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defaultThemeVersion="124226"/>
  <mc:AlternateContent xmlns:mc="http://schemas.openxmlformats.org/markup-compatibility/2006">
    <mc:Choice Requires="x15">
      <x15ac:absPath xmlns:x15ac="http://schemas.microsoft.com/office/spreadsheetml/2010/11/ac" url="F:\Shared\Cooking\"/>
    </mc:Choice>
  </mc:AlternateContent>
  <xr:revisionPtr revIDLastSave="0" documentId="13_ncr:1_{1C54D33C-0EEE-4296-9331-2EFD6BD1205D}" xr6:coauthVersionLast="47" xr6:coauthVersionMax="47" xr10:uidLastSave="{00000000-0000-0000-0000-000000000000}"/>
  <bookViews>
    <workbookView xWindow="20325" yWindow="0" windowWidth="18075" windowHeight="20880" xr2:uid="{00000000-000D-0000-FFFF-FFFF00000000}"/>
  </bookViews>
  <sheets>
    <sheet name="Cooking Temperatures" sheetId="1" r:id="rId1"/>
    <sheet name="Volume to Weight Conversions" sheetId="4" r:id="rId2"/>
    <sheet name="Cooking Supplies" sheetId="6" r:id="rId3"/>
    <sheet name="Consumables" sheetId="7" r:id="rId4"/>
    <sheet name="Safety" sheetId="9" r:id="rId5"/>
    <sheet name="Espresso" sheetId="8" r:id="rId6"/>
    <sheet name="Lookups" sheetId="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8" i="4" l="1"/>
  <c r="I48" i="4" s="1"/>
  <c r="C69" i="1"/>
  <c r="C7" i="8"/>
  <c r="C8" i="8"/>
  <c r="C6" i="8"/>
  <c r="C5" i="8"/>
  <c r="C4" i="8"/>
  <c r="C38" i="1" l="1"/>
  <c r="C13" i="1"/>
  <c r="C33" i="1" l="1"/>
  <c r="B43" i="1" l="1"/>
  <c r="C83" i="1" l="1"/>
  <c r="C73" i="1"/>
  <c r="B45" i="1"/>
  <c r="C79" i="1"/>
  <c r="B46" i="1"/>
  <c r="C47" i="1"/>
  <c r="B44" i="1"/>
  <c r="C29" i="1" l="1"/>
  <c r="C30" i="1" l="1"/>
  <c r="C31" i="1" l="1"/>
  <c r="C35" i="1" l="1"/>
  <c r="C36" i="1"/>
  <c r="C37" i="1"/>
  <c r="C40" i="1"/>
  <c r="C39" i="1"/>
  <c r="H47" i="4" l="1"/>
  <c r="I47" i="4" s="1"/>
  <c r="H46" i="4"/>
  <c r="I46" i="4" s="1"/>
  <c r="H45" i="4"/>
  <c r="I45" i="4" s="1"/>
  <c r="H44" i="4"/>
  <c r="I44" i="4" s="1"/>
  <c r="H43" i="4"/>
  <c r="I43" i="4" s="1"/>
  <c r="H42" i="4"/>
  <c r="I42" i="4" s="1"/>
  <c r="H41" i="4"/>
  <c r="I41" i="4" s="1"/>
  <c r="H40" i="4"/>
  <c r="I40" i="4" s="1"/>
  <c r="H39" i="4"/>
  <c r="I39" i="4" s="1"/>
  <c r="H38" i="4"/>
  <c r="I38" i="4" s="1"/>
  <c r="H37" i="4"/>
  <c r="I37" i="4" s="1"/>
  <c r="H36" i="4"/>
  <c r="I36" i="4" s="1"/>
  <c r="H35" i="4"/>
  <c r="I35" i="4" s="1"/>
  <c r="H34" i="4"/>
  <c r="I34" i="4" s="1"/>
  <c r="H33" i="4"/>
  <c r="I33" i="4" s="1"/>
  <c r="H32" i="4"/>
  <c r="I32" i="4" s="1"/>
  <c r="H31" i="4"/>
  <c r="I31" i="4" s="1"/>
  <c r="H30" i="4"/>
  <c r="I30" i="4" s="1"/>
  <c r="H29" i="4"/>
  <c r="I29" i="4" s="1"/>
  <c r="H28" i="4"/>
  <c r="I28" i="4" s="1"/>
  <c r="H27" i="4"/>
  <c r="I27" i="4" s="1"/>
  <c r="H26" i="4"/>
  <c r="I26" i="4" s="1"/>
  <c r="H25" i="4"/>
  <c r="I25" i="4" s="1"/>
  <c r="H24" i="4"/>
  <c r="I24" i="4" s="1"/>
  <c r="H23" i="4"/>
  <c r="I23" i="4" s="1"/>
  <c r="H22" i="4"/>
  <c r="I22" i="4" s="1"/>
  <c r="H21" i="4"/>
  <c r="I21" i="4" s="1"/>
  <c r="H20" i="4"/>
  <c r="I20" i="4" s="1"/>
  <c r="H19" i="4"/>
  <c r="I19" i="4" s="1"/>
  <c r="H18" i="4"/>
  <c r="I18" i="4" s="1"/>
  <c r="H17" i="4"/>
  <c r="I17" i="4" s="1"/>
  <c r="H16" i="4"/>
  <c r="I16" i="4" s="1"/>
  <c r="H15" i="4"/>
  <c r="I15" i="4" s="1"/>
  <c r="H14" i="4"/>
  <c r="I14" i="4" s="1"/>
  <c r="H13" i="4"/>
  <c r="I13" i="4" s="1"/>
  <c r="H12" i="4"/>
  <c r="I12" i="4" s="1"/>
  <c r="H11" i="4"/>
  <c r="I11" i="4" s="1"/>
  <c r="H10" i="4"/>
  <c r="I10" i="4" s="1"/>
  <c r="H9" i="4"/>
  <c r="I9" i="4" s="1"/>
  <c r="H8" i="4"/>
  <c r="I8" i="4" s="1"/>
  <c r="H7" i="4"/>
  <c r="I7" i="4" s="1"/>
  <c r="H6" i="4"/>
  <c r="I6" i="4" s="1"/>
  <c r="H5" i="4"/>
  <c r="I5" i="4" s="1"/>
  <c r="H4" i="4"/>
  <c r="I4" i="4" s="1"/>
  <c r="H3" i="4"/>
  <c r="I3" i="4" s="1"/>
  <c r="C7" i="1" l="1"/>
  <c r="C67" i="1" l="1"/>
  <c r="C18" i="1" l="1"/>
  <c r="C81" i="1" l="1"/>
  <c r="C66" i="1"/>
  <c r="C77" i="1"/>
  <c r="C104" i="1"/>
  <c r="C95" i="1"/>
  <c r="C65" i="1"/>
  <c r="C96" i="1"/>
  <c r="C60" i="1"/>
  <c r="C94" i="1"/>
  <c r="C76" i="1"/>
  <c r="C64" i="1"/>
  <c r="C93" i="1"/>
  <c r="C74" i="1"/>
  <c r="C106" i="1"/>
  <c r="C63" i="1"/>
  <c r="C49" i="1"/>
  <c r="C105" i="1"/>
  <c r="C92" i="1"/>
  <c r="C62" i="1"/>
  <c r="C97" i="1"/>
  <c r="C82" i="1"/>
  <c r="C100" i="1"/>
  <c r="C98" i="1"/>
  <c r="C88" i="1"/>
  <c r="C80" i="1"/>
  <c r="C84" i="1"/>
  <c r="C78" i="1"/>
  <c r="C70" i="1"/>
  <c r="C89" i="1"/>
  <c r="C87" i="1"/>
  <c r="C103" i="1"/>
  <c r="C48" i="1"/>
  <c r="C86" i="1"/>
  <c r="C91" i="1"/>
  <c r="C61" i="1"/>
  <c r="C90" i="1"/>
  <c r="C72" i="1"/>
  <c r="C101" i="1"/>
  <c r="C102" i="1"/>
  <c r="C99" i="1"/>
  <c r="C71" i="1"/>
  <c r="C107" i="1"/>
  <c r="C85" i="1"/>
  <c r="C28" i="1"/>
  <c r="C27" i="1"/>
  <c r="C26" i="1"/>
  <c r="C24" i="1"/>
  <c r="C12" i="1"/>
  <c r="C6" i="1"/>
  <c r="C17" i="1" l="1"/>
  <c r="C21" i="1"/>
  <c r="C16" i="1"/>
  <c r="C11" i="1"/>
  <c r="C5" i="1"/>
  <c r="C4" i="1"/>
  <c r="C68" i="1"/>
  <c r="C58" i="1"/>
  <c r="C57" i="1"/>
  <c r="C55" i="1"/>
  <c r="C54" i="1"/>
  <c r="C53" i="1"/>
  <c r="C52" i="1"/>
  <c r="C51" i="1"/>
  <c r="C42" i="1"/>
  <c r="C34" i="1"/>
  <c r="C23" i="1"/>
  <c r="C14" i="1"/>
  <c r="C56" i="1"/>
  <c r="C75" i="1"/>
  <c r="C59" i="1"/>
  <c r="C50" i="1"/>
  <c r="C25" i="1"/>
  <c r="C20" i="1"/>
  <c r="C22" i="1"/>
  <c r="C10" i="1"/>
  <c r="C9" i="1"/>
  <c r="C3" i="1"/>
  <c r="C8" i="1"/>
  <c r="C32" i="1"/>
  <c r="C41" i="1"/>
  <c r="C15" i="1"/>
  <c r="C19" i="1"/>
</calcChain>
</file>

<file path=xl/sharedStrings.xml><?xml version="1.0" encoding="utf-8"?>
<sst xmlns="http://schemas.openxmlformats.org/spreadsheetml/2006/main" count="3214" uniqueCount="1327">
  <si>
    <t>°F</t>
  </si>
  <si>
    <t>°C</t>
  </si>
  <si>
    <t>Category</t>
  </si>
  <si>
    <t>Description</t>
  </si>
  <si>
    <t>Protein stage</t>
  </si>
  <si>
    <t>Myosin denatures (meat).  Red meat turns pink.</t>
  </si>
  <si>
    <t>Meat doneness</t>
  </si>
  <si>
    <t>Beef rare.</t>
  </si>
  <si>
    <t>Beef medium-rare.</t>
  </si>
  <si>
    <t>Lamb rare.</t>
  </si>
  <si>
    <t>Lobster done.</t>
  </si>
  <si>
    <t>Ovotransferrin begins to set (egg whites)</t>
  </si>
  <si>
    <t>Myoglobin denatures (meat).  Pink meat turns brown.</t>
  </si>
  <si>
    <t>Collagen denatures (meat).  Meat sheds moisture.</t>
  </si>
  <si>
    <t>Beef medium.</t>
  </si>
  <si>
    <t>Lamb medium-rare.</t>
  </si>
  <si>
    <t>Food safety</t>
  </si>
  <si>
    <t>E.Coli destroyed</t>
  </si>
  <si>
    <t>Egg whites set</t>
  </si>
  <si>
    <t>Beef medium-well.</t>
  </si>
  <si>
    <t>Pork cook temperature.</t>
  </si>
  <si>
    <t>Salmonella destroyed</t>
  </si>
  <si>
    <t>Egg yolks set</t>
  </si>
  <si>
    <t>Ideal maximum temp for poultry breast meat.</t>
  </si>
  <si>
    <t>Beef well done.</t>
  </si>
  <si>
    <t>Collagen begins to break down to gelatin.</t>
  </si>
  <si>
    <t>Misc</t>
  </si>
  <si>
    <t>Poaching temperature, up to 180 degrees.</t>
  </si>
  <si>
    <t>Lamb medium.</t>
  </si>
  <si>
    <t>Ideal minimum temp for poultry brown meat.</t>
  </si>
  <si>
    <t>Lamb well-done.</t>
  </si>
  <si>
    <t>Chicken done.</t>
  </si>
  <si>
    <t>Turkey done.</t>
  </si>
  <si>
    <t>Pork shoulder done.</t>
  </si>
  <si>
    <t>Duck or goose done.</t>
  </si>
  <si>
    <t>Potatoes done.</t>
  </si>
  <si>
    <t>Ovalbumin begins to set (egg whites)</t>
  </si>
  <si>
    <t>Simmering temperature, up to 200 degrees.</t>
  </si>
  <si>
    <t>Pressure cooker temp at 15 psi</t>
  </si>
  <si>
    <t>Pressure cooker temp at 10 psi</t>
  </si>
  <si>
    <t>Pressure cooker temp at 5 psi</t>
  </si>
  <si>
    <t>Botulinum toxin breaks down (maintain for 10 mins.)</t>
  </si>
  <si>
    <t>Whole eggs begin to get rubbery</t>
  </si>
  <si>
    <t>Water boils.</t>
  </si>
  <si>
    <t>Melting point</t>
  </si>
  <si>
    <t>Butter</t>
  </si>
  <si>
    <t>Beef tallow</t>
  </si>
  <si>
    <t>Duck fat</t>
  </si>
  <si>
    <t>Schmaltz (chicken fat)</t>
  </si>
  <si>
    <t>Smoking point</t>
  </si>
  <si>
    <t>Flax seed oil</t>
  </si>
  <si>
    <t>Safflower oil (Unrefined)</t>
  </si>
  <si>
    <t>Caramellization</t>
  </si>
  <si>
    <t>Fructose caramellizes.  This is where most colour development happens.</t>
  </si>
  <si>
    <t>Candy stage</t>
  </si>
  <si>
    <t>Thread stage (candy).</t>
  </si>
  <si>
    <t>Soft ball stage (candy).</t>
  </si>
  <si>
    <t>Firm ball stage (candy).</t>
  </si>
  <si>
    <t>Hard ball stage (candy).</t>
  </si>
  <si>
    <t>Soft crack stage (candy).</t>
  </si>
  <si>
    <t>Maillard reaction begins.</t>
  </si>
  <si>
    <t>Hard crack stage (candy).</t>
  </si>
  <si>
    <t>Caramellized sugar.</t>
  </si>
  <si>
    <t>Galactose, Glucose, Sucrose caramellize.</t>
  </si>
  <si>
    <t>Sunflower oil (Unrefined)</t>
  </si>
  <si>
    <t>Corn oil (Unrefined)</t>
  </si>
  <si>
    <t>Peanut oil (Unrefined)</t>
  </si>
  <si>
    <t>Safflower oil (Semi refined)</t>
  </si>
  <si>
    <t>Soybean oil (Unrefined)</t>
  </si>
  <si>
    <t>Sunflower oil, high oleic</t>
  </si>
  <si>
    <t>Walnut oil (Unrefined)</t>
  </si>
  <si>
    <t>Maillard reaction is pronounced.</t>
  </si>
  <si>
    <t>Sugar blackens.</t>
  </si>
  <si>
    <t>Hemp oil</t>
  </si>
  <si>
    <t>Coconut oil (Unrefined)</t>
  </si>
  <si>
    <t>Pistachio oil</t>
  </si>
  <si>
    <t>Sesame oil (Unrefined)</t>
  </si>
  <si>
    <t>Soybean oil (Semi refined)</t>
  </si>
  <si>
    <t>Maltose caramellizes.</t>
  </si>
  <si>
    <t>Vegetable shortening</t>
  </si>
  <si>
    <t>Lard</t>
  </si>
  <si>
    <t>Olive oil (Extra Virgin)</t>
  </si>
  <si>
    <t>Walnut oil (Semi refined)</t>
  </si>
  <si>
    <t>Olive oil, high quality (low acidity)</t>
  </si>
  <si>
    <t>Sesame oil (toasted)</t>
  </si>
  <si>
    <t>Macadamia oil</t>
  </si>
  <si>
    <t>Almond oil</t>
  </si>
  <si>
    <t>Cottonseed oil</t>
  </si>
  <si>
    <t>Grapeseed oil</t>
  </si>
  <si>
    <t>Olive oil (Virgin)</t>
  </si>
  <si>
    <t>Hazelnut oil</t>
  </si>
  <si>
    <t>Coconut oil (Refined)</t>
  </si>
  <si>
    <t>Corn oil (Refined)</t>
  </si>
  <si>
    <t>Peanut oil (Refined)</t>
  </si>
  <si>
    <t>Sesame oil (Semirefined)</t>
  </si>
  <si>
    <t>Soybean oil (Refined)</t>
  </si>
  <si>
    <t>Sunflower oil (Refined)</t>
  </si>
  <si>
    <t>Sunflower oil (Semirefined)</t>
  </si>
  <si>
    <t>Palm oil</t>
  </si>
  <si>
    <t>Olive oil (Pomace)</t>
  </si>
  <si>
    <t>Canola oil (Expeller press)</t>
  </si>
  <si>
    <t>Olive oil (Extra Light)</t>
  </si>
  <si>
    <t>Canola oil (Refined)</t>
  </si>
  <si>
    <t>Canola oil (High oleic)</t>
  </si>
  <si>
    <t>Ghee (Indian Clarified Butter)</t>
  </si>
  <si>
    <t>Tea seed oil</t>
  </si>
  <si>
    <t>Rice bran oil</t>
  </si>
  <si>
    <t>Safflower oil (Refined)</t>
  </si>
  <si>
    <t>Avocado oil</t>
  </si>
  <si>
    <t>Item</t>
  </si>
  <si>
    <t>Ingredient</t>
  </si>
  <si>
    <t>Volume</t>
  </si>
  <si>
    <t>Unit</t>
  </si>
  <si>
    <t>Weight</t>
  </si>
  <si>
    <t>Unit2</t>
  </si>
  <si>
    <t>Vol</t>
  </si>
  <si>
    <t>Wgt</t>
  </si>
  <si>
    <t>Verbose</t>
  </si>
  <si>
    <t>flour, all-purpose</t>
  </si>
  <si>
    <t>c</t>
  </si>
  <si>
    <t>g</t>
  </si>
  <si>
    <t>flour, bread</t>
  </si>
  <si>
    <t>flour, pastry</t>
  </si>
  <si>
    <t>flour, high-gluten</t>
  </si>
  <si>
    <t>flour, whole wheat</t>
  </si>
  <si>
    <t>butter</t>
  </si>
  <si>
    <t>tbsp</t>
  </si>
  <si>
    <t>oz</t>
  </si>
  <si>
    <t>cornmeal</t>
  </si>
  <si>
    <t>egg</t>
  </si>
  <si>
    <t>lg</t>
  </si>
  <si>
    <t>x-lg</t>
  </si>
  <si>
    <t>med</t>
  </si>
  <si>
    <t>oil, canola</t>
  </si>
  <si>
    <t>oil, EVOO</t>
  </si>
  <si>
    <t>oil, extra light oo</t>
  </si>
  <si>
    <t>oil, peanut</t>
  </si>
  <si>
    <t>oil, sesame</t>
  </si>
  <si>
    <t>oil, vegetable</t>
  </si>
  <si>
    <t>rice, basmati</t>
  </si>
  <si>
    <t>rice, brown</t>
  </si>
  <si>
    <t>rice, long grain</t>
  </si>
  <si>
    <t>rice, short grain</t>
  </si>
  <si>
    <t>salt, fleur de sel</t>
  </si>
  <si>
    <t>tsp</t>
  </si>
  <si>
    <t>salt, sea</t>
  </si>
  <si>
    <t>salt, table</t>
  </si>
  <si>
    <t>flour, semolina</t>
  </si>
  <si>
    <t>sugar, brown</t>
  </si>
  <si>
    <t>sugar, icing</t>
  </si>
  <si>
    <t>yeast, dry active</t>
  </si>
  <si>
    <t>yeast, instant</t>
  </si>
  <si>
    <t>Sub-type</t>
  </si>
  <si>
    <t>Room</t>
  </si>
  <si>
    <t>Location</t>
  </si>
  <si>
    <t>Apple corer &amp; sectioner</t>
  </si>
  <si>
    <t>Tool</t>
  </si>
  <si>
    <t>Kitchen</t>
  </si>
  <si>
    <t>Tools drawer</t>
  </si>
  <si>
    <t>Dinnerware</t>
  </si>
  <si>
    <t>Cupboard, over microwave</t>
  </si>
  <si>
    <t>Accessory</t>
  </si>
  <si>
    <t>Basement</t>
  </si>
  <si>
    <t>Crawl space</t>
  </si>
  <si>
    <t>Blender, 32 oz container</t>
  </si>
  <si>
    <t>Blender, 64 oz container</t>
  </si>
  <si>
    <t>Counter-top</t>
  </si>
  <si>
    <t>Blender, immersion</t>
  </si>
  <si>
    <t>Appliance</t>
  </si>
  <si>
    <t>Blender, Ninja</t>
  </si>
  <si>
    <t>Blender, VitaMix</t>
  </si>
  <si>
    <t>Bottle opened, wooden</t>
  </si>
  <si>
    <t>Bottle, clamp top</t>
  </si>
  <si>
    <t>Dish, specialized</t>
  </si>
  <si>
    <t>Office</t>
  </si>
  <si>
    <t>Large cabinet</t>
  </si>
  <si>
    <t>Bottle, squeeze</t>
  </si>
  <si>
    <t>Serving dish</t>
  </si>
  <si>
    <t>Living room</t>
  </si>
  <si>
    <t>Credenza</t>
  </si>
  <si>
    <t>Dining room</t>
  </si>
  <si>
    <t>Medium cabinet</t>
  </si>
  <si>
    <t>Bookshelf</t>
  </si>
  <si>
    <t>Bowl, salad, glass, large</t>
  </si>
  <si>
    <t>Bowl, white, large</t>
  </si>
  <si>
    <t>Bowl, white, med</t>
  </si>
  <si>
    <t>Bowls, mini quad serving</t>
  </si>
  <si>
    <t>Brush, silicone, large</t>
  </si>
  <si>
    <t>Utensil</t>
  </si>
  <si>
    <t>Spice rack</t>
  </si>
  <si>
    <t>Brush, silicone, med</t>
  </si>
  <si>
    <t>Can opener</t>
  </si>
  <si>
    <t>Can opener, punch</t>
  </si>
  <si>
    <t>Cannoli mold</t>
  </si>
  <si>
    <t>Casserole, Corelle, x-small</t>
  </si>
  <si>
    <t>Stoneware</t>
  </si>
  <si>
    <t>Casserole, large, Corelle</t>
  </si>
  <si>
    <t>Disposed of</t>
  </si>
  <si>
    <t>Casserole, round, Corelle, white</t>
  </si>
  <si>
    <t>Casserole, small, Corelle</t>
  </si>
  <si>
    <t>Casserole, yellow, round</t>
  </si>
  <si>
    <t>Cast iron serving dish, oval</t>
  </si>
  <si>
    <t>Cast iron serving dish, rectangular, lid</t>
  </si>
  <si>
    <t>Cast iron serving dish, round, lid</t>
  </si>
  <si>
    <t>Cheese-making kit</t>
  </si>
  <si>
    <t>Chopstick stands x 4</t>
  </si>
  <si>
    <t>Chopsticks (assorted)</t>
  </si>
  <si>
    <t>Citrus zester</t>
  </si>
  <si>
    <t>Coffee brewer, Philips</t>
  </si>
  <si>
    <t>Hallway closet</t>
  </si>
  <si>
    <t>Coffee filter, micro, flat bottom</t>
  </si>
  <si>
    <t>Coffee filter, micro, V-shape</t>
  </si>
  <si>
    <t>Coffee grinder, burr mill</t>
  </si>
  <si>
    <t>Coffee roaster, black</t>
  </si>
  <si>
    <t>Coffee roaster, white</t>
  </si>
  <si>
    <t>Fridge</t>
  </si>
  <si>
    <t>Cookie cutters, assorted</t>
  </si>
  <si>
    <t>Cooling rack, large</t>
  </si>
  <si>
    <t>Narrow cupboard</t>
  </si>
  <si>
    <t>Cooling rack, med</t>
  </si>
  <si>
    <t>Cream chargers</t>
  </si>
  <si>
    <t>Creamer, large</t>
  </si>
  <si>
    <t>Creamer, metal, med</t>
  </si>
  <si>
    <t>Creamer, small</t>
  </si>
  <si>
    <t>Cup, coffee, brown, large x 2</t>
  </si>
  <si>
    <t>Vessel</t>
  </si>
  <si>
    <t>Cup, coffee, glass, ornate x 2</t>
  </si>
  <si>
    <t>Cup, coffee, greatest mom, x-large</t>
  </si>
  <si>
    <t>Cup, coffee, red, x-large</t>
  </si>
  <si>
    <t>Cup. coffee, dusty green x 6</t>
  </si>
  <si>
    <t>Cups, tea, ornate, Chinese x 5</t>
  </si>
  <si>
    <t>Cups, tea, white, Chinese x 4</t>
  </si>
  <si>
    <t>Decanter, crystal</t>
  </si>
  <si>
    <t>Deep fryer</t>
  </si>
  <si>
    <t>Dehydrator</t>
  </si>
  <si>
    <t>Dutch oven, round, Bocuse</t>
  </si>
  <si>
    <t>Saucepan</t>
  </si>
  <si>
    <t>Dutch oven, round, large</t>
  </si>
  <si>
    <t>Dutch oven, round, small, red</t>
  </si>
  <si>
    <t>Espresso cups</t>
  </si>
  <si>
    <t>Espresso machine</t>
  </si>
  <si>
    <t>Fajita pan</t>
  </si>
  <si>
    <t>Flatware, brushed steel x 6</t>
  </si>
  <si>
    <t>Flatware, bumpy x 6</t>
  </si>
  <si>
    <t>Flatware, smooth x 6</t>
  </si>
  <si>
    <t>Foamer, whipped cream</t>
  </si>
  <si>
    <t>Food mill</t>
  </si>
  <si>
    <t>Cupboard, above stove</t>
  </si>
  <si>
    <t>Food mill, blades</t>
  </si>
  <si>
    <t>Food processor, large</t>
  </si>
  <si>
    <t>Food processor, mini</t>
  </si>
  <si>
    <t>Fork, pasta</t>
  </si>
  <si>
    <t>Fork, salad, ornate</t>
  </si>
  <si>
    <t>Fork, serving x 2</t>
  </si>
  <si>
    <t>Fork, small x 4</t>
  </si>
  <si>
    <t>Fork, Wusthof, carving</t>
  </si>
  <si>
    <t>Knife rack</t>
  </si>
  <si>
    <t>French press, large</t>
  </si>
  <si>
    <t>French press, small</t>
  </si>
  <si>
    <t>Fry baskets, red, plastic</t>
  </si>
  <si>
    <t>Funnel, automotive, x-large</t>
  </si>
  <si>
    <t>Funnel, large</t>
  </si>
  <si>
    <t>Funnel, med</t>
  </si>
  <si>
    <t>Funnel, mini</t>
  </si>
  <si>
    <t>Funnel, small</t>
  </si>
  <si>
    <t>Garlic chopper</t>
  </si>
  <si>
    <t>Glass, martini, crystal x 4</t>
  </si>
  <si>
    <t>Glass, shot, bar</t>
  </si>
  <si>
    <t>Glass, shot, blue x 2</t>
  </si>
  <si>
    <t>Glass, shot, tall x 6</t>
  </si>
  <si>
    <t>Grater, box</t>
  </si>
  <si>
    <t>Gravy boat</t>
  </si>
  <si>
    <t>Honing rod, diamond</t>
  </si>
  <si>
    <t>Knife drawer</t>
  </si>
  <si>
    <t>Honing steel</t>
  </si>
  <si>
    <t>Ice cream maker</t>
  </si>
  <si>
    <t>Ice cream scoop</t>
  </si>
  <si>
    <t>Injector, brine &amp; marinade</t>
  </si>
  <si>
    <t>Jigger</t>
  </si>
  <si>
    <t>Jug, milk, for bags</t>
  </si>
  <si>
    <t>Garbage</t>
  </si>
  <si>
    <t>Juicer</t>
  </si>
  <si>
    <t>Juicer, citrus</t>
  </si>
  <si>
    <t>Kettle, electric, stainless</t>
  </si>
  <si>
    <t>Kettle, plastic, white</t>
  </si>
  <si>
    <t>Knife, butter, x-small</t>
  </si>
  <si>
    <t>Knife, electric</t>
  </si>
  <si>
    <t>Knife, Henckels, Chinese chef, 7"</t>
  </si>
  <si>
    <t>Knife</t>
  </si>
  <si>
    <t>Knife, ScanPan, salmon</t>
  </si>
  <si>
    <t>Above sink</t>
  </si>
  <si>
    <t>Knife, Victorinox, chef, 12"</t>
  </si>
  <si>
    <t>Knife, Wusthof, boning, 6"</t>
  </si>
  <si>
    <t>Knife, Wusthof, carving, 8"</t>
  </si>
  <si>
    <t>Knife, Wusthof, chef, 10"</t>
  </si>
  <si>
    <t>Knife, Zhen, bread, 9"</t>
  </si>
  <si>
    <t>Knife, Zhen, chef, 12"</t>
  </si>
  <si>
    <t>Knife, Zhen, Chinese chef, 6.5"</t>
  </si>
  <si>
    <t>Knife, Zhen, utilty, 6"</t>
  </si>
  <si>
    <t>Knives, cheese, entwined</t>
  </si>
  <si>
    <t>Ladle, small</t>
  </si>
  <si>
    <t>Ladle, x-large</t>
  </si>
  <si>
    <t>Ladle, x-small</t>
  </si>
  <si>
    <t>Lobster / Nut cracker</t>
  </si>
  <si>
    <t>Mandolin, hand-held, red</t>
  </si>
  <si>
    <t>Martini shaker</t>
  </si>
  <si>
    <t>???</t>
  </si>
  <si>
    <t>Measuring cup, Pyrex, large</t>
  </si>
  <si>
    <t>Measuring cup, Pyrex, small</t>
  </si>
  <si>
    <t>Measuring cups, steel</t>
  </si>
  <si>
    <t>Measuring spoons, steel</t>
  </si>
  <si>
    <t>Meat Therm, with probe, Polder</t>
  </si>
  <si>
    <t>Meat therm, with remote, AccuTemp</t>
  </si>
  <si>
    <t>Microplane, fine</t>
  </si>
  <si>
    <t>Microplane, industrial</t>
  </si>
  <si>
    <t>Microplane, med</t>
  </si>
  <si>
    <t>Mixer, stand</t>
  </si>
  <si>
    <t>Top of fridge</t>
  </si>
  <si>
    <t>Mortar &amp; pestle, Med</t>
  </si>
  <si>
    <t>Mortar &amp; pestle, small, marble</t>
  </si>
  <si>
    <t>Oyster shucker</t>
  </si>
  <si>
    <t>Paddle, wooden, large</t>
  </si>
  <si>
    <t>Paddle, wooden, med</t>
  </si>
  <si>
    <t>Pan, baguette, small</t>
  </si>
  <si>
    <t>Pan, cake, 9x12</t>
  </si>
  <si>
    <t>Pan, cake, angel food</t>
  </si>
  <si>
    <t>Pan, cake, bundt</t>
  </si>
  <si>
    <t>Pan, cake, glass, 9x12</t>
  </si>
  <si>
    <t>Pan, cake, glass, 9x9 x 2</t>
  </si>
  <si>
    <t>Pan, cake, 9x9, Le Creuset x 2</t>
  </si>
  <si>
    <t>Above stove</t>
  </si>
  <si>
    <t>Pan, cake, spring-form, 10"</t>
  </si>
  <si>
    <t>Pan, cake, spring-form, 10.5"</t>
  </si>
  <si>
    <t>Pan, cake, spring-form, 7"</t>
  </si>
  <si>
    <t>Pan, cake, spring-form, 8"</t>
  </si>
  <si>
    <t>Pan, cast iron, grilling</t>
  </si>
  <si>
    <t>Pan, cast iron, large</t>
  </si>
  <si>
    <t>Oven, warmer drawer</t>
  </si>
  <si>
    <t>Pan, cast iron, med</t>
  </si>
  <si>
    <t>Pan, cast iron, small</t>
  </si>
  <si>
    <t>Pan, cast-iron, enameled, orange</t>
  </si>
  <si>
    <t>Pan, cast-iron, enameled, red</t>
  </si>
  <si>
    <t>Pan, loaf</t>
  </si>
  <si>
    <t>Pan, loaf, Le Creuset</t>
  </si>
  <si>
    <t>Pan, loaf, cast-iron</t>
  </si>
  <si>
    <t>Pan, loaf, mini x 6</t>
  </si>
  <si>
    <t>Pan, loaf, non-stick x 2</t>
  </si>
  <si>
    <t>Pan, loaf, stoneware</t>
  </si>
  <si>
    <t>Pan, muffin, 12 x 2</t>
  </si>
  <si>
    <t>Pan, muffin, 3 x 2</t>
  </si>
  <si>
    <t>Pan, non-stick, Large</t>
  </si>
  <si>
    <t>Pan, non-stick, med</t>
  </si>
  <si>
    <t>Pan, non-stick, rolled omelette</t>
  </si>
  <si>
    <t>Pan, non-stick, small</t>
  </si>
  <si>
    <t>Pan, non-stick, small square</t>
  </si>
  <si>
    <t>Pan, non-stick, square, 6.5", with press</t>
  </si>
  <si>
    <t>Pan, non-stick, tiny, 6.5"</t>
  </si>
  <si>
    <t>Pan, roasting, enameled</t>
  </si>
  <si>
    <t>Pan, roasting, x-large</t>
  </si>
  <si>
    <t>Pan, stainless teel, med</t>
  </si>
  <si>
    <t>Pan, stainless, x-large</t>
  </si>
  <si>
    <t>Pan, stoneware, 9x12</t>
  </si>
  <si>
    <t>Pan, stoneware, dustry green, large</t>
  </si>
  <si>
    <t>Pan, stoneware, dustry green, med</t>
  </si>
  <si>
    <t>Pan, Le Creuset, 4" x 6"</t>
  </si>
  <si>
    <t>Pan, Le Creuset, 8x8</t>
  </si>
  <si>
    <t>Pan, tart, 11" x 7"</t>
  </si>
  <si>
    <t>Pan, tart, 4" x 6</t>
  </si>
  <si>
    <t>Pan, tart, 9.5" x 2</t>
  </si>
  <si>
    <t>Panini press, grill, Cuisinart</t>
  </si>
  <si>
    <t>Pastry bags and nozzles</t>
  </si>
  <si>
    <t>Pastry fringer, roller</t>
  </si>
  <si>
    <t>Pastry knife, bladed</t>
  </si>
  <si>
    <t>Pastry knife, flat</t>
  </si>
  <si>
    <t>Peeler, horizontal x 3</t>
  </si>
  <si>
    <t>Peeler, straight</t>
  </si>
  <si>
    <t>Pie plates, ceramic, 9" x 2</t>
  </si>
  <si>
    <t>Pizza knife, roller</t>
  </si>
  <si>
    <t>Pizza stone</t>
  </si>
  <si>
    <t>Placemat, bamboo x 3</t>
  </si>
  <si>
    <t>Plate, cheese, x-small x 8</t>
  </si>
  <si>
    <t>Plate, serving, small, square, curved corners, white x 4</t>
  </si>
  <si>
    <t xml:space="preserve">Plate, square, white, med </t>
  </si>
  <si>
    <t>Plate, square, white, small x 4</t>
  </si>
  <si>
    <t>Plate, sushi, black x 2</t>
  </si>
  <si>
    <t>Plate, sushi, grey x 2</t>
  </si>
  <si>
    <t>Popcorn maker, air</t>
  </si>
  <si>
    <t>Popsicle molds</t>
  </si>
  <si>
    <t>Pot, milk steamer, large</t>
  </si>
  <si>
    <t>Pot, Turkish coffee</t>
  </si>
  <si>
    <t>Pressure canner</t>
  </si>
  <si>
    <t>Closet</t>
  </si>
  <si>
    <t>Pressure cooker</t>
  </si>
  <si>
    <t>Ravioli mold</t>
  </si>
  <si>
    <t>Ravioli mold, single, round</t>
  </si>
  <si>
    <t>Ring molds, metal, assrtd</t>
  </si>
  <si>
    <t>Ring molds, metal, handles</t>
  </si>
  <si>
    <t>Ring molds, plastic</t>
  </si>
  <si>
    <t>Rolling pin, large</t>
  </si>
  <si>
    <t>Rolling pin, mini</t>
  </si>
  <si>
    <t>Salad dressing shaker</t>
  </si>
  <si>
    <t>Salad spinner, round</t>
  </si>
  <si>
    <t>Salt &amp; pepper grinders, clear, short</t>
  </si>
  <si>
    <t>Salt &amp; pepper grinders, clear, tall</t>
  </si>
  <si>
    <t>Salt shaker, Dutch blue</t>
  </si>
  <si>
    <t>Saucepan, asparagus</t>
  </si>
  <si>
    <t>Saucepan, KitchenAid, large</t>
  </si>
  <si>
    <t>Saucepan, KitchenAid, med</t>
  </si>
  <si>
    <t>Saucepan, KitchenAid, small</t>
  </si>
  <si>
    <t>Saucepan, KitchenAid, x-large</t>
  </si>
  <si>
    <t>Saucepan, med, copper</t>
  </si>
  <si>
    <t>Saucepan, red, Le Creuset, large</t>
  </si>
  <si>
    <t>Saucepan, Wolfgang Puck, med</t>
  </si>
  <si>
    <t>Saucepan, Wolfgang Puck, small</t>
  </si>
  <si>
    <t>Saucepan, Wolfgang Puck, x-large</t>
  </si>
  <si>
    <t>Serving dish, oval, Staub, blue x 2</t>
  </si>
  <si>
    <t>Serving dish, oval, Staub, red x 2</t>
  </si>
  <si>
    <t>Serving dish, small, stoneware, blue</t>
  </si>
  <si>
    <t>Shaker, parmesan, glass</t>
  </si>
  <si>
    <t>Shaker, powdered sugar x 2</t>
  </si>
  <si>
    <t>Shredder, hand-held, green</t>
  </si>
  <si>
    <t>Skewers, olive, martini x 4</t>
  </si>
  <si>
    <t>Skewers, steel, med</t>
  </si>
  <si>
    <t>Skewers, steel, small</t>
  </si>
  <si>
    <t>Skewers, wood, small</t>
  </si>
  <si>
    <t>Skillet, cast-iron</t>
  </si>
  <si>
    <t>Skillet, non-stick</t>
  </si>
  <si>
    <t>Slicer, egg, mushroom</t>
  </si>
  <si>
    <t>Slow cooker</t>
  </si>
  <si>
    <t>Sous vide machine, Anova</t>
  </si>
  <si>
    <t>Sous vide machine, Bluebird</t>
  </si>
  <si>
    <t>Spatula, large</t>
  </si>
  <si>
    <t>Spatula, steel, med</t>
  </si>
  <si>
    <t>Spider, large</t>
  </si>
  <si>
    <t>Spider, small</t>
  </si>
  <si>
    <t>Spoon, amuse-bouche x 4</t>
  </si>
  <si>
    <t>Spoon, dessert, long handle</t>
  </si>
  <si>
    <t>Spoon, serving, med x 2</t>
  </si>
  <si>
    <t>Spoon, slotted, large</t>
  </si>
  <si>
    <t>Spoon, slotted, med</t>
  </si>
  <si>
    <t>Spoon, small x 4</t>
  </si>
  <si>
    <t>Spoon, soup, Chinese x 4</t>
  </si>
  <si>
    <t>Spoon, x-small x 7</t>
  </si>
  <si>
    <t>Stand mixer att., meat grinder</t>
  </si>
  <si>
    <t>Stand mixer att., paddle</t>
  </si>
  <si>
    <t>Stand mixer att., pasta roller</t>
  </si>
  <si>
    <t>Stand mixer att., sausage</t>
  </si>
  <si>
    <t>Stand mixer att., small whisk</t>
  </si>
  <si>
    <t>Stand mixer, bread attachment</t>
  </si>
  <si>
    <t>Steamer, vegetable, collapsible x 2</t>
  </si>
  <si>
    <t>Stock pot, large x 2</t>
  </si>
  <si>
    <t>Stock pot, x-large</t>
  </si>
  <si>
    <t>Strainer, handle, large</t>
  </si>
  <si>
    <t>Strainer, handle, small</t>
  </si>
  <si>
    <t>Strainer, med, with handle</t>
  </si>
  <si>
    <t>Tagine, white</t>
  </si>
  <si>
    <t>Teapot, white, Chinese</t>
  </si>
  <si>
    <t>Tenderizer, meat</t>
  </si>
  <si>
    <t>Thermos, small</t>
  </si>
  <si>
    <t>Thermos, stainless, med</t>
  </si>
  <si>
    <t>Toaster, Hamilton Beach</t>
  </si>
  <si>
    <t>Tongs, salad, ornate</t>
  </si>
  <si>
    <t>Tortilla press</t>
  </si>
  <si>
    <t>Travel mug, for Phillips</t>
  </si>
  <si>
    <t>Tray, butter, white</t>
  </si>
  <si>
    <t>Tray, serving, bamboo</t>
  </si>
  <si>
    <t>Tray, serving, mex, stoneware, large</t>
  </si>
  <si>
    <t>Tray, serving, mex, stoneware, med</t>
  </si>
  <si>
    <t>Tray, serving, white, stoneware, x-large</t>
  </si>
  <si>
    <t>Vacuum sealer</t>
  </si>
  <si>
    <t>Vacuum sealer, extension hose</t>
  </si>
  <si>
    <t>Water bottle, plastic, green</t>
  </si>
  <si>
    <t>Water bottle, steel, red</t>
  </si>
  <si>
    <t>Whisk, large</t>
  </si>
  <si>
    <t>Whisk, small</t>
  </si>
  <si>
    <t>Wine aerator, silver</t>
  </si>
  <si>
    <t>Qty</t>
  </si>
  <si>
    <t>Purchase date</t>
  </si>
  <si>
    <t>Comments</t>
  </si>
  <si>
    <t>Allspice, ground</t>
  </si>
  <si>
    <t>Spice rack, 2nd drawer</t>
  </si>
  <si>
    <t>Buy more only when needed</t>
  </si>
  <si>
    <t>Allspice, whole</t>
  </si>
  <si>
    <t>25g</t>
  </si>
  <si>
    <t>150g</t>
  </si>
  <si>
    <t>Almond extract</t>
  </si>
  <si>
    <t>40ml</t>
  </si>
  <si>
    <t>Below espresso machine</t>
  </si>
  <si>
    <t>Almonds, whole, skin-on</t>
  </si>
  <si>
    <t>300g</t>
  </si>
  <si>
    <t>Baking powder</t>
  </si>
  <si>
    <t>400g</t>
  </si>
  <si>
    <t>Baking soda</t>
  </si>
  <si>
    <t>200g</t>
  </si>
  <si>
    <t>Balsamic vinegar</t>
  </si>
  <si>
    <t>225ml</t>
  </si>
  <si>
    <t>Below counter</t>
  </si>
  <si>
    <t>Pretty old in Feb-2020</t>
  </si>
  <si>
    <t>Barley</t>
  </si>
  <si>
    <t>Spice rack, 4th drawer</t>
  </si>
  <si>
    <t>Bay leaves</t>
  </si>
  <si>
    <t>Beans, black-eyed peas</t>
  </si>
  <si>
    <t>600g</t>
  </si>
  <si>
    <t>Beans, kidney</t>
  </si>
  <si>
    <t>Beans, kidney, white, canned</t>
  </si>
  <si>
    <t>540ml x 2</t>
  </si>
  <si>
    <t>Beans, navy</t>
  </si>
  <si>
    <t>180g</t>
  </si>
  <si>
    <t>Beef boullion</t>
  </si>
  <si>
    <t>Buy more</t>
  </si>
  <si>
    <t>Beets, pickled</t>
  </si>
  <si>
    <t>Bread crumbs, Panko</t>
  </si>
  <si>
    <t>227g</t>
  </si>
  <si>
    <t>Unknown</t>
  </si>
  <si>
    <t>Unopened</t>
  </si>
  <si>
    <t>Caramel browning</t>
  </si>
  <si>
    <t>142ml</t>
  </si>
  <si>
    <t>Caraway seed</t>
  </si>
  <si>
    <t>Cardamom, ground</t>
  </si>
  <si>
    <t>Cardamom, whole green</t>
  </si>
  <si>
    <t>45g</t>
  </si>
  <si>
    <t>Spice rack, 1st drawer</t>
  </si>
  <si>
    <t>Celery seed</t>
  </si>
  <si>
    <t>50g</t>
  </si>
  <si>
    <t>Chili powder</t>
  </si>
  <si>
    <t>20g</t>
  </si>
  <si>
    <t>Spice rack, 3rd drawer</t>
  </si>
  <si>
    <t>60g</t>
  </si>
  <si>
    <t>Chili powder, chipotle</t>
  </si>
  <si>
    <t>Cider vinegar</t>
  </si>
  <si>
    <t>700ml</t>
  </si>
  <si>
    <t>Cinnamon, ground</t>
  </si>
  <si>
    <t>113g</t>
  </si>
  <si>
    <t>Cinnamon, sticks</t>
  </si>
  <si>
    <t>Clarified butter</t>
  </si>
  <si>
    <t>4 c</t>
  </si>
  <si>
    <t>Cloves, ground</t>
  </si>
  <si>
    <t>Cloves, whole</t>
  </si>
  <si>
    <t>80g</t>
  </si>
  <si>
    <t>Cocoa powder</t>
  </si>
  <si>
    <t>Coffee, instant</t>
  </si>
  <si>
    <t>On microwave</t>
  </si>
  <si>
    <t>Coffee, instant, decafeinated</t>
  </si>
  <si>
    <t>100g</t>
  </si>
  <si>
    <t>Coriander seed, ground</t>
  </si>
  <si>
    <t>Coriander seed, whole</t>
  </si>
  <si>
    <t>Corn starch</t>
  </si>
  <si>
    <t>Corn syrup, golden</t>
  </si>
  <si>
    <t>500ml</t>
  </si>
  <si>
    <t>Corn syrup, white</t>
  </si>
  <si>
    <t>Cumin seed</t>
  </si>
  <si>
    <t>Curry powder</t>
  </si>
  <si>
    <t>Custard powder, vanilla</t>
  </si>
  <si>
    <t>Dill seed</t>
  </si>
  <si>
    <t>Egg noodles, broad</t>
  </si>
  <si>
    <t>375g</t>
  </si>
  <si>
    <t>Evaporated milk</t>
  </si>
  <si>
    <t>Fennel seed</t>
  </si>
  <si>
    <t>Fettuccini</t>
  </si>
  <si>
    <t>900g</t>
  </si>
  <si>
    <t>Flavour extract, smoke</t>
  </si>
  <si>
    <t>50ml</t>
  </si>
  <si>
    <t>Flax seeds</t>
  </si>
  <si>
    <t>680g</t>
  </si>
  <si>
    <t>Flour, all purpose</t>
  </si>
  <si>
    <t>Flour, cake and pastry</t>
  </si>
  <si>
    <t>Flour, corn masa</t>
  </si>
  <si>
    <t>Flour, for bread</t>
  </si>
  <si>
    <t>Flour, semolina</t>
  </si>
  <si>
    <t>Flour, whole wheat</t>
  </si>
  <si>
    <t>Food colour, red</t>
  </si>
  <si>
    <t>27ml</t>
  </si>
  <si>
    <t>Food colour, red, powder</t>
  </si>
  <si>
    <t>26g</t>
  </si>
  <si>
    <t>For tandoori chicken</t>
  </si>
  <si>
    <t>Garam masala</t>
  </si>
  <si>
    <t>Garlic powder</t>
  </si>
  <si>
    <t>120g</t>
  </si>
  <si>
    <t>Gelatine</t>
  </si>
  <si>
    <t>4 pouch</t>
  </si>
  <si>
    <t>Ginger, powdered</t>
  </si>
  <si>
    <t>Hot sauce, cholula</t>
  </si>
  <si>
    <t>Jam, Raspberry</t>
  </si>
  <si>
    <t>Jam, Raspberry, Compliments</t>
  </si>
  <si>
    <t>Jam, Raspberry, Seedless</t>
  </si>
  <si>
    <t>Kraft Dinner</t>
  </si>
  <si>
    <t>550g</t>
  </si>
  <si>
    <t>Marjoram</t>
  </si>
  <si>
    <t>Mirin</t>
  </si>
  <si>
    <t>296ml</t>
  </si>
  <si>
    <t>Monosodium glutamate</t>
  </si>
  <si>
    <t>454g</t>
  </si>
  <si>
    <t>Muffin cups, parchment</t>
  </si>
  <si>
    <t>Mushrooms, Morelle, dried</t>
  </si>
  <si>
    <t>Mustard, ground</t>
  </si>
  <si>
    <t>Mustard, seed</t>
  </si>
  <si>
    <t>Nutella</t>
  </si>
  <si>
    <t>Nutmeg, whole</t>
  </si>
  <si>
    <t>5g</t>
  </si>
  <si>
    <t>Nuts, Hazelnuts, Crushed</t>
  </si>
  <si>
    <t>Nuts, Hazelnuts, Whole</t>
  </si>
  <si>
    <t>1450ml</t>
  </si>
  <si>
    <t>Oil, olive</t>
  </si>
  <si>
    <t>2,400ml</t>
  </si>
  <si>
    <t>Oil, truffle</t>
  </si>
  <si>
    <t>100ml</t>
  </si>
  <si>
    <t>Old Bay</t>
  </si>
  <si>
    <t>Onion powder</t>
  </si>
  <si>
    <t>Onion soup mix</t>
  </si>
  <si>
    <t>2 packets</t>
  </si>
  <si>
    <t>Onions, dehydrated</t>
  </si>
  <si>
    <t>Papardelle</t>
  </si>
  <si>
    <t>Paprika</t>
  </si>
  <si>
    <t>Spice rack 3rd drawer</t>
  </si>
  <si>
    <t>Paprika, smoked</t>
  </si>
  <si>
    <t>Parmesan di Reggio</t>
  </si>
  <si>
    <t>334g</t>
  </si>
  <si>
    <t>Parsley flakes</t>
  </si>
  <si>
    <t>Pasta, acini di pepe</t>
  </si>
  <si>
    <t>250g</t>
  </si>
  <si>
    <t>Peaches, canned, sliced</t>
  </si>
  <si>
    <t>398ml</t>
  </si>
  <si>
    <t>Pecans, whole</t>
  </si>
  <si>
    <t>450g</t>
  </si>
  <si>
    <t>Pepper, Cayenne</t>
  </si>
  <si>
    <t>Pepper, cayenne flakes</t>
  </si>
  <si>
    <t>Pepper, ground black</t>
  </si>
  <si>
    <t>Peppercorns, black</t>
  </si>
  <si>
    <t>125g</t>
  </si>
  <si>
    <t>Peppercorns, white</t>
  </si>
  <si>
    <t>Pickled beets</t>
  </si>
  <si>
    <t>Pickles, gherkin, sweet</t>
  </si>
  <si>
    <t>Pretty old in Feb-2020 but unopened</t>
  </si>
  <si>
    <t>Pickles, Kosher Dill, Sliced</t>
  </si>
  <si>
    <t>Pickling spices</t>
  </si>
  <si>
    <t>Poppy seeds</t>
  </si>
  <si>
    <t>30g</t>
  </si>
  <si>
    <t>Poultry seasoning</t>
  </si>
  <si>
    <t>55g</t>
  </si>
  <si>
    <t>Quinoa, black</t>
  </si>
  <si>
    <t>Quinoa, mixed</t>
  </si>
  <si>
    <t>500g</t>
  </si>
  <si>
    <t>Quinoa, white</t>
  </si>
  <si>
    <t>Rice flour</t>
  </si>
  <si>
    <t>Rice noodles, broad</t>
  </si>
  <si>
    <t>Rice paper</t>
  </si>
  <si>
    <t>Rice vermicelli</t>
  </si>
  <si>
    <t>Rice, Arborio</t>
  </si>
  <si>
    <t>1000g</t>
  </si>
  <si>
    <t>Rice, Basmati</t>
  </si>
  <si>
    <t>1200g</t>
  </si>
  <si>
    <t>Rice, Basmati, selection</t>
  </si>
  <si>
    <t>Rice, calrose</t>
  </si>
  <si>
    <t>4000g</t>
  </si>
  <si>
    <t>Rice, old world pilaf mix</t>
  </si>
  <si>
    <t>Risotto primavera, Vigo</t>
  </si>
  <si>
    <t>Sage, ground</t>
  </si>
  <si>
    <t>Salt, coarse</t>
  </si>
  <si>
    <t>Salt, Himalayan pink</t>
  </si>
  <si>
    <t>Salt, kosher</t>
  </si>
  <si>
    <t>Sauce, BBQ honey mustard</t>
  </si>
  <si>
    <t>350ml</t>
  </si>
  <si>
    <t>Sauce, Spaghetti, Bertolli</t>
  </si>
  <si>
    <t>Seasoning, Cajun</t>
  </si>
  <si>
    <t>Seasoning, Italian mix</t>
  </si>
  <si>
    <t>35g</t>
  </si>
  <si>
    <t>Sesame seeds, mixed</t>
  </si>
  <si>
    <t>Shrimp, canned</t>
  </si>
  <si>
    <t>106g</t>
  </si>
  <si>
    <t>Soup, chicken noodle</t>
  </si>
  <si>
    <t>Soup, tomato</t>
  </si>
  <si>
    <t>Soup, Tuscan meatball</t>
  </si>
  <si>
    <t>540ml</t>
  </si>
  <si>
    <t>Soy Sauce</t>
  </si>
  <si>
    <t>Sprinkles, round</t>
  </si>
  <si>
    <t>Sprinkles, stars</t>
  </si>
  <si>
    <t>40g</t>
  </si>
  <si>
    <t>Star anise, whole</t>
  </si>
  <si>
    <t>Sugar, brown</t>
  </si>
  <si>
    <t>2000g</t>
  </si>
  <si>
    <t>Sugar, powdered</t>
  </si>
  <si>
    <t>800g</t>
  </si>
  <si>
    <t>Tandoori masala</t>
  </si>
  <si>
    <t>Tea, herbal, fruit sampler</t>
  </si>
  <si>
    <t>41g</t>
  </si>
  <si>
    <t>Tomato paste</t>
  </si>
  <si>
    <t>Tomatoes, canned, San Marzano, whole</t>
  </si>
  <si>
    <t>Turmeric</t>
  </si>
  <si>
    <t>Vanilla bean</t>
  </si>
  <si>
    <t>Vanilla extract, pure</t>
  </si>
  <si>
    <t>125 ml</t>
  </si>
  <si>
    <t>Vinegar, rice, seasoned</t>
  </si>
  <si>
    <t>75ml</t>
  </si>
  <si>
    <t>Walnuts, crushed</t>
  </si>
  <si>
    <t>Walnuts, whole</t>
  </si>
  <si>
    <t>Water chestnuts, canned</t>
  </si>
  <si>
    <t>Wild rice</t>
  </si>
  <si>
    <t>Worcestershire sauce</t>
  </si>
  <si>
    <t>300ml</t>
  </si>
  <si>
    <t>Xanthan gum</t>
  </si>
  <si>
    <t>2c</t>
  </si>
  <si>
    <t>Yellow peas, whole</t>
  </si>
  <si>
    <t>Column1</t>
  </si>
  <si>
    <t>Freezing point</t>
  </si>
  <si>
    <t>420°F</t>
  </si>
  <si>
    <t>216°C</t>
  </si>
  <si>
    <t>520°F</t>
  </si>
  <si>
    <t>271°C</t>
  </si>
  <si>
    <t>350°F</t>
  </si>
  <si>
    <t>177°C</t>
  </si>
  <si>
    <t>Canola oil</t>
  </si>
  <si>
    <t>464°F</t>
  </si>
  <si>
    <t>240°C</t>
  </si>
  <si>
    <t>475°F</t>
  </si>
  <si>
    <t>246°C</t>
  </si>
  <si>
    <t>470°F</t>
  </si>
  <si>
    <t>Coconut oil</t>
  </si>
  <si>
    <t>450°F</t>
  </si>
  <si>
    <t>232°C</t>
  </si>
  <si>
    <t>Corn oil</t>
  </si>
  <si>
    <t>320°F</t>
  </si>
  <si>
    <t>160°C</t>
  </si>
  <si>
    <t>225°F</t>
  </si>
  <si>
    <t>107°C</t>
  </si>
  <si>
    <t>485°F</t>
  </si>
  <si>
    <t>252°C</t>
  </si>
  <si>
    <t>430°F</t>
  </si>
  <si>
    <t>221°C</t>
  </si>
  <si>
    <t>330°F</t>
  </si>
  <si>
    <t>165°C</t>
  </si>
  <si>
    <t>370°F</t>
  </si>
  <si>
    <t>188°C</t>
  </si>
  <si>
    <t>413°F</t>
  </si>
  <si>
    <t>210°C</t>
  </si>
  <si>
    <t>Olive oil</t>
  </si>
  <si>
    <t>375°F</t>
  </si>
  <si>
    <t>191°C</t>
  </si>
  <si>
    <t>460°F</t>
  </si>
  <si>
    <t>238°C</t>
  </si>
  <si>
    <t>468°F</t>
  </si>
  <si>
    <t>242°C</t>
  </si>
  <si>
    <t>405°F</t>
  </si>
  <si>
    <t>207°C</t>
  </si>
  <si>
    <t>455°F</t>
  </si>
  <si>
    <t>235°C[1]</t>
  </si>
  <si>
    <t>Peanut oil</t>
  </si>
  <si>
    <t>490°F</t>
  </si>
  <si>
    <t>254°C</t>
  </si>
  <si>
    <t>Safflower oil</t>
  </si>
  <si>
    <t>510°F</t>
  </si>
  <si>
    <t>266°C</t>
  </si>
  <si>
    <t>Sesame oil</t>
  </si>
  <si>
    <t>Soybean oil</t>
  </si>
  <si>
    <t>Sunflower oil</t>
  </si>
  <si>
    <t>360°F</t>
  </si>
  <si>
    <t>182°C</t>
  </si>
  <si>
    <t>Walnut oil</t>
  </si>
  <si>
    <t>400°F</t>
  </si>
  <si>
    <t>204°C</t>
  </si>
  <si>
    <t>450g x 2</t>
  </si>
  <si>
    <t>Thermometer, Digital, ThermPro TP-20s</t>
  </si>
  <si>
    <t>Ranch dressing</t>
  </si>
  <si>
    <t>473ml</t>
  </si>
  <si>
    <t>Oil, canola</t>
  </si>
  <si>
    <t>Muffin mix, blueberry</t>
  </si>
  <si>
    <t>Meat tenderizer</t>
  </si>
  <si>
    <t>Tapioca starch</t>
  </si>
  <si>
    <t>Coffee mugs, white x 6</t>
  </si>
  <si>
    <t>Pot, milk steamer, small</t>
  </si>
  <si>
    <t>Pot, milk steamer, med</t>
  </si>
  <si>
    <t>Hand mixer, Proctor Silex</t>
  </si>
  <si>
    <t>Crab, canned</t>
  </si>
  <si>
    <t>946ml</t>
  </si>
  <si>
    <t>Ginger paste</t>
  </si>
  <si>
    <t>350 ml</t>
  </si>
  <si>
    <t>Tamarina</t>
  </si>
  <si>
    <t>425g</t>
  </si>
  <si>
    <t>Crinkle cutter</t>
  </si>
  <si>
    <t>Drawer</t>
  </si>
  <si>
    <t>Pancake dispenser</t>
  </si>
  <si>
    <t>Steamer, bamboo, stackable</t>
  </si>
  <si>
    <t>French fry press, LEM</t>
  </si>
  <si>
    <t>900ml</t>
  </si>
  <si>
    <t>Capers</t>
  </si>
  <si>
    <t>Green curry paste</t>
  </si>
  <si>
    <t>Poutine gravy</t>
  </si>
  <si>
    <t>440g</t>
  </si>
  <si>
    <t>Instacure #1</t>
  </si>
  <si>
    <t>Instacure #2</t>
  </si>
  <si>
    <t>260g</t>
  </si>
  <si>
    <t>Non-perishable</t>
  </si>
  <si>
    <t>Salt, pickling</t>
  </si>
  <si>
    <t>1700g</t>
  </si>
  <si>
    <t>Sugar, Turbinado</t>
  </si>
  <si>
    <t>770g</t>
  </si>
  <si>
    <t>Stock, vegetable</t>
  </si>
  <si>
    <t>Stock, beef</t>
  </si>
  <si>
    <t>Stock, chicken</t>
  </si>
  <si>
    <t>Bouillon, vegetable</t>
  </si>
  <si>
    <t>Bouillon, chicken</t>
  </si>
  <si>
    <t>Chickpeas, dried</t>
  </si>
  <si>
    <t>930g</t>
  </si>
  <si>
    <t>Chickpeas, canned</t>
  </si>
  <si>
    <t>Lentils, green</t>
  </si>
  <si>
    <t>1830g</t>
  </si>
  <si>
    <t>Rice, sweet</t>
  </si>
  <si>
    <t>Shrimp, frozen</t>
  </si>
  <si>
    <t>Cornmeal, white</t>
  </si>
  <si>
    <t>530g</t>
  </si>
  <si>
    <t>Cornmeal, yellow</t>
  </si>
  <si>
    <t>Peanut sauce</t>
  </si>
  <si>
    <t>Weight (g)</t>
  </si>
  <si>
    <t>Time</t>
  </si>
  <si>
    <t>Disgusting and undrinkable</t>
  </si>
  <si>
    <t>Date</t>
  </si>
  <si>
    <t>Coffee</t>
  </si>
  <si>
    <t>Grind</t>
  </si>
  <si>
    <t>Tanzania Peaberry</t>
  </si>
  <si>
    <t>Brews</t>
  </si>
  <si>
    <t>Roasts</t>
  </si>
  <si>
    <t>&gt; 18</t>
  </si>
  <si>
    <t>Rating</t>
  </si>
  <si>
    <t>Foamed milk (coffee)</t>
  </si>
  <si>
    <t>Botulism spores killed (3 minutes)</t>
  </si>
  <si>
    <t>Danger zone begins</t>
  </si>
  <si>
    <t>Botulism bacteria killed</t>
  </si>
  <si>
    <t>Output (g)</t>
  </si>
  <si>
    <t>Sharp acrid taste but not bitter</t>
  </si>
  <si>
    <t>Liquid good but crema still has disgusting aftertaste</t>
  </si>
  <si>
    <t>Freezer</t>
  </si>
  <si>
    <t>Capellini, La Molisana</t>
  </si>
  <si>
    <t>Teriyaki sauce, low sodium</t>
  </si>
  <si>
    <t>Oil, mustard</t>
  </si>
  <si>
    <t>Sausages, breakfast, Maple Leaf sizzlers</t>
  </si>
  <si>
    <t>Oil, avocado</t>
  </si>
  <si>
    <t>750ml</t>
  </si>
  <si>
    <t>Fish sauce</t>
  </si>
  <si>
    <t>Oil, toasted sesame</t>
  </si>
  <si>
    <t>750g</t>
  </si>
  <si>
    <t>Bamboo shoots</t>
  </si>
  <si>
    <t>Semolina #1</t>
  </si>
  <si>
    <t>907g</t>
  </si>
  <si>
    <t>Not bad</t>
  </si>
  <si>
    <t>3/4/5</t>
  </si>
  <si>
    <t>Pretty good.  Not bitter at all.</t>
  </si>
  <si>
    <t>Mustard, yellow</t>
  </si>
  <si>
    <t>380ml</t>
  </si>
  <si>
    <t>Puff pastry</t>
  </si>
  <si>
    <t>Phyllo pastry</t>
  </si>
  <si>
    <t>Wraps, dumpling or pierogi</t>
  </si>
  <si>
    <t>Wraps, egg roll</t>
  </si>
  <si>
    <t>Wraps, spring roll</t>
  </si>
  <si>
    <t>Tanzania Mlama + Peaberry</t>
  </si>
  <si>
    <t>Medium-dark roast</t>
  </si>
  <si>
    <t>Medium roast</t>
  </si>
  <si>
    <t>Tamped firmly</t>
  </si>
  <si>
    <t>Dumplings, shrimp</t>
  </si>
  <si>
    <t>Dumplings, pork and veg</t>
  </si>
  <si>
    <t>Pie lifter, All-Clad</t>
  </si>
  <si>
    <t>Pasta scooper, All-Clad</t>
  </si>
  <si>
    <t>Skimmer, All-Clad</t>
  </si>
  <si>
    <t>Skimmer, mesh</t>
  </si>
  <si>
    <t>Soy sauce pot</t>
  </si>
  <si>
    <t>Tuna, canned</t>
  </si>
  <si>
    <t>Salmon, canned</t>
  </si>
  <si>
    <t>Not bad at all</t>
  </si>
  <si>
    <t>Pecorino Romano</t>
  </si>
  <si>
    <t>Rice, long grain white</t>
  </si>
  <si>
    <t>Shortening, Crisco, 1lb</t>
  </si>
  <si>
    <t>Spam</t>
  </si>
  <si>
    <t>340g</t>
  </si>
  <si>
    <t>Chicken thighs</t>
  </si>
  <si>
    <t>Pepper, white</t>
  </si>
  <si>
    <t>34g</t>
  </si>
  <si>
    <t>Flour, masa</t>
  </si>
  <si>
    <t>Tahini</t>
  </si>
  <si>
    <t>Napkins</t>
  </si>
  <si>
    <t>Linen closet</t>
  </si>
  <si>
    <t>Tanzania Mlama</t>
  </si>
  <si>
    <t>2200g</t>
  </si>
  <si>
    <t>Sauce, BBQ, pork and chicken</t>
  </si>
  <si>
    <t>9/5</t>
  </si>
  <si>
    <t>Extremely bitter</t>
  </si>
  <si>
    <t>165g</t>
  </si>
  <si>
    <t>75g</t>
  </si>
  <si>
    <t>Sugar, white</t>
  </si>
  <si>
    <t>Dough, pizza</t>
  </si>
  <si>
    <t>Bacon</t>
  </si>
  <si>
    <t>Refried beans, red</t>
  </si>
  <si>
    <t>Sauce, Thai sweet chili</t>
  </si>
  <si>
    <t>Thermometer, Insta-read, ThermoPro TP19 Waterproof</t>
  </si>
  <si>
    <t>El Salvador</t>
  </si>
  <si>
    <t>Dark</t>
  </si>
  <si>
    <t>Tamp</t>
  </si>
  <si>
    <t>Med</t>
  </si>
  <si>
    <t>Crema</t>
  </si>
  <si>
    <t>Hazel</t>
  </si>
  <si>
    <t>Puck</t>
  </si>
  <si>
    <t>Firm &amp; dry</t>
  </si>
  <si>
    <t>High</t>
  </si>
  <si>
    <t>Thick, hazel</t>
  </si>
  <si>
    <t>Pressure</t>
  </si>
  <si>
    <t>Firm</t>
  </si>
  <si>
    <t>Good</t>
  </si>
  <si>
    <t>90g</t>
  </si>
  <si>
    <t>Thyme leaves</t>
  </si>
  <si>
    <t>Hot sauce, cholula, green</t>
  </si>
  <si>
    <t>Buttermilk</t>
  </si>
  <si>
    <t>1l</t>
  </si>
  <si>
    <t>Beef short ribs x 3</t>
  </si>
  <si>
    <t>Duck foie gras</t>
  </si>
  <si>
    <t>Guanciale</t>
  </si>
  <si>
    <t>Beef, skirt steak</t>
  </si>
  <si>
    <t>Pork belly</t>
  </si>
  <si>
    <t>3.494kg</t>
  </si>
  <si>
    <t>Beef marrow bones</t>
  </si>
  <si>
    <t>Mixing bowls, steel, w/ lids x 12</t>
  </si>
  <si>
    <t>Microwave</t>
  </si>
  <si>
    <t>Goodful 5 qt stainless steel mixing bowl with 3 grater inserts</t>
  </si>
  <si>
    <t>Universal lid for pots, 12.5"</t>
  </si>
  <si>
    <t>DOWAN large white pasta serving bowls x 2</t>
  </si>
  <si>
    <t>Vasconia 4-Cup Granite Molcajete Mortar and Pestle</t>
  </si>
  <si>
    <t>Cupboard, below counter</t>
  </si>
  <si>
    <t>Stainless Steel Ice Cubes x 8</t>
  </si>
  <si>
    <t>Contigo THERMALOCK TwistSeal Eclipse Stainless Steel Travel Mug, 20 oz.,</t>
  </si>
  <si>
    <t>Potato ricer, heavy duty</t>
  </si>
  <si>
    <t>Oggi 3-Quart Two-Tone Stainless Steel Mixing Bowl with Airtight Lid</t>
  </si>
  <si>
    <t>Date delivered</t>
  </si>
  <si>
    <t>Tea infuser &amp; bouquet garni</t>
  </si>
  <si>
    <t>Crow Canyon Home Enamelware Jelly Roll Pan, 16 x 12.25 Red</t>
  </si>
  <si>
    <t>Crow Canyon Home Enamelware Jelly Roll Pan, 16 x 12.25 Black</t>
  </si>
  <si>
    <t>Splatter Screen for Frying  10", 11.5", 13"</t>
  </si>
  <si>
    <t>Mango chunks, canned</t>
  </si>
  <si>
    <t>400ml x 2</t>
  </si>
  <si>
    <t>Benriner No. 95 mandoline, 5" wide</t>
  </si>
  <si>
    <t>Beef, inside round roast</t>
  </si>
  <si>
    <t>Honey</t>
  </si>
  <si>
    <t>Pasta, rigatoni</t>
  </si>
  <si>
    <t>Pasta, penne</t>
  </si>
  <si>
    <t>2 servings</t>
  </si>
  <si>
    <t>Hot sauce, Frank's</t>
  </si>
  <si>
    <t>Hot sauce, Louisiana</t>
  </si>
  <si>
    <t>Sauce, BBQ, Baby Ray's</t>
  </si>
  <si>
    <t>Pasta, spaghetti DeCecco #12</t>
  </si>
  <si>
    <t>Beneath APO</t>
  </si>
  <si>
    <t>Waffle iron</t>
  </si>
  <si>
    <t>Coffee grinder, rotary, stainless</t>
  </si>
  <si>
    <t>Coffee grinder, rotary, white</t>
  </si>
  <si>
    <t>Hario V60 Plastic Coffee Dripper</t>
  </si>
  <si>
    <t>Roll Up Dish Drying Rack: 17.3" L x15 W</t>
  </si>
  <si>
    <t>Au gratin dish, small, white</t>
  </si>
  <si>
    <t>Bamboo tongs</t>
  </si>
  <si>
    <t>Blender container, small</t>
  </si>
  <si>
    <t>Bowl, banana, white, med</t>
  </si>
  <si>
    <t>Bowl, banana, white, small</t>
  </si>
  <si>
    <t>Bowl, condiment, 2 oz</t>
  </si>
  <si>
    <t>Bowl, med, blue daisies</t>
  </si>
  <si>
    <t>Bowl, med, China blue</t>
  </si>
  <si>
    <t>Bowl, oval, white, med</t>
  </si>
  <si>
    <t>Bowl, serving, small</t>
  </si>
  <si>
    <t>Bowl, soy sauce, black</t>
  </si>
  <si>
    <t>Bowl, square, white</t>
  </si>
  <si>
    <t>Bowl, teriyaki, black</t>
  </si>
  <si>
    <t>Bowl, teriyaki, grey</t>
  </si>
  <si>
    <t>Bowl, Turkish, med, blue</t>
  </si>
  <si>
    <t>Bowl, white, Denby, 9"</t>
  </si>
  <si>
    <t>Cereal container, for sous-vide</t>
  </si>
  <si>
    <t>Lock 'n' Seal Spaghetti container</t>
  </si>
  <si>
    <t>Cupboards</t>
  </si>
  <si>
    <t>Sink</t>
  </si>
  <si>
    <t>Tray, serving, white, stoneware, med</t>
  </si>
  <si>
    <t>Carbon Steel Wok</t>
  </si>
  <si>
    <t>Prepara Healthy Eating Trigger Oil Sprayer for Kitchen</t>
  </si>
  <si>
    <t>Above toaster</t>
  </si>
  <si>
    <t>Above APO</t>
  </si>
  <si>
    <t>Oil, linseed</t>
  </si>
  <si>
    <t>8oz</t>
  </si>
  <si>
    <t>Cutting board, flexible, 12x15</t>
  </si>
  <si>
    <t>Cutting board, large, white</t>
  </si>
  <si>
    <t>Mini-cupboard</t>
  </si>
  <si>
    <t>Pizza peel</t>
  </si>
  <si>
    <t>Ramekin, glass, med</t>
  </si>
  <si>
    <t>Ramekin, glass, small</t>
  </si>
  <si>
    <t>Sagler Kitchen Rack-Cabinet Wrap and Foil-Pantry Organization</t>
  </si>
  <si>
    <t>Sodium Citrate</t>
  </si>
  <si>
    <t>Inkbird sous-vide circulator</t>
  </si>
  <si>
    <t>Knife, TUO Herb Rocking 7"</t>
  </si>
  <si>
    <t>Knife, GRANDSHARP Kiritsuke Chef Knife 8"</t>
  </si>
  <si>
    <t>All-Clad Pro-Release Cooling Rack, 12 in x 17 in</t>
  </si>
  <si>
    <t>Behind APO</t>
  </si>
  <si>
    <t>Knife, TUO Paring 3.5"</t>
  </si>
  <si>
    <t>All-Clad Pro-Release Cooling Rack, 12 in x 17 in, Grey</t>
  </si>
  <si>
    <t>APO</t>
  </si>
  <si>
    <t>500ml Glass Oil and Vinegar Dispenser</t>
  </si>
  <si>
    <t>Glass shelves</t>
  </si>
  <si>
    <t>20oz Oil Dispenser for syrup</t>
  </si>
  <si>
    <t>DOWAN Super Soup Bowls, 32 Ounces, White</t>
  </si>
  <si>
    <t>DOWAN 10 Ounce Porcelain Small Bowl, White</t>
  </si>
  <si>
    <t>DOWAN 6oz Square Ramekins</t>
  </si>
  <si>
    <t>Sous-vide Immersion Circulator Stand</t>
  </si>
  <si>
    <t>Office large cabinet</t>
  </si>
  <si>
    <t>Chili, Stagg</t>
  </si>
  <si>
    <t>Tomato sauce, Irresistables</t>
  </si>
  <si>
    <t>Tomato sauce, Selection, can</t>
  </si>
  <si>
    <t>Pizza sauce</t>
  </si>
  <si>
    <t>Extra virgin olive oil (EVOO)</t>
  </si>
  <si>
    <t>Pepitas, toasted</t>
  </si>
  <si>
    <t>White vinegar</t>
  </si>
  <si>
    <t>250ml</t>
  </si>
  <si>
    <t>Pepitas, green</t>
  </si>
  <si>
    <t>Tea, orange pekoe</t>
  </si>
  <si>
    <t xml:space="preserve">Milk, sweetened condensed </t>
  </si>
  <si>
    <t>Oatmeal</t>
  </si>
  <si>
    <t>175g</t>
  </si>
  <si>
    <t>Very old in Dec 2020</t>
  </si>
  <si>
    <t>Popcorn, for air popper</t>
  </si>
  <si>
    <t>Honey mustard sauce, Popeye</t>
  </si>
  <si>
    <t>Stand mixer att., small bowl</t>
  </si>
  <si>
    <t>Skillet, KitchenAid</t>
  </si>
  <si>
    <t>Oil, flax seed</t>
  </si>
  <si>
    <t>Sardines, canned</t>
  </si>
  <si>
    <t>Channa masala</t>
  </si>
  <si>
    <t>Rice, coconut ginger</t>
  </si>
  <si>
    <t>Pasta, macaroni</t>
  </si>
  <si>
    <t>Pasta, scoobido</t>
  </si>
  <si>
    <t>Travel mug, red w/ handle</t>
  </si>
  <si>
    <t>DrinkMate Sparkling Water and Soda Maker</t>
  </si>
  <si>
    <t>Water (g)</t>
  </si>
  <si>
    <t>Coffee (g)</t>
  </si>
  <si>
    <t>V60 Brewing Ratios</t>
  </si>
  <si>
    <t>Dishwasher, Kenmore 630-13913014</t>
  </si>
  <si>
    <t>Salsa, Tostitos, Mild</t>
  </si>
  <si>
    <t>Enchilada sauce, green</t>
  </si>
  <si>
    <t>Enchilada sauce, red</t>
  </si>
  <si>
    <t>Potato starch</t>
  </si>
  <si>
    <t>Set of 3 stainless steel collanders</t>
  </si>
  <si>
    <t>Duxtop Portable Induction Cooktop</t>
  </si>
  <si>
    <t>Below sink</t>
  </si>
  <si>
    <t>Salsa, Tostitos, Medium</t>
  </si>
  <si>
    <t>Beans, brown, canned</t>
  </si>
  <si>
    <t>Biscuits, Red Lobster mix</t>
  </si>
  <si>
    <t>Gravy mix, McCormick's</t>
  </si>
  <si>
    <t>595g</t>
  </si>
  <si>
    <t>Spatula, chef's lifter, Allclad</t>
  </si>
  <si>
    <t>Egg rings, w/ handle</t>
  </si>
  <si>
    <t>Chopsticks, cooking</t>
  </si>
  <si>
    <t>Gevoli Sous Vide Weights</t>
  </si>
  <si>
    <t>Bonito flakes</t>
  </si>
  <si>
    <t>Brandy extract flavouring</t>
  </si>
  <si>
    <t>Shrimp, dried</t>
  </si>
  <si>
    <t>Gochujang</t>
  </si>
  <si>
    <t>Kombu</t>
  </si>
  <si>
    <t>Name</t>
  </si>
  <si>
    <t>Type</t>
  </si>
  <si>
    <t>Toxins</t>
  </si>
  <si>
    <t>Spores</t>
  </si>
  <si>
    <t>Spore temp</t>
  </si>
  <si>
    <t>Kill temp</t>
  </si>
  <si>
    <t>Toxin temp</t>
  </si>
  <si>
    <t>Disease vectors</t>
  </si>
  <si>
    <t>References</t>
  </si>
  <si>
    <t>https://en.wikipedia.org/wiki/Foodborne_illness</t>
  </si>
  <si>
    <t>https://en.wikipedia.org/wiki/Clostridium_perfringens</t>
  </si>
  <si>
    <t>Bacterial</t>
  </si>
  <si>
    <t>Respiration</t>
  </si>
  <si>
    <t>https://en.wikipedia.org/wiki/Campylobacter</t>
  </si>
  <si>
    <t>Symptoms</t>
  </si>
  <si>
    <t>https://en.wikipedia.org/wiki/Campylobacter_jejuni</t>
  </si>
  <si>
    <t>https://en.wikipedia.org/wiki/Campylobacter_coli</t>
  </si>
  <si>
    <t>https://en.wikipedia.org/wiki/Campylobacter_lari</t>
  </si>
  <si>
    <t>https://en.wikipedia.org/wiki/Microaerophile</t>
  </si>
  <si>
    <t>microaerophilic [4]</t>
  </si>
  <si>
    <t>https://en.wikipedia.org/wiki/Gastroenteritis</t>
  </si>
  <si>
    <t>https://en.wikipedia.org/wiki/Reactive_arthritis</t>
  </si>
  <si>
    <t>https://en.wikipedia.org/wiki/Guillain%E2%80%93Barr%C3%A9_syndrome</t>
  </si>
  <si>
    <t>Symptom onset</t>
  </si>
  <si>
    <t>https://www.cdc.gov/campylobacter/faq.html</t>
  </si>
  <si>
    <t>2-5 days [11]</t>
  </si>
  <si>
    <t>diarrhea, fever, stomach cramps [11]</t>
  </si>
  <si>
    <t>Contamination sources</t>
  </si>
  <si>
    <t>https://www.cdc.gov/campylobacter/prevention.html</t>
  </si>
  <si>
    <t>Primarily poultry.  Also milk, fruits and vegetables [11]</t>
  </si>
  <si>
    <t>https://www.fda.gov/files/food/published/Bad-Bug-Book-2nd-Edition-%28PDF%29.pdf</t>
  </si>
  <si>
    <t>live bacteria [13 p16]</t>
  </si>
  <si>
    <t>https://en.wikipedia.org/wiki/Enterotoxin</t>
  </si>
  <si>
    <t>Definitions</t>
  </si>
  <si>
    <t>An enterotoxin is a protein exotoxin released by a microorganism that targets the intestines. [14]</t>
  </si>
  <si>
    <t>A microaerophile is a microorganism that requires oxygen to survive, but requires environments containing lower levels of oxygen than that are present in the atmosphere. [7]</t>
  </si>
  <si>
    <t>enterotoxin</t>
  </si>
  <si>
    <t>microaerophile</t>
  </si>
  <si>
    <t>gastroenteritis</t>
  </si>
  <si>
    <t>Gastroenteritis, also known as infectious diarrhea and gastro, is inflammation of the gastrointestinal tract; the stomach and intestine. Symptoms may include diarrhea, vomiting and abdominal pain. Fever, lack of energy and dehydration may also occur. [8]</t>
  </si>
  <si>
    <t>reactive arthritis</t>
  </si>
  <si>
    <t>Reactive arthritis is a form of inflammatory arthritis that develops in response to an infection in another part of the body. The manifestations of reactive arthritis include the following triad of symptoms: an inflammatory arthritis of large joints, inflammation of the eyes in the form of conjunctivitis or uveitis, and urethritis in men or cervicitis in women. [9]</t>
  </si>
  <si>
    <t>cytotoxin</t>
  </si>
  <si>
    <t>https://en.wikipedia.org/wiki/Cytotoxicity</t>
  </si>
  <si>
    <t>Cytotoxicity is the quality of being toxic to cells. [15]</t>
  </si>
  <si>
    <t>https://www.ncbi.nlm.nih.gov/pmc/articles/PMC172930/pdf/100466.pdf</t>
  </si>
  <si>
    <t>Optimal growth temps</t>
  </si>
  <si>
    <t>https://calpoison.org/news/bacterial-food-poisoning</t>
  </si>
  <si>
    <t>https://www.cdc.gov/foodsafety/diseases/clostridium-perfringens.html</t>
  </si>
  <si>
    <t>yes [18]</t>
  </si>
  <si>
    <t>40°F-140°F [18]</t>
  </si>
  <si>
    <t>anaerobic [2]</t>
  </si>
  <si>
    <t>Raw meat and poultry [18]</t>
  </si>
  <si>
    <t>diarrhea, stomach cramps [18]</t>
  </si>
  <si>
    <t>Symptom duration</t>
  </si>
  <si>
    <t>1 week [11]</t>
  </si>
  <si>
    <t>165°F [18]</t>
  </si>
  <si>
    <t>165°F [12]</t>
  </si>
  <si>
    <t>live bacteria [18]</t>
  </si>
  <si>
    <t>Clostridium perfringens enterotoxin (CPE) [13]</t>
  </si>
  <si>
    <t>C. perfringens is ever-present in nature. It has the shortest reported generation time of any organism at 6.3 minutes in thioglycolate medium. [2]
After food is cooked, keep it at 140°F or warmer or 40°F or cold if it will not be served and eaten soon. [18]
Antibiotic treatment is not recommended. [18]
In most instances, the actual cause of poisoning by this organism is temperature abuse of cooked foods. Small numbers of the organism often are present after the food is cooked, due to germination of its spores, which can survive high heat and can multiply rapidly as a result of a fast doubling time [13]</t>
  </si>
  <si>
    <t>https://www.uta.edu/campus-ops/ehs/biological/docs/PSDS/CLOSTRIDIUM%20PERFRINGENS.pdf</t>
  </si>
  <si>
    <t>140°F (60°C) for 5 mins [19 p3]</t>
  </si>
  <si>
    <t>Does not produce spores</t>
  </si>
  <si>
    <t>https://en.wikipedia.org/wiki/Salmonellosis</t>
  </si>
  <si>
    <t>https://www.cdc.gov/salmonella/general/index.html</t>
  </si>
  <si>
    <t>6-12 hours [18]
16 hours [13 p84]</t>
  </si>
  <si>
    <t>under 24 hours [18]
12 to 24 hours [13 p84]</t>
  </si>
  <si>
    <t>6h to 6 days [21]
6 to 72 hours [13 p10]</t>
  </si>
  <si>
    <t>4 to 7 days [21][13 p10]</t>
  </si>
  <si>
    <t>diarrhea, fever, stomach cramps [21]
nausea, vomiting, abdominal cramps, diarrhea, fever, headache. [13 p10]</t>
  </si>
  <si>
    <t>https://en.wikipedia.org/wiki/Salmonella</t>
  </si>
  <si>
    <t>no [22]</t>
  </si>
  <si>
    <t>https://en.wikipedia.org/wiki/Facultative_anaerobic_organism</t>
  </si>
  <si>
    <t>facultative anaerobe</t>
  </si>
  <si>
    <t>A facultative anaerobic organism is an organism that makes ATP by aerobic respiration if oxygen is present, but is capable of switching to fermentation if oxygen is absent. [23]</t>
  </si>
  <si>
    <t>facultative anaerobe [22]</t>
  </si>
  <si>
    <t>enterotoxin [22]</t>
  </si>
  <si>
    <t>live bacteria [21]</t>
  </si>
  <si>
    <t>Eggs, chicken, fresh produce [21]</t>
  </si>
  <si>
    <t>https://www.cdc.gov/foodsafety/communication/salmonella-food.html</t>
  </si>
  <si>
    <t>minimum 145°F [24]
131°F for 90 min, or 140°F for 12 min [22]</t>
  </si>
  <si>
    <t>Infants, adults aged 65 and older, and people with a weakened immune system are the most likely to have severe infections. [21]
If inoculated in high fat, high liquid substances like peanut butter, bacterium gain heat resistance and can survive up to 194°F for 30 min. [22]</t>
  </si>
  <si>
    <t>https://www.foodstandards.gov.au/publications/Documents/Salmonella%20(non-typhoidal).pdf</t>
  </si>
  <si>
    <t>95°F-110°F (35-43°C) [25 p2]</t>
  </si>
  <si>
    <t>https://www.cdc.gov/ecoli/general/index.html</t>
  </si>
  <si>
    <t>shiga toxins, enterotoxins [26]</t>
  </si>
  <si>
    <t>stomach cramps, diarrhea (often bloody), vomiting [26]</t>
  </si>
  <si>
    <t>3-4 days [26]</t>
  </si>
  <si>
    <t>https://en.wikipedia.org/wiki/Escherichia_coli</t>
  </si>
  <si>
    <t>https://www.cdc.gov/ecoli/ecoli-prevention.html</t>
  </si>
  <si>
    <t>160°F [26]
minimum 145°F [28]</t>
  </si>
  <si>
    <t>5-7 days [29]</t>
  </si>
  <si>
    <t>https://www.cdc.gov/ecoli/ecoli-symptoms.html</t>
  </si>
  <si>
    <t>https://en.wikipedia.org/wiki/Chemotroph#Chemoheterotroph</t>
  </si>
  <si>
    <t>Chemotrophs are organisms that obtain energy by the oxidation of electron donors in their environments.</t>
  </si>
  <si>
    <t>chemotroph [27]</t>
  </si>
  <si>
    <t>no [27]</t>
  </si>
  <si>
    <t>https://en.wikipedia.org/wiki/Shiga_toxin</t>
  </si>
  <si>
    <t>https://www.sciencedirect.com/science/article/abs/pii/S0168160509005273</t>
  </si>
  <si>
    <t>resistant [32]</t>
  </si>
  <si>
    <t>resistant [19 p3]</t>
  </si>
  <si>
    <t>Six pathotypes are associated with diarrhea and collectively are referred to as diarrheagenic E. coli. [26]
E. coli can harbour both heat-stable and heat-labile enterotoxins. [33]</t>
  </si>
  <si>
    <t>https://en.wikipedia.org/wiki/Pathogenic_Escherichia_coli</t>
  </si>
  <si>
    <t>live bacteria [26]
toxin ingestion (assumed) [no source]</t>
  </si>
  <si>
    <t>https://www.who.int/news-room/fact-sheets/detail/e-coli</t>
  </si>
  <si>
    <t>98.6°F (optimal) [27][34]
44°F-122°F (7°C to 50°C) [34]</t>
  </si>
  <si>
    <t>https://www.canada.ca/en/public-health/services/laboratory-biosafety-biosecurity/pathogen-safety-data-sheets-risk-assessment/campylobacter-coli.html</t>
  </si>
  <si>
    <t>gastroenteritis [36] (diarrhea, vomiting, abdominal pain) [8]</t>
  </si>
  <si>
    <t>158°F (70°C) for 1 min [36]</t>
  </si>
  <si>
    <t>https://www.canada.ca/en/public-health/services/laboratory-biosafety-biosecurity/pathogen-safety-data-sheets-risk-assessment.html</t>
  </si>
  <si>
    <t>various enterotoxins and cytotoxins [4]
cytolethal distending toxin [3]</t>
  </si>
  <si>
    <t>microaerophilic [5]</t>
  </si>
  <si>
    <t>https://en.wikipedia.org/wiki/Campylobacteriosis</t>
  </si>
  <si>
    <t>live bacteria [35]</t>
  </si>
  <si>
    <t>Accounts for 80-90% of Campylobacter disease [3]
The disease is usually self-limiting. [13 p16]
C. jejuni proliferates poorly in food when ambient temperature is below 37C (98.6F) [17]
In most people who become ill with campylobacteriosis, symptoms develop within two to five days of exposure to the organism and illness typically lasts seven days following onset. [4]
Campylobacter is sensitive to the stomach's normal production of hydrochloric acid: as a result, the infectious dose is relatively high, and the bacteria rarely cause illness when a person is exposed to less than 10,000 organisms. [3]</t>
  </si>
  <si>
    <t>Accounts for 5-10% of Campylobacter disease [3]
Nearly all natural water sources are contaminated with C. coli. [36]
Campylobacter is sensitive to the stomach's normal production of hydrochloric acid: as a result, the infectious dose is relatively high, and the bacteria rarely cause illness when a person is exposed to less than 10,000 organisms. [3]</t>
  </si>
  <si>
    <t>Accounts for under 15% of Campylobacter disease [3]
C. fetus infections often are associated with animal contact or consumption of contaminated foods and beverages and are especially problematic for fetuses
and neonates, in whom the mortality rate may be up to 70%. [13 p14]
Campylobacter is sensitive to the stomach's normal production of hydrochloric acid: as a result, the infectious dose is relatively high, and the bacteria rarely cause illness when a person is exposed to less than 10,000 organisms. [3]</t>
  </si>
  <si>
    <t>cytolethal distending toxin [5]</t>
  </si>
  <si>
    <t>microaerophilic [6]</t>
  </si>
  <si>
    <t>https://en.wikipedia.org/wiki/Enteritis</t>
  </si>
  <si>
    <t>chemotrophs</t>
  </si>
  <si>
    <t>enteritis</t>
  </si>
  <si>
    <t>Enteritis is inflammation of the small intestine. [38]</t>
  </si>
  <si>
    <t>https://en.wikipedia.org/wiki/Trimethylamine_N-oxide</t>
  </si>
  <si>
    <t>Accounts for under 15% of Campylobacter disease [3]
Campylobacter is sensitive to the stomach's normal production of hydrochloric acid: as a result, the infectious dose is relatively high, and the bacteria rarely cause illness when a person is exposed to less than 10,000 organisms. [3]
It shows anaerobic growth in the presence of trimethylamine N-oxide hydrochloride [6] which is found in crustaceans and marine fish. [39]</t>
  </si>
  <si>
    <t>No information</t>
  </si>
  <si>
    <t>http://www.antimicrobe.org/b91.asp</t>
  </si>
  <si>
    <t>no [40]</t>
  </si>
  <si>
    <t>107.6°F (42°C) [40]</t>
  </si>
  <si>
    <t>104-107.6°F [17]
107.6°F (42°C) [40]</t>
  </si>
  <si>
    <t>Primarily chicken, also pork, beef, sheep [36]
Primary hosts are pigs [36] [40]</t>
  </si>
  <si>
    <t>Primary hosts are wild birds [40]</t>
  </si>
  <si>
    <t>enteritis, abdominal pain [6]
gastroenteritis [40] (diarrhea, vomiting, abdominal pain) [8]</t>
  </si>
  <si>
    <t>https://en.wikipedia.org/wiki/Campylobacter_fetus</t>
  </si>
  <si>
    <t>bacteremia, vascular infections, abscesses, central nervous system (CNS) infections, perinatal infection, fetal loss [40]</t>
  </si>
  <si>
    <t>77°F-98.6°F (25°C-37°C) [41]</t>
  </si>
  <si>
    <t>microaerophilic [41]</t>
  </si>
  <si>
    <t>Primary hosts are cattle [40] and sheep [41]</t>
  </si>
  <si>
    <t>Streptococcus</t>
  </si>
  <si>
    <t>https://www.canada.ca/en/public-health/services/laboratory-biosafety-biosecurity/pathogen-safety-data-sheets-risk-assessment/bacillus-cereus.html</t>
  </si>
  <si>
    <t>https://en.wikipedia.org/wiki/Bacillus_cereus</t>
  </si>
  <si>
    <t>yes [43]</t>
  </si>
  <si>
    <t>C. jejuni (Campylobacter jejuni)</t>
  </si>
  <si>
    <t>C. perfringens (Clostridium perfringens)</t>
  </si>
  <si>
    <t>Salmonella (Salmonella spp.)</t>
  </si>
  <si>
    <t>E. coli (Escherichia coli)</t>
  </si>
  <si>
    <t>B. cereus (Bacillius cereus)</t>
  </si>
  <si>
    <t>Listeria (Listeria monocytogenes)</t>
  </si>
  <si>
    <t>Shigella (Shigella spp.)</t>
  </si>
  <si>
    <t>S. aureus (Staphylococcus aureus)</t>
  </si>
  <si>
    <t>C. coli (Campylobacter coli)</t>
  </si>
  <si>
    <t>C. lari (Campylobacter lari)</t>
  </si>
  <si>
    <t>C. fetus (Campylobacter fetus)</t>
  </si>
  <si>
    <t>5 enterotoxins, 1 emetic toxin [42]</t>
  </si>
  <si>
    <t>https://www.merriam-webster.com/dictionary/emetic</t>
  </si>
  <si>
    <t>emetic toxin</t>
  </si>
  <si>
    <t>An emetic is an agent that induces vomiting. [44]</t>
  </si>
  <si>
    <t>diarrhea, vomiting [42]</t>
  </si>
  <si>
    <t>The bacteria is classically contracted from fried rice dishes that have been sitting at room temperature for hours. [43]
Infection in immunocompromised individuals can be life-threatening [42]</t>
  </si>
  <si>
    <t>1-6 hours (emetic type), 8-16 hours (diarrheal type) [42]</t>
  </si>
  <si>
    <t>98.6°F (37°C) [42]
82.4°F-95°F (28°C-35°C) [13 p92]</t>
  </si>
  <si>
    <t>24 hours [13 p93]</t>
  </si>
  <si>
    <t>https://books.google.com/books?id=yKIy-iHLaiEC&amp;pg=PA134</t>
  </si>
  <si>
    <t>Rice, pasta (emetic type), milk, vegetables, meat (diarrheal type) [42]</t>
  </si>
  <si>
    <t>Gut of ruminant animals, including cattle, goats, sheep, deer, and elk. [26]
Fecal-oral transmission [27]</t>
  </si>
  <si>
    <t>live bacteria [42]
diarrheal type possibly toxin ingestion [45]</t>
  </si>
  <si>
    <t>https://books.google.ca/books?id=yKIy-iHLaiEC&amp;pg=PA133</t>
  </si>
  <si>
    <t>emetic type 250°F (121°C) for 90 minutes [46]
diarrheal type 132.8°F (56°C) for 5 minutes [45]</t>
  </si>
  <si>
    <t>https://ift.onlinelibrary.wiley.com/doi/10.1111/1541-4337.12231</t>
  </si>
  <si>
    <t>250°F (121°C) for 5 minutes using wet heat, 248°F (120°C) for 1 hour using dry heat [47]</t>
  </si>
  <si>
    <t>facultative anaerobe [42]</t>
  </si>
  <si>
    <t>https://nifa.usda.gov/sites/default/files/resource/Preventing-Foodborne-Illness-Bacillus-cereus.pdf</t>
  </si>
  <si>
    <t>145ºF (63ºC) [48]</t>
  </si>
  <si>
    <t>V. cholerae (Vibrio cholerae)</t>
  </si>
  <si>
    <t>MCT oil</t>
  </si>
  <si>
    <t>Mayonnaise</t>
  </si>
  <si>
    <t>C. botulinum (Clostridium botulinum)</t>
  </si>
  <si>
    <t>https://en.wikipedia.org/wiki/Clostridium_botulinum</t>
  </si>
  <si>
    <t>https://www.fsis.usda.gov/food-safety/foodborne-illness-and-disease/pathogens/clostridium-botulinum</t>
  </si>
  <si>
    <t>https://www.cdc.gov/botulism/index.html</t>
  </si>
  <si>
    <t>https://academic.oup.com/cid/article/41/8/1167/379325</t>
  </si>
  <si>
    <t>212°F (100°C) for 10 mins [49]
85°C for 5 min [52]</t>
  </si>
  <si>
    <t>240°F to 250°F [50]</t>
  </si>
  <si>
    <t>obligate anaerobe [49]</t>
  </si>
  <si>
    <t>yes [49]</t>
  </si>
  <si>
    <t>https://en.wikipedia.org/wiki/Botulinum_toxin</t>
  </si>
  <si>
    <t>7 main types named types A to G (A, B, C1, C2, D, E, F and G).  A,B,E, and F cause disease in humans.  [53][52]</t>
  </si>
  <si>
    <t>toxin [49]</t>
  </si>
  <si>
    <t>Primarily home-canned foods.</t>
  </si>
  <si>
    <t>https://en.wikipedia.org/wiki/Botulism</t>
  </si>
  <si>
    <t>Weakness, blurred vision, feeling tired, and trouble speaking. This may then be followed by weakness of the arms, chest muscles, and legs. Vomiting, swelling of the abdomen, and diarrhea may also occur. [54]</t>
  </si>
  <si>
    <t>12 to 72 hours [54]</t>
  </si>
  <si>
    <t>Variable [54]</t>
  </si>
  <si>
    <t>https://food.unl.edu/clostridium-botulinum</t>
  </si>
  <si>
    <t>4°C–121°C,  pH of &lt;4.5,low salt and sugar content, no air [52]
GROUP 1 (Toxins A.B.F - proteolytic, mesophilic strains): 10 to 48 C
GROUP 2 (Toxins B,E,F - non-proteolytic, psychrotrophic strains) 3 to 45 C [55]</t>
  </si>
  <si>
    <t>Normal pasteurization temps.</t>
  </si>
  <si>
    <t>https://en.wikipedia.org/wiki/Listeriosis</t>
  </si>
  <si>
    <t>Disease may occur as much as two months after eating contaminated food. [56]</t>
  </si>
  <si>
    <t>severe sepsis, meningitis, or encephalitis, sometimes resulting in lifelong harm and even death [56]  
Death rate up to 20% to 30% in high risk individuals. [57]</t>
  </si>
  <si>
    <t>https://en.wikipedia.org/wiki/Listeria_monocytogenes</t>
  </si>
  <si>
    <t>39 °C [56]
Can continue to grow at 0 °C, or refrigerated temperatures [57]</t>
  </si>
  <si>
    <t>facultative anaerobe [57]</t>
  </si>
  <si>
    <t>no [57]</t>
  </si>
  <si>
    <t>https://web.archive.org/web/20060901182509/http://vm.cfsan.fda.gov/~mow/chap6.html</t>
  </si>
  <si>
    <t>hot dogs, deli meats, milk (even if pasteurized), cheeses (particularly soft-ripened cheeses such as feta, Brie, Camembert, blue-veined, or Mexican-style queso blanco), raw and cooked poultry, raw meats, ice cream, raw fruit, vegetables, and smoked fish. [56][58]</t>
  </si>
  <si>
    <t>https://www.cdc.gov/listeria/faq.html</t>
  </si>
  <si>
    <t>live bacteria [56] [59]</t>
  </si>
  <si>
    <t>Heat to 73 °C (165 °F) [56]
Pasteurization, cooking, and most disinfecting agents kill L. monocytogenes. [60]</t>
  </si>
  <si>
    <t>https://www.fda.gov/animal-veterinary/animal-health-literacy/get-facts-about-listeria#infected</t>
  </si>
  <si>
    <t>https://www.sciencedirect.com/science/article/abs/pii/S0167701205003192?via%3Dihub</t>
  </si>
  <si>
    <t>https://en.wikipedia.org/wiki/Listeriolysin_O</t>
  </si>
  <si>
    <t>https://en.wikipedia.org/wiki/Hemolysin</t>
  </si>
  <si>
    <t>listeriolysin O [61] [62]
LLO is a hemolysin that causes the breakdown of the cell membrane in red blood cells [63]</t>
  </si>
  <si>
    <t>https://en.wikipedia.org/wiki/Shigella</t>
  </si>
  <si>
    <t>no [64]</t>
  </si>
  <si>
    <t>Damage caused by invasion of cells lining intestine, causing their inflammation and death.  Some strains of Shigella produce toxins which contribute to disease during infection.  [64]
S. dysenteriae strains produce Shiga toxin , which is hemolytic [64] [63]</t>
  </si>
  <si>
    <t>dysentery [64]
diarrhea, fever, nausea, vomiting, stomach cramps, and flatulence [64]</t>
  </si>
  <si>
    <t>Symptoms usually last for several days, but can last for weeks. [64]</t>
  </si>
  <si>
    <t>https://www.cdc.gov/shigella/</t>
  </si>
  <si>
    <t>Shigella infection is typically by ingestion [64] [65]</t>
  </si>
  <si>
    <t>Symptoms can take as long as a week to appear, but most often begin two to four days after ingestion. [64]
ymptoms usually start 1–2 days after infection and last 7 days. [65]</t>
  </si>
  <si>
    <t>https://en.wikipedia.org/wiki/Shigellosis</t>
  </si>
  <si>
    <t>Shigella is transmitted through the fecal-oral route of individuals infected with the disease, whether or not they are exhibiting symptoms. [66]</t>
  </si>
  <si>
    <t>It is only naturally found in humans and gorillas. [64] [66]
The number of deaths it causes each year is estimated at between 74,000 and 600,000. [64]
Depending on the health of the host, fewer than 100 bacterial cells can be enough to cause an infection. [64]
Shigella cause an estimated 450,000 infections in the United States each year. [65]
S. dysenteriae type 1 causes the most severe disease and is the only serotype that produces the
Shiga toxin [13 p23]</t>
  </si>
  <si>
    <t>No information.  Undercooked food does not appear to be a significant infection vector.</t>
  </si>
  <si>
    <t>Temperature range: 10-40°C (50-104°F).
Optimum Temperature: 37°C (98.6°F)
pH range: Organisms do not survive below pH 4.5 [67]
Salt tolerance: 5-6%</t>
  </si>
  <si>
    <t>https://food.unl.edu/documents/Shigella.pdf</t>
  </si>
  <si>
    <t>Enterovirus</t>
  </si>
  <si>
    <t>Hepatitis A</t>
  </si>
  <si>
    <t>Hepatitis E</t>
  </si>
  <si>
    <t>Viral</t>
  </si>
  <si>
    <t>Norovirus</t>
  </si>
  <si>
    <t>Rotovirus</t>
  </si>
  <si>
    <t>Trichinella spp</t>
  </si>
  <si>
    <t>Brucella spp</t>
  </si>
  <si>
    <t>Vibrio parahaemolyticus</t>
  </si>
  <si>
    <t>Vibrio vulnificus</t>
  </si>
  <si>
    <t>Yersinia enterocolitica</t>
  </si>
  <si>
    <t>Yersinia pseudotuberculosis</t>
  </si>
  <si>
    <t>https://en.wikipedia.org/wiki/Listeriosis_in_animals</t>
  </si>
  <si>
    <t>Pregnant women typically experience only a mild, flu-like illness. However, infections during pregnancy can lead to miscarriage, stillbirth, premature delivery, or life-threatening infection of the newborn. [56]
data prospectively collected by CDC suggests that there are at least 1600 cases of listeriosis with 415 deaths per year in the U.S [58]
The disease primarily affects pregnant women, newborns, older adults, and people with weakened immune systems. [59]
Listeriosis is common in animals but not contagious. [68]</t>
  </si>
  <si>
    <t>Frequency</t>
  </si>
  <si>
    <t>Common</t>
  </si>
  <si>
    <t>Less common</t>
  </si>
  <si>
    <t>https://www.fda.gov/food/consumers/what-you-need-know-about-foodborne-illnesses</t>
  </si>
  <si>
    <t>Toxoplasma gondii</t>
  </si>
  <si>
    <t>1. Very common</t>
  </si>
  <si>
    <t>2. Common</t>
  </si>
  <si>
    <t>3. Less common</t>
  </si>
  <si>
    <t>https://www.cdc.gov/foodsafety/foodborne-germs.html</t>
  </si>
  <si>
    <t>https://en.wikipedia.org/wiki/Toxoplasma_gondii</t>
  </si>
  <si>
    <t>Toxoplasmosis is usually spread by eating poorly cooked food that contains cysts, exposure to infected cat feces, and from an infected woman to their baby during pregnancy. [71]</t>
  </si>
  <si>
    <t>Parasite (protozoan)</t>
  </si>
  <si>
    <t>Infections with toxoplasmosis are associated with a variety of neuropsychiatric and behavioral conditions. Occasionally, people may have a few weeks or months of mild, flu-like illness such as muscle aches and tender lymph nodes. [71]</t>
  </si>
  <si>
    <t>Not applicable</t>
  </si>
  <si>
    <t>https://www.cdc.gov/parasites/toxoplasmosis/gen_info/faqs.html</t>
  </si>
  <si>
    <t>Live transmission [71] [72]</t>
  </si>
  <si>
    <t>The parasite is known to reproduce sexually only in the cat family. However, it can infect most types of warm-blooded animals, including humans.  [71]
Up to half of the world's population is infected by T. gondii, but have no symptoms. [71]
Cats only spread Toxoplasma in their feces for 1-3 weeks following infection with the parasite [72]
According to the CDC, this parasite is the second leading cause of death from foodborne illness in the U.S. [13 p117]</t>
  </si>
  <si>
    <t>whole cuts of red meat should be cooked to an internal temperature of at least 145 °F (63 °C).  ground meat should be cooked to an internal temperature of at least 160 °F (71 °C) [71]
Whole cuts of beef, veal, lamb, and pork, including fresh ham: 145°F (then allow the meat to rest for 3 minutes before carving or eating)
Fish with fins: 145°F or cook until the flesh is opaque and separates easily with a fork
Ground meats, such as beef and pork: 160°F
All poultry, including ground chicken and turkey: 165°F
Leftovers and casseroles: 165°F [72]
 Exposure to temperatures at or below -13o C, for at least 24 h, will usually kill cysts. [13 p118]</t>
  </si>
  <si>
    <t>Infected, but otherwise healthy, individuals often display no symptoms; the host’s immune system usually keeps the parasite in check and prevents it from causing illness. [13 p118]</t>
  </si>
  <si>
    <t>Five to 23 days after ingestion from contaminated food, water, and fingers. [13 p117]</t>
  </si>
  <si>
    <t>https://en.wikipedia.org/wiki/Staphylococcus_aureus</t>
  </si>
  <si>
    <t>facultative anaerobe [73]</t>
  </si>
  <si>
    <t>Depending on the strain, S. aureus is capable of secreting several exotoxins, which can be categorized into three groups. Superantigens, Exfoliative toxins, and others. [73]</t>
  </si>
  <si>
    <t>https://pubmed.ncbi.nlm.nih.gov/31124433/</t>
  </si>
  <si>
    <t>The Centers for Disease Control and Prevention (CDC) estimates that, in the United States, staphylococcal food poisoning causes approximately 241,188 illnesses, 1,064 hospitalizations, and 6 deaths each year. [13 p87]
S.aureas can infact many mammal types.  [74]</t>
  </si>
  <si>
    <t>nausea, stomach cramps, vomiting, and
diarrhea [13 p87]</t>
  </si>
  <si>
    <t>https://www.canada.ca/en/public-health/services/laboratory-biosafety-biosecurity/pathogen-safety-data-sheets-risk-assessment/staphylococcus-aureus.html</t>
  </si>
  <si>
    <t>usually lasts from only a few hours to one
day [13 p87]
Symptoms usually resolve after 24 hours [75]</t>
  </si>
  <si>
    <t>Ingestion of food containing enterotoxins [75]</t>
  </si>
  <si>
    <t>1 to 7 hours [13 p87] 
Onset of symptoms after consuming contaminated food is usually 30 minutes to 8 hours [75]</t>
  </si>
  <si>
    <t>Highly heat stable [13 p87]
Sensitive to dry heat treatment of 160-170°C for at least an hour, but not to moist heat treatment [75]</t>
  </si>
  <si>
    <t>no [73]</t>
  </si>
  <si>
    <t>7°C to 47.8°C, with 35°C being the
optimum temperature for growth [13 p87]
Staphylococcus aureus can grow in a pH of 4.2 to 9.3 and in salt concentrations of up to 15%. Enterotoxins are resistant to temperatures that would destroy the bacilli [75]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</si>
</sst>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
    <numFmt numFmtId="165" formatCode="###\°\C;"/>
    <numFmt numFmtId="166" formatCode="[$-409]d/mmm/yy;@"/>
    <numFmt numFmtId="167" formatCode="[$-409]dd/mmm/yy;@"/>
  </numFmts>
  <fonts count="14" x14ac:knownFonts="1">
    <font>
      <sz val="11"/>
      <color theme="1"/>
      <name val="Calibri"/>
      <family val="2"/>
      <scheme val="minor"/>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rgb="FFFF0000"/>
      <name val="Segoe UI Light"/>
      <family val="2"/>
    </font>
    <font>
      <sz val="14"/>
      <name val="Segoe UI Light"/>
      <family val="2"/>
    </font>
    <font>
      <u/>
      <sz val="11"/>
      <color theme="10"/>
      <name val="Calibri"/>
      <family val="2"/>
      <scheme val="minor"/>
    </font>
    <font>
      <sz val="14"/>
      <color theme="1"/>
      <name val="Segoe UI Light"/>
      <family val="2"/>
    </font>
    <font>
      <sz val="10"/>
      <name val="Segoe UI Light"/>
      <family val="2"/>
    </font>
  </fonts>
  <fills count="4">
    <fill>
      <patternFill patternType="none"/>
    </fill>
    <fill>
      <patternFill patternType="gray125"/>
    </fill>
    <fill>
      <patternFill patternType="solid">
        <fgColor theme="0" tint="-0.14999847407452621"/>
        <bgColor indexed="64"/>
      </patternFill>
    </fill>
    <fill>
      <patternFill patternType="solid">
        <fgColor rgb="FFCCFFCC"/>
        <bgColor indexed="64"/>
      </patternFill>
    </fill>
  </fills>
  <borders count="2">
    <border>
      <left/>
      <right/>
      <top/>
      <bottom/>
      <diagonal/>
    </border>
    <border>
      <left/>
      <right style="thick">
        <color auto="1"/>
      </right>
      <top/>
      <bottom/>
      <diagonal/>
    </border>
  </borders>
  <cellStyleXfs count="3">
    <xf numFmtId="0" fontId="0" fillId="0" borderId="0"/>
    <xf numFmtId="0" fontId="10" fillId="0" borderId="0" applyNumberFormat="0" applyFill="0" applyAlignment="0" applyProtection="0"/>
    <xf numFmtId="0" fontId="11" fillId="0" borderId="0" applyNumberFormat="0" applyFill="0" applyBorder="0" applyAlignment="0" applyProtection="0"/>
  </cellStyleXfs>
  <cellXfs count="71">
    <xf numFmtId="0" fontId="0" fillId="0" borderId="0" xfId="0"/>
    <xf numFmtId="0" fontId="0" fillId="0" borderId="0" xfId="0" applyAlignment="1">
      <alignmen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center"/>
    </xf>
    <xf numFmtId="0" fontId="8" fillId="0" borderId="0" xfId="0" applyFont="1"/>
    <xf numFmtId="0" fontId="8" fillId="0" borderId="0" xfId="0" applyFont="1" applyAlignment="1">
      <alignment vertical="center"/>
    </xf>
    <xf numFmtId="0" fontId="8" fillId="0" borderId="0" xfId="0" applyFont="1" applyAlignment="1">
      <alignment vertical="center" wrapText="1"/>
    </xf>
    <xf numFmtId="166" fontId="8" fillId="0" borderId="0" xfId="0" applyNumberFormat="1" applyFont="1" applyAlignment="1">
      <alignment vertical="center" wrapText="1"/>
    </xf>
    <xf numFmtId="0" fontId="8" fillId="0" borderId="0" xfId="0" applyFont="1" applyAlignment="1">
      <alignment horizontal="center" vertical="center" wrapText="1"/>
    </xf>
    <xf numFmtId="164" fontId="8" fillId="0" borderId="0" xfId="0" applyNumberFormat="1" applyFont="1" applyAlignment="1">
      <alignment horizontal="center"/>
    </xf>
    <xf numFmtId="165" fontId="8" fillId="0" borderId="0" xfId="0" applyNumberFormat="1" applyFont="1" applyAlignment="1">
      <alignment horizontal="center"/>
    </xf>
    <xf numFmtId="165" fontId="8" fillId="0" borderId="0" xfId="0" applyNumberFormat="1" applyFont="1" applyAlignment="1">
      <alignment horizontal="left"/>
    </xf>
    <xf numFmtId="164" fontId="8" fillId="0" borderId="0" xfId="0" applyNumberFormat="1" applyFont="1" applyAlignment="1">
      <alignment horizontal="center" vertical="center"/>
    </xf>
    <xf numFmtId="165" fontId="8" fillId="0" borderId="0" xfId="0" applyNumberFormat="1" applyFont="1" applyAlignment="1">
      <alignment horizontal="center" vertical="center"/>
    </xf>
    <xf numFmtId="165" fontId="8" fillId="0" borderId="0" xfId="0" applyNumberFormat="1" applyFont="1" applyAlignment="1">
      <alignment horizontal="left" vertical="center"/>
    </xf>
    <xf numFmtId="0" fontId="8" fillId="0" borderId="0" xfId="0" applyFont="1" applyAlignment="1">
      <alignment horizontal="center" vertical="center"/>
    </xf>
    <xf numFmtId="0" fontId="8" fillId="2" borderId="0" xfId="0" applyFont="1" applyFill="1" applyAlignment="1">
      <alignment horizontal="center" vertical="center"/>
    </xf>
    <xf numFmtId="0" fontId="8" fillId="3" borderId="0" xfId="0" applyFont="1" applyFill="1" applyAlignment="1">
      <alignment horizontal="center" vertical="center"/>
    </xf>
    <xf numFmtId="0" fontId="8" fillId="2" borderId="0" xfId="0" applyFont="1" applyFill="1" applyAlignment="1">
      <alignment vertical="center"/>
    </xf>
    <xf numFmtId="0" fontId="8" fillId="0" borderId="0" xfId="0" applyFont="1" applyAlignment="1">
      <alignment horizontal="center"/>
    </xf>
    <xf numFmtId="166" fontId="8" fillId="0" borderId="0" xfId="0" applyNumberFormat="1" applyFont="1" applyAlignment="1">
      <alignment vertical="center"/>
    </xf>
    <xf numFmtId="20" fontId="8" fillId="0" borderId="0" xfId="0" applyNumberFormat="1" applyFont="1" applyAlignment="1">
      <alignment horizontal="center" vertical="center"/>
    </xf>
    <xf numFmtId="1" fontId="8" fillId="0" borderId="0" xfId="0" applyNumberFormat="1" applyFont="1" applyAlignment="1">
      <alignment horizontal="center" vertical="center"/>
    </xf>
    <xf numFmtId="16" fontId="8" fillId="0" borderId="0" xfId="0" applyNumberFormat="1" applyFont="1" applyAlignment="1">
      <alignment vertical="center"/>
    </xf>
    <xf numFmtId="1" fontId="9" fillId="0" borderId="0" xfId="0" applyNumberFormat="1" applyFont="1" applyAlignment="1">
      <alignment horizontal="center" vertical="center"/>
    </xf>
    <xf numFmtId="14" fontId="8" fillId="0" borderId="0" xfId="0" quotePrefix="1" applyNumberFormat="1" applyFont="1" applyAlignment="1">
      <alignment horizontal="center" vertical="center"/>
    </xf>
    <xf numFmtId="0" fontId="8" fillId="0" borderId="0" xfId="0" quotePrefix="1" applyFont="1" applyAlignment="1">
      <alignment horizontal="center" vertical="center"/>
    </xf>
    <xf numFmtId="166" fontId="8" fillId="0" borderId="0" xfId="0" applyNumberFormat="1" applyFont="1"/>
    <xf numFmtId="167" fontId="8" fillId="0" borderId="0" xfId="0" applyNumberFormat="1" applyFont="1" applyAlignment="1">
      <alignment vertical="center"/>
    </xf>
    <xf numFmtId="16" fontId="8" fillId="0" borderId="0" xfId="0" applyNumberFormat="1" applyFont="1" applyAlignment="1">
      <alignment vertical="center" wrapText="1"/>
    </xf>
    <xf numFmtId="0" fontId="0" fillId="0" borderId="0" xfId="0" applyAlignment="1">
      <alignment vertical="center"/>
    </xf>
    <xf numFmtId="0" fontId="10" fillId="0" borderId="0" xfId="1"/>
    <xf numFmtId="0" fontId="10" fillId="0" borderId="0" xfId="1" applyAlignment="1">
      <alignment vertical="center"/>
    </xf>
    <xf numFmtId="0" fontId="7" fillId="0" borderId="0" xfId="0" applyFont="1" applyAlignment="1">
      <alignment vertical="center"/>
    </xf>
    <xf numFmtId="0" fontId="7" fillId="0" borderId="0" xfId="0" applyFont="1" applyAlignment="1">
      <alignment horizontal="center" vertical="center"/>
    </xf>
    <xf numFmtId="166" fontId="7" fillId="0" borderId="0" xfId="0" applyNumberFormat="1" applyFont="1" applyAlignment="1">
      <alignment vertical="center"/>
    </xf>
    <xf numFmtId="0" fontId="6" fillId="0" borderId="0" xfId="0" applyFont="1" applyAlignment="1">
      <alignment vertical="center" wrapText="1"/>
    </xf>
    <xf numFmtId="0" fontId="6" fillId="0" borderId="0" xfId="0" applyFont="1" applyAlignment="1">
      <alignment horizontal="center" vertical="center" wrapText="1"/>
    </xf>
    <xf numFmtId="166" fontId="6" fillId="0" borderId="0" xfId="0" applyNumberFormat="1" applyFont="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wrapText="1"/>
    </xf>
    <xf numFmtId="166" fontId="5" fillId="0" borderId="0" xfId="0" applyNumberFormat="1" applyFont="1" applyAlignment="1">
      <alignment vertical="center" wrapText="1"/>
    </xf>
    <xf numFmtId="0" fontId="4" fillId="0" borderId="0" xfId="0" applyFont="1" applyAlignment="1">
      <alignment vertical="center"/>
    </xf>
    <xf numFmtId="0" fontId="4" fillId="0" borderId="0" xfId="0" applyFont="1" applyAlignment="1">
      <alignment horizontal="center" vertical="center"/>
    </xf>
    <xf numFmtId="0" fontId="11" fillId="0" borderId="0" xfId="2" applyAlignment="1">
      <alignment vertical="center"/>
    </xf>
    <xf numFmtId="0" fontId="4" fillId="0" borderId="0" xfId="0" applyFont="1" applyAlignment="1">
      <alignment vertical="center" wrapText="1"/>
    </xf>
    <xf numFmtId="0" fontId="12" fillId="0" borderId="0" xfId="0" applyFont="1" applyAlignment="1">
      <alignment horizontal="left" vertical="center"/>
    </xf>
    <xf numFmtId="0" fontId="11" fillId="0" borderId="0" xfId="2" applyBorder="1" applyAlignment="1">
      <alignment vertical="center"/>
    </xf>
    <xf numFmtId="0" fontId="4"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vertical="center" wrapText="1"/>
    </xf>
    <xf numFmtId="0" fontId="9" fillId="0" borderId="0" xfId="0" applyFont="1"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164" fontId="1" fillId="0" borderId="0" xfId="0" applyNumberFormat="1" applyFont="1" applyAlignment="1">
      <alignment horizontal="center" vertical="center"/>
    </xf>
    <xf numFmtId="165" fontId="1" fillId="0" borderId="0" xfId="0" applyNumberFormat="1"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3"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vertical="center"/>
    </xf>
    <xf numFmtId="0" fontId="13" fillId="0" borderId="0" xfId="0" applyFont="1" applyAlignment="1">
      <alignmen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4" fillId="0" borderId="0" xfId="0" applyFont="1" applyAlignment="1">
      <alignment vertical="center" wrapText="1"/>
    </xf>
    <xf numFmtId="0" fontId="1" fillId="0" borderId="0" xfId="0" applyFont="1" applyAlignment="1">
      <alignment vertical="center" wrapText="1"/>
    </xf>
  </cellXfs>
  <cellStyles count="3">
    <cellStyle name="Heading 1" xfId="1" builtinId="16" customBuiltin="1"/>
    <cellStyle name="Hyperlink" xfId="2" builtinId="8"/>
    <cellStyle name="Normal" xfId="0" builtinId="0"/>
  </cellStyles>
  <dxfs count="82">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 formatCode="0"/>
      <alignment horizontal="center" vertical="center" textRotation="0" wrapText="0" indent="0" justifyLastLine="0" shrinkToFit="0" readingOrder="0"/>
    </dxf>
    <dxf>
      <font>
        <strike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 formatCode="0"/>
      <alignment horizontal="center" vertical="center" textRotation="0" wrapText="0" indent="0" justifyLastLine="0" shrinkToFit="0" readingOrder="0"/>
    </dxf>
    <dxf>
      <font>
        <strike val="0"/>
        <outline val="0"/>
        <shadow val="0"/>
        <u val="none"/>
        <vertAlign val="baseline"/>
        <sz val="10"/>
        <color theme="1"/>
        <name val="Segoe UI Light"/>
        <family val="2"/>
        <scheme val="none"/>
      </font>
      <alignment horizontal="center" vertical="center" textRotation="0" wrapText="0" indent="0" justifyLastLine="0" shrinkToFit="0" readingOrder="0"/>
    </dxf>
    <dxf>
      <font>
        <strike val="0"/>
        <outline val="0"/>
        <shadow val="0"/>
        <u val="none"/>
        <vertAlign val="baseline"/>
        <sz val="10"/>
        <color theme="1"/>
        <name val="Segoe UI Light"/>
        <family val="2"/>
        <scheme val="none"/>
      </font>
      <alignment horizontal="center" vertical="center" textRotation="0" wrapText="0" indent="0" justifyLastLine="0" shrinkToFit="0" readingOrder="0"/>
    </dxf>
    <dxf>
      <font>
        <strike val="0"/>
        <outline val="0"/>
        <shadow val="0"/>
        <u val="none"/>
        <vertAlign val="baseline"/>
        <sz val="10"/>
        <color theme="1"/>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numFmt numFmtId="166" formatCode="[$-409]d/mmm/yy;@"/>
      <alignment horizontal="general" vertical="center" textRotation="0" wrapText="0" indent="0" justifyLastLine="0" shrinkToFit="0" readingOrder="0"/>
    </dxf>
    <dxf>
      <font>
        <strike val="0"/>
        <outline val="0"/>
        <shadow val="0"/>
        <u val="none"/>
        <vertAlign val="baseline"/>
        <sz val="10"/>
        <color theme="1"/>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alignment horizontal="general" vertical="center" textRotation="0" wrapText="1" indent="0" justifyLastLine="0" shrinkToFit="0" readingOrder="0"/>
    </dxf>
    <dxf>
      <font>
        <strike val="0"/>
        <outline val="0"/>
        <shadow val="0"/>
        <u val="none"/>
        <vertAlign val="baseline"/>
        <sz val="10"/>
        <color theme="1"/>
        <name val="Segoe UI Light"/>
        <family val="2"/>
        <scheme val="none"/>
      </font>
      <numFmt numFmtId="166" formatCode="[$-409]d/mmm/yy;@"/>
      <alignment horizontal="general" vertical="center" textRotation="0" wrapText="1" indent="0" justifyLastLine="0" shrinkToFit="0" readingOrder="0"/>
    </dxf>
    <dxf>
      <font>
        <strike val="0"/>
        <outline val="0"/>
        <shadow val="0"/>
        <u val="none"/>
        <vertAlign val="baseline"/>
        <sz val="10"/>
        <color theme="1"/>
        <name val="Segoe UI Light"/>
        <family val="2"/>
        <scheme val="none"/>
      </font>
      <alignment horizontal="general" vertical="center" textRotation="0" wrapText="1" indent="0" justifyLastLine="0" shrinkToFit="0" readingOrder="0"/>
    </dxf>
    <dxf>
      <font>
        <strike val="0"/>
        <outline val="0"/>
        <shadow val="0"/>
        <u val="none"/>
        <vertAlign val="baseline"/>
        <sz val="10"/>
        <color theme="1"/>
        <name val="Segoe UI Light"/>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strike val="0"/>
        <outline val="0"/>
        <shadow val="0"/>
        <u val="none"/>
        <vertAlign val="baseline"/>
        <sz val="10"/>
        <color theme="1"/>
        <name val="Segoe UI Light"/>
        <family val="2"/>
        <scheme val="none"/>
      </font>
      <alignment horizontal="general" vertical="center" textRotation="0" wrapText="1" indent="0" justifyLastLine="0" shrinkToFit="0" readingOrder="0"/>
    </dxf>
    <dxf>
      <font>
        <strike val="0"/>
        <outline val="0"/>
        <shadow val="0"/>
        <u val="none"/>
        <vertAlign val="baseline"/>
        <sz val="10"/>
        <color theme="1"/>
        <name val="Segoe UI Light"/>
        <family val="2"/>
        <scheme val="none"/>
      </font>
      <alignment horizontal="general" vertical="center" textRotation="0" wrapText="1" indent="0" justifyLastLine="0" shrinkToFit="0" readingOrder="0"/>
    </dxf>
    <dxf>
      <font>
        <strike val="0"/>
        <outline val="0"/>
        <shadow val="0"/>
        <u val="none"/>
        <vertAlign val="baseline"/>
        <sz val="10"/>
        <color theme="1"/>
        <name val="Segoe UI Light"/>
        <family val="2"/>
        <scheme val="none"/>
      </font>
      <alignment horizontal="general" vertical="center" textRotation="0" wrapText="1" indent="0" justifyLastLine="0" shrinkToFit="0" readingOrder="0"/>
    </dxf>
    <dxf>
      <font>
        <b/>
        <i val="0"/>
        <color auto="1"/>
      </font>
      <fill>
        <patternFill>
          <bgColor rgb="FFFF0000"/>
        </patternFill>
      </fill>
    </dxf>
    <dxf>
      <font>
        <strike val="0"/>
        <outline val="0"/>
        <shadow val="0"/>
        <u val="none"/>
        <vertAlign val="baseline"/>
        <sz val="10"/>
        <color theme="1"/>
        <name val="Segoe UI Light"/>
        <family val="2"/>
        <scheme val="none"/>
      </font>
      <numFmt numFmtId="166" formatCode="[$-409]d/mmm/yy;@"/>
      <alignment horizontal="general" vertical="center" textRotation="0" wrapText="0" indent="0" justifyLastLine="0" shrinkToFit="0" readingOrder="0"/>
    </dxf>
    <dxf>
      <font>
        <strike val="0"/>
        <outline val="0"/>
        <shadow val="0"/>
        <u val="none"/>
        <vertAlign val="baseline"/>
        <sz val="10"/>
        <color theme="1"/>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strike val="0"/>
        <outline val="0"/>
        <shadow val="0"/>
        <u val="none"/>
        <vertAlign val="baseline"/>
        <sz val="10"/>
        <color theme="1"/>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fill>
        <patternFill patternType="solid">
          <fgColor indexed="64"/>
          <bgColor theme="0" tint="-0.14999847407452621"/>
        </patternFill>
      </fill>
      <alignment vertical="center" textRotation="0" wrapText="0" indent="0" justifyLastLine="0" shrinkToFit="0" readingOrder="0"/>
    </dxf>
    <dxf>
      <font>
        <strike val="0"/>
        <outline val="0"/>
        <shadow val="0"/>
        <u val="none"/>
        <vertAlign val="baseline"/>
        <sz val="10"/>
        <color theme="1"/>
        <name val="Segoe UI Light"/>
        <family val="2"/>
        <scheme val="none"/>
      </font>
      <fill>
        <patternFill patternType="solid">
          <fgColor indexed="64"/>
          <bgColor theme="0" tint="-0.14999847407452621"/>
        </patternFill>
      </fill>
      <alignment horizontal="center" vertical="center" textRotation="0" wrapText="0" indent="0" justifyLastLine="0" shrinkToFit="0" readingOrder="0"/>
    </dxf>
    <dxf>
      <font>
        <strike val="0"/>
        <outline val="0"/>
        <shadow val="0"/>
        <u val="none"/>
        <vertAlign val="baseline"/>
        <sz val="10"/>
        <color theme="1"/>
        <name val="Segoe UI Light"/>
        <family val="2"/>
        <scheme val="none"/>
      </font>
      <fill>
        <patternFill patternType="solid">
          <fgColor indexed="64"/>
          <bgColor rgb="FFCCFFCC"/>
        </patternFill>
      </fill>
      <alignment horizontal="center" vertical="center" textRotation="0" wrapText="0" indent="0" justifyLastLine="0" shrinkToFit="0" readingOrder="0"/>
    </dxf>
    <dxf>
      <font>
        <strike val="0"/>
        <outline val="0"/>
        <shadow val="0"/>
        <u val="none"/>
        <vertAlign val="baseline"/>
        <sz val="10"/>
        <color theme="1"/>
        <name val="Segoe UI Light"/>
        <family val="2"/>
        <scheme val="none"/>
      </font>
      <alignment horizontal="center" vertical="center" textRotation="0" wrapText="0" indent="0" justifyLastLine="0" shrinkToFit="0" readingOrder="0"/>
      <border outline="0">
        <right style="thick">
          <color auto="1"/>
        </right>
      </border>
    </dxf>
    <dxf>
      <font>
        <strike val="0"/>
        <outline val="0"/>
        <shadow val="0"/>
        <u val="none"/>
        <vertAlign val="baseline"/>
        <sz val="10"/>
        <color theme="1"/>
        <name val="Segoe UI Light"/>
        <family val="2"/>
        <scheme val="none"/>
      </font>
      <alignment horizontal="center" vertical="center" textRotation="0" wrapText="0" indent="0" justifyLastLine="0" shrinkToFit="0" readingOrder="0"/>
    </dxf>
    <dxf>
      <font>
        <strike val="0"/>
        <outline val="0"/>
        <shadow val="0"/>
        <u val="none"/>
        <vertAlign val="baseline"/>
        <sz val="10"/>
        <color theme="1"/>
        <name val="Segoe UI Light"/>
        <family val="2"/>
        <scheme val="none"/>
      </font>
      <alignment horizontal="center" vertical="center" textRotation="0" wrapText="0" indent="0" justifyLastLine="0" shrinkToFit="0" readingOrder="0"/>
    </dxf>
    <dxf>
      <font>
        <strike val="0"/>
        <outline val="0"/>
        <shadow val="0"/>
        <u val="none"/>
        <vertAlign val="baseline"/>
        <sz val="10"/>
        <color theme="1"/>
        <name val="Segoe UI Light"/>
        <family val="2"/>
        <scheme val="none"/>
      </font>
      <alignment horizontal="center" vertical="center" textRotation="0" wrapText="0" indent="0" justifyLastLine="0" shrinkToFit="0" readingOrder="0"/>
    </dxf>
    <dxf>
      <font>
        <strike val="0"/>
        <outline val="0"/>
        <shadow val="0"/>
        <u val="none"/>
        <vertAlign val="baseline"/>
        <sz val="10"/>
        <color theme="1"/>
        <name val="Segoe UI Light"/>
        <family val="2"/>
        <scheme val="none"/>
      </font>
      <alignment vertical="center" textRotation="0" wrapText="0" indent="0" justifyLastLine="0" shrinkToFit="0" readingOrder="0"/>
    </dxf>
    <dxf>
      <font>
        <strike val="0"/>
        <outline val="0"/>
        <shadow val="0"/>
        <u val="none"/>
        <vertAlign val="baseline"/>
        <sz val="10"/>
        <color theme="1"/>
        <name val="Segoe UI Light"/>
        <family val="2"/>
        <scheme val="none"/>
      </font>
      <alignment horizontal="center" vertical="center" textRotation="0" wrapText="0" indent="0" justifyLastLine="0" shrinkToFit="0" readingOrder="0"/>
    </dxf>
    <dxf>
      <font>
        <strike val="0"/>
        <outline val="0"/>
        <shadow val="0"/>
        <u val="none"/>
        <vertAlign val="baseline"/>
        <sz val="10"/>
        <color theme="1"/>
        <name val="Segoe UI Light"/>
        <family val="2"/>
        <scheme val="none"/>
      </font>
      <alignment horizontal="center" vertical="center" textRotation="0" wrapText="0" indent="0" justifyLastLine="0" shrinkToFit="0" readingOrder="0"/>
    </dxf>
    <dxf>
      <font>
        <strike val="0"/>
        <outline val="0"/>
        <shadow val="0"/>
        <u val="none"/>
        <vertAlign val="baseline"/>
        <sz val="10"/>
        <color theme="1"/>
        <name val="Segoe UI Light"/>
        <family val="2"/>
        <scheme val="none"/>
      </font>
      <alignment vertical="center" textRotation="0" wrapText="0" indent="0" justifyLastLine="0" shrinkToFit="0" readingOrder="0"/>
    </dxf>
    <dxf>
      <font>
        <strike val="0"/>
        <outline val="0"/>
        <shadow val="0"/>
        <u val="none"/>
        <vertAlign val="baseline"/>
        <sz val="10"/>
        <color theme="1"/>
        <name val="Segoe UI Light"/>
        <family val="2"/>
        <scheme val="none"/>
      </font>
      <numFmt numFmtId="165" formatCode="###\°\C;"/>
      <alignment horizontal="left" vertical="center" textRotation="0" wrapText="0" indent="0" justifyLastLine="0" shrinkToFit="0" readingOrder="0"/>
    </dxf>
    <dxf>
      <font>
        <strike val="0"/>
        <outline val="0"/>
        <shadow val="0"/>
        <u val="none"/>
        <vertAlign val="baseline"/>
        <sz val="10"/>
        <color theme="1"/>
        <name val="Segoe UI Light"/>
        <family val="2"/>
        <scheme val="none"/>
      </font>
      <numFmt numFmtId="165" formatCode="###\°\C;"/>
      <alignment horizontal="center" vertical="center" textRotation="0" wrapText="0" indent="0" justifyLastLine="0" shrinkToFit="0" readingOrder="0"/>
    </dxf>
    <dxf>
      <font>
        <strike val="0"/>
        <outline val="0"/>
        <shadow val="0"/>
        <u val="none"/>
        <vertAlign val="baseline"/>
        <sz val="10"/>
        <color theme="1"/>
        <name val="Segoe UI Light"/>
        <family val="2"/>
        <scheme val="none"/>
      </font>
      <numFmt numFmtId="164" formatCode="###\°\F;"/>
      <alignment horizontal="center" vertical="center" textRotation="0" wrapText="0" indent="0" justifyLastLine="0" shrinkToFit="0" readingOrder="0"/>
    </dxf>
    <dxf>
      <font>
        <strike val="0"/>
        <outline val="0"/>
        <shadow val="0"/>
        <u val="none"/>
        <vertAlign val="baseline"/>
        <sz val="10"/>
        <color theme="1"/>
        <name val="Segoe UI Light"/>
        <family val="2"/>
        <scheme val="none"/>
      </font>
      <alignment vertical="center" textRotation="0" wrapText="0" indent="0" justifyLastLine="0" shrinkToFit="0" readingOrder="0"/>
    </dxf>
    <dxf>
      <font>
        <strike val="0"/>
        <outline val="0"/>
        <shadow val="0"/>
        <u val="none"/>
        <vertAlign val="baseline"/>
        <sz val="10"/>
        <color theme="1"/>
        <name val="Segoe UI Light"/>
        <family val="2"/>
        <scheme val="none"/>
      </font>
      <alignment vertical="center" textRotation="0" wrapText="0" indent="0" justifyLastLine="0" shrinkToFit="0" readingOrder="0"/>
    </dxf>
    <dxf>
      <fill>
        <patternFill>
          <bgColor rgb="FF92D050"/>
        </patternFill>
      </fill>
    </dxf>
    <dxf>
      <border>
        <left style="thick">
          <color auto="1"/>
        </left>
        <right style="thick">
          <color auto="1"/>
        </right>
        <top style="thick">
          <color auto="1"/>
        </top>
        <bottom style="thick">
          <color auto="1"/>
        </bottom>
      </border>
    </dxf>
    <dxf>
      <font>
        <b/>
        <i val="0"/>
      </font>
      <border>
        <bottom style="thin">
          <color auto="1"/>
        </bottom>
      </border>
    </dxf>
    <dxf>
      <border>
        <horizontal style="thin">
          <color theme="0" tint="-4.9989318521683403E-2"/>
        </horizontal>
      </border>
    </dxf>
  </dxfs>
  <tableStyles count="2" defaultTableStyle="TableStyleMedium2" defaultPivotStyle="PivotStyleLight16">
    <tableStyle name="Simple" pivot="0" count="2" xr9:uid="{82E00A5A-347E-4EBD-8327-F5AA2527D200}">
      <tableStyleElement type="wholeTable" dxfId="81"/>
      <tableStyleElement type="headerRow" dxfId="80"/>
    </tableStyle>
    <tableStyle name="Table Style 1" pivot="0" count="2" xr9:uid="{00000000-0011-0000-FFFF-FFFF00000000}">
      <tableStyleElement type="wholeTable" dxfId="79"/>
      <tableStyleElement type="headerRow" dxfId="78"/>
    </tableStyle>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114300</xdr:colOff>
      <xdr:row>11</xdr:row>
      <xdr:rowOff>137160</xdr:rowOff>
    </xdr:to>
    <xdr:pic>
      <xdr:nvPicPr>
        <xdr:cNvPr id="5" name="Picture 4" descr="↓">
          <a:hlinkClick xmlns:r="http://schemas.openxmlformats.org/officeDocument/2006/relationships" r:id=""/>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11430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114300</xdr:colOff>
      <xdr:row>11</xdr:row>
      <xdr:rowOff>137160</xdr:rowOff>
    </xdr:to>
    <xdr:pic>
      <xdr:nvPicPr>
        <xdr:cNvPr id="6" name="Picture 5" descr="↓">
          <a:hlinkClick xmlns:r="http://schemas.openxmlformats.org/officeDocument/2006/relationships" r:id=""/>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2540" y="1828800"/>
          <a:ext cx="11430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114300</xdr:colOff>
      <xdr:row>11</xdr:row>
      <xdr:rowOff>137160</xdr:rowOff>
    </xdr:to>
    <xdr:pic>
      <xdr:nvPicPr>
        <xdr:cNvPr id="7" name="Picture 6" descr="↓">
          <a:hlinkClick xmlns:r="http://schemas.openxmlformats.org/officeDocument/2006/relationships" r:id=""/>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82140" y="1828800"/>
          <a:ext cx="114300" cy="137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2:E107" totalsRowShown="0" headerRowDxfId="77" dataDxfId="76">
  <autoFilter ref="B2:E107" xr:uid="{00000000-0009-0000-0100-000002000000}">
    <filterColumn colId="2">
      <filters>
        <filter val="Smoking point"/>
      </filters>
    </filterColumn>
  </autoFilter>
  <sortState xmlns:xlrd2="http://schemas.microsoft.com/office/spreadsheetml/2017/richdata2" ref="B47:E107">
    <sortCondition ref="B2:B107"/>
  </sortState>
  <tableColumns count="4">
    <tableColumn id="1" xr3:uid="{00000000-0010-0000-0000-000001000000}" name="°F" dataDxfId="75"/>
    <tableColumn id="2" xr3:uid="{00000000-0010-0000-0000-000002000000}" name="°C" dataDxfId="74">
      <calculatedColumnFormula>CONVERT(B3,"F","C")</calculatedColumnFormula>
    </tableColumn>
    <tableColumn id="3" xr3:uid="{00000000-0010-0000-0000-000003000000}" name="Category" dataDxfId="73"/>
    <tableColumn id="4" xr3:uid="{00000000-0010-0000-0000-000004000000}" name="Description" dataDxfId="72"/>
  </tableColumns>
  <tableStyleInfo name="Simp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B2:I48" totalsRowShown="0" headerRowDxfId="71" dataDxfId="70">
  <autoFilter ref="B2:I48" xr:uid="{00000000-0009-0000-0100-000004000000}"/>
  <tableColumns count="8">
    <tableColumn id="1" xr3:uid="{00000000-0010-0000-0300-000001000000}" name="Ingredient" dataDxfId="69"/>
    <tableColumn id="2" xr3:uid="{00000000-0010-0000-0300-000002000000}" name="Volume" dataDxfId="68"/>
    <tableColumn id="3" xr3:uid="{00000000-0010-0000-0300-000003000000}" name="Unit" dataDxfId="67"/>
    <tableColumn id="4" xr3:uid="{00000000-0010-0000-0300-000004000000}" name="Weight" dataDxfId="66"/>
    <tableColumn id="5" xr3:uid="{00000000-0010-0000-0300-000005000000}" name="Unit2" dataDxfId="65"/>
    <tableColumn id="6" xr3:uid="{00000000-0010-0000-0300-000006000000}" name="Vol" dataDxfId="64"/>
    <tableColumn id="7" xr3:uid="{00000000-0010-0000-0300-000007000000}" name="Wgt" dataDxfId="63">
      <calculatedColumnFormula>E3/C3*G3</calculatedColumnFormula>
    </tableColumn>
    <tableColumn id="8" xr3:uid="{00000000-0010-0000-0300-000008000000}" name="Verbose" dataDxfId="62">
      <calculatedColumnFormula>CONCATENATE(G3, " ",D3, " ", B3, " = ",H3, F3)</calculatedColumnFormula>
    </tableColumn>
  </tableColumns>
  <tableStyleInfo name="Simp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B1:G367" totalsRowShown="0" headerRowDxfId="61" dataDxfId="60">
  <autoFilter ref="B1:G367" xr:uid="{00000000-0009-0000-0100-000006000000}"/>
  <sortState xmlns:xlrd2="http://schemas.microsoft.com/office/spreadsheetml/2017/richdata2" ref="B2:G364">
    <sortCondition ref="B1:B364"/>
  </sortState>
  <tableColumns count="6">
    <tableColumn id="1" xr3:uid="{00000000-0010-0000-0400-000001000000}" name="Item" dataDxfId="59"/>
    <tableColumn id="6" xr3:uid="{E7C13C84-81B9-4683-B870-3103B0F6D863}" name="Qty" dataDxfId="58"/>
    <tableColumn id="2" xr3:uid="{00000000-0010-0000-0400-000002000000}" name="Sub-type" dataDxfId="57"/>
    <tableColumn id="4" xr3:uid="{00000000-0010-0000-0400-000004000000}" name="Room" dataDxfId="56"/>
    <tableColumn id="3" xr3:uid="{00000000-0010-0000-0400-000003000000}" name="Location" dataDxfId="55"/>
    <tableColumn id="5" xr3:uid="{B1BC8253-ED00-4327-93B0-EA7FDBED0481}" name="Date delivered" dataDxfId="54"/>
  </tableColumns>
  <tableStyleInfo name="Simp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320CBA2-8F8A-438E-BB1B-D4D8656C36FC}" name="Table7" displayName="Table7" ref="B2:G271" totalsRowShown="0" headerRowDxfId="52" dataDxfId="51">
  <autoFilter ref="B2:G271" xr:uid="{4DA434A5-02C7-4E18-B7C9-05BD9FC7D524}"/>
  <sortState xmlns:xlrd2="http://schemas.microsoft.com/office/spreadsheetml/2017/richdata2" ref="B3:G271">
    <sortCondition ref="B2:B271"/>
  </sortState>
  <tableColumns count="6">
    <tableColumn id="1" xr3:uid="{10BAFA19-FE96-47A8-9A3A-38587C93A31F}" name="Item" dataDxfId="50"/>
    <tableColumn id="5" xr3:uid="{53273571-1292-49C4-A3D6-735997EC1B19}" name="Column1" dataDxfId="49"/>
    <tableColumn id="6" xr3:uid="{7E2BBD7B-2F38-455F-B3AE-DF124574E994}" name="Qty" dataDxfId="48"/>
    <tableColumn id="2" xr3:uid="{A3C19394-E541-4A71-A3FF-7F900F66BD10}" name="Location" dataDxfId="47"/>
    <tableColumn id="3" xr3:uid="{0ADB8439-0045-4243-B3E7-4B91BAA01D88}" name="Purchase date" dataDxfId="46"/>
    <tableColumn id="4" xr3:uid="{D0420935-F5F5-4027-AC63-8407A325C921}" name="Comments" dataDxfId="45"/>
  </tableColumns>
  <tableStyleInfo name="Simp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44923BC-ACE9-47C2-923F-00D5DF2C5BA5}" name="Table9" displayName="Table9" ref="B2:Q30" totalsRowShown="0" headerRowDxfId="44" dataDxfId="43">
  <autoFilter ref="B2:Q30" xr:uid="{144923BC-ACE9-47C2-923F-00D5DF2C5BA5}"/>
  <sortState xmlns:xlrd2="http://schemas.microsoft.com/office/spreadsheetml/2017/richdata2" ref="B3:Q30">
    <sortCondition ref="B2:B30"/>
  </sortState>
  <tableColumns count="16">
    <tableColumn id="1" xr3:uid="{1E4AE151-4F66-43CC-BAC7-29777B3BF997}" name="Frequency" dataDxfId="42"/>
    <tableColumn id="2" xr3:uid="{327504C0-1FC0-49F2-8CFE-9AD75F875E8E}" name="Name" dataDxfId="41"/>
    <tableColumn id="3" xr3:uid="{F65A0A5F-158C-4B32-A0DD-7D97675E91E2}" name="Type" dataDxfId="40"/>
    <tableColumn id="13" xr3:uid="{5966C5A0-1F8D-47D9-86DD-2E4F3A94181A}" name="Respiration" dataDxfId="39"/>
    <tableColumn id="18" xr3:uid="{591D5E16-FD85-4C6D-B612-56F43CFF4465}" name="Optimal growth temps" dataDxfId="38"/>
    <tableColumn id="4" xr3:uid="{D7308E41-BFEB-4EA0-AA20-C4E3E0749432}" name="Kill temp" dataDxfId="37"/>
    <tableColumn id="5" xr3:uid="{AFF4D10A-43AF-4E57-91CB-73099D89DE6F}" name="Spores" dataDxfId="36"/>
    <tableColumn id="6" xr3:uid="{AE2905A6-9EF5-476D-896A-AFEF2D0B1922}" name="Toxins" dataDxfId="35"/>
    <tableColumn id="7" xr3:uid="{71B8181F-BC2A-4D14-9B5D-BB324435ACE2}" name="Spore temp" dataDxfId="34"/>
    <tableColumn id="8" xr3:uid="{6C5DD279-9A3E-4016-A98C-B64632B201B1}" name="Toxin temp" dataDxfId="33"/>
    <tableColumn id="9" xr3:uid="{81FCB144-A085-4B5F-8A8A-08FD1C42B8DF}" name="Disease vectors" dataDxfId="32"/>
    <tableColumn id="17" xr3:uid="{1209D8DC-55B0-4F6F-B543-15D93423CC02}" name="Contamination sources" dataDxfId="31"/>
    <tableColumn id="14" xr3:uid="{6A63F6D0-76EA-4EE4-B83B-D237620417EB}" name="Symptoms" dataDxfId="30"/>
    <tableColumn id="16" xr3:uid="{0E714947-F6A5-4A30-B172-432BAF933540}" name="Symptom onset" dataDxfId="29"/>
    <tableColumn id="19" xr3:uid="{28BC310F-CE21-4836-997B-A066550D4184}" name="Symptom duration" dataDxfId="28"/>
    <tableColumn id="10" xr3:uid="{7DB6C99C-53EE-4C31-B41F-42CA20185EA0}" name="Comments" dataDxfId="27"/>
  </tableColumns>
  <tableStyleInfo name="Simp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91B105-400C-4C5F-A04E-114588CB5DBF}" name="Table3" displayName="Table3" ref="B12:N25" totalsRowShown="0" headerRowDxfId="26" dataDxfId="25">
  <autoFilter ref="B12:N25" xr:uid="{11D3F556-7810-4412-86C6-7E4577FC115E}"/>
  <tableColumns count="13">
    <tableColumn id="1" xr3:uid="{698C76B9-0DC5-4036-925A-F8C27E6DE871}" name="Date" dataDxfId="24"/>
    <tableColumn id="2" xr3:uid="{61751720-D66F-432A-8058-DA66F2373EC5}" name="Coffee" dataDxfId="23"/>
    <tableColumn id="3" xr3:uid="{CEEC8277-27A6-43CC-9169-467A98C132A2}" name="Grind" dataDxfId="22"/>
    <tableColumn id="4" xr3:uid="{A59AAC81-DD99-4F9F-9F4B-4F9A246167C4}" name="Weight (g)" dataDxfId="21"/>
    <tableColumn id="9" xr3:uid="{12DC41D8-2642-419B-9F5F-22BF0EABB560}" name="Tamp" dataDxfId="20"/>
    <tableColumn id="11" xr3:uid="{3160AAFF-EDCD-4851-B3C8-0CB81796874B}" name="Pressure" dataDxfId="19"/>
    <tableColumn id="5" xr3:uid="{5F6FAA07-33F5-40AA-8B30-B002402CD4A7}" name="Time" dataDxfId="18"/>
    <tableColumn id="8" xr3:uid="{EAACBA84-8382-4154-8DAC-53588DC55655}" name="Output (g)" dataDxfId="17"/>
    <tableColumn id="10" xr3:uid="{7F27C32C-A55E-401D-9A47-75ACA02A6183}" name="Column1" dataDxfId="16"/>
    <tableColumn id="12" xr3:uid="{06F7BB30-48AB-4160-BDEB-6D673BD8F940}" name="Crema" dataDxfId="15"/>
    <tableColumn id="13" xr3:uid="{0D1B775E-E86D-408B-B0E6-BF36EAB0A607}" name="Puck" dataDxfId="14"/>
    <tableColumn id="7" xr3:uid="{752F7CD4-8010-4ED4-BEEE-C1F7C7CDF1F8}" name="Rating" dataDxfId="13"/>
    <tableColumn id="6" xr3:uid="{5F832667-F6AF-4104-B8C1-9A40B907DA68}" name="Comments" dataDxfId="12"/>
  </tableColumns>
  <tableStyleInfo name="Simp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D24D294-4474-4E69-88C8-BF35F172A613}" name="Table5" displayName="Table5" ref="B29:D40" totalsRowShown="0" headerRowDxfId="11" dataDxfId="10">
  <autoFilter ref="B29:D40" xr:uid="{F33EA831-C11A-4FEE-885F-07A8E04C4866}"/>
  <tableColumns count="3">
    <tableColumn id="1" xr3:uid="{70FE4411-4258-44E7-8AD3-70C7C3700FED}" name="Date" dataDxfId="9"/>
    <tableColumn id="2" xr3:uid="{336FC36A-647E-4CE9-AEB8-673457E8EFC1}" name="Coffee" dataDxfId="8"/>
    <tableColumn id="3" xr3:uid="{E5319188-6038-4C7B-8598-72EA98FA4168}" name="Comments" dataDxfId="7"/>
  </tableColumns>
  <tableStyleInfo name="Simp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622E553-875F-4538-9AA6-06A66E691A0A}" name="Table8" displayName="Table8" ref="B3:C8" totalsRowShown="0" headerRowDxfId="6" dataDxfId="5">
  <autoFilter ref="B3:C8" xr:uid="{A036D1ED-8BB1-4D61-816D-28CCF4A258AD}"/>
  <tableColumns count="2">
    <tableColumn id="1" xr3:uid="{BB6EF686-D8BB-43DC-9467-C1A50AD2267A}" name="Water (g)" dataDxfId="4"/>
    <tableColumn id="2" xr3:uid="{32846FCE-3422-40D9-8450-A9AA44044BB1}" name="Coffee (g)" dataDxfId="3">
      <calculatedColumnFormula>B4*0.06</calculatedColumnFormula>
    </tableColumn>
  </tableColumns>
  <tableStyleInfo name="Simp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Categories" displayName="Categories" ref="A1:A10" totalsRowShown="0" headerRowDxfId="2" dataDxfId="1">
  <autoFilter ref="A1:A10" xr:uid="{00000000-0009-0000-0100-000001000000}"/>
  <sortState xmlns:xlrd2="http://schemas.microsoft.com/office/spreadsheetml/2017/richdata2" ref="A2:A8">
    <sortCondition ref="A1:A8"/>
  </sortState>
  <tableColumns count="1">
    <tableColumn id="1" xr3:uid="{00000000-0010-0000-0500-000001000000}" name="Column1"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www.cdc.gov/ecoli/general/index.html" TargetMode="External"/><Relationship Id="rId21" Type="http://schemas.openxmlformats.org/officeDocument/2006/relationships/hyperlink" Target="https://www.cdc.gov/salmonella/general/index.html" TargetMode="External"/><Relationship Id="rId42" Type="http://schemas.openxmlformats.org/officeDocument/2006/relationships/hyperlink" Target="https://www.canada.ca/en/public-health/services/laboratory-biosafety-biosecurity/pathogen-safety-data-sheets-risk-assessment/bacillus-cereus.html" TargetMode="External"/><Relationship Id="rId47" Type="http://schemas.openxmlformats.org/officeDocument/2006/relationships/hyperlink" Target="https://ift.onlinelibrary.wiley.com/doi/10.1111/1541-4337.12231" TargetMode="External"/><Relationship Id="rId63" Type="http://schemas.openxmlformats.org/officeDocument/2006/relationships/hyperlink" Target="https://en.wikipedia.org/wiki/Hemolysin" TargetMode="External"/><Relationship Id="rId68" Type="http://schemas.openxmlformats.org/officeDocument/2006/relationships/hyperlink" Target="https://en.wikipedia.org/wiki/Listeriosis_in_animals" TargetMode="External"/><Relationship Id="rId16" Type="http://schemas.openxmlformats.org/officeDocument/2006/relationships/hyperlink" Target="https://www.ncbi.nlm.nih.gov/pmc/articles/PMC172930/pdf/100466.pdf" TargetMode="External"/><Relationship Id="rId11" Type="http://schemas.openxmlformats.org/officeDocument/2006/relationships/hyperlink" Target="https://www.cdc.gov/campylobacter/faq.html" TargetMode="External"/><Relationship Id="rId24" Type="http://schemas.openxmlformats.org/officeDocument/2006/relationships/hyperlink" Target="https://www.cdc.gov/foodsafety/communication/salmonella-food.html" TargetMode="External"/><Relationship Id="rId32" Type="http://schemas.openxmlformats.org/officeDocument/2006/relationships/hyperlink" Target="https://www.sciencedirect.com/science/article/abs/pii/S0168160509005273" TargetMode="External"/><Relationship Id="rId37" Type="http://schemas.openxmlformats.org/officeDocument/2006/relationships/hyperlink" Target="https://en.wikipedia.org/wiki/Campylobacteriosis" TargetMode="External"/><Relationship Id="rId40" Type="http://schemas.openxmlformats.org/officeDocument/2006/relationships/hyperlink" Target="http://www.antimicrobe.org/b91.asp" TargetMode="External"/><Relationship Id="rId45" Type="http://schemas.openxmlformats.org/officeDocument/2006/relationships/hyperlink" Target="https://books.google.com/books?id=yKIy-iHLaiEC&amp;pg=PA134" TargetMode="External"/><Relationship Id="rId53" Type="http://schemas.openxmlformats.org/officeDocument/2006/relationships/hyperlink" Target="https://en.wikipedia.org/wiki/Botulinum_toxin" TargetMode="External"/><Relationship Id="rId58" Type="http://schemas.openxmlformats.org/officeDocument/2006/relationships/hyperlink" Target="https://web.archive.org/web/20060901182509/http:/vm.cfsan.fda.gov/~mow/chap6.html" TargetMode="External"/><Relationship Id="rId66" Type="http://schemas.openxmlformats.org/officeDocument/2006/relationships/hyperlink" Target="https://en.wikipedia.org/wiki/Shigellosis" TargetMode="External"/><Relationship Id="rId74" Type="http://schemas.openxmlformats.org/officeDocument/2006/relationships/hyperlink" Target="https://pubmed.ncbi.nlm.nih.gov/31124433/" TargetMode="External"/><Relationship Id="rId5" Type="http://schemas.openxmlformats.org/officeDocument/2006/relationships/hyperlink" Target="https://en.wikipedia.org/wiki/Campylobacter_coli" TargetMode="External"/><Relationship Id="rId61" Type="http://schemas.openxmlformats.org/officeDocument/2006/relationships/hyperlink" Target="https://www.sciencedirect.com/science/article/abs/pii/S0167701205003192?via%3Dihub" TargetMode="External"/><Relationship Id="rId19" Type="http://schemas.openxmlformats.org/officeDocument/2006/relationships/hyperlink" Target="https://www.uta.edu/campus-ops/ehs/biological/docs/PSDS/CLOSTRIDIUM%20PERFRINGENS.pdf" TargetMode="External"/><Relationship Id="rId14" Type="http://schemas.openxmlformats.org/officeDocument/2006/relationships/hyperlink" Target="https://en.wikipedia.org/wiki/Enterotoxin" TargetMode="External"/><Relationship Id="rId22" Type="http://schemas.openxmlformats.org/officeDocument/2006/relationships/hyperlink" Target="https://en.wikipedia.org/wiki/Salmonella" TargetMode="External"/><Relationship Id="rId27" Type="http://schemas.openxmlformats.org/officeDocument/2006/relationships/hyperlink" Target="https://en.wikipedia.org/wiki/Escherichia_coli" TargetMode="External"/><Relationship Id="rId30" Type="http://schemas.openxmlformats.org/officeDocument/2006/relationships/hyperlink" Target="https://en.wikipedia.org/wiki/Chemotroph" TargetMode="External"/><Relationship Id="rId35" Type="http://schemas.openxmlformats.org/officeDocument/2006/relationships/hyperlink" Target="https://www.canada.ca/en/public-health/services/laboratory-biosafety-biosecurity/pathogen-safety-data-sheets-risk-assessment/campylobacter-coli.html" TargetMode="External"/><Relationship Id="rId43" Type="http://schemas.openxmlformats.org/officeDocument/2006/relationships/hyperlink" Target="https://en.wikipedia.org/wiki/Bacillus_cereus" TargetMode="External"/><Relationship Id="rId48" Type="http://schemas.openxmlformats.org/officeDocument/2006/relationships/hyperlink" Target="https://nifa.usda.gov/sites/default/files/resource/Preventing-Foodborne-Illness-Bacillus-cereus.pdf" TargetMode="External"/><Relationship Id="rId56" Type="http://schemas.openxmlformats.org/officeDocument/2006/relationships/hyperlink" Target="https://en.wikipedia.org/wiki/Listeriosis" TargetMode="External"/><Relationship Id="rId64" Type="http://schemas.openxmlformats.org/officeDocument/2006/relationships/hyperlink" Target="https://en.wikipedia.org/wiki/Shigella" TargetMode="External"/><Relationship Id="rId69" Type="http://schemas.openxmlformats.org/officeDocument/2006/relationships/hyperlink" Target="https://www.fda.gov/food/consumers/what-you-need-know-about-foodborne-illnesses" TargetMode="External"/><Relationship Id="rId77" Type="http://schemas.openxmlformats.org/officeDocument/2006/relationships/table" Target="../tables/table5.xml"/><Relationship Id="rId8" Type="http://schemas.openxmlformats.org/officeDocument/2006/relationships/hyperlink" Target="https://en.wikipedia.org/wiki/Gastroenteritis" TargetMode="External"/><Relationship Id="rId51" Type="http://schemas.openxmlformats.org/officeDocument/2006/relationships/hyperlink" Target="https://www.cdc.gov/botulism/index.html" TargetMode="External"/><Relationship Id="rId72" Type="http://schemas.openxmlformats.org/officeDocument/2006/relationships/hyperlink" Target="https://www.cdc.gov/parasites/toxoplasmosis/gen_info/faqs.html" TargetMode="External"/><Relationship Id="rId3" Type="http://schemas.openxmlformats.org/officeDocument/2006/relationships/hyperlink" Target="https://en.wikipedia.org/wiki/Campylobacter" TargetMode="External"/><Relationship Id="rId12" Type="http://schemas.openxmlformats.org/officeDocument/2006/relationships/hyperlink" Target="https://www.cdc.gov/campylobacter/prevention.html" TargetMode="External"/><Relationship Id="rId17" Type="http://schemas.openxmlformats.org/officeDocument/2006/relationships/hyperlink" Target="https://calpoison.org/news/bacterial-food-poisoning" TargetMode="External"/><Relationship Id="rId25" Type="http://schemas.openxmlformats.org/officeDocument/2006/relationships/hyperlink" Target="https://www.foodstandards.gov.au/publications/Documents/Salmonella%20(non-typhoidal).pdf" TargetMode="External"/><Relationship Id="rId33" Type="http://schemas.openxmlformats.org/officeDocument/2006/relationships/hyperlink" Target="https://en.wikipedia.org/wiki/Pathogenic_Escherichia_coli" TargetMode="External"/><Relationship Id="rId38" Type="http://schemas.openxmlformats.org/officeDocument/2006/relationships/hyperlink" Target="https://en.wikipedia.org/wiki/Enteritis" TargetMode="External"/><Relationship Id="rId46" Type="http://schemas.openxmlformats.org/officeDocument/2006/relationships/hyperlink" Target="https://books.google.ca/books?id=yKIy-iHLaiEC&amp;pg=PA133" TargetMode="External"/><Relationship Id="rId59" Type="http://schemas.openxmlformats.org/officeDocument/2006/relationships/hyperlink" Target="https://www.cdc.gov/listeria/faq.html" TargetMode="External"/><Relationship Id="rId67" Type="http://schemas.openxmlformats.org/officeDocument/2006/relationships/hyperlink" Target="https://food.unl.edu/documents/Shigella.pdf" TargetMode="External"/><Relationship Id="rId20" Type="http://schemas.openxmlformats.org/officeDocument/2006/relationships/hyperlink" Target="https://en.wikipedia.org/wiki/Salmonellosis" TargetMode="External"/><Relationship Id="rId41" Type="http://schemas.openxmlformats.org/officeDocument/2006/relationships/hyperlink" Target="https://en.wikipedia.org/wiki/Campylobacter_fetus" TargetMode="External"/><Relationship Id="rId54" Type="http://schemas.openxmlformats.org/officeDocument/2006/relationships/hyperlink" Target="https://en.wikipedia.org/wiki/Botulism" TargetMode="External"/><Relationship Id="rId62" Type="http://schemas.openxmlformats.org/officeDocument/2006/relationships/hyperlink" Target="https://en.wikipedia.org/wiki/Listeriolysin_O" TargetMode="External"/><Relationship Id="rId70" Type="http://schemas.openxmlformats.org/officeDocument/2006/relationships/hyperlink" Target="https://www.cdc.gov/foodsafety/foodborne-germs.html" TargetMode="External"/><Relationship Id="rId75" Type="http://schemas.openxmlformats.org/officeDocument/2006/relationships/hyperlink" Target="https://www.canada.ca/en/public-health/services/laboratory-biosafety-biosecurity/pathogen-safety-data-sheets-risk-assessment/staphylococcus-aureus.html" TargetMode="External"/><Relationship Id="rId1" Type="http://schemas.openxmlformats.org/officeDocument/2006/relationships/hyperlink" Target="https://en.wikipedia.org/wiki/Foodborne_illness" TargetMode="External"/><Relationship Id="rId6" Type="http://schemas.openxmlformats.org/officeDocument/2006/relationships/hyperlink" Target="https://en.wikipedia.org/wiki/Campylobacter_lari" TargetMode="External"/><Relationship Id="rId15" Type="http://schemas.openxmlformats.org/officeDocument/2006/relationships/hyperlink" Target="https://en.wikipedia.org/wiki/Cytotoxicity" TargetMode="External"/><Relationship Id="rId23" Type="http://schemas.openxmlformats.org/officeDocument/2006/relationships/hyperlink" Target="https://en.wikipedia.org/wiki/Facultative_anaerobic_organism" TargetMode="External"/><Relationship Id="rId28" Type="http://schemas.openxmlformats.org/officeDocument/2006/relationships/hyperlink" Target="https://www.cdc.gov/ecoli/ecoli-prevention.html" TargetMode="External"/><Relationship Id="rId36" Type="http://schemas.openxmlformats.org/officeDocument/2006/relationships/hyperlink" Target="https://www.canada.ca/en/public-health/services/laboratory-biosafety-biosecurity/pathogen-safety-data-sheets-risk-assessment.html" TargetMode="External"/><Relationship Id="rId49" Type="http://schemas.openxmlformats.org/officeDocument/2006/relationships/hyperlink" Target="https://en.wikipedia.org/wiki/Clostridium_botulinum" TargetMode="External"/><Relationship Id="rId57" Type="http://schemas.openxmlformats.org/officeDocument/2006/relationships/hyperlink" Target="https://en.wikipedia.org/wiki/Listeria_monocytogenes" TargetMode="External"/><Relationship Id="rId10" Type="http://schemas.openxmlformats.org/officeDocument/2006/relationships/hyperlink" Target="https://en.wikipedia.org/wiki/Guillain%E2%80%93Barr%C3%A9_syndrome" TargetMode="External"/><Relationship Id="rId31" Type="http://schemas.openxmlformats.org/officeDocument/2006/relationships/hyperlink" Target="https://en.wikipedia.org/wiki/Shiga_toxin" TargetMode="External"/><Relationship Id="rId44" Type="http://schemas.openxmlformats.org/officeDocument/2006/relationships/hyperlink" Target="https://www.merriam-webster.com/dictionary/emetic" TargetMode="External"/><Relationship Id="rId52" Type="http://schemas.openxmlformats.org/officeDocument/2006/relationships/hyperlink" Target="https://academic.oup.com/cid/article/41/8/1167/379325" TargetMode="External"/><Relationship Id="rId60" Type="http://schemas.openxmlformats.org/officeDocument/2006/relationships/hyperlink" Target="https://www.fda.gov/animal-veterinary/animal-health-literacy/get-facts-about-listeria" TargetMode="External"/><Relationship Id="rId65" Type="http://schemas.openxmlformats.org/officeDocument/2006/relationships/hyperlink" Target="https://www.cdc.gov/shigella/" TargetMode="External"/><Relationship Id="rId73" Type="http://schemas.openxmlformats.org/officeDocument/2006/relationships/hyperlink" Target="https://en.wikipedia.org/wiki/Staphylococcus_aureus" TargetMode="External"/><Relationship Id="rId4" Type="http://schemas.openxmlformats.org/officeDocument/2006/relationships/hyperlink" Target="https://en.wikipedia.org/wiki/Campylobacter_jejuni" TargetMode="External"/><Relationship Id="rId9" Type="http://schemas.openxmlformats.org/officeDocument/2006/relationships/hyperlink" Target="https://en.wikipedia.org/wiki/Reactive_arthritis" TargetMode="External"/><Relationship Id="rId13" Type="http://schemas.openxmlformats.org/officeDocument/2006/relationships/hyperlink" Target="https://www.fda.gov/files/food/published/Bad-Bug-Book-2nd-Edition-%28PDF%29.pdf" TargetMode="External"/><Relationship Id="rId18" Type="http://schemas.openxmlformats.org/officeDocument/2006/relationships/hyperlink" Target="https://www.cdc.gov/foodsafety/diseases/clostridium-perfringens.html" TargetMode="External"/><Relationship Id="rId39" Type="http://schemas.openxmlformats.org/officeDocument/2006/relationships/hyperlink" Target="https://en.wikipedia.org/wiki/Trimethylamine_N-oxide" TargetMode="External"/><Relationship Id="rId34" Type="http://schemas.openxmlformats.org/officeDocument/2006/relationships/hyperlink" Target="https://www.who.int/news-room/fact-sheets/detail/e-coli" TargetMode="External"/><Relationship Id="rId50" Type="http://schemas.openxmlformats.org/officeDocument/2006/relationships/hyperlink" Target="https://www.fsis.usda.gov/food-safety/foodborne-illness-and-disease/pathogens/clostridium-botulinum" TargetMode="External"/><Relationship Id="rId55" Type="http://schemas.openxmlformats.org/officeDocument/2006/relationships/hyperlink" Target="https://food.unl.edu/clostridium-botulinum" TargetMode="External"/><Relationship Id="rId76" Type="http://schemas.openxmlformats.org/officeDocument/2006/relationships/printerSettings" Target="../printerSettings/printerSettings5.bin"/><Relationship Id="rId7" Type="http://schemas.openxmlformats.org/officeDocument/2006/relationships/hyperlink" Target="https://en.wikipedia.org/wiki/Microaerophile" TargetMode="External"/><Relationship Id="rId71" Type="http://schemas.openxmlformats.org/officeDocument/2006/relationships/hyperlink" Target="https://en.wikipedia.org/wiki/Toxoplasma_gondii" TargetMode="External"/><Relationship Id="rId2" Type="http://schemas.openxmlformats.org/officeDocument/2006/relationships/hyperlink" Target="https://en.wikipedia.org/wiki/Clostridium_perfringens" TargetMode="External"/><Relationship Id="rId29" Type="http://schemas.openxmlformats.org/officeDocument/2006/relationships/hyperlink" Target="https://www.cdc.gov/ecoli/ecoli-symptoms.html"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528"/>
  <sheetViews>
    <sheetView showGridLines="0" tabSelected="1" topLeftCell="A88" workbookViewId="0">
      <selection activeCell="E103" sqref="E103"/>
    </sheetView>
  </sheetViews>
  <sheetFormatPr defaultColWidth="9.28515625" defaultRowHeight="14.25" x14ac:dyDescent="0.25"/>
  <cols>
    <col min="1" max="1" width="1.28515625" style="5" customWidth="1"/>
    <col min="2" max="2" width="8.7109375" style="10"/>
    <col min="3" max="3" width="8.7109375" style="11"/>
    <col min="4" max="4" width="13.5703125" style="12" customWidth="1"/>
    <col min="5" max="5" width="69.28515625" style="5" customWidth="1"/>
    <col min="6" max="6" width="1.28515625" style="5" customWidth="1"/>
    <col min="7" max="16384" width="9.28515625" style="5"/>
  </cols>
  <sheetData>
    <row r="1" spans="2:5" ht="6" customHeight="1" x14ac:dyDescent="0.25"/>
    <row r="2" spans="2:5" s="6" customFormat="1" ht="24.75" customHeight="1" x14ac:dyDescent="0.25">
      <c r="B2" s="13" t="s">
        <v>0</v>
      </c>
      <c r="C2" s="14" t="s">
        <v>1</v>
      </c>
      <c r="D2" s="15" t="s">
        <v>2</v>
      </c>
      <c r="E2" s="6" t="s">
        <v>3</v>
      </c>
    </row>
    <row r="3" spans="2:5" s="6" customFormat="1" ht="24.75" hidden="1" customHeight="1" x14ac:dyDescent="0.25">
      <c r="B3" s="13">
        <v>120</v>
      </c>
      <c r="C3" s="14">
        <f t="shared" ref="C3:C40" si="0">CONVERT(B3,"F","C")</f>
        <v>48.888888888888886</v>
      </c>
      <c r="D3" s="15" t="s">
        <v>4</v>
      </c>
      <c r="E3" s="6" t="s">
        <v>5</v>
      </c>
    </row>
    <row r="4" spans="2:5" s="6" customFormat="1" ht="24.75" hidden="1" customHeight="1" x14ac:dyDescent="0.25">
      <c r="B4" s="13">
        <v>120</v>
      </c>
      <c r="C4" s="14">
        <f t="shared" ref="C4:C31" si="1">CONVERT(B4,"F","C")</f>
        <v>48.888888888888886</v>
      </c>
      <c r="D4" s="15" t="s">
        <v>6</v>
      </c>
      <c r="E4" s="6" t="s">
        <v>7</v>
      </c>
    </row>
    <row r="5" spans="2:5" s="6" customFormat="1" ht="24.75" hidden="1" customHeight="1" x14ac:dyDescent="0.25">
      <c r="B5" s="13">
        <v>130</v>
      </c>
      <c r="C5" s="14">
        <f t="shared" si="1"/>
        <v>54.444444444444443</v>
      </c>
      <c r="D5" s="15" t="s">
        <v>6</v>
      </c>
      <c r="E5" s="6" t="s">
        <v>8</v>
      </c>
    </row>
    <row r="6" spans="2:5" s="6" customFormat="1" ht="24.75" hidden="1" customHeight="1" x14ac:dyDescent="0.25">
      <c r="B6" s="13">
        <v>135</v>
      </c>
      <c r="C6" s="14">
        <f t="shared" si="1"/>
        <v>57.222222222222221</v>
      </c>
      <c r="D6" s="15" t="s">
        <v>6</v>
      </c>
      <c r="E6" s="6" t="s">
        <v>9</v>
      </c>
    </row>
    <row r="7" spans="2:5" s="6" customFormat="1" ht="24.75" hidden="1" customHeight="1" x14ac:dyDescent="0.25">
      <c r="B7" s="13">
        <v>135</v>
      </c>
      <c r="C7" s="14">
        <f t="shared" si="1"/>
        <v>57.222222222222221</v>
      </c>
      <c r="D7" s="15" t="s">
        <v>6</v>
      </c>
      <c r="E7" s="6" t="s">
        <v>10</v>
      </c>
    </row>
    <row r="8" spans="2:5" s="6" customFormat="1" ht="24.75" hidden="1" customHeight="1" x14ac:dyDescent="0.25">
      <c r="B8" s="13">
        <v>140</v>
      </c>
      <c r="C8" s="14">
        <f t="shared" si="1"/>
        <v>60</v>
      </c>
      <c r="D8" s="15" t="s">
        <v>4</v>
      </c>
      <c r="E8" s="6" t="s">
        <v>11</v>
      </c>
    </row>
    <row r="9" spans="2:5" s="6" customFormat="1" ht="24.75" hidden="1" customHeight="1" x14ac:dyDescent="0.25">
      <c r="B9" s="13">
        <v>140</v>
      </c>
      <c r="C9" s="14">
        <f t="shared" si="1"/>
        <v>60</v>
      </c>
      <c r="D9" s="15" t="s">
        <v>4</v>
      </c>
      <c r="E9" s="6" t="s">
        <v>12</v>
      </c>
    </row>
    <row r="10" spans="2:5" s="6" customFormat="1" ht="24.75" hidden="1" customHeight="1" x14ac:dyDescent="0.25">
      <c r="B10" s="13">
        <v>140</v>
      </c>
      <c r="C10" s="14">
        <f t="shared" si="1"/>
        <v>60</v>
      </c>
      <c r="D10" s="15" t="s">
        <v>4</v>
      </c>
      <c r="E10" s="6" t="s">
        <v>13</v>
      </c>
    </row>
    <row r="11" spans="2:5" s="6" customFormat="1" ht="24.75" hidden="1" customHeight="1" x14ac:dyDescent="0.25">
      <c r="B11" s="13">
        <v>140</v>
      </c>
      <c r="C11" s="14">
        <f t="shared" si="1"/>
        <v>60</v>
      </c>
      <c r="D11" s="15" t="s">
        <v>6</v>
      </c>
      <c r="E11" s="6" t="s">
        <v>14</v>
      </c>
    </row>
    <row r="12" spans="2:5" s="6" customFormat="1" ht="24.75" hidden="1" customHeight="1" x14ac:dyDescent="0.25">
      <c r="B12" s="13">
        <v>140</v>
      </c>
      <c r="C12" s="14">
        <f t="shared" si="1"/>
        <v>60</v>
      </c>
      <c r="D12" s="15" t="s">
        <v>6</v>
      </c>
      <c r="E12" s="6" t="s">
        <v>15</v>
      </c>
    </row>
    <row r="13" spans="2:5" s="6" customFormat="1" ht="24.75" hidden="1" customHeight="1" x14ac:dyDescent="0.25">
      <c r="B13" s="13">
        <v>130</v>
      </c>
      <c r="C13" s="14">
        <f>CONVERT(B13,"F","C")</f>
        <v>54.444444444444443</v>
      </c>
      <c r="D13" s="15" t="s">
        <v>16</v>
      </c>
      <c r="E13" s="6" t="s">
        <v>824</v>
      </c>
    </row>
    <row r="14" spans="2:5" s="6" customFormat="1" ht="24.75" hidden="1" customHeight="1" x14ac:dyDescent="0.25">
      <c r="B14" s="13">
        <v>140</v>
      </c>
      <c r="C14" s="14">
        <f t="shared" si="1"/>
        <v>60</v>
      </c>
      <c r="D14" s="15" t="s">
        <v>16</v>
      </c>
      <c r="E14" s="6" t="s">
        <v>17</v>
      </c>
    </row>
    <row r="15" spans="2:5" s="6" customFormat="1" ht="24.75" hidden="1" customHeight="1" x14ac:dyDescent="0.25">
      <c r="B15" s="13">
        <v>150</v>
      </c>
      <c r="C15" s="14">
        <f t="shared" si="1"/>
        <v>65.555555555555557</v>
      </c>
      <c r="D15" s="15" t="s">
        <v>4</v>
      </c>
      <c r="E15" s="6" t="s">
        <v>18</v>
      </c>
    </row>
    <row r="16" spans="2:5" s="6" customFormat="1" ht="24.75" hidden="1" customHeight="1" x14ac:dyDescent="0.25">
      <c r="B16" s="13">
        <v>150</v>
      </c>
      <c r="C16" s="14">
        <f t="shared" si="1"/>
        <v>65.555555555555557</v>
      </c>
      <c r="D16" s="15" t="s">
        <v>6</v>
      </c>
      <c r="E16" s="6" t="s">
        <v>19</v>
      </c>
    </row>
    <row r="17" spans="2:5" s="6" customFormat="1" ht="24.75" hidden="1" customHeight="1" x14ac:dyDescent="0.25">
      <c r="B17" s="13">
        <v>150</v>
      </c>
      <c r="C17" s="14">
        <f t="shared" si="1"/>
        <v>65.555555555555557</v>
      </c>
      <c r="D17" s="15" t="s">
        <v>6</v>
      </c>
      <c r="E17" s="6" t="s">
        <v>20</v>
      </c>
    </row>
    <row r="18" spans="2:5" s="6" customFormat="1" ht="24.75" hidden="1" customHeight="1" x14ac:dyDescent="0.25">
      <c r="B18" s="13">
        <v>150</v>
      </c>
      <c r="C18" s="14">
        <f t="shared" si="1"/>
        <v>65.555555555555557</v>
      </c>
      <c r="D18" s="15" t="s">
        <v>16</v>
      </c>
      <c r="E18" s="6" t="s">
        <v>21</v>
      </c>
    </row>
    <row r="19" spans="2:5" s="6" customFormat="1" ht="24.75" hidden="1" customHeight="1" x14ac:dyDescent="0.25">
      <c r="B19" s="13">
        <v>158</v>
      </c>
      <c r="C19" s="14">
        <f t="shared" si="1"/>
        <v>70</v>
      </c>
      <c r="D19" s="15" t="s">
        <v>4</v>
      </c>
      <c r="E19" s="6" t="s">
        <v>22</v>
      </c>
    </row>
    <row r="20" spans="2:5" s="6" customFormat="1" ht="24.75" hidden="1" customHeight="1" x14ac:dyDescent="0.25">
      <c r="B20" s="13">
        <v>158</v>
      </c>
      <c r="C20" s="14">
        <f t="shared" si="1"/>
        <v>70</v>
      </c>
      <c r="D20" s="15" t="s">
        <v>6</v>
      </c>
      <c r="E20" s="6" t="s">
        <v>23</v>
      </c>
    </row>
    <row r="21" spans="2:5" s="6" customFormat="1" ht="24.75" hidden="1" customHeight="1" x14ac:dyDescent="0.25">
      <c r="B21" s="13">
        <v>160</v>
      </c>
      <c r="C21" s="14">
        <f t="shared" si="1"/>
        <v>71.111111111111114</v>
      </c>
      <c r="D21" s="15" t="s">
        <v>6</v>
      </c>
      <c r="E21" s="6" t="s">
        <v>24</v>
      </c>
    </row>
    <row r="22" spans="2:5" s="6" customFormat="1" ht="24.75" hidden="1" customHeight="1" x14ac:dyDescent="0.25">
      <c r="B22" s="13">
        <v>160</v>
      </c>
      <c r="C22" s="14">
        <f t="shared" si="1"/>
        <v>71.111111111111114</v>
      </c>
      <c r="D22" s="15" t="s">
        <v>4</v>
      </c>
      <c r="E22" s="6" t="s">
        <v>25</v>
      </c>
    </row>
    <row r="23" spans="2:5" s="6" customFormat="1" ht="24.75" hidden="1" customHeight="1" x14ac:dyDescent="0.25">
      <c r="B23" s="13">
        <v>160</v>
      </c>
      <c r="C23" s="14">
        <f t="shared" si="1"/>
        <v>71.111111111111114</v>
      </c>
      <c r="D23" s="15" t="s">
        <v>26</v>
      </c>
      <c r="E23" s="6" t="s">
        <v>27</v>
      </c>
    </row>
    <row r="24" spans="2:5" s="6" customFormat="1" ht="24.75" hidden="1" customHeight="1" x14ac:dyDescent="0.25">
      <c r="B24" s="13">
        <v>160</v>
      </c>
      <c r="C24" s="14">
        <f t="shared" si="1"/>
        <v>71.111111111111114</v>
      </c>
      <c r="D24" s="15" t="s">
        <v>6</v>
      </c>
      <c r="E24" s="6" t="s">
        <v>28</v>
      </c>
    </row>
    <row r="25" spans="2:5" s="6" customFormat="1" ht="24.75" hidden="1" customHeight="1" x14ac:dyDescent="0.25">
      <c r="B25" s="13">
        <v>165</v>
      </c>
      <c r="C25" s="14">
        <f t="shared" si="1"/>
        <v>73.888888888888886</v>
      </c>
      <c r="D25" s="15" t="s">
        <v>6</v>
      </c>
      <c r="E25" s="6" t="s">
        <v>29</v>
      </c>
    </row>
    <row r="26" spans="2:5" s="6" customFormat="1" ht="24.75" hidden="1" customHeight="1" x14ac:dyDescent="0.25">
      <c r="B26" s="13">
        <v>165</v>
      </c>
      <c r="C26" s="14">
        <f t="shared" si="1"/>
        <v>73.888888888888886</v>
      </c>
      <c r="D26" s="15" t="s">
        <v>6</v>
      </c>
      <c r="E26" s="6" t="s">
        <v>30</v>
      </c>
    </row>
    <row r="27" spans="2:5" s="6" customFormat="1" ht="24.75" hidden="1" customHeight="1" x14ac:dyDescent="0.25">
      <c r="B27" s="13">
        <v>165</v>
      </c>
      <c r="C27" s="14">
        <f t="shared" si="1"/>
        <v>73.888888888888886</v>
      </c>
      <c r="D27" s="15" t="s">
        <v>6</v>
      </c>
      <c r="E27" s="6" t="s">
        <v>31</v>
      </c>
    </row>
    <row r="28" spans="2:5" s="6" customFormat="1" ht="24.75" hidden="1" customHeight="1" x14ac:dyDescent="0.25">
      <c r="B28" s="13">
        <v>165</v>
      </c>
      <c r="C28" s="14">
        <f t="shared" si="1"/>
        <v>73.888888888888886</v>
      </c>
      <c r="D28" s="15" t="s">
        <v>6</v>
      </c>
      <c r="E28" s="6" t="s">
        <v>32</v>
      </c>
    </row>
    <row r="29" spans="2:5" s="6" customFormat="1" ht="24.75" hidden="1" customHeight="1" x14ac:dyDescent="0.25">
      <c r="B29" s="13">
        <v>195</v>
      </c>
      <c r="C29" s="14">
        <f>CONVERT(B29,"F","C")</f>
        <v>90.555555555555557</v>
      </c>
      <c r="D29" s="15" t="s">
        <v>6</v>
      </c>
      <c r="E29" s="6" t="s">
        <v>33</v>
      </c>
    </row>
    <row r="30" spans="2:5" s="6" customFormat="1" ht="24.75" hidden="1" customHeight="1" x14ac:dyDescent="0.25">
      <c r="B30" s="13">
        <v>180</v>
      </c>
      <c r="C30" s="14">
        <f>CONVERT(B30,"F","C")</f>
        <v>82.222222222222214</v>
      </c>
      <c r="D30" s="15" t="s">
        <v>6</v>
      </c>
      <c r="E30" s="6" t="s">
        <v>34</v>
      </c>
    </row>
    <row r="31" spans="2:5" s="6" customFormat="1" ht="24.75" hidden="1" customHeight="1" x14ac:dyDescent="0.25">
      <c r="B31" s="13">
        <v>210</v>
      </c>
      <c r="C31" s="14">
        <f t="shared" si="1"/>
        <v>98.888888888888886</v>
      </c>
      <c r="D31" s="15" t="s">
        <v>26</v>
      </c>
      <c r="E31" s="6" t="s">
        <v>35</v>
      </c>
    </row>
    <row r="32" spans="2:5" s="6" customFormat="1" ht="24.75" hidden="1" customHeight="1" x14ac:dyDescent="0.25">
      <c r="B32" s="13">
        <v>180</v>
      </c>
      <c r="C32" s="14">
        <f t="shared" si="0"/>
        <v>82.222222222222214</v>
      </c>
      <c r="D32" s="15" t="s">
        <v>4</v>
      </c>
      <c r="E32" s="6" t="s">
        <v>36</v>
      </c>
    </row>
    <row r="33" spans="2:5" s="6" customFormat="1" ht="24.75" hidden="1" customHeight="1" x14ac:dyDescent="0.25">
      <c r="B33" s="13">
        <v>144</v>
      </c>
      <c r="C33" s="14">
        <f>CONVERT(B33,"F","C")</f>
        <v>62.222222222222221</v>
      </c>
      <c r="D33" s="15" t="s">
        <v>26</v>
      </c>
      <c r="E33" s="6" t="s">
        <v>822</v>
      </c>
    </row>
    <row r="34" spans="2:5" s="6" customFormat="1" ht="24.75" hidden="1" customHeight="1" x14ac:dyDescent="0.25">
      <c r="B34" s="13">
        <v>185</v>
      </c>
      <c r="C34" s="14">
        <f t="shared" si="0"/>
        <v>85</v>
      </c>
      <c r="D34" s="15" t="s">
        <v>26</v>
      </c>
      <c r="E34" s="6" t="s">
        <v>37</v>
      </c>
    </row>
    <row r="35" spans="2:5" s="6" customFormat="1" ht="24.75" hidden="1" customHeight="1" x14ac:dyDescent="0.25">
      <c r="B35" s="13">
        <v>250</v>
      </c>
      <c r="C35" s="14">
        <f t="shared" si="0"/>
        <v>121.11111111111111</v>
      </c>
      <c r="D35" s="15" t="s">
        <v>26</v>
      </c>
      <c r="E35" s="6" t="s">
        <v>38</v>
      </c>
    </row>
    <row r="36" spans="2:5" s="6" customFormat="1" ht="24.75" hidden="1" customHeight="1" x14ac:dyDescent="0.25">
      <c r="B36" s="13">
        <v>235</v>
      </c>
      <c r="C36" s="14">
        <f t="shared" si="0"/>
        <v>112.77777777777777</v>
      </c>
      <c r="D36" s="15" t="s">
        <v>26</v>
      </c>
      <c r="E36" s="6" t="s">
        <v>39</v>
      </c>
    </row>
    <row r="37" spans="2:5" s="6" customFormat="1" ht="24.75" hidden="1" customHeight="1" x14ac:dyDescent="0.25">
      <c r="B37" s="13">
        <v>220</v>
      </c>
      <c r="C37" s="14">
        <f t="shared" si="0"/>
        <v>104.44444444444444</v>
      </c>
      <c r="D37" s="15" t="s">
        <v>26</v>
      </c>
      <c r="E37" s="6" t="s">
        <v>40</v>
      </c>
    </row>
    <row r="38" spans="2:5" s="6" customFormat="1" ht="24.75" hidden="1" customHeight="1" x14ac:dyDescent="0.25">
      <c r="B38" s="13">
        <v>212</v>
      </c>
      <c r="C38" s="14">
        <f>CONVERT(B38,"F","C")</f>
        <v>100</v>
      </c>
      <c r="D38" s="15" t="s">
        <v>16</v>
      </c>
      <c r="E38" s="6" t="s">
        <v>825</v>
      </c>
    </row>
    <row r="39" spans="2:5" s="6" customFormat="1" ht="24.75" hidden="1" customHeight="1" x14ac:dyDescent="0.25">
      <c r="B39" s="13">
        <v>212</v>
      </c>
      <c r="C39" s="14">
        <f t="shared" si="0"/>
        <v>100</v>
      </c>
      <c r="D39" s="15" t="s">
        <v>16</v>
      </c>
      <c r="E39" s="6" t="s">
        <v>41</v>
      </c>
    </row>
    <row r="40" spans="2:5" s="6" customFormat="1" ht="24.75" hidden="1" customHeight="1" x14ac:dyDescent="0.25">
      <c r="B40" s="13">
        <v>248</v>
      </c>
      <c r="C40" s="14">
        <f t="shared" si="0"/>
        <v>120</v>
      </c>
      <c r="D40" s="15" t="s">
        <v>16</v>
      </c>
      <c r="E40" s="6" t="s">
        <v>823</v>
      </c>
    </row>
    <row r="41" spans="2:5" s="6" customFormat="1" ht="24.75" hidden="1" customHeight="1" x14ac:dyDescent="0.25">
      <c r="B41" s="13">
        <v>212</v>
      </c>
      <c r="C41" s="14">
        <f t="shared" ref="C41:C42" si="2">CONVERT(B41,"F","C")</f>
        <v>100</v>
      </c>
      <c r="D41" s="15" t="s">
        <v>4</v>
      </c>
      <c r="E41" s="6" t="s">
        <v>42</v>
      </c>
    </row>
    <row r="42" spans="2:5" s="6" customFormat="1" ht="24.75" hidden="1" customHeight="1" x14ac:dyDescent="0.25">
      <c r="B42" s="13">
        <v>212</v>
      </c>
      <c r="C42" s="14">
        <f t="shared" si="2"/>
        <v>100</v>
      </c>
      <c r="D42" s="15" t="s">
        <v>26</v>
      </c>
      <c r="E42" s="6" t="s">
        <v>43</v>
      </c>
    </row>
    <row r="43" spans="2:5" s="6" customFormat="1" ht="24.75" hidden="1" customHeight="1" x14ac:dyDescent="0.25">
      <c r="B43" s="13">
        <f>CONVERT(C43,"C","F")</f>
        <v>95</v>
      </c>
      <c r="C43" s="14">
        <v>35</v>
      </c>
      <c r="D43" s="15" t="s">
        <v>44</v>
      </c>
      <c r="E43" s="6" t="s">
        <v>45</v>
      </c>
    </row>
    <row r="44" spans="2:5" s="6" customFormat="1" ht="24.75" hidden="1" customHeight="1" x14ac:dyDescent="0.25">
      <c r="B44" s="13">
        <f>CONVERT(C44,"C","F")</f>
        <v>129.19999999999999</v>
      </c>
      <c r="C44" s="14">
        <v>54</v>
      </c>
      <c r="D44" s="15" t="s">
        <v>44</v>
      </c>
      <c r="E44" s="6" t="s">
        <v>46</v>
      </c>
    </row>
    <row r="45" spans="2:5" s="6" customFormat="1" ht="24.75" hidden="1" customHeight="1" x14ac:dyDescent="0.25">
      <c r="B45" s="13">
        <f>CONVERT(C45,"C","F")</f>
        <v>129.19999999999999</v>
      </c>
      <c r="C45" s="14">
        <v>54</v>
      </c>
      <c r="D45" s="15" t="s">
        <v>44</v>
      </c>
      <c r="E45" s="6" t="s">
        <v>47</v>
      </c>
    </row>
    <row r="46" spans="2:5" s="6" customFormat="1" ht="24.75" hidden="1" customHeight="1" x14ac:dyDescent="0.25">
      <c r="B46" s="13">
        <f>CONVERT(C46,"C","F")</f>
        <v>129.19999999999999</v>
      </c>
      <c r="C46" s="14">
        <v>54</v>
      </c>
      <c r="D46" s="15" t="s">
        <v>44</v>
      </c>
      <c r="E46" s="6" t="s">
        <v>48</v>
      </c>
    </row>
    <row r="47" spans="2:5" s="6" customFormat="1" ht="24.75" customHeight="1" x14ac:dyDescent="0.25">
      <c r="B47" s="13">
        <v>205</v>
      </c>
      <c r="C47" s="14">
        <f t="shared" ref="C47:C78" si="3">CONVERT(B47,"F","C")</f>
        <v>96.111111111111114</v>
      </c>
      <c r="D47" s="15" t="s">
        <v>49</v>
      </c>
      <c r="E47" s="6" t="s">
        <v>46</v>
      </c>
    </row>
    <row r="48" spans="2:5" s="6" customFormat="1" ht="24.75" customHeight="1" x14ac:dyDescent="0.25">
      <c r="B48" s="13">
        <v>225</v>
      </c>
      <c r="C48" s="14">
        <f t="shared" si="3"/>
        <v>107.22222222222221</v>
      </c>
      <c r="D48" s="15" t="s">
        <v>49</v>
      </c>
      <c r="E48" s="6" t="s">
        <v>50</v>
      </c>
    </row>
    <row r="49" spans="2:5" s="6" customFormat="1" ht="24.75" customHeight="1" x14ac:dyDescent="0.25">
      <c r="B49" s="13">
        <v>225</v>
      </c>
      <c r="C49" s="14">
        <f t="shared" si="3"/>
        <v>107.22222222222221</v>
      </c>
      <c r="D49" s="15" t="s">
        <v>49</v>
      </c>
      <c r="E49" s="6" t="s">
        <v>51</v>
      </c>
    </row>
    <row r="50" spans="2:5" s="6" customFormat="1" ht="24.75" hidden="1" customHeight="1" x14ac:dyDescent="0.25">
      <c r="B50" s="13">
        <v>230</v>
      </c>
      <c r="C50" s="14">
        <f t="shared" si="3"/>
        <v>110</v>
      </c>
      <c r="D50" s="15" t="s">
        <v>52</v>
      </c>
      <c r="E50" s="6" t="s">
        <v>53</v>
      </c>
    </row>
    <row r="51" spans="2:5" s="6" customFormat="1" ht="24.75" hidden="1" customHeight="1" x14ac:dyDescent="0.25">
      <c r="B51" s="13">
        <v>230</v>
      </c>
      <c r="C51" s="14">
        <f t="shared" si="3"/>
        <v>110</v>
      </c>
      <c r="D51" s="15" t="s">
        <v>54</v>
      </c>
      <c r="E51" s="6" t="s">
        <v>55</v>
      </c>
    </row>
    <row r="52" spans="2:5" s="6" customFormat="1" ht="24.75" hidden="1" customHeight="1" x14ac:dyDescent="0.25">
      <c r="B52" s="13">
        <v>234</v>
      </c>
      <c r="C52" s="14">
        <f t="shared" si="3"/>
        <v>112.22222222222221</v>
      </c>
      <c r="D52" s="15" t="s">
        <v>54</v>
      </c>
      <c r="E52" s="6" t="s">
        <v>56</v>
      </c>
    </row>
    <row r="53" spans="2:5" s="6" customFormat="1" ht="24.75" hidden="1" customHeight="1" x14ac:dyDescent="0.25">
      <c r="B53" s="13">
        <v>244</v>
      </c>
      <c r="C53" s="14">
        <f t="shared" si="3"/>
        <v>117.77777777777777</v>
      </c>
      <c r="D53" s="15" t="s">
        <v>54</v>
      </c>
      <c r="E53" s="6" t="s">
        <v>57</v>
      </c>
    </row>
    <row r="54" spans="2:5" s="6" customFormat="1" ht="24.75" hidden="1" customHeight="1" x14ac:dyDescent="0.25">
      <c r="B54" s="13">
        <v>250</v>
      </c>
      <c r="C54" s="14">
        <f t="shared" si="3"/>
        <v>121.11111111111111</v>
      </c>
      <c r="D54" s="15" t="s">
        <v>54</v>
      </c>
      <c r="E54" s="6" t="s">
        <v>58</v>
      </c>
    </row>
    <row r="55" spans="2:5" s="6" customFormat="1" ht="24.75" hidden="1" customHeight="1" x14ac:dyDescent="0.25">
      <c r="B55" s="13">
        <v>270</v>
      </c>
      <c r="C55" s="14">
        <f t="shared" si="3"/>
        <v>132.22222222222223</v>
      </c>
      <c r="D55" s="15" t="s">
        <v>54</v>
      </c>
      <c r="E55" s="6" t="s">
        <v>59</v>
      </c>
    </row>
    <row r="56" spans="2:5" s="6" customFormat="1" ht="24.75" hidden="1" customHeight="1" x14ac:dyDescent="0.25">
      <c r="B56" s="13">
        <v>285</v>
      </c>
      <c r="C56" s="14">
        <f t="shared" si="3"/>
        <v>140.55555555555554</v>
      </c>
      <c r="D56" s="15" t="s">
        <v>26</v>
      </c>
      <c r="E56" s="6" t="s">
        <v>60</v>
      </c>
    </row>
    <row r="57" spans="2:5" s="6" customFormat="1" ht="24.75" hidden="1" customHeight="1" x14ac:dyDescent="0.25">
      <c r="B57" s="13">
        <v>300</v>
      </c>
      <c r="C57" s="14">
        <f t="shared" si="3"/>
        <v>148.88888888888889</v>
      </c>
      <c r="D57" s="15" t="s">
        <v>54</v>
      </c>
      <c r="E57" s="6" t="s">
        <v>61</v>
      </c>
    </row>
    <row r="58" spans="2:5" s="6" customFormat="1" ht="24.75" hidden="1" customHeight="1" x14ac:dyDescent="0.25">
      <c r="B58" s="13">
        <v>310</v>
      </c>
      <c r="C58" s="14">
        <f t="shared" si="3"/>
        <v>154.44444444444443</v>
      </c>
      <c r="D58" s="15" t="s">
        <v>52</v>
      </c>
      <c r="E58" s="6" t="s">
        <v>62</v>
      </c>
    </row>
    <row r="59" spans="2:5" s="6" customFormat="1" ht="24.75" hidden="1" customHeight="1" x14ac:dyDescent="0.25">
      <c r="B59" s="13">
        <v>320</v>
      </c>
      <c r="C59" s="14">
        <f t="shared" si="3"/>
        <v>160</v>
      </c>
      <c r="D59" s="15" t="s">
        <v>52</v>
      </c>
      <c r="E59" s="6" t="s">
        <v>63</v>
      </c>
    </row>
    <row r="60" spans="2:5" s="6" customFormat="1" ht="24.75" customHeight="1" x14ac:dyDescent="0.25">
      <c r="B60" s="13">
        <v>225</v>
      </c>
      <c r="C60" s="14">
        <f t="shared" si="3"/>
        <v>107.22222222222221</v>
      </c>
      <c r="D60" s="15" t="s">
        <v>49</v>
      </c>
      <c r="E60" s="6" t="s">
        <v>64</v>
      </c>
    </row>
    <row r="61" spans="2:5" s="6" customFormat="1" ht="24.75" customHeight="1" x14ac:dyDescent="0.25">
      <c r="B61" s="13">
        <v>320</v>
      </c>
      <c r="C61" s="14">
        <f t="shared" si="3"/>
        <v>160</v>
      </c>
      <c r="D61" s="15" t="s">
        <v>49</v>
      </c>
      <c r="E61" s="6" t="s">
        <v>65</v>
      </c>
    </row>
    <row r="62" spans="2:5" s="6" customFormat="1" ht="24.75" customHeight="1" x14ac:dyDescent="0.25">
      <c r="B62" s="13">
        <v>320</v>
      </c>
      <c r="C62" s="14">
        <f t="shared" si="3"/>
        <v>160</v>
      </c>
      <c r="D62" s="15" t="s">
        <v>49</v>
      </c>
      <c r="E62" s="6" t="s">
        <v>66</v>
      </c>
    </row>
    <row r="63" spans="2:5" s="6" customFormat="1" ht="24.75" customHeight="1" x14ac:dyDescent="0.25">
      <c r="B63" s="13">
        <v>320</v>
      </c>
      <c r="C63" s="14">
        <f t="shared" si="3"/>
        <v>160</v>
      </c>
      <c r="D63" s="15" t="s">
        <v>49</v>
      </c>
      <c r="E63" s="6" t="s">
        <v>67</v>
      </c>
    </row>
    <row r="64" spans="2:5" s="6" customFormat="1" ht="24.75" customHeight="1" x14ac:dyDescent="0.25">
      <c r="B64" s="13">
        <v>320</v>
      </c>
      <c r="C64" s="14">
        <f t="shared" si="3"/>
        <v>160</v>
      </c>
      <c r="D64" s="15" t="s">
        <v>49</v>
      </c>
      <c r="E64" s="6" t="s">
        <v>68</v>
      </c>
    </row>
    <row r="65" spans="2:5" s="6" customFormat="1" ht="24.75" customHeight="1" x14ac:dyDescent="0.25">
      <c r="B65" s="13">
        <v>320</v>
      </c>
      <c r="C65" s="14">
        <f t="shared" si="3"/>
        <v>160</v>
      </c>
      <c r="D65" s="15" t="s">
        <v>49</v>
      </c>
      <c r="E65" s="6" t="s">
        <v>69</v>
      </c>
    </row>
    <row r="66" spans="2:5" s="6" customFormat="1" ht="24.75" customHeight="1" x14ac:dyDescent="0.25">
      <c r="B66" s="13">
        <v>320</v>
      </c>
      <c r="C66" s="14">
        <f t="shared" si="3"/>
        <v>160</v>
      </c>
      <c r="D66" s="15" t="s">
        <v>49</v>
      </c>
      <c r="E66" s="6" t="s">
        <v>70</v>
      </c>
    </row>
    <row r="67" spans="2:5" s="6" customFormat="1" ht="24.75" hidden="1" customHeight="1" x14ac:dyDescent="0.25">
      <c r="B67" s="13">
        <v>340</v>
      </c>
      <c r="C67" s="14">
        <f t="shared" si="3"/>
        <v>171.11111111111111</v>
      </c>
      <c r="D67" s="15" t="s">
        <v>26</v>
      </c>
      <c r="E67" s="6" t="s">
        <v>71</v>
      </c>
    </row>
    <row r="68" spans="2:5" s="6" customFormat="1" ht="24.75" hidden="1" customHeight="1" x14ac:dyDescent="0.25">
      <c r="B68" s="13">
        <v>350</v>
      </c>
      <c r="C68" s="14">
        <f t="shared" si="3"/>
        <v>176.66666666666666</v>
      </c>
      <c r="D68" s="15" t="s">
        <v>52</v>
      </c>
      <c r="E68" s="6" t="s">
        <v>72</v>
      </c>
    </row>
    <row r="69" spans="2:5" s="6" customFormat="1" ht="24.75" customHeight="1" x14ac:dyDescent="0.25">
      <c r="B69" s="59">
        <v>320</v>
      </c>
      <c r="C69" s="60">
        <f t="shared" si="3"/>
        <v>160</v>
      </c>
      <c r="D69" s="15" t="s">
        <v>49</v>
      </c>
      <c r="E69" s="56" t="s">
        <v>1227</v>
      </c>
    </row>
    <row r="70" spans="2:5" s="6" customFormat="1" ht="24.75" customHeight="1" x14ac:dyDescent="0.25">
      <c r="B70" s="13">
        <v>330</v>
      </c>
      <c r="C70" s="14">
        <f t="shared" si="3"/>
        <v>165.55555555555554</v>
      </c>
      <c r="D70" s="15" t="s">
        <v>49</v>
      </c>
      <c r="E70" s="6" t="s">
        <v>73</v>
      </c>
    </row>
    <row r="71" spans="2:5" s="6" customFormat="1" ht="24.75" customHeight="1" x14ac:dyDescent="0.25">
      <c r="B71" s="13">
        <v>350</v>
      </c>
      <c r="C71" s="14">
        <f t="shared" si="3"/>
        <v>176.66666666666666</v>
      </c>
      <c r="D71" s="15" t="s">
        <v>49</v>
      </c>
      <c r="E71" s="6" t="s">
        <v>45</v>
      </c>
    </row>
    <row r="72" spans="2:5" s="6" customFormat="1" ht="24.75" customHeight="1" x14ac:dyDescent="0.25">
      <c r="B72" s="13">
        <v>350</v>
      </c>
      <c r="C72" s="14">
        <f t="shared" si="3"/>
        <v>176.66666666666666</v>
      </c>
      <c r="D72" s="15" t="s">
        <v>49</v>
      </c>
      <c r="E72" s="6" t="s">
        <v>74</v>
      </c>
    </row>
    <row r="73" spans="2:5" s="6" customFormat="1" ht="24.75" customHeight="1" x14ac:dyDescent="0.25">
      <c r="B73" s="13">
        <v>350</v>
      </c>
      <c r="C73" s="14">
        <f t="shared" si="3"/>
        <v>176.66666666666666</v>
      </c>
      <c r="D73" s="15" t="s">
        <v>49</v>
      </c>
      <c r="E73" s="6" t="s">
        <v>75</v>
      </c>
    </row>
    <row r="74" spans="2:5" s="6" customFormat="1" ht="24.75" customHeight="1" x14ac:dyDescent="0.25">
      <c r="B74" s="13">
        <v>350</v>
      </c>
      <c r="C74" s="14">
        <f t="shared" si="3"/>
        <v>176.66666666666666</v>
      </c>
      <c r="D74" s="15" t="s">
        <v>49</v>
      </c>
      <c r="E74" s="6" t="s">
        <v>76</v>
      </c>
    </row>
    <row r="75" spans="2:5" s="6" customFormat="1" ht="24.75" hidden="1" customHeight="1" x14ac:dyDescent="0.25">
      <c r="B75" s="13">
        <v>356</v>
      </c>
      <c r="C75" s="14">
        <f t="shared" si="3"/>
        <v>180</v>
      </c>
      <c r="D75" s="15" t="s">
        <v>52</v>
      </c>
      <c r="E75" s="6" t="s">
        <v>78</v>
      </c>
    </row>
    <row r="76" spans="2:5" s="6" customFormat="1" ht="24.75" customHeight="1" x14ac:dyDescent="0.25">
      <c r="B76" s="13">
        <v>350</v>
      </c>
      <c r="C76" s="14">
        <f t="shared" si="3"/>
        <v>176.66666666666666</v>
      </c>
      <c r="D76" s="15" t="s">
        <v>49</v>
      </c>
      <c r="E76" s="6" t="s">
        <v>77</v>
      </c>
    </row>
    <row r="77" spans="2:5" s="6" customFormat="1" ht="24.75" customHeight="1" x14ac:dyDescent="0.25">
      <c r="B77" s="13">
        <v>360</v>
      </c>
      <c r="C77" s="14">
        <f t="shared" si="3"/>
        <v>182.22222222222223</v>
      </c>
      <c r="D77" s="15" t="s">
        <v>49</v>
      </c>
      <c r="E77" s="6" t="s">
        <v>79</v>
      </c>
    </row>
    <row r="78" spans="2:5" s="6" customFormat="1" ht="24.75" customHeight="1" x14ac:dyDescent="0.25">
      <c r="B78" s="13">
        <v>370</v>
      </c>
      <c r="C78" s="14">
        <f t="shared" si="3"/>
        <v>187.77777777777777</v>
      </c>
      <c r="D78" s="15" t="s">
        <v>49</v>
      </c>
      <c r="E78" s="6" t="s">
        <v>80</v>
      </c>
    </row>
    <row r="79" spans="2:5" s="6" customFormat="1" ht="24.75" customHeight="1" x14ac:dyDescent="0.25">
      <c r="B79" s="13">
        <v>375</v>
      </c>
      <c r="C79" s="14">
        <f t="shared" ref="C79:C107" si="4">CONVERT(B79,"F","C")</f>
        <v>190.55555555555554</v>
      </c>
      <c r="D79" s="15" t="s">
        <v>49</v>
      </c>
      <c r="E79" s="6" t="s">
        <v>47</v>
      </c>
    </row>
    <row r="80" spans="2:5" s="6" customFormat="1" ht="24.75" customHeight="1" x14ac:dyDescent="0.25">
      <c r="B80" s="13">
        <v>375</v>
      </c>
      <c r="C80" s="14">
        <f t="shared" si="4"/>
        <v>190.55555555555554</v>
      </c>
      <c r="D80" s="15" t="s">
        <v>49</v>
      </c>
      <c r="E80" s="6" t="s">
        <v>81</v>
      </c>
    </row>
    <row r="81" spans="2:5" s="6" customFormat="1" ht="24.75" customHeight="1" x14ac:dyDescent="0.25">
      <c r="B81" s="13">
        <v>400</v>
      </c>
      <c r="C81" s="14">
        <f t="shared" si="4"/>
        <v>204.44444444444443</v>
      </c>
      <c r="D81" s="15" t="s">
        <v>49</v>
      </c>
      <c r="E81" s="6" t="s">
        <v>82</v>
      </c>
    </row>
    <row r="82" spans="2:5" s="6" customFormat="1" ht="24.75" customHeight="1" x14ac:dyDescent="0.25">
      <c r="B82" s="13">
        <v>405</v>
      </c>
      <c r="C82" s="14">
        <f t="shared" si="4"/>
        <v>207.22222222222223</v>
      </c>
      <c r="D82" s="15" t="s">
        <v>49</v>
      </c>
      <c r="E82" s="6" t="s">
        <v>83</v>
      </c>
    </row>
    <row r="83" spans="2:5" s="6" customFormat="1" ht="24.75" customHeight="1" x14ac:dyDescent="0.25">
      <c r="B83" s="13">
        <v>410</v>
      </c>
      <c r="C83" s="14">
        <f t="shared" si="4"/>
        <v>210</v>
      </c>
      <c r="D83" s="15" t="s">
        <v>49</v>
      </c>
      <c r="E83" s="6" t="s">
        <v>84</v>
      </c>
    </row>
    <row r="84" spans="2:5" s="6" customFormat="1" ht="24.75" customHeight="1" x14ac:dyDescent="0.25">
      <c r="B84" s="13">
        <v>413</v>
      </c>
      <c r="C84" s="14">
        <f t="shared" si="4"/>
        <v>211.66666666666666</v>
      </c>
      <c r="D84" s="15" t="s">
        <v>49</v>
      </c>
      <c r="E84" s="6" t="s">
        <v>85</v>
      </c>
    </row>
    <row r="85" spans="2:5" s="6" customFormat="1" ht="24.75" customHeight="1" x14ac:dyDescent="0.25">
      <c r="B85" s="13">
        <v>420</v>
      </c>
      <c r="C85" s="14">
        <f t="shared" si="4"/>
        <v>215.55555555555554</v>
      </c>
      <c r="D85" s="15" t="s">
        <v>49</v>
      </c>
      <c r="E85" s="6" t="s">
        <v>86</v>
      </c>
    </row>
    <row r="86" spans="2:5" s="6" customFormat="1" ht="24.75" customHeight="1" x14ac:dyDescent="0.25">
      <c r="B86" s="13">
        <v>420</v>
      </c>
      <c r="C86" s="14">
        <f t="shared" si="4"/>
        <v>215.55555555555554</v>
      </c>
      <c r="D86" s="15" t="s">
        <v>49</v>
      </c>
      <c r="E86" s="6" t="s">
        <v>87</v>
      </c>
    </row>
    <row r="87" spans="2:5" s="6" customFormat="1" ht="24.75" customHeight="1" x14ac:dyDescent="0.25">
      <c r="B87" s="13">
        <v>420</v>
      </c>
      <c r="C87" s="14">
        <f t="shared" si="4"/>
        <v>215.55555555555554</v>
      </c>
      <c r="D87" s="15" t="s">
        <v>49</v>
      </c>
      <c r="E87" s="6" t="s">
        <v>88</v>
      </c>
    </row>
    <row r="88" spans="2:5" s="6" customFormat="1" ht="24.75" customHeight="1" x14ac:dyDescent="0.25">
      <c r="B88" s="13">
        <v>420</v>
      </c>
      <c r="C88" s="14">
        <f t="shared" si="4"/>
        <v>215.55555555555554</v>
      </c>
      <c r="D88" s="15" t="s">
        <v>49</v>
      </c>
      <c r="E88" s="6" t="s">
        <v>89</v>
      </c>
    </row>
    <row r="89" spans="2:5" s="6" customFormat="1" ht="24.75" customHeight="1" x14ac:dyDescent="0.25">
      <c r="B89" s="13">
        <v>430</v>
      </c>
      <c r="C89" s="14">
        <f t="shared" si="4"/>
        <v>221.11111111111111</v>
      </c>
      <c r="D89" s="15" t="s">
        <v>49</v>
      </c>
      <c r="E89" s="6" t="s">
        <v>90</v>
      </c>
    </row>
    <row r="90" spans="2:5" s="6" customFormat="1" ht="24.75" customHeight="1" x14ac:dyDescent="0.25">
      <c r="B90" s="13">
        <v>450</v>
      </c>
      <c r="C90" s="14">
        <f t="shared" si="4"/>
        <v>232.22222222222223</v>
      </c>
      <c r="D90" s="15" t="s">
        <v>49</v>
      </c>
      <c r="E90" s="6" t="s">
        <v>91</v>
      </c>
    </row>
    <row r="91" spans="2:5" s="6" customFormat="1" ht="24.75" customHeight="1" x14ac:dyDescent="0.25">
      <c r="B91" s="13">
        <v>450</v>
      </c>
      <c r="C91" s="14">
        <f t="shared" si="4"/>
        <v>232.22222222222223</v>
      </c>
      <c r="D91" s="15" t="s">
        <v>49</v>
      </c>
      <c r="E91" s="6" t="s">
        <v>92</v>
      </c>
    </row>
    <row r="92" spans="2:5" s="6" customFormat="1" ht="24.75" customHeight="1" x14ac:dyDescent="0.25">
      <c r="B92" s="13">
        <v>450</v>
      </c>
      <c r="C92" s="14">
        <f t="shared" si="4"/>
        <v>232.22222222222223</v>
      </c>
      <c r="D92" s="15" t="s">
        <v>49</v>
      </c>
      <c r="E92" s="6" t="s">
        <v>93</v>
      </c>
    </row>
    <row r="93" spans="2:5" s="6" customFormat="1" ht="24.75" customHeight="1" x14ac:dyDescent="0.25">
      <c r="B93" s="13">
        <v>450</v>
      </c>
      <c r="C93" s="14">
        <f t="shared" si="4"/>
        <v>232.22222222222223</v>
      </c>
      <c r="D93" s="15" t="s">
        <v>49</v>
      </c>
      <c r="E93" s="6" t="s">
        <v>94</v>
      </c>
    </row>
    <row r="94" spans="2:5" s="6" customFormat="1" ht="24.75" customHeight="1" x14ac:dyDescent="0.25">
      <c r="B94" s="13">
        <v>450</v>
      </c>
      <c r="C94" s="14">
        <f t="shared" si="4"/>
        <v>232.22222222222223</v>
      </c>
      <c r="D94" s="15" t="s">
        <v>49</v>
      </c>
      <c r="E94" s="6" t="s">
        <v>95</v>
      </c>
    </row>
    <row r="95" spans="2:5" s="6" customFormat="1" ht="24.75" customHeight="1" x14ac:dyDescent="0.25">
      <c r="B95" s="13">
        <v>450</v>
      </c>
      <c r="C95" s="14">
        <f t="shared" si="4"/>
        <v>232.22222222222223</v>
      </c>
      <c r="D95" s="15" t="s">
        <v>49</v>
      </c>
      <c r="E95" s="6" t="s">
        <v>96</v>
      </c>
    </row>
    <row r="96" spans="2:5" s="6" customFormat="1" ht="24.75" customHeight="1" x14ac:dyDescent="0.25">
      <c r="B96" s="13">
        <v>450</v>
      </c>
      <c r="C96" s="14">
        <f t="shared" si="4"/>
        <v>232.22222222222223</v>
      </c>
      <c r="D96" s="15" t="s">
        <v>49</v>
      </c>
      <c r="E96" s="6" t="s">
        <v>97</v>
      </c>
    </row>
    <row r="97" spans="2:5" s="6" customFormat="1" ht="24.75" customHeight="1" x14ac:dyDescent="0.25">
      <c r="B97" s="13">
        <v>455</v>
      </c>
      <c r="C97" s="14">
        <f t="shared" si="4"/>
        <v>235</v>
      </c>
      <c r="D97" s="15" t="s">
        <v>49</v>
      </c>
      <c r="E97" s="6" t="s">
        <v>98</v>
      </c>
    </row>
    <row r="98" spans="2:5" s="6" customFormat="1" ht="24.75" customHeight="1" x14ac:dyDescent="0.25">
      <c r="B98" s="13">
        <v>460</v>
      </c>
      <c r="C98" s="14">
        <f t="shared" si="4"/>
        <v>237.77777777777777</v>
      </c>
      <c r="D98" s="15" t="s">
        <v>49</v>
      </c>
      <c r="E98" s="6" t="s">
        <v>99</v>
      </c>
    </row>
    <row r="99" spans="2:5" s="6" customFormat="1" ht="24.75" customHeight="1" x14ac:dyDescent="0.25">
      <c r="B99" s="13">
        <v>464</v>
      </c>
      <c r="C99" s="14">
        <f t="shared" si="4"/>
        <v>240</v>
      </c>
      <c r="D99" s="15" t="s">
        <v>49</v>
      </c>
      <c r="E99" s="6" t="s">
        <v>100</v>
      </c>
    </row>
    <row r="100" spans="2:5" s="6" customFormat="1" ht="24.75" customHeight="1" x14ac:dyDescent="0.25">
      <c r="B100" s="13">
        <v>468</v>
      </c>
      <c r="C100" s="14">
        <f t="shared" si="4"/>
        <v>242.22222222222223</v>
      </c>
      <c r="D100" s="15" t="s">
        <v>49</v>
      </c>
      <c r="E100" s="6" t="s">
        <v>101</v>
      </c>
    </row>
    <row r="101" spans="2:5" s="6" customFormat="1" ht="24.75" customHeight="1" x14ac:dyDescent="0.25">
      <c r="B101" s="13">
        <v>470</v>
      </c>
      <c r="C101" s="14">
        <f t="shared" si="4"/>
        <v>243.33333333333331</v>
      </c>
      <c r="D101" s="15" t="s">
        <v>49</v>
      </c>
      <c r="E101" s="6" t="s">
        <v>102</v>
      </c>
    </row>
    <row r="102" spans="2:5" s="6" customFormat="1" ht="24.75" customHeight="1" x14ac:dyDescent="0.25">
      <c r="B102" s="13">
        <v>475</v>
      </c>
      <c r="C102" s="14">
        <f t="shared" si="4"/>
        <v>246.11111111111111</v>
      </c>
      <c r="D102" s="15" t="s">
        <v>49</v>
      </c>
      <c r="E102" s="6" t="s">
        <v>103</v>
      </c>
    </row>
    <row r="103" spans="2:5" s="6" customFormat="1" ht="24.75" customHeight="1" x14ac:dyDescent="0.25">
      <c r="B103" s="13">
        <v>485</v>
      </c>
      <c r="C103" s="14">
        <f t="shared" si="4"/>
        <v>251.66666666666666</v>
      </c>
      <c r="D103" s="15" t="s">
        <v>49</v>
      </c>
      <c r="E103" s="6" t="s">
        <v>104</v>
      </c>
    </row>
    <row r="104" spans="2:5" s="6" customFormat="1" ht="24.75" customHeight="1" x14ac:dyDescent="0.25">
      <c r="B104" s="13">
        <v>485</v>
      </c>
      <c r="C104" s="14">
        <f t="shared" si="4"/>
        <v>251.66666666666666</v>
      </c>
      <c r="D104" s="15" t="s">
        <v>49</v>
      </c>
      <c r="E104" s="6" t="s">
        <v>105</v>
      </c>
    </row>
    <row r="105" spans="2:5" s="6" customFormat="1" ht="24.75" customHeight="1" x14ac:dyDescent="0.25">
      <c r="B105" s="13">
        <v>490</v>
      </c>
      <c r="C105" s="14">
        <f t="shared" si="4"/>
        <v>254.44444444444443</v>
      </c>
      <c r="D105" s="15" t="s">
        <v>49</v>
      </c>
      <c r="E105" s="6" t="s">
        <v>106</v>
      </c>
    </row>
    <row r="106" spans="2:5" s="6" customFormat="1" ht="24.75" customHeight="1" x14ac:dyDescent="0.25">
      <c r="B106" s="13">
        <v>510</v>
      </c>
      <c r="C106" s="14">
        <f t="shared" si="4"/>
        <v>265.55555555555554</v>
      </c>
      <c r="D106" s="15" t="s">
        <v>49</v>
      </c>
      <c r="E106" s="6" t="s">
        <v>107</v>
      </c>
    </row>
    <row r="107" spans="2:5" s="6" customFormat="1" ht="24.75" customHeight="1" x14ac:dyDescent="0.25">
      <c r="B107" s="13">
        <v>520</v>
      </c>
      <c r="C107" s="14">
        <f t="shared" si="4"/>
        <v>271.11111111111109</v>
      </c>
      <c r="D107" s="15" t="s">
        <v>49</v>
      </c>
      <c r="E107" s="6" t="s">
        <v>108</v>
      </c>
    </row>
    <row r="108" spans="2:5" s="6" customFormat="1" ht="24.75" customHeight="1" x14ac:dyDescent="0.25">
      <c r="B108" s="13"/>
      <c r="C108" s="14"/>
      <c r="D108" s="15"/>
    </row>
    <row r="109" spans="2:5" s="6" customFormat="1" ht="24.75" customHeight="1" x14ac:dyDescent="0.25">
      <c r="B109" s="13"/>
      <c r="C109" s="14"/>
      <c r="D109" s="15"/>
    </row>
    <row r="110" spans="2:5" s="6" customFormat="1" ht="24.75" customHeight="1" x14ac:dyDescent="0.25">
      <c r="B110" s="13"/>
      <c r="C110" s="14"/>
      <c r="D110" s="15"/>
    </row>
    <row r="111" spans="2:5" s="6" customFormat="1" ht="24.75" customHeight="1" x14ac:dyDescent="0.25">
      <c r="B111" s="13"/>
      <c r="C111" s="14"/>
      <c r="D111" s="15"/>
    </row>
    <row r="112" spans="2:5" s="6" customFormat="1" ht="24.75" customHeight="1" x14ac:dyDescent="0.25">
      <c r="B112" s="13"/>
      <c r="C112" s="14"/>
      <c r="D112" s="15"/>
    </row>
    <row r="113" spans="2:4" s="6" customFormat="1" ht="24.75" customHeight="1" x14ac:dyDescent="0.25">
      <c r="B113" s="13"/>
      <c r="C113" s="14"/>
      <c r="D113" s="15"/>
    </row>
    <row r="114" spans="2:4" s="6" customFormat="1" ht="24.75" customHeight="1" x14ac:dyDescent="0.25">
      <c r="B114" s="13"/>
      <c r="C114" s="14"/>
      <c r="D114" s="15"/>
    </row>
    <row r="115" spans="2:4" s="6" customFormat="1" ht="24.75" customHeight="1" x14ac:dyDescent="0.25">
      <c r="B115" s="13"/>
      <c r="C115" s="14"/>
      <c r="D115" s="15"/>
    </row>
    <row r="116" spans="2:4" s="6" customFormat="1" ht="24.75" customHeight="1" x14ac:dyDescent="0.25">
      <c r="B116" s="13"/>
      <c r="C116" s="14"/>
      <c r="D116" s="15"/>
    </row>
    <row r="117" spans="2:4" s="6" customFormat="1" ht="24.75" customHeight="1" x14ac:dyDescent="0.25">
      <c r="B117" s="13"/>
      <c r="C117" s="14"/>
      <c r="D117" s="15"/>
    </row>
    <row r="118" spans="2:4" s="6" customFormat="1" ht="24.75" customHeight="1" x14ac:dyDescent="0.25">
      <c r="B118" s="13"/>
      <c r="C118" s="14"/>
      <c r="D118" s="15"/>
    </row>
    <row r="119" spans="2:4" s="6" customFormat="1" ht="24.75" customHeight="1" x14ac:dyDescent="0.25">
      <c r="B119" s="13"/>
      <c r="C119" s="14"/>
      <c r="D119" s="15"/>
    </row>
    <row r="120" spans="2:4" s="6" customFormat="1" ht="24.75" customHeight="1" x14ac:dyDescent="0.25">
      <c r="B120" s="13"/>
      <c r="C120" s="14"/>
      <c r="D120" s="15"/>
    </row>
    <row r="121" spans="2:4" s="6" customFormat="1" ht="24.75" customHeight="1" x14ac:dyDescent="0.25">
      <c r="B121" s="13"/>
      <c r="C121" s="14"/>
      <c r="D121" s="15"/>
    </row>
    <row r="122" spans="2:4" s="6" customFormat="1" ht="24.75" customHeight="1" x14ac:dyDescent="0.25">
      <c r="B122" s="13"/>
      <c r="C122" s="14"/>
      <c r="D122" s="15"/>
    </row>
    <row r="123" spans="2:4" s="6" customFormat="1" ht="24.75" customHeight="1" x14ac:dyDescent="0.25">
      <c r="B123" s="13"/>
      <c r="C123" s="14"/>
      <c r="D123" s="15"/>
    </row>
    <row r="124" spans="2:4" s="6" customFormat="1" ht="24.75" customHeight="1" x14ac:dyDescent="0.25">
      <c r="B124" s="13"/>
      <c r="C124" s="14"/>
      <c r="D124" s="15"/>
    </row>
    <row r="125" spans="2:4" s="6" customFormat="1" ht="24.75" customHeight="1" x14ac:dyDescent="0.25">
      <c r="B125" s="13"/>
      <c r="C125" s="14"/>
      <c r="D125" s="15"/>
    </row>
    <row r="126" spans="2:4" s="6" customFormat="1" ht="24.75" customHeight="1" x14ac:dyDescent="0.25">
      <c r="B126" s="13"/>
      <c r="C126" s="14"/>
      <c r="D126" s="15"/>
    </row>
    <row r="127" spans="2:4" s="6" customFormat="1" ht="24.75" customHeight="1" x14ac:dyDescent="0.25">
      <c r="B127" s="13"/>
      <c r="C127" s="14"/>
      <c r="D127" s="15"/>
    </row>
    <row r="128" spans="2:4" s="6" customFormat="1" ht="24.75" customHeight="1" x14ac:dyDescent="0.25">
      <c r="B128" s="13"/>
      <c r="C128" s="14"/>
      <c r="D128" s="15"/>
    </row>
    <row r="129" spans="2:4" s="6" customFormat="1" ht="24.75" customHeight="1" x14ac:dyDescent="0.25">
      <c r="B129" s="13"/>
      <c r="C129" s="14"/>
      <c r="D129" s="15"/>
    </row>
    <row r="130" spans="2:4" s="6" customFormat="1" ht="24.75" customHeight="1" x14ac:dyDescent="0.25">
      <c r="B130" s="13"/>
      <c r="C130" s="14"/>
      <c r="D130" s="15"/>
    </row>
    <row r="131" spans="2:4" s="6" customFormat="1" ht="24.75" customHeight="1" x14ac:dyDescent="0.25">
      <c r="B131" s="13"/>
      <c r="C131" s="14"/>
      <c r="D131" s="15"/>
    </row>
    <row r="132" spans="2:4" s="6" customFormat="1" ht="24.75" customHeight="1" x14ac:dyDescent="0.25">
      <c r="B132" s="13"/>
      <c r="C132" s="14"/>
      <c r="D132" s="15"/>
    </row>
    <row r="133" spans="2:4" s="6" customFormat="1" ht="24.75" customHeight="1" x14ac:dyDescent="0.25">
      <c r="B133" s="13"/>
      <c r="C133" s="14"/>
      <c r="D133" s="15"/>
    </row>
    <row r="134" spans="2:4" s="6" customFormat="1" ht="24.75" customHeight="1" x14ac:dyDescent="0.25">
      <c r="B134" s="13"/>
      <c r="C134" s="14"/>
      <c r="D134" s="15"/>
    </row>
    <row r="135" spans="2:4" s="6" customFormat="1" ht="24.75" customHeight="1" x14ac:dyDescent="0.25">
      <c r="B135" s="13"/>
      <c r="C135" s="14"/>
      <c r="D135" s="15"/>
    </row>
    <row r="136" spans="2:4" s="6" customFormat="1" ht="24.75" customHeight="1" x14ac:dyDescent="0.25">
      <c r="B136" s="13"/>
      <c r="C136" s="14"/>
      <c r="D136" s="15"/>
    </row>
    <row r="137" spans="2:4" s="6" customFormat="1" ht="24.75" customHeight="1" x14ac:dyDescent="0.25">
      <c r="B137" s="13"/>
      <c r="C137" s="14"/>
      <c r="D137" s="15"/>
    </row>
    <row r="138" spans="2:4" s="6" customFormat="1" ht="24.75" customHeight="1" x14ac:dyDescent="0.25">
      <c r="B138" s="13"/>
      <c r="C138" s="14"/>
      <c r="D138" s="15"/>
    </row>
    <row r="139" spans="2:4" s="6" customFormat="1" ht="24.75" customHeight="1" x14ac:dyDescent="0.25">
      <c r="B139" s="13"/>
      <c r="C139" s="14"/>
      <c r="D139" s="15"/>
    </row>
    <row r="140" spans="2:4" s="6" customFormat="1" ht="24.75" customHeight="1" x14ac:dyDescent="0.25">
      <c r="B140" s="13"/>
      <c r="C140" s="14"/>
      <c r="D140" s="15"/>
    </row>
    <row r="141" spans="2:4" s="6" customFormat="1" ht="24.75" customHeight="1" x14ac:dyDescent="0.25">
      <c r="B141" s="13"/>
      <c r="C141" s="14"/>
      <c r="D141" s="15"/>
    </row>
    <row r="142" spans="2:4" s="6" customFormat="1" ht="24.75" customHeight="1" x14ac:dyDescent="0.25">
      <c r="B142" s="13"/>
      <c r="C142" s="14"/>
      <c r="D142" s="15"/>
    </row>
    <row r="143" spans="2:4" s="6" customFormat="1" ht="24.75" customHeight="1" x14ac:dyDescent="0.25">
      <c r="B143" s="13"/>
      <c r="C143" s="14"/>
      <c r="D143" s="15"/>
    </row>
    <row r="144" spans="2:4" s="6" customFormat="1" ht="24.75" customHeight="1" x14ac:dyDescent="0.25">
      <c r="B144" s="13"/>
      <c r="C144" s="14"/>
      <c r="D144" s="15"/>
    </row>
    <row r="145" spans="2:4" s="6" customFormat="1" ht="24.75" customHeight="1" x14ac:dyDescent="0.25">
      <c r="B145" s="13"/>
      <c r="C145" s="14"/>
      <c r="D145" s="15"/>
    </row>
    <row r="146" spans="2:4" s="6" customFormat="1" ht="24.75" customHeight="1" x14ac:dyDescent="0.25">
      <c r="B146" s="13"/>
      <c r="C146" s="14"/>
      <c r="D146" s="15"/>
    </row>
    <row r="147" spans="2:4" s="6" customFormat="1" ht="24.75" customHeight="1" x14ac:dyDescent="0.25">
      <c r="B147" s="13"/>
      <c r="C147" s="14"/>
      <c r="D147" s="15"/>
    </row>
    <row r="148" spans="2:4" s="6" customFormat="1" ht="24.75" customHeight="1" x14ac:dyDescent="0.25">
      <c r="B148" s="13"/>
      <c r="C148" s="14"/>
      <c r="D148" s="15"/>
    </row>
    <row r="149" spans="2:4" s="6" customFormat="1" ht="24.75" customHeight="1" x14ac:dyDescent="0.25">
      <c r="B149" s="13"/>
      <c r="C149" s="14"/>
      <c r="D149" s="15"/>
    </row>
    <row r="150" spans="2:4" s="6" customFormat="1" ht="24.75" customHeight="1" x14ac:dyDescent="0.25">
      <c r="B150" s="13"/>
      <c r="C150" s="14"/>
      <c r="D150" s="15"/>
    </row>
    <row r="151" spans="2:4" s="6" customFormat="1" ht="24.75" customHeight="1" x14ac:dyDescent="0.25">
      <c r="B151" s="13"/>
      <c r="C151" s="14"/>
      <c r="D151" s="15"/>
    </row>
    <row r="152" spans="2:4" s="6" customFormat="1" ht="24.75" customHeight="1" x14ac:dyDescent="0.25">
      <c r="B152" s="13"/>
      <c r="C152" s="14"/>
      <c r="D152" s="15"/>
    </row>
    <row r="153" spans="2:4" s="6" customFormat="1" ht="24.75" customHeight="1" x14ac:dyDescent="0.25">
      <c r="B153" s="13"/>
      <c r="C153" s="14"/>
      <c r="D153" s="15"/>
    </row>
    <row r="154" spans="2:4" s="6" customFormat="1" ht="24.75" customHeight="1" x14ac:dyDescent="0.25">
      <c r="B154" s="13"/>
      <c r="C154" s="14"/>
      <c r="D154" s="15"/>
    </row>
    <row r="155" spans="2:4" s="6" customFormat="1" ht="24.75" customHeight="1" x14ac:dyDescent="0.25">
      <c r="B155" s="13"/>
      <c r="C155" s="14"/>
      <c r="D155" s="15"/>
    </row>
    <row r="156" spans="2:4" s="6" customFormat="1" ht="24.75" customHeight="1" x14ac:dyDescent="0.25">
      <c r="B156" s="13"/>
      <c r="C156" s="14"/>
      <c r="D156" s="15"/>
    </row>
    <row r="157" spans="2:4" s="6" customFormat="1" ht="24.75" customHeight="1" x14ac:dyDescent="0.25">
      <c r="B157" s="13"/>
      <c r="C157" s="14"/>
      <c r="D157" s="15"/>
    </row>
    <row r="158" spans="2:4" s="6" customFormat="1" ht="24.75" customHeight="1" x14ac:dyDescent="0.25">
      <c r="B158" s="13"/>
      <c r="C158" s="14"/>
      <c r="D158" s="15"/>
    </row>
    <row r="159" spans="2:4" s="6" customFormat="1" ht="24.75" customHeight="1" x14ac:dyDescent="0.25">
      <c r="B159" s="13"/>
      <c r="C159" s="14"/>
      <c r="D159" s="15"/>
    </row>
    <row r="160" spans="2:4" s="6" customFormat="1" ht="24.75" customHeight="1" x14ac:dyDescent="0.25">
      <c r="B160" s="13"/>
      <c r="C160" s="14"/>
      <c r="D160" s="15"/>
    </row>
    <row r="161" spans="2:4" s="6" customFormat="1" ht="24.75" customHeight="1" x14ac:dyDescent="0.25">
      <c r="B161" s="13"/>
      <c r="C161" s="14"/>
      <c r="D161" s="15"/>
    </row>
    <row r="162" spans="2:4" s="6" customFormat="1" ht="24.75" customHeight="1" x14ac:dyDescent="0.25">
      <c r="B162" s="13"/>
      <c r="C162" s="14"/>
      <c r="D162" s="15"/>
    </row>
    <row r="163" spans="2:4" s="6" customFormat="1" ht="24.75" customHeight="1" x14ac:dyDescent="0.25">
      <c r="B163" s="13"/>
      <c r="C163" s="14"/>
      <c r="D163" s="15"/>
    </row>
    <row r="164" spans="2:4" s="6" customFormat="1" ht="24.75" customHeight="1" x14ac:dyDescent="0.25">
      <c r="B164" s="13"/>
      <c r="C164" s="14"/>
      <c r="D164" s="15"/>
    </row>
    <row r="165" spans="2:4" s="6" customFormat="1" ht="24.75" customHeight="1" x14ac:dyDescent="0.25">
      <c r="B165" s="13"/>
      <c r="C165" s="14"/>
      <c r="D165" s="15"/>
    </row>
    <row r="166" spans="2:4" s="6" customFormat="1" ht="24.75" customHeight="1" x14ac:dyDescent="0.25">
      <c r="B166" s="13"/>
      <c r="C166" s="14"/>
      <c r="D166" s="15"/>
    </row>
    <row r="167" spans="2:4" s="6" customFormat="1" ht="24.75" customHeight="1" x14ac:dyDescent="0.25">
      <c r="B167" s="13"/>
      <c r="C167" s="14"/>
      <c r="D167" s="15"/>
    </row>
    <row r="168" spans="2:4" s="6" customFormat="1" ht="24.75" customHeight="1" x14ac:dyDescent="0.25">
      <c r="B168" s="13"/>
      <c r="C168" s="14"/>
      <c r="D168" s="15"/>
    </row>
    <row r="169" spans="2:4" s="6" customFormat="1" ht="24.75" customHeight="1" x14ac:dyDescent="0.25">
      <c r="B169" s="13"/>
      <c r="C169" s="14"/>
      <c r="D169" s="15"/>
    </row>
    <row r="170" spans="2:4" s="6" customFormat="1" ht="24.75" customHeight="1" x14ac:dyDescent="0.25">
      <c r="B170" s="13"/>
      <c r="C170" s="14"/>
      <c r="D170" s="15"/>
    </row>
    <row r="171" spans="2:4" s="6" customFormat="1" ht="24.75" customHeight="1" x14ac:dyDescent="0.25">
      <c r="B171" s="13"/>
      <c r="C171" s="14"/>
      <c r="D171" s="15"/>
    </row>
    <row r="172" spans="2:4" s="6" customFormat="1" ht="24.75" customHeight="1" x14ac:dyDescent="0.25">
      <c r="B172" s="13"/>
      <c r="C172" s="14"/>
      <c r="D172" s="15"/>
    </row>
    <row r="173" spans="2:4" s="6" customFormat="1" ht="24.75" customHeight="1" x14ac:dyDescent="0.25">
      <c r="B173" s="13"/>
      <c r="C173" s="14"/>
      <c r="D173" s="15"/>
    </row>
    <row r="174" spans="2:4" s="6" customFormat="1" ht="24.75" customHeight="1" x14ac:dyDescent="0.25">
      <c r="B174" s="13"/>
      <c r="C174" s="14"/>
      <c r="D174" s="15"/>
    </row>
    <row r="175" spans="2:4" s="6" customFormat="1" ht="24.75" customHeight="1" x14ac:dyDescent="0.25">
      <c r="B175" s="13"/>
      <c r="C175" s="14"/>
      <c r="D175" s="15"/>
    </row>
    <row r="176" spans="2:4" s="6" customFormat="1" ht="24.75" customHeight="1" x14ac:dyDescent="0.25">
      <c r="B176" s="13"/>
      <c r="C176" s="14"/>
      <c r="D176" s="15"/>
    </row>
    <row r="177" spans="2:4" s="6" customFormat="1" ht="24.75" customHeight="1" x14ac:dyDescent="0.25">
      <c r="B177" s="13"/>
      <c r="C177" s="14"/>
      <c r="D177" s="15"/>
    </row>
    <row r="178" spans="2:4" s="6" customFormat="1" ht="24.75" customHeight="1" x14ac:dyDescent="0.25">
      <c r="B178" s="13"/>
      <c r="C178" s="14"/>
      <c r="D178" s="15"/>
    </row>
    <row r="179" spans="2:4" s="6" customFormat="1" ht="24.75" customHeight="1" x14ac:dyDescent="0.25">
      <c r="B179" s="13"/>
      <c r="C179" s="14"/>
      <c r="D179" s="15"/>
    </row>
    <row r="180" spans="2:4" s="6" customFormat="1" ht="24.75" customHeight="1" x14ac:dyDescent="0.25">
      <c r="B180" s="13"/>
      <c r="C180" s="14"/>
      <c r="D180" s="15"/>
    </row>
    <row r="181" spans="2:4" s="6" customFormat="1" ht="24.75" customHeight="1" x14ac:dyDescent="0.25">
      <c r="B181" s="13"/>
      <c r="C181" s="14"/>
      <c r="D181" s="15"/>
    </row>
    <row r="182" spans="2:4" s="6" customFormat="1" ht="24.75" customHeight="1" x14ac:dyDescent="0.25">
      <c r="B182" s="13"/>
      <c r="C182" s="14"/>
      <c r="D182" s="15"/>
    </row>
    <row r="183" spans="2:4" s="6" customFormat="1" ht="24.75" customHeight="1" x14ac:dyDescent="0.25">
      <c r="B183" s="13"/>
      <c r="C183" s="14"/>
      <c r="D183" s="15"/>
    </row>
    <row r="184" spans="2:4" s="6" customFormat="1" ht="24.75" customHeight="1" x14ac:dyDescent="0.25">
      <c r="B184" s="13"/>
      <c r="C184" s="14"/>
      <c r="D184" s="15"/>
    </row>
    <row r="185" spans="2:4" s="6" customFormat="1" ht="24.75" customHeight="1" x14ac:dyDescent="0.25">
      <c r="B185" s="13"/>
      <c r="C185" s="14"/>
      <c r="D185" s="15"/>
    </row>
    <row r="186" spans="2:4" s="6" customFormat="1" ht="24.75" customHeight="1" x14ac:dyDescent="0.25">
      <c r="B186" s="13"/>
      <c r="C186" s="14"/>
      <c r="D186" s="15"/>
    </row>
    <row r="187" spans="2:4" s="6" customFormat="1" ht="24.75" customHeight="1" x14ac:dyDescent="0.25">
      <c r="B187" s="13"/>
      <c r="C187" s="14"/>
      <c r="D187" s="15"/>
    </row>
    <row r="188" spans="2:4" s="6" customFormat="1" ht="24.75" customHeight="1" x14ac:dyDescent="0.25">
      <c r="B188" s="13"/>
      <c r="C188" s="14"/>
      <c r="D188" s="15"/>
    </row>
    <row r="189" spans="2:4" s="6" customFormat="1" ht="24.75" customHeight="1" x14ac:dyDescent="0.25">
      <c r="B189" s="13"/>
      <c r="C189" s="14"/>
      <c r="D189" s="15"/>
    </row>
    <row r="190" spans="2:4" s="6" customFormat="1" ht="24.75" customHeight="1" x14ac:dyDescent="0.25">
      <c r="B190" s="13"/>
      <c r="C190" s="14"/>
      <c r="D190" s="15"/>
    </row>
    <row r="191" spans="2:4" s="6" customFormat="1" ht="24.75" customHeight="1" x14ac:dyDescent="0.25">
      <c r="B191" s="13"/>
      <c r="C191" s="14"/>
      <c r="D191" s="15"/>
    </row>
    <row r="192" spans="2:4" s="6" customFormat="1" ht="24.75" customHeight="1" x14ac:dyDescent="0.25">
      <c r="B192" s="13"/>
      <c r="C192" s="14"/>
      <c r="D192" s="15"/>
    </row>
    <row r="193" spans="2:4" s="6" customFormat="1" ht="24.75" customHeight="1" x14ac:dyDescent="0.25">
      <c r="B193" s="13"/>
      <c r="C193" s="14"/>
      <c r="D193" s="15"/>
    </row>
    <row r="194" spans="2:4" s="6" customFormat="1" ht="24.75" customHeight="1" x14ac:dyDescent="0.25">
      <c r="B194" s="13"/>
      <c r="C194" s="14"/>
      <c r="D194" s="15"/>
    </row>
    <row r="195" spans="2:4" s="6" customFormat="1" ht="24.75" customHeight="1" x14ac:dyDescent="0.25">
      <c r="B195" s="13"/>
      <c r="C195" s="14"/>
      <c r="D195" s="15"/>
    </row>
    <row r="196" spans="2:4" s="6" customFormat="1" ht="24.75" customHeight="1" x14ac:dyDescent="0.25">
      <c r="B196" s="13"/>
      <c r="C196" s="14"/>
      <c r="D196" s="15"/>
    </row>
    <row r="197" spans="2:4" s="6" customFormat="1" ht="24.75" customHeight="1" x14ac:dyDescent="0.25">
      <c r="B197" s="13"/>
      <c r="C197" s="14"/>
      <c r="D197" s="15"/>
    </row>
    <row r="198" spans="2:4" s="6" customFormat="1" ht="24.75" customHeight="1" x14ac:dyDescent="0.25">
      <c r="B198" s="13"/>
      <c r="C198" s="14"/>
      <c r="D198" s="15"/>
    </row>
    <row r="199" spans="2:4" s="6" customFormat="1" ht="24.75" customHeight="1" x14ac:dyDescent="0.25">
      <c r="B199" s="13"/>
      <c r="C199" s="14"/>
      <c r="D199" s="15"/>
    </row>
    <row r="200" spans="2:4" s="6" customFormat="1" ht="24.75" customHeight="1" x14ac:dyDescent="0.25">
      <c r="B200" s="13"/>
      <c r="C200" s="14"/>
      <c r="D200" s="15"/>
    </row>
    <row r="201" spans="2:4" s="6" customFormat="1" ht="24.75" customHeight="1" x14ac:dyDescent="0.25">
      <c r="B201" s="13"/>
      <c r="C201" s="14"/>
      <c r="D201" s="15"/>
    </row>
    <row r="202" spans="2:4" s="6" customFormat="1" ht="24.75" customHeight="1" x14ac:dyDescent="0.25">
      <c r="B202" s="13"/>
      <c r="C202" s="14"/>
      <c r="D202" s="15"/>
    </row>
    <row r="203" spans="2:4" s="6" customFormat="1" ht="24.75" customHeight="1" x14ac:dyDescent="0.25">
      <c r="B203" s="13"/>
      <c r="C203" s="14"/>
      <c r="D203" s="15"/>
    </row>
    <row r="204" spans="2:4" s="6" customFormat="1" ht="24.75" customHeight="1" x14ac:dyDescent="0.25">
      <c r="B204" s="13"/>
      <c r="C204" s="14"/>
      <c r="D204" s="15"/>
    </row>
    <row r="205" spans="2:4" s="6" customFormat="1" ht="24.75" customHeight="1" x14ac:dyDescent="0.25">
      <c r="B205" s="13"/>
      <c r="C205" s="14"/>
      <c r="D205" s="15"/>
    </row>
    <row r="206" spans="2:4" s="6" customFormat="1" ht="24.75" customHeight="1" x14ac:dyDescent="0.25">
      <c r="B206" s="13"/>
      <c r="C206" s="14"/>
      <c r="D206" s="15"/>
    </row>
    <row r="207" spans="2:4" s="6" customFormat="1" ht="24.75" customHeight="1" x14ac:dyDescent="0.25">
      <c r="B207" s="13"/>
      <c r="C207" s="14"/>
      <c r="D207" s="15"/>
    </row>
    <row r="208" spans="2:4" s="6" customFormat="1" ht="24.75" customHeight="1" x14ac:dyDescent="0.25">
      <c r="B208" s="13"/>
      <c r="C208" s="14"/>
      <c r="D208" s="15"/>
    </row>
    <row r="209" spans="2:4" s="6" customFormat="1" ht="24.75" customHeight="1" x14ac:dyDescent="0.25">
      <c r="B209" s="13"/>
      <c r="C209" s="14"/>
      <c r="D209" s="15"/>
    </row>
    <row r="210" spans="2:4" s="6" customFormat="1" ht="24.75" customHeight="1" x14ac:dyDescent="0.25">
      <c r="B210" s="13"/>
      <c r="C210" s="14"/>
      <c r="D210" s="15"/>
    </row>
    <row r="211" spans="2:4" s="6" customFormat="1" ht="24.75" customHeight="1" x14ac:dyDescent="0.25">
      <c r="B211" s="13"/>
      <c r="C211" s="14"/>
      <c r="D211" s="15"/>
    </row>
    <row r="212" spans="2:4" s="6" customFormat="1" ht="24.75" customHeight="1" x14ac:dyDescent="0.25">
      <c r="B212" s="13"/>
      <c r="C212" s="14"/>
      <c r="D212" s="15"/>
    </row>
    <row r="213" spans="2:4" s="6" customFormat="1" ht="24.75" customHeight="1" x14ac:dyDescent="0.25">
      <c r="B213" s="13"/>
      <c r="C213" s="14"/>
      <c r="D213" s="15"/>
    </row>
    <row r="214" spans="2:4" s="6" customFormat="1" ht="24.75" customHeight="1" x14ac:dyDescent="0.25">
      <c r="B214" s="13"/>
      <c r="C214" s="14"/>
      <c r="D214" s="15"/>
    </row>
    <row r="215" spans="2:4" s="6" customFormat="1" ht="24.75" customHeight="1" x14ac:dyDescent="0.25">
      <c r="B215" s="13"/>
      <c r="C215" s="14"/>
      <c r="D215" s="15"/>
    </row>
    <row r="216" spans="2:4" s="6" customFormat="1" ht="24.75" customHeight="1" x14ac:dyDescent="0.25">
      <c r="B216" s="13"/>
      <c r="C216" s="14"/>
      <c r="D216" s="15"/>
    </row>
    <row r="217" spans="2:4" s="6" customFormat="1" ht="24.75" customHeight="1" x14ac:dyDescent="0.25">
      <c r="B217" s="13"/>
      <c r="C217" s="14"/>
      <c r="D217" s="15"/>
    </row>
    <row r="218" spans="2:4" s="6" customFormat="1" ht="24.75" customHeight="1" x14ac:dyDescent="0.25">
      <c r="B218" s="13"/>
      <c r="C218" s="14"/>
      <c r="D218" s="15"/>
    </row>
    <row r="219" spans="2:4" s="6" customFormat="1" ht="24.75" customHeight="1" x14ac:dyDescent="0.25">
      <c r="B219" s="13"/>
      <c r="C219" s="14"/>
      <c r="D219" s="15"/>
    </row>
    <row r="220" spans="2:4" s="6" customFormat="1" ht="24.75" customHeight="1" x14ac:dyDescent="0.25">
      <c r="B220" s="13"/>
      <c r="C220" s="14"/>
      <c r="D220" s="15"/>
    </row>
    <row r="221" spans="2:4" s="6" customFormat="1" ht="24.75" customHeight="1" x14ac:dyDescent="0.25">
      <c r="B221" s="13"/>
      <c r="C221" s="14"/>
      <c r="D221" s="15"/>
    </row>
    <row r="222" spans="2:4" s="6" customFormat="1" ht="24.75" customHeight="1" x14ac:dyDescent="0.25">
      <c r="B222" s="13"/>
      <c r="C222" s="14"/>
      <c r="D222" s="15"/>
    </row>
    <row r="223" spans="2:4" s="6" customFormat="1" ht="24.75" customHeight="1" x14ac:dyDescent="0.25">
      <c r="B223" s="13"/>
      <c r="C223" s="14"/>
      <c r="D223" s="15"/>
    </row>
    <row r="224" spans="2:4" s="6" customFormat="1" ht="24.75" customHeight="1" x14ac:dyDescent="0.25">
      <c r="B224" s="13"/>
      <c r="C224" s="14"/>
      <c r="D224" s="15"/>
    </row>
    <row r="225" spans="2:4" s="6" customFormat="1" ht="24.75" customHeight="1" x14ac:dyDescent="0.25">
      <c r="B225" s="13"/>
      <c r="C225" s="14"/>
      <c r="D225" s="15"/>
    </row>
    <row r="226" spans="2:4" s="6" customFormat="1" ht="24.75" customHeight="1" x14ac:dyDescent="0.25">
      <c r="B226" s="13"/>
      <c r="C226" s="14"/>
      <c r="D226" s="15"/>
    </row>
    <row r="227" spans="2:4" s="6" customFormat="1" ht="24.75" customHeight="1" x14ac:dyDescent="0.25">
      <c r="B227" s="13"/>
      <c r="C227" s="14"/>
      <c r="D227" s="15"/>
    </row>
    <row r="228" spans="2:4" s="6" customFormat="1" ht="24.75" customHeight="1" x14ac:dyDescent="0.25">
      <c r="B228" s="13"/>
      <c r="C228" s="14"/>
      <c r="D228" s="15"/>
    </row>
    <row r="229" spans="2:4" s="6" customFormat="1" ht="24.75" customHeight="1" x14ac:dyDescent="0.25">
      <c r="B229" s="13"/>
      <c r="C229" s="14"/>
      <c r="D229" s="15"/>
    </row>
    <row r="230" spans="2:4" s="6" customFormat="1" ht="24.75" customHeight="1" x14ac:dyDescent="0.25">
      <c r="B230" s="13"/>
      <c r="C230" s="14"/>
      <c r="D230" s="15"/>
    </row>
    <row r="231" spans="2:4" s="6" customFormat="1" ht="24.75" customHeight="1" x14ac:dyDescent="0.25">
      <c r="B231" s="13"/>
      <c r="C231" s="14"/>
      <c r="D231" s="15"/>
    </row>
    <row r="232" spans="2:4" s="6" customFormat="1" ht="24.75" customHeight="1" x14ac:dyDescent="0.25">
      <c r="B232" s="13"/>
      <c r="C232" s="14"/>
      <c r="D232" s="15"/>
    </row>
    <row r="233" spans="2:4" s="6" customFormat="1" ht="24.75" customHeight="1" x14ac:dyDescent="0.25">
      <c r="B233" s="13"/>
      <c r="C233" s="14"/>
      <c r="D233" s="15"/>
    </row>
    <row r="234" spans="2:4" s="6" customFormat="1" ht="24.75" customHeight="1" x14ac:dyDescent="0.25">
      <c r="B234" s="13"/>
      <c r="C234" s="14"/>
      <c r="D234" s="15"/>
    </row>
    <row r="235" spans="2:4" s="6" customFormat="1" ht="24.75" customHeight="1" x14ac:dyDescent="0.25">
      <c r="B235" s="13"/>
      <c r="C235" s="14"/>
      <c r="D235" s="15"/>
    </row>
    <row r="236" spans="2:4" s="6" customFormat="1" ht="24.75" customHeight="1" x14ac:dyDescent="0.25">
      <c r="B236" s="13"/>
      <c r="C236" s="14"/>
      <c r="D236" s="15"/>
    </row>
    <row r="237" spans="2:4" s="6" customFormat="1" ht="24.75" customHeight="1" x14ac:dyDescent="0.25">
      <c r="B237" s="13"/>
      <c r="C237" s="14"/>
      <c r="D237" s="15"/>
    </row>
    <row r="238" spans="2:4" s="6" customFormat="1" ht="24.75" customHeight="1" x14ac:dyDescent="0.25">
      <c r="B238" s="13"/>
      <c r="C238" s="14"/>
      <c r="D238" s="15"/>
    </row>
    <row r="239" spans="2:4" s="6" customFormat="1" ht="24.75" customHeight="1" x14ac:dyDescent="0.25">
      <c r="B239" s="13"/>
      <c r="C239" s="14"/>
      <c r="D239" s="15"/>
    </row>
    <row r="240" spans="2:4" s="6" customFormat="1" ht="24.75" customHeight="1" x14ac:dyDescent="0.25">
      <c r="B240" s="13"/>
      <c r="C240" s="14"/>
      <c r="D240" s="15"/>
    </row>
    <row r="241" spans="2:4" s="6" customFormat="1" ht="24.75" customHeight="1" x14ac:dyDescent="0.25">
      <c r="B241" s="13"/>
      <c r="C241" s="14"/>
      <c r="D241" s="15"/>
    </row>
    <row r="242" spans="2:4" s="6" customFormat="1" ht="24.75" customHeight="1" x14ac:dyDescent="0.25">
      <c r="B242" s="13"/>
      <c r="C242" s="14"/>
      <c r="D242" s="15"/>
    </row>
    <row r="243" spans="2:4" s="6" customFormat="1" ht="24.75" customHeight="1" x14ac:dyDescent="0.25">
      <c r="B243" s="13"/>
      <c r="C243" s="14"/>
      <c r="D243" s="15"/>
    </row>
    <row r="244" spans="2:4" s="6" customFormat="1" ht="24.75" customHeight="1" x14ac:dyDescent="0.25">
      <c r="B244" s="13"/>
      <c r="C244" s="14"/>
      <c r="D244" s="15"/>
    </row>
    <row r="245" spans="2:4" s="6" customFormat="1" ht="24.75" customHeight="1" x14ac:dyDescent="0.25">
      <c r="B245" s="13"/>
      <c r="C245" s="14"/>
      <c r="D245" s="15"/>
    </row>
    <row r="246" spans="2:4" s="6" customFormat="1" ht="24.75" customHeight="1" x14ac:dyDescent="0.25">
      <c r="B246" s="13"/>
      <c r="C246" s="14"/>
      <c r="D246" s="15"/>
    </row>
    <row r="247" spans="2:4" s="6" customFormat="1" ht="24.75" customHeight="1" x14ac:dyDescent="0.25">
      <c r="B247" s="13"/>
      <c r="C247" s="14"/>
      <c r="D247" s="15"/>
    </row>
    <row r="248" spans="2:4" s="6" customFormat="1" ht="24.75" customHeight="1" x14ac:dyDescent="0.25">
      <c r="B248" s="13"/>
      <c r="C248" s="14"/>
      <c r="D248" s="15"/>
    </row>
    <row r="249" spans="2:4" s="6" customFormat="1" ht="24.75" customHeight="1" x14ac:dyDescent="0.25">
      <c r="B249" s="13"/>
      <c r="C249" s="14"/>
      <c r="D249" s="15"/>
    </row>
    <row r="250" spans="2:4" s="6" customFormat="1" ht="24.75" customHeight="1" x14ac:dyDescent="0.25">
      <c r="B250" s="13"/>
      <c r="C250" s="14"/>
      <c r="D250" s="15"/>
    </row>
    <row r="251" spans="2:4" s="6" customFormat="1" ht="24.75" customHeight="1" x14ac:dyDescent="0.25">
      <c r="B251" s="13"/>
      <c r="C251" s="14"/>
      <c r="D251" s="15"/>
    </row>
    <row r="252" spans="2:4" s="6" customFormat="1" ht="24.75" customHeight="1" x14ac:dyDescent="0.25">
      <c r="B252" s="13"/>
      <c r="C252" s="14"/>
      <c r="D252" s="15"/>
    </row>
    <row r="253" spans="2:4" s="6" customFormat="1" ht="24.75" customHeight="1" x14ac:dyDescent="0.25">
      <c r="B253" s="13"/>
      <c r="C253" s="14"/>
      <c r="D253" s="15"/>
    </row>
    <row r="254" spans="2:4" s="6" customFormat="1" ht="24.75" customHeight="1" x14ac:dyDescent="0.25">
      <c r="B254" s="13"/>
      <c r="C254" s="14"/>
      <c r="D254" s="15"/>
    </row>
    <row r="255" spans="2:4" s="6" customFormat="1" ht="24.75" customHeight="1" x14ac:dyDescent="0.25">
      <c r="B255" s="13"/>
      <c r="C255" s="14"/>
      <c r="D255" s="15"/>
    </row>
    <row r="256" spans="2:4" s="6" customFormat="1" ht="24.75" customHeight="1" x14ac:dyDescent="0.25">
      <c r="B256" s="13"/>
      <c r="C256" s="14"/>
      <c r="D256" s="15"/>
    </row>
    <row r="257" spans="2:4" s="6" customFormat="1" ht="24.75" customHeight="1" x14ac:dyDescent="0.25">
      <c r="B257" s="13"/>
      <c r="C257" s="14"/>
      <c r="D257" s="15"/>
    </row>
    <row r="258" spans="2:4" s="6" customFormat="1" ht="24.75" customHeight="1" x14ac:dyDescent="0.25">
      <c r="B258" s="13"/>
      <c r="C258" s="14"/>
      <c r="D258" s="15"/>
    </row>
    <row r="259" spans="2:4" s="6" customFormat="1" ht="24.75" customHeight="1" x14ac:dyDescent="0.25">
      <c r="B259" s="13"/>
      <c r="C259" s="14"/>
      <c r="D259" s="15"/>
    </row>
    <row r="260" spans="2:4" s="6" customFormat="1" ht="24.75" customHeight="1" x14ac:dyDescent="0.25">
      <c r="B260" s="13"/>
      <c r="C260" s="14"/>
      <c r="D260" s="15"/>
    </row>
    <row r="261" spans="2:4" s="6" customFormat="1" ht="24.75" customHeight="1" x14ac:dyDescent="0.25">
      <c r="B261" s="13"/>
      <c r="C261" s="14"/>
      <c r="D261" s="15"/>
    </row>
    <row r="262" spans="2:4" s="6" customFormat="1" ht="24.75" customHeight="1" x14ac:dyDescent="0.25">
      <c r="B262" s="13"/>
      <c r="C262" s="14"/>
      <c r="D262" s="15"/>
    </row>
    <row r="263" spans="2:4" s="6" customFormat="1" ht="24.75" customHeight="1" x14ac:dyDescent="0.25">
      <c r="B263" s="13"/>
      <c r="C263" s="14"/>
      <c r="D263" s="15"/>
    </row>
    <row r="264" spans="2:4" s="6" customFormat="1" ht="24.75" customHeight="1" x14ac:dyDescent="0.25">
      <c r="B264" s="13"/>
      <c r="C264" s="14"/>
      <c r="D264" s="15"/>
    </row>
    <row r="265" spans="2:4" s="6" customFormat="1" ht="24.75" customHeight="1" x14ac:dyDescent="0.25">
      <c r="B265" s="13"/>
      <c r="C265" s="14"/>
      <c r="D265" s="15"/>
    </row>
    <row r="266" spans="2:4" s="6" customFormat="1" ht="24.75" customHeight="1" x14ac:dyDescent="0.25">
      <c r="B266" s="13"/>
      <c r="C266" s="14"/>
      <c r="D266" s="15"/>
    </row>
    <row r="267" spans="2:4" s="6" customFormat="1" ht="24.75" customHeight="1" x14ac:dyDescent="0.25">
      <c r="B267" s="13"/>
      <c r="C267" s="14"/>
      <c r="D267" s="15"/>
    </row>
    <row r="268" spans="2:4" s="6" customFormat="1" ht="24.75" customHeight="1" x14ac:dyDescent="0.25">
      <c r="B268" s="13"/>
      <c r="C268" s="14"/>
      <c r="D268" s="15"/>
    </row>
    <row r="269" spans="2:4" s="6" customFormat="1" ht="24.75" customHeight="1" x14ac:dyDescent="0.25">
      <c r="B269" s="13"/>
      <c r="C269" s="14"/>
      <c r="D269" s="15"/>
    </row>
    <row r="270" spans="2:4" s="6" customFormat="1" ht="24.75" customHeight="1" x14ac:dyDescent="0.25">
      <c r="B270" s="13"/>
      <c r="C270" s="14"/>
      <c r="D270" s="15"/>
    </row>
    <row r="271" spans="2:4" s="6" customFormat="1" ht="24.75" customHeight="1" x14ac:dyDescent="0.25">
      <c r="B271" s="13"/>
      <c r="C271" s="14"/>
      <c r="D271" s="15"/>
    </row>
    <row r="272" spans="2:4" s="6" customFormat="1" ht="24.75" customHeight="1" x14ac:dyDescent="0.25">
      <c r="B272" s="13"/>
      <c r="C272" s="14"/>
      <c r="D272" s="15"/>
    </row>
    <row r="273" spans="2:4" s="6" customFormat="1" ht="24.75" customHeight="1" x14ac:dyDescent="0.25">
      <c r="B273" s="13"/>
      <c r="C273" s="14"/>
      <c r="D273" s="15"/>
    </row>
    <row r="274" spans="2:4" s="6" customFormat="1" ht="24.75" customHeight="1" x14ac:dyDescent="0.25">
      <c r="B274" s="13"/>
      <c r="C274" s="14"/>
      <c r="D274" s="15"/>
    </row>
    <row r="275" spans="2:4" s="6" customFormat="1" ht="24.75" customHeight="1" x14ac:dyDescent="0.25">
      <c r="B275" s="13"/>
      <c r="C275" s="14"/>
      <c r="D275" s="15"/>
    </row>
    <row r="276" spans="2:4" s="6" customFormat="1" ht="24.75" customHeight="1" x14ac:dyDescent="0.25">
      <c r="B276" s="13"/>
      <c r="C276" s="14"/>
      <c r="D276" s="15"/>
    </row>
    <row r="277" spans="2:4" s="6" customFormat="1" ht="24.75" customHeight="1" x14ac:dyDescent="0.25">
      <c r="B277" s="13"/>
      <c r="C277" s="14"/>
      <c r="D277" s="15"/>
    </row>
    <row r="278" spans="2:4" s="6" customFormat="1" ht="24.75" customHeight="1" x14ac:dyDescent="0.25">
      <c r="B278" s="13"/>
      <c r="C278" s="14"/>
      <c r="D278" s="15"/>
    </row>
    <row r="279" spans="2:4" s="6" customFormat="1" ht="24.75" customHeight="1" x14ac:dyDescent="0.25">
      <c r="B279" s="13"/>
      <c r="C279" s="14"/>
      <c r="D279" s="15"/>
    </row>
    <row r="280" spans="2:4" s="6" customFormat="1" ht="24.75" customHeight="1" x14ac:dyDescent="0.25">
      <c r="B280" s="13"/>
      <c r="C280" s="14"/>
      <c r="D280" s="15"/>
    </row>
    <row r="281" spans="2:4" s="6" customFormat="1" ht="24.75" customHeight="1" x14ac:dyDescent="0.25">
      <c r="B281" s="13"/>
      <c r="C281" s="14"/>
      <c r="D281" s="15"/>
    </row>
    <row r="282" spans="2:4" s="6" customFormat="1" ht="24.75" customHeight="1" x14ac:dyDescent="0.25">
      <c r="B282" s="13"/>
      <c r="C282" s="14"/>
      <c r="D282" s="15"/>
    </row>
    <row r="283" spans="2:4" s="6" customFormat="1" ht="24.75" customHeight="1" x14ac:dyDescent="0.25">
      <c r="B283" s="13"/>
      <c r="C283" s="14"/>
      <c r="D283" s="15"/>
    </row>
    <row r="284" spans="2:4" s="6" customFormat="1" ht="24.75" customHeight="1" x14ac:dyDescent="0.25">
      <c r="B284" s="13"/>
      <c r="C284" s="14"/>
      <c r="D284" s="15"/>
    </row>
    <row r="285" spans="2:4" s="6" customFormat="1" ht="24.75" customHeight="1" x14ac:dyDescent="0.25">
      <c r="B285" s="13"/>
      <c r="C285" s="14"/>
      <c r="D285" s="15"/>
    </row>
    <row r="286" spans="2:4" s="6" customFormat="1" ht="24.75" customHeight="1" x14ac:dyDescent="0.25">
      <c r="B286" s="13"/>
      <c r="C286" s="14"/>
      <c r="D286" s="15"/>
    </row>
    <row r="287" spans="2:4" s="6" customFormat="1" ht="24.75" customHeight="1" x14ac:dyDescent="0.25">
      <c r="B287" s="13"/>
      <c r="C287" s="14"/>
      <c r="D287" s="15"/>
    </row>
    <row r="288" spans="2:4" s="6" customFormat="1" ht="24.75" customHeight="1" x14ac:dyDescent="0.25">
      <c r="B288" s="13"/>
      <c r="C288" s="14"/>
      <c r="D288" s="15"/>
    </row>
    <row r="289" spans="2:4" s="6" customFormat="1" ht="24.75" customHeight="1" x14ac:dyDescent="0.25">
      <c r="B289" s="13"/>
      <c r="C289" s="14"/>
      <c r="D289" s="15"/>
    </row>
    <row r="290" spans="2:4" s="6" customFormat="1" ht="24.75" customHeight="1" x14ac:dyDescent="0.25">
      <c r="B290" s="13"/>
      <c r="C290" s="14"/>
      <c r="D290" s="15"/>
    </row>
    <row r="291" spans="2:4" s="6" customFormat="1" ht="24.75" customHeight="1" x14ac:dyDescent="0.25">
      <c r="B291" s="13"/>
      <c r="C291" s="14"/>
      <c r="D291" s="15"/>
    </row>
    <row r="292" spans="2:4" s="6" customFormat="1" ht="24.75" customHeight="1" x14ac:dyDescent="0.25">
      <c r="B292" s="13"/>
      <c r="C292" s="14"/>
      <c r="D292" s="15"/>
    </row>
    <row r="293" spans="2:4" s="6" customFormat="1" ht="24.75" customHeight="1" x14ac:dyDescent="0.25">
      <c r="B293" s="13"/>
      <c r="C293" s="14"/>
      <c r="D293" s="15"/>
    </row>
    <row r="294" spans="2:4" s="6" customFormat="1" ht="24.75" customHeight="1" x14ac:dyDescent="0.25">
      <c r="B294" s="13"/>
      <c r="C294" s="14"/>
      <c r="D294" s="15"/>
    </row>
    <row r="295" spans="2:4" s="6" customFormat="1" ht="24.75" customHeight="1" x14ac:dyDescent="0.25">
      <c r="B295" s="13"/>
      <c r="C295" s="14"/>
      <c r="D295" s="15"/>
    </row>
    <row r="296" spans="2:4" s="6" customFormat="1" ht="24.75" customHeight="1" x14ac:dyDescent="0.25">
      <c r="B296" s="13"/>
      <c r="C296" s="14"/>
      <c r="D296" s="15"/>
    </row>
    <row r="297" spans="2:4" s="6" customFormat="1" ht="24.75" customHeight="1" x14ac:dyDescent="0.25">
      <c r="B297" s="13"/>
      <c r="C297" s="14"/>
      <c r="D297" s="15"/>
    </row>
    <row r="298" spans="2:4" s="6" customFormat="1" ht="24.75" customHeight="1" x14ac:dyDescent="0.25">
      <c r="B298" s="13"/>
      <c r="C298" s="14"/>
      <c r="D298" s="15"/>
    </row>
    <row r="299" spans="2:4" s="6" customFormat="1" ht="24.75" customHeight="1" x14ac:dyDescent="0.25">
      <c r="B299" s="13"/>
      <c r="C299" s="14"/>
      <c r="D299" s="15"/>
    </row>
    <row r="300" spans="2:4" s="6" customFormat="1" ht="24.75" customHeight="1" x14ac:dyDescent="0.25">
      <c r="B300" s="13"/>
      <c r="C300" s="14"/>
      <c r="D300" s="15"/>
    </row>
    <row r="301" spans="2:4" s="6" customFormat="1" ht="24.75" customHeight="1" x14ac:dyDescent="0.25">
      <c r="B301" s="13"/>
      <c r="C301" s="14"/>
      <c r="D301" s="15"/>
    </row>
    <row r="302" spans="2:4" s="6" customFormat="1" ht="24.75" customHeight="1" x14ac:dyDescent="0.25">
      <c r="B302" s="13"/>
      <c r="C302" s="14"/>
      <c r="D302" s="15"/>
    </row>
    <row r="303" spans="2:4" s="6" customFormat="1" ht="24.75" customHeight="1" x14ac:dyDescent="0.25">
      <c r="B303" s="13"/>
      <c r="C303" s="14"/>
      <c r="D303" s="15"/>
    </row>
    <row r="304" spans="2:4" s="6" customFormat="1" ht="24.75" customHeight="1" x14ac:dyDescent="0.25">
      <c r="B304" s="13"/>
      <c r="C304" s="14"/>
      <c r="D304" s="15"/>
    </row>
    <row r="305" spans="2:4" s="6" customFormat="1" ht="24.75" customHeight="1" x14ac:dyDescent="0.25">
      <c r="B305" s="13"/>
      <c r="C305" s="14"/>
      <c r="D305" s="15"/>
    </row>
    <row r="306" spans="2:4" s="6" customFormat="1" ht="24.75" customHeight="1" x14ac:dyDescent="0.25">
      <c r="B306" s="13"/>
      <c r="C306" s="14"/>
      <c r="D306" s="15"/>
    </row>
    <row r="307" spans="2:4" s="6" customFormat="1" ht="24.75" customHeight="1" x14ac:dyDescent="0.25">
      <c r="B307" s="13"/>
      <c r="C307" s="14"/>
      <c r="D307" s="15"/>
    </row>
    <row r="308" spans="2:4" s="6" customFormat="1" ht="24.75" customHeight="1" x14ac:dyDescent="0.25">
      <c r="B308" s="13"/>
      <c r="C308" s="14"/>
      <c r="D308" s="15"/>
    </row>
    <row r="309" spans="2:4" s="6" customFormat="1" ht="24.75" customHeight="1" x14ac:dyDescent="0.25">
      <c r="B309" s="13"/>
      <c r="C309" s="14"/>
      <c r="D309" s="15"/>
    </row>
    <row r="310" spans="2:4" s="6" customFormat="1" ht="24.75" customHeight="1" x14ac:dyDescent="0.25">
      <c r="B310" s="13"/>
      <c r="C310" s="14"/>
      <c r="D310" s="15"/>
    </row>
    <row r="311" spans="2:4" s="6" customFormat="1" ht="24.75" customHeight="1" x14ac:dyDescent="0.25">
      <c r="B311" s="13"/>
      <c r="C311" s="14"/>
      <c r="D311" s="15"/>
    </row>
    <row r="312" spans="2:4" s="6" customFormat="1" ht="24.75" customHeight="1" x14ac:dyDescent="0.25">
      <c r="B312" s="13"/>
      <c r="C312" s="14"/>
      <c r="D312" s="15"/>
    </row>
    <row r="313" spans="2:4" s="6" customFormat="1" ht="24.75" customHeight="1" x14ac:dyDescent="0.25">
      <c r="B313" s="13"/>
      <c r="C313" s="14"/>
      <c r="D313" s="15"/>
    </row>
    <row r="314" spans="2:4" s="6" customFormat="1" ht="24.75" customHeight="1" x14ac:dyDescent="0.25">
      <c r="B314" s="13"/>
      <c r="C314" s="14"/>
      <c r="D314" s="15"/>
    </row>
    <row r="315" spans="2:4" s="6" customFormat="1" ht="24.75" customHeight="1" x14ac:dyDescent="0.25">
      <c r="B315" s="13"/>
      <c r="C315" s="14"/>
      <c r="D315" s="15"/>
    </row>
    <row r="316" spans="2:4" s="6" customFormat="1" ht="24.75" customHeight="1" x14ac:dyDescent="0.25">
      <c r="B316" s="13"/>
      <c r="C316" s="14"/>
      <c r="D316" s="15"/>
    </row>
    <row r="317" spans="2:4" s="6" customFormat="1" ht="24.75" customHeight="1" x14ac:dyDescent="0.25">
      <c r="B317" s="13"/>
      <c r="C317" s="14"/>
      <c r="D317" s="15"/>
    </row>
    <row r="318" spans="2:4" s="6" customFormat="1" ht="24.75" customHeight="1" x14ac:dyDescent="0.25">
      <c r="B318" s="13"/>
      <c r="C318" s="14"/>
      <c r="D318" s="15"/>
    </row>
    <row r="319" spans="2:4" s="6" customFormat="1" ht="24.75" customHeight="1" x14ac:dyDescent="0.25">
      <c r="B319" s="13"/>
      <c r="C319" s="14"/>
      <c r="D319" s="15"/>
    </row>
    <row r="320" spans="2:4" s="6" customFormat="1" ht="24.75" customHeight="1" x14ac:dyDescent="0.25">
      <c r="B320" s="13"/>
      <c r="C320" s="14"/>
      <c r="D320" s="15"/>
    </row>
    <row r="321" spans="2:4" s="6" customFormat="1" ht="24.75" customHeight="1" x14ac:dyDescent="0.25">
      <c r="B321" s="13"/>
      <c r="C321" s="14"/>
      <c r="D321" s="15"/>
    </row>
    <row r="322" spans="2:4" s="6" customFormat="1" ht="24.75" customHeight="1" x14ac:dyDescent="0.25">
      <c r="B322" s="13"/>
      <c r="C322" s="14"/>
      <c r="D322" s="15"/>
    </row>
    <row r="323" spans="2:4" s="6" customFormat="1" ht="24.75" customHeight="1" x14ac:dyDescent="0.25">
      <c r="B323" s="13"/>
      <c r="C323" s="14"/>
      <c r="D323" s="15"/>
    </row>
    <row r="324" spans="2:4" s="6" customFormat="1" ht="24.75" customHeight="1" x14ac:dyDescent="0.25">
      <c r="B324" s="13"/>
      <c r="C324" s="14"/>
      <c r="D324" s="15"/>
    </row>
    <row r="325" spans="2:4" s="6" customFormat="1" ht="24.75" customHeight="1" x14ac:dyDescent="0.25">
      <c r="B325" s="13"/>
      <c r="C325" s="14"/>
      <c r="D325" s="15"/>
    </row>
    <row r="326" spans="2:4" s="6" customFormat="1" ht="24.75" customHeight="1" x14ac:dyDescent="0.25">
      <c r="B326" s="13"/>
      <c r="C326" s="14"/>
      <c r="D326" s="15"/>
    </row>
    <row r="327" spans="2:4" s="6" customFormat="1" ht="24.75" customHeight="1" x14ac:dyDescent="0.25">
      <c r="B327" s="13"/>
      <c r="C327" s="14"/>
      <c r="D327" s="15"/>
    </row>
    <row r="328" spans="2:4" s="6" customFormat="1" ht="24.75" customHeight="1" x14ac:dyDescent="0.25">
      <c r="B328" s="13"/>
      <c r="C328" s="14"/>
      <c r="D328" s="15"/>
    </row>
    <row r="329" spans="2:4" s="6" customFormat="1" ht="24.75" customHeight="1" x14ac:dyDescent="0.25">
      <c r="B329" s="13"/>
      <c r="C329" s="14"/>
      <c r="D329" s="15"/>
    </row>
    <row r="330" spans="2:4" s="6" customFormat="1" ht="24.75" customHeight="1" x14ac:dyDescent="0.25">
      <c r="B330" s="13"/>
      <c r="C330" s="14"/>
      <c r="D330" s="15"/>
    </row>
    <row r="331" spans="2:4" s="6" customFormat="1" ht="24.75" customHeight="1" x14ac:dyDescent="0.25">
      <c r="B331" s="13"/>
      <c r="C331" s="14"/>
      <c r="D331" s="15"/>
    </row>
    <row r="332" spans="2:4" s="6" customFormat="1" ht="24.75" customHeight="1" x14ac:dyDescent="0.25">
      <c r="B332" s="13"/>
      <c r="C332" s="14"/>
      <c r="D332" s="15"/>
    </row>
    <row r="333" spans="2:4" s="6" customFormat="1" ht="24.75" customHeight="1" x14ac:dyDescent="0.25">
      <c r="B333" s="13"/>
      <c r="C333" s="14"/>
      <c r="D333" s="15"/>
    </row>
    <row r="334" spans="2:4" s="6" customFormat="1" ht="24.75" customHeight="1" x14ac:dyDescent="0.25">
      <c r="B334" s="13"/>
      <c r="C334" s="14"/>
      <c r="D334" s="15"/>
    </row>
    <row r="335" spans="2:4" s="6" customFormat="1" ht="24.75" customHeight="1" x14ac:dyDescent="0.25">
      <c r="B335" s="13"/>
      <c r="C335" s="14"/>
      <c r="D335" s="15"/>
    </row>
    <row r="336" spans="2:4" s="6" customFormat="1" ht="24.75" customHeight="1" x14ac:dyDescent="0.25">
      <c r="B336" s="13"/>
      <c r="C336" s="14"/>
      <c r="D336" s="15"/>
    </row>
    <row r="337" spans="2:4" s="6" customFormat="1" ht="24.75" customHeight="1" x14ac:dyDescent="0.25">
      <c r="B337" s="13"/>
      <c r="C337" s="14"/>
      <c r="D337" s="15"/>
    </row>
    <row r="338" spans="2:4" s="6" customFormat="1" ht="24.75" customHeight="1" x14ac:dyDescent="0.25">
      <c r="B338" s="13"/>
      <c r="C338" s="14"/>
      <c r="D338" s="15"/>
    </row>
    <row r="339" spans="2:4" s="6" customFormat="1" ht="24.75" customHeight="1" x14ac:dyDescent="0.25">
      <c r="B339" s="13"/>
      <c r="C339" s="14"/>
      <c r="D339" s="15"/>
    </row>
    <row r="340" spans="2:4" s="6" customFormat="1" ht="24.75" customHeight="1" x14ac:dyDescent="0.25">
      <c r="B340" s="13"/>
      <c r="C340" s="14"/>
      <c r="D340" s="15"/>
    </row>
    <row r="341" spans="2:4" s="6" customFormat="1" ht="24.75" customHeight="1" x14ac:dyDescent="0.25">
      <c r="B341" s="13"/>
      <c r="C341" s="14"/>
      <c r="D341" s="15"/>
    </row>
    <row r="342" spans="2:4" s="6" customFormat="1" ht="24.75" customHeight="1" x14ac:dyDescent="0.25">
      <c r="B342" s="13"/>
      <c r="C342" s="14"/>
      <c r="D342" s="15"/>
    </row>
    <row r="343" spans="2:4" s="6" customFormat="1" ht="24.75" customHeight="1" x14ac:dyDescent="0.25">
      <c r="B343" s="13"/>
      <c r="C343" s="14"/>
      <c r="D343" s="15"/>
    </row>
    <row r="344" spans="2:4" s="6" customFormat="1" ht="24.75" customHeight="1" x14ac:dyDescent="0.25">
      <c r="B344" s="13"/>
      <c r="C344" s="14"/>
      <c r="D344" s="15"/>
    </row>
    <row r="345" spans="2:4" s="6" customFormat="1" ht="24.75" customHeight="1" x14ac:dyDescent="0.25">
      <c r="B345" s="13"/>
      <c r="C345" s="14"/>
      <c r="D345" s="15"/>
    </row>
    <row r="346" spans="2:4" s="6" customFormat="1" ht="24.75" customHeight="1" x14ac:dyDescent="0.25">
      <c r="B346" s="13"/>
      <c r="C346" s="14"/>
      <c r="D346" s="15"/>
    </row>
    <row r="347" spans="2:4" s="6" customFormat="1" ht="24.75" customHeight="1" x14ac:dyDescent="0.25">
      <c r="B347" s="13"/>
      <c r="C347" s="14"/>
      <c r="D347" s="15"/>
    </row>
    <row r="348" spans="2:4" s="6" customFormat="1" ht="24.75" customHeight="1" x14ac:dyDescent="0.25">
      <c r="B348" s="13"/>
      <c r="C348" s="14"/>
      <c r="D348" s="15"/>
    </row>
    <row r="349" spans="2:4" s="6" customFormat="1" ht="24.75" customHeight="1" x14ac:dyDescent="0.25">
      <c r="B349" s="13"/>
      <c r="C349" s="14"/>
      <c r="D349" s="15"/>
    </row>
    <row r="350" spans="2:4" s="6" customFormat="1" ht="24.75" customHeight="1" x14ac:dyDescent="0.25">
      <c r="B350" s="13"/>
      <c r="C350" s="14"/>
      <c r="D350" s="15"/>
    </row>
    <row r="351" spans="2:4" s="6" customFormat="1" ht="24.75" customHeight="1" x14ac:dyDescent="0.25">
      <c r="B351" s="13"/>
      <c r="C351" s="14"/>
      <c r="D351" s="15"/>
    </row>
    <row r="352" spans="2:4" s="6" customFormat="1" ht="24.75" customHeight="1" x14ac:dyDescent="0.25">
      <c r="B352" s="13"/>
      <c r="C352" s="14"/>
      <c r="D352" s="15"/>
    </row>
    <row r="353" spans="2:4" s="6" customFormat="1" ht="24.75" customHeight="1" x14ac:dyDescent="0.25">
      <c r="B353" s="13"/>
      <c r="C353" s="14"/>
      <c r="D353" s="15"/>
    </row>
    <row r="354" spans="2:4" s="6" customFormat="1" ht="24.75" customHeight="1" x14ac:dyDescent="0.25">
      <c r="B354" s="13"/>
      <c r="C354" s="14"/>
      <c r="D354" s="15"/>
    </row>
    <row r="355" spans="2:4" s="6" customFormat="1" ht="24.75" customHeight="1" x14ac:dyDescent="0.25">
      <c r="B355" s="13"/>
      <c r="C355" s="14"/>
      <c r="D355" s="15"/>
    </row>
    <row r="356" spans="2:4" s="6" customFormat="1" ht="24.75" customHeight="1" x14ac:dyDescent="0.25">
      <c r="B356" s="13"/>
      <c r="C356" s="14"/>
      <c r="D356" s="15"/>
    </row>
    <row r="357" spans="2:4" s="6" customFormat="1" ht="24.75" customHeight="1" x14ac:dyDescent="0.25">
      <c r="B357" s="13"/>
      <c r="C357" s="14"/>
      <c r="D357" s="15"/>
    </row>
    <row r="358" spans="2:4" s="6" customFormat="1" ht="24.75" customHeight="1" x14ac:dyDescent="0.25">
      <c r="B358" s="13"/>
      <c r="C358" s="14"/>
      <c r="D358" s="15"/>
    </row>
    <row r="359" spans="2:4" s="6" customFormat="1" ht="24.75" customHeight="1" x14ac:dyDescent="0.25">
      <c r="B359" s="13"/>
      <c r="C359" s="14"/>
      <c r="D359" s="15"/>
    </row>
    <row r="360" spans="2:4" s="6" customFormat="1" ht="24.75" customHeight="1" x14ac:dyDescent="0.25">
      <c r="B360" s="13"/>
      <c r="C360" s="14"/>
      <c r="D360" s="15"/>
    </row>
    <row r="361" spans="2:4" s="6" customFormat="1" ht="24.75" customHeight="1" x14ac:dyDescent="0.25">
      <c r="B361" s="13"/>
      <c r="C361" s="14"/>
      <c r="D361" s="15"/>
    </row>
    <row r="362" spans="2:4" s="6" customFormat="1" ht="24.75" customHeight="1" x14ac:dyDescent="0.25">
      <c r="B362" s="13"/>
      <c r="C362" s="14"/>
      <c r="D362" s="15"/>
    </row>
    <row r="363" spans="2:4" s="6" customFormat="1" ht="24.75" customHeight="1" x14ac:dyDescent="0.25">
      <c r="B363" s="13"/>
      <c r="C363" s="14"/>
      <c r="D363" s="15"/>
    </row>
    <row r="364" spans="2:4" s="6" customFormat="1" ht="24.75" customHeight="1" x14ac:dyDescent="0.25">
      <c r="B364" s="13"/>
      <c r="C364" s="14"/>
      <c r="D364" s="15"/>
    </row>
    <row r="365" spans="2:4" s="6" customFormat="1" ht="24.75" customHeight="1" x14ac:dyDescent="0.25">
      <c r="B365" s="13"/>
      <c r="C365" s="14"/>
      <c r="D365" s="15"/>
    </row>
    <row r="366" spans="2:4" s="6" customFormat="1" ht="24.75" customHeight="1" x14ac:dyDescent="0.25">
      <c r="B366" s="13"/>
      <c r="C366" s="14"/>
      <c r="D366" s="15"/>
    </row>
    <row r="367" spans="2:4" s="6" customFormat="1" ht="24.75" customHeight="1" x14ac:dyDescent="0.25">
      <c r="B367" s="13"/>
      <c r="C367" s="14"/>
      <c r="D367" s="15"/>
    </row>
    <row r="368" spans="2:4" s="6" customFormat="1" ht="24.75" customHeight="1" x14ac:dyDescent="0.25">
      <c r="B368" s="13"/>
      <c r="C368" s="14"/>
      <c r="D368" s="15"/>
    </row>
    <row r="369" spans="2:4" s="6" customFormat="1" ht="24.75" customHeight="1" x14ac:dyDescent="0.25">
      <c r="B369" s="13"/>
      <c r="C369" s="14"/>
      <c r="D369" s="15"/>
    </row>
    <row r="370" spans="2:4" s="6" customFormat="1" ht="24.75" customHeight="1" x14ac:dyDescent="0.25">
      <c r="B370" s="13"/>
      <c r="C370" s="14"/>
      <c r="D370" s="15"/>
    </row>
    <row r="371" spans="2:4" s="6" customFormat="1" ht="24.75" customHeight="1" x14ac:dyDescent="0.25">
      <c r="B371" s="13"/>
      <c r="C371" s="14"/>
      <c r="D371" s="15"/>
    </row>
    <row r="372" spans="2:4" s="6" customFormat="1" ht="24.75" customHeight="1" x14ac:dyDescent="0.25">
      <c r="B372" s="13"/>
      <c r="C372" s="14"/>
      <c r="D372" s="15"/>
    </row>
    <row r="373" spans="2:4" s="6" customFormat="1" ht="24.75" customHeight="1" x14ac:dyDescent="0.25">
      <c r="B373" s="13"/>
      <c r="C373" s="14"/>
      <c r="D373" s="15"/>
    </row>
    <row r="374" spans="2:4" s="6" customFormat="1" ht="24.75" customHeight="1" x14ac:dyDescent="0.25">
      <c r="B374" s="13"/>
      <c r="C374" s="14"/>
      <c r="D374" s="15"/>
    </row>
    <row r="375" spans="2:4" s="6" customFormat="1" ht="24.75" customHeight="1" x14ac:dyDescent="0.25">
      <c r="B375" s="13"/>
      <c r="C375" s="14"/>
      <c r="D375" s="15"/>
    </row>
    <row r="376" spans="2:4" s="6" customFormat="1" ht="24.75" customHeight="1" x14ac:dyDescent="0.25">
      <c r="B376" s="13"/>
      <c r="C376" s="14"/>
      <c r="D376" s="15"/>
    </row>
    <row r="377" spans="2:4" s="6" customFormat="1" ht="24.75" customHeight="1" x14ac:dyDescent="0.25">
      <c r="B377" s="13"/>
      <c r="C377" s="14"/>
      <c r="D377" s="15"/>
    </row>
    <row r="378" spans="2:4" s="6" customFormat="1" ht="24.75" customHeight="1" x14ac:dyDescent="0.25">
      <c r="B378" s="13"/>
      <c r="C378" s="14"/>
      <c r="D378" s="15"/>
    </row>
    <row r="379" spans="2:4" s="6" customFormat="1" ht="24.75" customHeight="1" x14ac:dyDescent="0.25">
      <c r="B379" s="13"/>
      <c r="C379" s="14"/>
      <c r="D379" s="15"/>
    </row>
    <row r="380" spans="2:4" s="6" customFormat="1" ht="24.75" customHeight="1" x14ac:dyDescent="0.25">
      <c r="B380" s="13"/>
      <c r="C380" s="14"/>
      <c r="D380" s="15"/>
    </row>
    <row r="381" spans="2:4" s="6" customFormat="1" ht="24.75" customHeight="1" x14ac:dyDescent="0.25">
      <c r="B381" s="13"/>
      <c r="C381" s="14"/>
      <c r="D381" s="15"/>
    </row>
    <row r="382" spans="2:4" s="6" customFormat="1" ht="24.75" customHeight="1" x14ac:dyDescent="0.25">
      <c r="B382" s="13"/>
      <c r="C382" s="14"/>
      <c r="D382" s="15"/>
    </row>
    <row r="383" spans="2:4" s="6" customFormat="1" ht="24.75" customHeight="1" x14ac:dyDescent="0.25">
      <c r="B383" s="13"/>
      <c r="C383" s="14"/>
      <c r="D383" s="15"/>
    </row>
    <row r="384" spans="2:4" s="6" customFormat="1" ht="24.75" customHeight="1" x14ac:dyDescent="0.25">
      <c r="B384" s="13"/>
      <c r="C384" s="14"/>
      <c r="D384" s="15"/>
    </row>
    <row r="385" spans="2:4" s="6" customFormat="1" ht="24.75" customHeight="1" x14ac:dyDescent="0.25">
      <c r="B385" s="13"/>
      <c r="C385" s="14"/>
      <c r="D385" s="15"/>
    </row>
    <row r="386" spans="2:4" s="6" customFormat="1" ht="24.75" customHeight="1" x14ac:dyDescent="0.25">
      <c r="B386" s="13"/>
      <c r="C386" s="14"/>
      <c r="D386" s="15"/>
    </row>
    <row r="387" spans="2:4" s="6" customFormat="1" ht="24.75" customHeight="1" x14ac:dyDescent="0.25">
      <c r="B387" s="13"/>
      <c r="C387" s="14"/>
      <c r="D387" s="15"/>
    </row>
    <row r="388" spans="2:4" s="6" customFormat="1" ht="24.75" customHeight="1" x14ac:dyDescent="0.25">
      <c r="B388" s="13"/>
      <c r="C388" s="14"/>
      <c r="D388" s="15"/>
    </row>
    <row r="389" spans="2:4" s="6" customFormat="1" ht="24.75" customHeight="1" x14ac:dyDescent="0.25">
      <c r="B389" s="13"/>
      <c r="C389" s="14"/>
      <c r="D389" s="15"/>
    </row>
    <row r="390" spans="2:4" s="6" customFormat="1" ht="24.75" customHeight="1" x14ac:dyDescent="0.25">
      <c r="B390" s="13"/>
      <c r="C390" s="14"/>
      <c r="D390" s="15"/>
    </row>
    <row r="391" spans="2:4" s="6" customFormat="1" ht="24.75" customHeight="1" x14ac:dyDescent="0.25">
      <c r="B391" s="13"/>
      <c r="C391" s="14"/>
      <c r="D391" s="15"/>
    </row>
    <row r="392" spans="2:4" s="6" customFormat="1" ht="24.75" customHeight="1" x14ac:dyDescent="0.25">
      <c r="B392" s="13"/>
      <c r="C392" s="14"/>
      <c r="D392" s="15"/>
    </row>
    <row r="393" spans="2:4" s="6" customFormat="1" ht="24.75" customHeight="1" x14ac:dyDescent="0.25">
      <c r="B393" s="13"/>
      <c r="C393" s="14"/>
      <c r="D393" s="15"/>
    </row>
    <row r="394" spans="2:4" s="6" customFormat="1" ht="24.75" customHeight="1" x14ac:dyDescent="0.25">
      <c r="B394" s="13"/>
      <c r="C394" s="14"/>
      <c r="D394" s="15"/>
    </row>
    <row r="395" spans="2:4" s="6" customFormat="1" ht="24.75" customHeight="1" x14ac:dyDescent="0.25">
      <c r="B395" s="13"/>
      <c r="C395" s="14"/>
      <c r="D395" s="15"/>
    </row>
    <row r="396" spans="2:4" s="6" customFormat="1" ht="24.75" customHeight="1" x14ac:dyDescent="0.25">
      <c r="B396" s="13"/>
      <c r="C396" s="14"/>
      <c r="D396" s="15"/>
    </row>
    <row r="397" spans="2:4" s="6" customFormat="1" ht="24.75" customHeight="1" x14ac:dyDescent="0.25">
      <c r="B397" s="13"/>
      <c r="C397" s="14"/>
      <c r="D397" s="15"/>
    </row>
    <row r="398" spans="2:4" s="6" customFormat="1" ht="24.75" customHeight="1" x14ac:dyDescent="0.25">
      <c r="B398" s="13"/>
      <c r="C398" s="14"/>
      <c r="D398" s="15"/>
    </row>
    <row r="399" spans="2:4" s="6" customFormat="1" ht="24.75" customHeight="1" x14ac:dyDescent="0.25">
      <c r="B399" s="13"/>
      <c r="C399" s="14"/>
      <c r="D399" s="15"/>
    </row>
    <row r="400" spans="2:4" s="6" customFormat="1" ht="24.75" customHeight="1" x14ac:dyDescent="0.25">
      <c r="B400" s="13"/>
      <c r="C400" s="14"/>
      <c r="D400" s="15"/>
    </row>
    <row r="401" spans="2:4" s="6" customFormat="1" ht="24.75" customHeight="1" x14ac:dyDescent="0.25">
      <c r="B401" s="13"/>
      <c r="C401" s="14"/>
      <c r="D401" s="15"/>
    </row>
    <row r="402" spans="2:4" s="6" customFormat="1" ht="24.75" customHeight="1" x14ac:dyDescent="0.25">
      <c r="B402" s="13"/>
      <c r="C402" s="14"/>
      <c r="D402" s="15"/>
    </row>
    <row r="403" spans="2:4" s="6" customFormat="1" ht="24.75" customHeight="1" x14ac:dyDescent="0.25">
      <c r="B403" s="13"/>
      <c r="C403" s="14"/>
      <c r="D403" s="15"/>
    </row>
    <row r="404" spans="2:4" s="6" customFormat="1" ht="24.75" customHeight="1" x14ac:dyDescent="0.25">
      <c r="B404" s="13"/>
      <c r="C404" s="14"/>
      <c r="D404" s="15"/>
    </row>
    <row r="405" spans="2:4" s="6" customFormat="1" ht="24.75" customHeight="1" x14ac:dyDescent="0.25">
      <c r="B405" s="13"/>
      <c r="C405" s="14"/>
      <c r="D405" s="15"/>
    </row>
    <row r="406" spans="2:4" s="6" customFormat="1" ht="24.75" customHeight="1" x14ac:dyDescent="0.25">
      <c r="B406" s="13"/>
      <c r="C406" s="14"/>
      <c r="D406" s="15"/>
    </row>
    <row r="407" spans="2:4" s="6" customFormat="1" ht="24.75" customHeight="1" x14ac:dyDescent="0.25">
      <c r="B407" s="13"/>
      <c r="C407" s="14"/>
      <c r="D407" s="15"/>
    </row>
    <row r="408" spans="2:4" s="6" customFormat="1" ht="24.75" customHeight="1" x14ac:dyDescent="0.25">
      <c r="B408" s="13"/>
      <c r="C408" s="14"/>
      <c r="D408" s="15"/>
    </row>
    <row r="409" spans="2:4" s="6" customFormat="1" ht="24.75" customHeight="1" x14ac:dyDescent="0.25">
      <c r="B409" s="13"/>
      <c r="C409" s="14"/>
      <c r="D409" s="15"/>
    </row>
    <row r="410" spans="2:4" s="6" customFormat="1" ht="24.75" customHeight="1" x14ac:dyDescent="0.25">
      <c r="B410" s="13"/>
      <c r="C410" s="14"/>
      <c r="D410" s="15"/>
    </row>
    <row r="411" spans="2:4" s="6" customFormat="1" ht="24.75" customHeight="1" x14ac:dyDescent="0.25">
      <c r="B411" s="13"/>
      <c r="C411" s="14"/>
      <c r="D411" s="15"/>
    </row>
    <row r="412" spans="2:4" s="6" customFormat="1" ht="24.75" customHeight="1" x14ac:dyDescent="0.25">
      <c r="B412" s="13"/>
      <c r="C412" s="14"/>
      <c r="D412" s="15"/>
    </row>
    <row r="413" spans="2:4" s="6" customFormat="1" ht="24.75" customHeight="1" x14ac:dyDescent="0.25">
      <c r="B413" s="13"/>
      <c r="C413" s="14"/>
      <c r="D413" s="15"/>
    </row>
    <row r="414" spans="2:4" s="6" customFormat="1" ht="24.75" customHeight="1" x14ac:dyDescent="0.25">
      <c r="B414" s="13"/>
      <c r="C414" s="14"/>
      <c r="D414" s="15"/>
    </row>
    <row r="415" spans="2:4" s="6" customFormat="1" ht="24.75" customHeight="1" x14ac:dyDescent="0.25">
      <c r="B415" s="13"/>
      <c r="C415" s="14"/>
      <c r="D415" s="15"/>
    </row>
    <row r="416" spans="2:4" s="6" customFormat="1" ht="24.75" customHeight="1" x14ac:dyDescent="0.25">
      <c r="B416" s="13"/>
      <c r="C416" s="14"/>
      <c r="D416" s="15"/>
    </row>
    <row r="417" spans="2:4" s="6" customFormat="1" ht="24.75" customHeight="1" x14ac:dyDescent="0.25">
      <c r="B417" s="13"/>
      <c r="C417" s="14"/>
      <c r="D417" s="15"/>
    </row>
    <row r="418" spans="2:4" s="6" customFormat="1" ht="24.75" customHeight="1" x14ac:dyDescent="0.25">
      <c r="B418" s="13"/>
      <c r="C418" s="14"/>
      <c r="D418" s="15"/>
    </row>
    <row r="419" spans="2:4" s="6" customFormat="1" ht="24.75" customHeight="1" x14ac:dyDescent="0.25">
      <c r="B419" s="13"/>
      <c r="C419" s="14"/>
      <c r="D419" s="15"/>
    </row>
    <row r="420" spans="2:4" s="6" customFormat="1" ht="24.75" customHeight="1" x14ac:dyDescent="0.25">
      <c r="B420" s="13"/>
      <c r="C420" s="14"/>
      <c r="D420" s="15"/>
    </row>
    <row r="421" spans="2:4" s="6" customFormat="1" ht="24.75" customHeight="1" x14ac:dyDescent="0.25">
      <c r="B421" s="13"/>
      <c r="C421" s="14"/>
      <c r="D421" s="15"/>
    </row>
    <row r="422" spans="2:4" s="6" customFormat="1" ht="24.75" customHeight="1" x14ac:dyDescent="0.25">
      <c r="B422" s="13"/>
      <c r="C422" s="14"/>
      <c r="D422" s="15"/>
    </row>
    <row r="423" spans="2:4" s="6" customFormat="1" ht="24.75" customHeight="1" x14ac:dyDescent="0.25">
      <c r="B423" s="13"/>
      <c r="C423" s="14"/>
      <c r="D423" s="15"/>
    </row>
    <row r="424" spans="2:4" s="6" customFormat="1" ht="24.75" customHeight="1" x14ac:dyDescent="0.25">
      <c r="B424" s="13"/>
      <c r="C424" s="14"/>
      <c r="D424" s="15"/>
    </row>
    <row r="425" spans="2:4" s="6" customFormat="1" ht="24.75" customHeight="1" x14ac:dyDescent="0.25">
      <c r="B425" s="13"/>
      <c r="C425" s="14"/>
      <c r="D425" s="15"/>
    </row>
    <row r="426" spans="2:4" s="6" customFormat="1" ht="24.75" customHeight="1" x14ac:dyDescent="0.25">
      <c r="B426" s="13"/>
      <c r="C426" s="14"/>
      <c r="D426" s="15"/>
    </row>
    <row r="427" spans="2:4" s="6" customFormat="1" ht="24.75" customHeight="1" x14ac:dyDescent="0.25">
      <c r="B427" s="13"/>
      <c r="C427" s="14"/>
      <c r="D427" s="15"/>
    </row>
    <row r="428" spans="2:4" s="6" customFormat="1" ht="24.75" customHeight="1" x14ac:dyDescent="0.25">
      <c r="B428" s="13"/>
      <c r="C428" s="14"/>
      <c r="D428" s="15"/>
    </row>
    <row r="429" spans="2:4" s="6" customFormat="1" ht="24.75" customHeight="1" x14ac:dyDescent="0.25">
      <c r="B429" s="13"/>
      <c r="C429" s="14"/>
      <c r="D429" s="15"/>
    </row>
    <row r="430" spans="2:4" s="6" customFormat="1" ht="24.75" customHeight="1" x14ac:dyDescent="0.25">
      <c r="B430" s="13"/>
      <c r="C430" s="14"/>
      <c r="D430" s="15"/>
    </row>
    <row r="431" spans="2:4" s="6" customFormat="1" ht="24.75" customHeight="1" x14ac:dyDescent="0.25">
      <c r="B431" s="13"/>
      <c r="C431" s="14"/>
      <c r="D431" s="15"/>
    </row>
    <row r="432" spans="2:4" s="6" customFormat="1" ht="24.75" customHeight="1" x14ac:dyDescent="0.25">
      <c r="B432" s="13"/>
      <c r="C432" s="14"/>
      <c r="D432" s="15"/>
    </row>
    <row r="433" spans="2:4" s="6" customFormat="1" ht="24.75" customHeight="1" x14ac:dyDescent="0.25">
      <c r="B433" s="13"/>
      <c r="C433" s="14"/>
      <c r="D433" s="15"/>
    </row>
    <row r="434" spans="2:4" s="6" customFormat="1" ht="24.75" customHeight="1" x14ac:dyDescent="0.25">
      <c r="B434" s="13"/>
      <c r="C434" s="14"/>
      <c r="D434" s="15"/>
    </row>
    <row r="435" spans="2:4" s="6" customFormat="1" ht="24.75" customHeight="1" x14ac:dyDescent="0.25">
      <c r="B435" s="13"/>
      <c r="C435" s="14"/>
      <c r="D435" s="15"/>
    </row>
    <row r="436" spans="2:4" s="6" customFormat="1" ht="24.75" customHeight="1" x14ac:dyDescent="0.25">
      <c r="B436" s="13"/>
      <c r="C436" s="14"/>
      <c r="D436" s="15"/>
    </row>
    <row r="437" spans="2:4" s="6" customFormat="1" ht="24.75" customHeight="1" x14ac:dyDescent="0.25">
      <c r="B437" s="13"/>
      <c r="C437" s="14"/>
      <c r="D437" s="15"/>
    </row>
    <row r="438" spans="2:4" s="6" customFormat="1" ht="24.75" customHeight="1" x14ac:dyDescent="0.25">
      <c r="B438" s="13"/>
      <c r="C438" s="14"/>
      <c r="D438" s="15"/>
    </row>
    <row r="439" spans="2:4" s="6" customFormat="1" ht="24.75" customHeight="1" x14ac:dyDescent="0.25">
      <c r="B439" s="13"/>
      <c r="C439" s="14"/>
      <c r="D439" s="15"/>
    </row>
    <row r="440" spans="2:4" s="6" customFormat="1" ht="24.75" customHeight="1" x14ac:dyDescent="0.25">
      <c r="B440" s="13"/>
      <c r="C440" s="14"/>
      <c r="D440" s="15"/>
    </row>
    <row r="441" spans="2:4" s="6" customFormat="1" ht="24.75" customHeight="1" x14ac:dyDescent="0.25">
      <c r="B441" s="13"/>
      <c r="C441" s="14"/>
      <c r="D441" s="15"/>
    </row>
    <row r="442" spans="2:4" s="6" customFormat="1" ht="24.75" customHeight="1" x14ac:dyDescent="0.25">
      <c r="B442" s="13"/>
      <c r="C442" s="14"/>
      <c r="D442" s="15"/>
    </row>
    <row r="443" spans="2:4" s="6" customFormat="1" ht="24.75" customHeight="1" x14ac:dyDescent="0.25">
      <c r="B443" s="13"/>
      <c r="C443" s="14"/>
      <c r="D443" s="15"/>
    </row>
    <row r="444" spans="2:4" s="6" customFormat="1" ht="24.75" customHeight="1" x14ac:dyDescent="0.25">
      <c r="B444" s="13"/>
      <c r="C444" s="14"/>
      <c r="D444" s="15"/>
    </row>
    <row r="445" spans="2:4" s="6" customFormat="1" ht="24.75" customHeight="1" x14ac:dyDescent="0.25">
      <c r="B445" s="13"/>
      <c r="C445" s="14"/>
      <c r="D445" s="15"/>
    </row>
    <row r="446" spans="2:4" s="6" customFormat="1" ht="24.75" customHeight="1" x14ac:dyDescent="0.25">
      <c r="B446" s="13"/>
      <c r="C446" s="14"/>
      <c r="D446" s="15"/>
    </row>
    <row r="447" spans="2:4" s="6" customFormat="1" ht="24.75" customHeight="1" x14ac:dyDescent="0.25">
      <c r="B447" s="13"/>
      <c r="C447" s="14"/>
      <c r="D447" s="15"/>
    </row>
    <row r="448" spans="2:4" s="6" customFormat="1" ht="24.75" customHeight="1" x14ac:dyDescent="0.25">
      <c r="B448" s="13"/>
      <c r="C448" s="14"/>
      <c r="D448" s="15"/>
    </row>
    <row r="449" spans="2:4" s="6" customFormat="1" ht="24.75" customHeight="1" x14ac:dyDescent="0.25">
      <c r="B449" s="13"/>
      <c r="C449" s="14"/>
      <c r="D449" s="15"/>
    </row>
    <row r="450" spans="2:4" s="6" customFormat="1" ht="24.75" customHeight="1" x14ac:dyDescent="0.25">
      <c r="B450" s="13"/>
      <c r="C450" s="14"/>
      <c r="D450" s="15"/>
    </row>
    <row r="451" spans="2:4" s="6" customFormat="1" ht="24.75" customHeight="1" x14ac:dyDescent="0.25">
      <c r="B451" s="13"/>
      <c r="C451" s="14"/>
      <c r="D451" s="15"/>
    </row>
    <row r="452" spans="2:4" s="6" customFormat="1" ht="24.75" customHeight="1" x14ac:dyDescent="0.25">
      <c r="B452" s="13"/>
      <c r="C452" s="14"/>
      <c r="D452" s="15"/>
    </row>
    <row r="453" spans="2:4" s="6" customFormat="1" ht="24.75" customHeight="1" x14ac:dyDescent="0.25">
      <c r="B453" s="13"/>
      <c r="C453" s="14"/>
      <c r="D453" s="15"/>
    </row>
    <row r="454" spans="2:4" s="6" customFormat="1" ht="24.75" customHeight="1" x14ac:dyDescent="0.25">
      <c r="B454" s="13"/>
      <c r="C454" s="14"/>
      <c r="D454" s="15"/>
    </row>
    <row r="455" spans="2:4" s="6" customFormat="1" ht="24.75" customHeight="1" x14ac:dyDescent="0.25">
      <c r="B455" s="13"/>
      <c r="C455" s="14"/>
      <c r="D455" s="15"/>
    </row>
    <row r="456" spans="2:4" s="6" customFormat="1" ht="24.75" customHeight="1" x14ac:dyDescent="0.25">
      <c r="B456" s="13"/>
      <c r="C456" s="14"/>
      <c r="D456" s="15"/>
    </row>
    <row r="457" spans="2:4" s="6" customFormat="1" ht="24.75" customHeight="1" x14ac:dyDescent="0.25">
      <c r="B457" s="13"/>
      <c r="C457" s="14"/>
      <c r="D457" s="15"/>
    </row>
    <row r="458" spans="2:4" s="6" customFormat="1" ht="24.75" customHeight="1" x14ac:dyDescent="0.25">
      <c r="B458" s="13"/>
      <c r="C458" s="14"/>
      <c r="D458" s="15"/>
    </row>
    <row r="459" spans="2:4" s="6" customFormat="1" ht="24.75" customHeight="1" x14ac:dyDescent="0.25">
      <c r="B459" s="13"/>
      <c r="C459" s="14"/>
      <c r="D459" s="15"/>
    </row>
    <row r="460" spans="2:4" s="6" customFormat="1" ht="24.75" customHeight="1" x14ac:dyDescent="0.25">
      <c r="B460" s="13"/>
      <c r="C460" s="14"/>
      <c r="D460" s="15"/>
    </row>
    <row r="461" spans="2:4" s="6" customFormat="1" ht="24.75" customHeight="1" x14ac:dyDescent="0.25">
      <c r="B461" s="13"/>
      <c r="C461" s="14"/>
      <c r="D461" s="15"/>
    </row>
    <row r="462" spans="2:4" s="6" customFormat="1" ht="24.75" customHeight="1" x14ac:dyDescent="0.25">
      <c r="B462" s="13"/>
      <c r="C462" s="14"/>
      <c r="D462" s="15"/>
    </row>
    <row r="463" spans="2:4" s="6" customFormat="1" ht="24.75" customHeight="1" x14ac:dyDescent="0.25">
      <c r="B463" s="13"/>
      <c r="C463" s="14"/>
      <c r="D463" s="15"/>
    </row>
    <row r="464" spans="2:4" s="6" customFormat="1" ht="24.75" customHeight="1" x14ac:dyDescent="0.25">
      <c r="B464" s="13"/>
      <c r="C464" s="14"/>
      <c r="D464" s="15"/>
    </row>
    <row r="465" spans="2:4" s="6" customFormat="1" ht="24.75" customHeight="1" x14ac:dyDescent="0.25">
      <c r="B465" s="13"/>
      <c r="C465" s="14"/>
      <c r="D465" s="15"/>
    </row>
    <row r="466" spans="2:4" s="6" customFormat="1" ht="24.75" customHeight="1" x14ac:dyDescent="0.25">
      <c r="B466" s="13"/>
      <c r="C466" s="14"/>
      <c r="D466" s="15"/>
    </row>
    <row r="467" spans="2:4" s="6" customFormat="1" ht="24.75" customHeight="1" x14ac:dyDescent="0.25">
      <c r="B467" s="13"/>
      <c r="C467" s="14"/>
      <c r="D467" s="15"/>
    </row>
    <row r="468" spans="2:4" s="6" customFormat="1" ht="24.75" customHeight="1" x14ac:dyDescent="0.25">
      <c r="B468" s="13"/>
      <c r="C468" s="14"/>
      <c r="D468" s="15"/>
    </row>
    <row r="469" spans="2:4" s="6" customFormat="1" ht="24.75" customHeight="1" x14ac:dyDescent="0.25">
      <c r="B469" s="13"/>
      <c r="C469" s="14"/>
      <c r="D469" s="15"/>
    </row>
    <row r="470" spans="2:4" s="6" customFormat="1" ht="24.75" customHeight="1" x14ac:dyDescent="0.25">
      <c r="B470" s="13"/>
      <c r="C470" s="14"/>
      <c r="D470" s="15"/>
    </row>
    <row r="471" spans="2:4" s="6" customFormat="1" ht="24.75" customHeight="1" x14ac:dyDescent="0.25">
      <c r="B471" s="13"/>
      <c r="C471" s="14"/>
      <c r="D471" s="15"/>
    </row>
    <row r="472" spans="2:4" s="6" customFormat="1" ht="24.75" customHeight="1" x14ac:dyDescent="0.25">
      <c r="B472" s="13"/>
      <c r="C472" s="14"/>
      <c r="D472" s="15"/>
    </row>
    <row r="473" spans="2:4" s="6" customFormat="1" ht="24.75" customHeight="1" x14ac:dyDescent="0.25">
      <c r="B473" s="13"/>
      <c r="C473" s="14"/>
      <c r="D473" s="15"/>
    </row>
    <row r="474" spans="2:4" s="6" customFormat="1" ht="24.75" customHeight="1" x14ac:dyDescent="0.25">
      <c r="B474" s="13"/>
      <c r="C474" s="14"/>
      <c r="D474" s="15"/>
    </row>
    <row r="475" spans="2:4" s="6" customFormat="1" ht="24.75" customHeight="1" x14ac:dyDescent="0.25">
      <c r="B475" s="13"/>
      <c r="C475" s="14"/>
      <c r="D475" s="15"/>
    </row>
    <row r="476" spans="2:4" s="6" customFormat="1" ht="24.75" customHeight="1" x14ac:dyDescent="0.25">
      <c r="B476" s="13"/>
      <c r="C476" s="14"/>
      <c r="D476" s="15"/>
    </row>
    <row r="477" spans="2:4" s="6" customFormat="1" ht="24.75" customHeight="1" x14ac:dyDescent="0.25">
      <c r="B477" s="13"/>
      <c r="C477" s="14"/>
      <c r="D477" s="15"/>
    </row>
    <row r="478" spans="2:4" s="6" customFormat="1" ht="24.75" customHeight="1" x14ac:dyDescent="0.25">
      <c r="B478" s="13"/>
      <c r="C478" s="14"/>
      <c r="D478" s="15"/>
    </row>
    <row r="479" spans="2:4" s="6" customFormat="1" ht="24.75" customHeight="1" x14ac:dyDescent="0.25">
      <c r="B479" s="13"/>
      <c r="C479" s="14"/>
      <c r="D479" s="15"/>
    </row>
    <row r="480" spans="2:4" s="6" customFormat="1" ht="24.75" customHeight="1" x14ac:dyDescent="0.25">
      <c r="B480" s="13"/>
      <c r="C480" s="14"/>
      <c r="D480" s="15"/>
    </row>
    <row r="481" spans="2:4" s="6" customFormat="1" ht="24.75" customHeight="1" x14ac:dyDescent="0.25">
      <c r="B481" s="13"/>
      <c r="C481" s="14"/>
      <c r="D481" s="15"/>
    </row>
    <row r="482" spans="2:4" s="6" customFormat="1" ht="24.75" customHeight="1" x14ac:dyDescent="0.25">
      <c r="B482" s="13"/>
      <c r="C482" s="14"/>
      <c r="D482" s="15"/>
    </row>
    <row r="483" spans="2:4" s="6" customFormat="1" ht="24.75" customHeight="1" x14ac:dyDescent="0.25">
      <c r="B483" s="13"/>
      <c r="C483" s="14"/>
      <c r="D483" s="15"/>
    </row>
    <row r="484" spans="2:4" s="6" customFormat="1" ht="24.75" customHeight="1" x14ac:dyDescent="0.25">
      <c r="B484" s="13"/>
      <c r="C484" s="14"/>
      <c r="D484" s="15"/>
    </row>
    <row r="485" spans="2:4" s="6" customFormat="1" ht="24.75" customHeight="1" x14ac:dyDescent="0.25">
      <c r="B485" s="13"/>
      <c r="C485" s="14"/>
      <c r="D485" s="15"/>
    </row>
    <row r="486" spans="2:4" s="6" customFormat="1" ht="24.75" customHeight="1" x14ac:dyDescent="0.25">
      <c r="B486" s="13"/>
      <c r="C486" s="14"/>
      <c r="D486" s="15"/>
    </row>
    <row r="487" spans="2:4" s="6" customFormat="1" ht="24.75" customHeight="1" x14ac:dyDescent="0.25">
      <c r="B487" s="13"/>
      <c r="C487" s="14"/>
      <c r="D487" s="15"/>
    </row>
    <row r="488" spans="2:4" s="6" customFormat="1" ht="24.75" customHeight="1" x14ac:dyDescent="0.25">
      <c r="B488" s="13"/>
      <c r="C488" s="14"/>
      <c r="D488" s="15"/>
    </row>
    <row r="489" spans="2:4" s="6" customFormat="1" ht="24.75" customHeight="1" x14ac:dyDescent="0.25">
      <c r="B489" s="13"/>
      <c r="C489" s="14"/>
      <c r="D489" s="15"/>
    </row>
    <row r="490" spans="2:4" s="6" customFormat="1" ht="24.75" customHeight="1" x14ac:dyDescent="0.25">
      <c r="B490" s="13"/>
      <c r="C490" s="14"/>
      <c r="D490" s="15"/>
    </row>
    <row r="491" spans="2:4" s="6" customFormat="1" ht="24.75" customHeight="1" x14ac:dyDescent="0.25">
      <c r="B491" s="13"/>
      <c r="C491" s="14"/>
      <c r="D491" s="15"/>
    </row>
    <row r="492" spans="2:4" s="6" customFormat="1" ht="24.75" customHeight="1" x14ac:dyDescent="0.25">
      <c r="B492" s="13"/>
      <c r="C492" s="14"/>
      <c r="D492" s="15"/>
    </row>
    <row r="493" spans="2:4" s="6" customFormat="1" ht="24.75" customHeight="1" x14ac:dyDescent="0.25">
      <c r="B493" s="13"/>
      <c r="C493" s="14"/>
      <c r="D493" s="15"/>
    </row>
    <row r="494" spans="2:4" s="6" customFormat="1" ht="24.75" customHeight="1" x14ac:dyDescent="0.25">
      <c r="B494" s="13"/>
      <c r="C494" s="14"/>
      <c r="D494" s="15"/>
    </row>
    <row r="495" spans="2:4" s="6" customFormat="1" ht="24.75" customHeight="1" x14ac:dyDescent="0.25">
      <c r="B495" s="13"/>
      <c r="C495" s="14"/>
      <c r="D495" s="15"/>
    </row>
    <row r="496" spans="2:4" s="6" customFormat="1" ht="24.75" customHeight="1" x14ac:dyDescent="0.25">
      <c r="B496" s="13"/>
      <c r="C496" s="14"/>
      <c r="D496" s="15"/>
    </row>
    <row r="497" spans="2:4" s="6" customFormat="1" ht="24.75" customHeight="1" x14ac:dyDescent="0.25">
      <c r="B497" s="13"/>
      <c r="C497" s="14"/>
      <c r="D497" s="15"/>
    </row>
    <row r="498" spans="2:4" s="6" customFormat="1" ht="24.75" customHeight="1" x14ac:dyDescent="0.25">
      <c r="B498" s="13"/>
      <c r="C498" s="14"/>
      <c r="D498" s="15"/>
    </row>
    <row r="499" spans="2:4" s="6" customFormat="1" ht="24.75" customHeight="1" x14ac:dyDescent="0.25">
      <c r="B499" s="13"/>
      <c r="C499" s="14"/>
      <c r="D499" s="15"/>
    </row>
    <row r="500" spans="2:4" s="6" customFormat="1" ht="24.75" customHeight="1" x14ac:dyDescent="0.25">
      <c r="B500" s="13"/>
      <c r="C500" s="14"/>
      <c r="D500" s="15"/>
    </row>
    <row r="501" spans="2:4" s="6" customFormat="1" ht="24.75" customHeight="1" x14ac:dyDescent="0.25">
      <c r="B501" s="13"/>
      <c r="C501" s="14"/>
      <c r="D501" s="15"/>
    </row>
    <row r="502" spans="2:4" s="6" customFormat="1" ht="24.75" customHeight="1" x14ac:dyDescent="0.25">
      <c r="B502" s="13"/>
      <c r="C502" s="14"/>
      <c r="D502" s="15"/>
    </row>
    <row r="503" spans="2:4" s="6" customFormat="1" ht="24.75" customHeight="1" x14ac:dyDescent="0.25">
      <c r="B503" s="13"/>
      <c r="C503" s="14"/>
      <c r="D503" s="15"/>
    </row>
    <row r="504" spans="2:4" s="6" customFormat="1" ht="24.75" customHeight="1" x14ac:dyDescent="0.25">
      <c r="B504" s="13"/>
      <c r="C504" s="14"/>
      <c r="D504" s="15"/>
    </row>
    <row r="505" spans="2:4" s="6" customFormat="1" ht="24.75" customHeight="1" x14ac:dyDescent="0.25">
      <c r="B505" s="13"/>
      <c r="C505" s="14"/>
      <c r="D505" s="15"/>
    </row>
    <row r="506" spans="2:4" s="6" customFormat="1" ht="24.75" customHeight="1" x14ac:dyDescent="0.25">
      <c r="B506" s="13"/>
      <c r="C506" s="14"/>
      <c r="D506" s="15"/>
    </row>
    <row r="507" spans="2:4" s="6" customFormat="1" ht="24.75" customHeight="1" x14ac:dyDescent="0.25">
      <c r="B507" s="13"/>
      <c r="C507" s="14"/>
      <c r="D507" s="15"/>
    </row>
    <row r="508" spans="2:4" s="6" customFormat="1" ht="24.75" customHeight="1" x14ac:dyDescent="0.25">
      <c r="B508" s="13"/>
      <c r="C508" s="14"/>
      <c r="D508" s="15"/>
    </row>
    <row r="509" spans="2:4" s="6" customFormat="1" ht="24.75" customHeight="1" x14ac:dyDescent="0.25">
      <c r="B509" s="13"/>
      <c r="C509" s="14"/>
      <c r="D509" s="15"/>
    </row>
    <row r="510" spans="2:4" s="6" customFormat="1" ht="24.75" customHeight="1" x14ac:dyDescent="0.25">
      <c r="B510" s="13"/>
      <c r="C510" s="14"/>
      <c r="D510" s="15"/>
    </row>
    <row r="511" spans="2:4" s="6" customFormat="1" ht="24.75" customHeight="1" x14ac:dyDescent="0.25">
      <c r="B511" s="13"/>
      <c r="C511" s="14"/>
      <c r="D511" s="15"/>
    </row>
    <row r="512" spans="2:4" s="6" customFormat="1" ht="24.75" customHeight="1" x14ac:dyDescent="0.25">
      <c r="B512" s="13"/>
      <c r="C512" s="14"/>
      <c r="D512" s="15"/>
    </row>
    <row r="513" spans="2:4" s="6" customFormat="1" ht="24.75" customHeight="1" x14ac:dyDescent="0.25">
      <c r="B513" s="13"/>
      <c r="C513" s="14"/>
      <c r="D513" s="15"/>
    </row>
    <row r="514" spans="2:4" s="6" customFormat="1" ht="24.75" customHeight="1" x14ac:dyDescent="0.25">
      <c r="B514" s="13"/>
      <c r="C514" s="14"/>
      <c r="D514" s="15"/>
    </row>
    <row r="515" spans="2:4" s="6" customFormat="1" ht="24.75" customHeight="1" x14ac:dyDescent="0.25">
      <c r="B515" s="13"/>
      <c r="C515" s="14"/>
      <c r="D515" s="15"/>
    </row>
    <row r="516" spans="2:4" s="6" customFormat="1" ht="24.75" customHeight="1" x14ac:dyDescent="0.25">
      <c r="B516" s="13"/>
      <c r="C516" s="14"/>
      <c r="D516" s="15"/>
    </row>
    <row r="517" spans="2:4" s="6" customFormat="1" ht="24.75" customHeight="1" x14ac:dyDescent="0.25">
      <c r="B517" s="13"/>
      <c r="C517" s="14"/>
      <c r="D517" s="15"/>
    </row>
    <row r="518" spans="2:4" s="6" customFormat="1" ht="24.75" customHeight="1" x14ac:dyDescent="0.25">
      <c r="B518" s="13"/>
      <c r="C518" s="14"/>
      <c r="D518" s="15"/>
    </row>
    <row r="519" spans="2:4" s="6" customFormat="1" ht="24.75" customHeight="1" x14ac:dyDescent="0.25">
      <c r="B519" s="13"/>
      <c r="C519" s="14"/>
      <c r="D519" s="15"/>
    </row>
    <row r="520" spans="2:4" s="6" customFormat="1" ht="24.75" customHeight="1" x14ac:dyDescent="0.25">
      <c r="B520" s="13"/>
      <c r="C520" s="14"/>
      <c r="D520" s="15"/>
    </row>
    <row r="521" spans="2:4" s="6" customFormat="1" ht="24.75" customHeight="1" x14ac:dyDescent="0.25">
      <c r="B521" s="13"/>
      <c r="C521" s="14"/>
      <c r="D521" s="15"/>
    </row>
    <row r="522" spans="2:4" s="6" customFormat="1" ht="24.75" customHeight="1" x14ac:dyDescent="0.25">
      <c r="B522" s="13"/>
      <c r="C522" s="14"/>
      <c r="D522" s="15"/>
    </row>
    <row r="523" spans="2:4" s="6" customFormat="1" ht="24.75" customHeight="1" x14ac:dyDescent="0.25">
      <c r="B523" s="13"/>
      <c r="C523" s="14"/>
      <c r="D523" s="15"/>
    </row>
    <row r="524" spans="2:4" s="6" customFormat="1" ht="24.75" customHeight="1" x14ac:dyDescent="0.25">
      <c r="B524" s="13"/>
      <c r="C524" s="14"/>
      <c r="D524" s="15"/>
    </row>
    <row r="525" spans="2:4" s="6" customFormat="1" ht="24.75" customHeight="1" x14ac:dyDescent="0.25">
      <c r="B525" s="13"/>
      <c r="C525" s="14"/>
      <c r="D525" s="15"/>
    </row>
    <row r="526" spans="2:4" s="6" customFormat="1" ht="24.75" customHeight="1" x14ac:dyDescent="0.25">
      <c r="B526" s="13"/>
      <c r="C526" s="14"/>
      <c r="D526" s="15"/>
    </row>
    <row r="527" spans="2:4" s="6" customFormat="1" ht="24.75" customHeight="1" x14ac:dyDescent="0.25">
      <c r="B527" s="13"/>
      <c r="C527" s="14"/>
      <c r="D527" s="15"/>
    </row>
    <row r="528" spans="2:4" s="6" customFormat="1" ht="24.75" customHeight="1" x14ac:dyDescent="0.25">
      <c r="B528" s="13"/>
      <c r="C528" s="14"/>
      <c r="D528" s="15"/>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Lookups!$A$2:$A$10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622"/>
  <sheetViews>
    <sheetView showGridLines="0" topLeftCell="A5" workbookViewId="0">
      <selection activeCell="H48" sqref="H48"/>
    </sheetView>
  </sheetViews>
  <sheetFormatPr defaultRowHeight="15" x14ac:dyDescent="0.25"/>
  <cols>
    <col min="1" max="1" width="1.42578125" customWidth="1"/>
    <col min="2" max="2" width="32.42578125" customWidth="1"/>
    <col min="3" max="3" width="10.28515625" style="4" customWidth="1"/>
    <col min="4" max="4" width="9.28515625" style="4"/>
    <col min="5" max="5" width="9.5703125" style="4" customWidth="1"/>
    <col min="6" max="8" width="9.28515625" style="4"/>
    <col min="9" max="9" width="31.28515625" customWidth="1"/>
    <col min="10" max="10" width="1.42578125" customWidth="1"/>
  </cols>
  <sheetData>
    <row r="1" spans="2:9" ht="8.25" customHeight="1" x14ac:dyDescent="0.25"/>
    <row r="2" spans="2:9" s="6" customFormat="1" ht="24.75" customHeight="1" x14ac:dyDescent="0.25">
      <c r="B2" s="6" t="s">
        <v>110</v>
      </c>
      <c r="C2" s="16" t="s">
        <v>111</v>
      </c>
      <c r="D2" s="16" t="s">
        <v>112</v>
      </c>
      <c r="E2" s="16" t="s">
        <v>113</v>
      </c>
      <c r="F2" s="16" t="s">
        <v>114</v>
      </c>
      <c r="G2" s="16" t="s">
        <v>115</v>
      </c>
      <c r="H2" s="16" t="s">
        <v>116</v>
      </c>
      <c r="I2" s="16" t="s">
        <v>117</v>
      </c>
    </row>
    <row r="3" spans="2:9" s="6" customFormat="1" ht="24.75" customHeight="1" x14ac:dyDescent="0.25">
      <c r="B3" s="6" t="s">
        <v>118</v>
      </c>
      <c r="C3" s="16">
        <v>1</v>
      </c>
      <c r="D3" s="16" t="s">
        <v>119</v>
      </c>
      <c r="E3" s="16">
        <v>125</v>
      </c>
      <c r="F3" s="16" t="s">
        <v>120</v>
      </c>
      <c r="G3" s="18">
        <v>1</v>
      </c>
      <c r="H3" s="17">
        <f t="shared" ref="H3:H19" si="0">E3/C3*G3</f>
        <v>125</v>
      </c>
      <c r="I3" s="19" t="str">
        <f t="shared" ref="I3:I19" si="1">CONCATENATE(G3, " ",D3, " ", B3, " = ",H3, F3)</f>
        <v>1 c flour, all-purpose = 125g</v>
      </c>
    </row>
    <row r="4" spans="2:9" s="6" customFormat="1" ht="24.75" customHeight="1" x14ac:dyDescent="0.25">
      <c r="B4" s="6" t="s">
        <v>121</v>
      </c>
      <c r="C4" s="16">
        <v>1</v>
      </c>
      <c r="D4" s="16" t="s">
        <v>119</v>
      </c>
      <c r="E4" s="16">
        <v>127</v>
      </c>
      <c r="F4" s="16" t="s">
        <v>120</v>
      </c>
      <c r="G4" s="18">
        <v>1</v>
      </c>
      <c r="H4" s="17">
        <f t="shared" si="0"/>
        <v>127</v>
      </c>
      <c r="I4" s="19" t="str">
        <f t="shared" si="1"/>
        <v>1 c flour, bread = 127g</v>
      </c>
    </row>
    <row r="5" spans="2:9" s="6" customFormat="1" ht="24.75" customHeight="1" x14ac:dyDescent="0.25">
      <c r="B5" s="6" t="s">
        <v>122</v>
      </c>
      <c r="C5" s="16">
        <v>1</v>
      </c>
      <c r="D5" s="16" t="s">
        <v>119</v>
      </c>
      <c r="E5" s="16">
        <v>100</v>
      </c>
      <c r="F5" s="16" t="s">
        <v>120</v>
      </c>
      <c r="G5" s="18">
        <v>1</v>
      </c>
      <c r="H5" s="17">
        <f t="shared" si="0"/>
        <v>100</v>
      </c>
      <c r="I5" s="19" t="str">
        <f t="shared" si="1"/>
        <v>1 c flour, pastry = 100g</v>
      </c>
    </row>
    <row r="6" spans="2:9" s="6" customFormat="1" ht="24.75" customHeight="1" x14ac:dyDescent="0.25">
      <c r="B6" s="6" t="s">
        <v>123</v>
      </c>
      <c r="C6" s="16">
        <v>1</v>
      </c>
      <c r="D6" s="16" t="s">
        <v>119</v>
      </c>
      <c r="E6" s="16">
        <v>121</v>
      </c>
      <c r="F6" s="16" t="s">
        <v>120</v>
      </c>
      <c r="G6" s="18">
        <v>1</v>
      </c>
      <c r="H6" s="17">
        <f t="shared" si="0"/>
        <v>121</v>
      </c>
      <c r="I6" s="19" t="str">
        <f t="shared" si="1"/>
        <v>1 c flour, high-gluten = 121g</v>
      </c>
    </row>
    <row r="7" spans="2:9" s="6" customFormat="1" ht="24.75" customHeight="1" x14ac:dyDescent="0.25">
      <c r="B7" s="6" t="s">
        <v>124</v>
      </c>
      <c r="C7" s="16">
        <v>1</v>
      </c>
      <c r="D7" s="16" t="s">
        <v>119</v>
      </c>
      <c r="E7" s="16">
        <v>120</v>
      </c>
      <c r="F7" s="16" t="s">
        <v>120</v>
      </c>
      <c r="G7" s="18">
        <v>1</v>
      </c>
      <c r="H7" s="17">
        <f t="shared" si="0"/>
        <v>120</v>
      </c>
      <c r="I7" s="19" t="str">
        <f t="shared" si="1"/>
        <v>1 c flour, whole wheat = 120g</v>
      </c>
    </row>
    <row r="8" spans="2:9" s="6" customFormat="1" ht="24.75" customHeight="1" x14ac:dyDescent="0.25">
      <c r="B8" s="6" t="s">
        <v>125</v>
      </c>
      <c r="C8" s="16">
        <v>1</v>
      </c>
      <c r="D8" s="16" t="s">
        <v>126</v>
      </c>
      <c r="E8" s="16">
        <v>14.18</v>
      </c>
      <c r="F8" s="16" t="s">
        <v>120</v>
      </c>
      <c r="G8" s="18">
        <v>1</v>
      </c>
      <c r="H8" s="17">
        <f t="shared" si="0"/>
        <v>14.18</v>
      </c>
      <c r="I8" s="19" t="str">
        <f t="shared" si="1"/>
        <v>1 tbsp butter = 14.18g</v>
      </c>
    </row>
    <row r="9" spans="2:9" s="6" customFormat="1" ht="24.75" customHeight="1" x14ac:dyDescent="0.25">
      <c r="B9" s="6" t="s">
        <v>125</v>
      </c>
      <c r="C9" s="16">
        <v>1</v>
      </c>
      <c r="D9" s="16" t="s">
        <v>127</v>
      </c>
      <c r="E9" s="16">
        <v>28.35</v>
      </c>
      <c r="F9" s="16" t="s">
        <v>120</v>
      </c>
      <c r="G9" s="18">
        <v>1</v>
      </c>
      <c r="H9" s="17">
        <f t="shared" si="0"/>
        <v>28.35</v>
      </c>
      <c r="I9" s="19" t="str">
        <f t="shared" si="1"/>
        <v>1 oz butter = 28.35g</v>
      </c>
    </row>
    <row r="10" spans="2:9" s="6" customFormat="1" ht="24.75" customHeight="1" x14ac:dyDescent="0.25">
      <c r="B10" s="6" t="s">
        <v>128</v>
      </c>
      <c r="C10" s="16">
        <v>1</v>
      </c>
      <c r="D10" s="16" t="s">
        <v>119</v>
      </c>
      <c r="E10" s="16">
        <v>170</v>
      </c>
      <c r="F10" s="16" t="s">
        <v>120</v>
      </c>
      <c r="G10" s="18">
        <v>1</v>
      </c>
      <c r="H10" s="17">
        <f t="shared" si="0"/>
        <v>170</v>
      </c>
      <c r="I10" s="19" t="str">
        <f t="shared" si="1"/>
        <v>1 c cornmeal = 170g</v>
      </c>
    </row>
    <row r="11" spans="2:9" s="6" customFormat="1" ht="24.75" customHeight="1" x14ac:dyDescent="0.25">
      <c r="B11" s="6" t="s">
        <v>129</v>
      </c>
      <c r="C11" s="16">
        <v>1</v>
      </c>
      <c r="D11" s="16" t="s">
        <v>130</v>
      </c>
      <c r="E11" s="16">
        <v>1.76</v>
      </c>
      <c r="F11" s="16" t="s">
        <v>127</v>
      </c>
      <c r="G11" s="18">
        <v>1</v>
      </c>
      <c r="H11" s="17">
        <f t="shared" si="0"/>
        <v>1.76</v>
      </c>
      <c r="I11" s="19" t="str">
        <f t="shared" si="1"/>
        <v>1 lg egg = 1.76oz</v>
      </c>
    </row>
    <row r="12" spans="2:9" s="6" customFormat="1" ht="24.75" customHeight="1" x14ac:dyDescent="0.25">
      <c r="B12" s="6" t="s">
        <v>129</v>
      </c>
      <c r="C12" s="16">
        <v>1</v>
      </c>
      <c r="D12" s="16" t="s">
        <v>130</v>
      </c>
      <c r="E12" s="16">
        <v>50</v>
      </c>
      <c r="F12" s="16" t="s">
        <v>120</v>
      </c>
      <c r="G12" s="18">
        <v>1</v>
      </c>
      <c r="H12" s="17">
        <f t="shared" si="0"/>
        <v>50</v>
      </c>
      <c r="I12" s="19" t="str">
        <f t="shared" si="1"/>
        <v>1 lg egg = 50g</v>
      </c>
    </row>
    <row r="13" spans="2:9" s="6" customFormat="1" ht="24.75" customHeight="1" x14ac:dyDescent="0.25">
      <c r="B13" s="6" t="s">
        <v>129</v>
      </c>
      <c r="C13" s="16">
        <v>1</v>
      </c>
      <c r="D13" s="16" t="s">
        <v>131</v>
      </c>
      <c r="E13" s="16">
        <v>1.98</v>
      </c>
      <c r="F13" s="16" t="s">
        <v>127</v>
      </c>
      <c r="G13" s="18">
        <v>1</v>
      </c>
      <c r="H13" s="17">
        <f t="shared" si="0"/>
        <v>1.98</v>
      </c>
      <c r="I13" s="19" t="str">
        <f t="shared" si="1"/>
        <v>1 x-lg egg = 1.98oz</v>
      </c>
    </row>
    <row r="14" spans="2:9" s="6" customFormat="1" ht="24.75" customHeight="1" x14ac:dyDescent="0.25">
      <c r="B14" s="6" t="s">
        <v>129</v>
      </c>
      <c r="C14" s="16">
        <v>1</v>
      </c>
      <c r="D14" s="16" t="s">
        <v>131</v>
      </c>
      <c r="E14" s="16">
        <v>56</v>
      </c>
      <c r="F14" s="16" t="s">
        <v>120</v>
      </c>
      <c r="G14" s="18">
        <v>1</v>
      </c>
      <c r="H14" s="17">
        <f t="shared" si="0"/>
        <v>56</v>
      </c>
      <c r="I14" s="19" t="str">
        <f t="shared" si="1"/>
        <v>1 x-lg egg = 56g</v>
      </c>
    </row>
    <row r="15" spans="2:9" s="6" customFormat="1" ht="24.75" customHeight="1" x14ac:dyDescent="0.25">
      <c r="B15" s="6" t="s">
        <v>129</v>
      </c>
      <c r="C15" s="16">
        <v>1</v>
      </c>
      <c r="D15" s="16" t="s">
        <v>132</v>
      </c>
      <c r="E15" s="16">
        <v>1.55</v>
      </c>
      <c r="F15" s="16" t="s">
        <v>127</v>
      </c>
      <c r="G15" s="18">
        <v>1</v>
      </c>
      <c r="H15" s="17">
        <f t="shared" si="0"/>
        <v>1.55</v>
      </c>
      <c r="I15" s="19" t="str">
        <f t="shared" si="1"/>
        <v>1 med egg = 1.55oz</v>
      </c>
    </row>
    <row r="16" spans="2:9" s="6" customFormat="1" ht="24.75" customHeight="1" x14ac:dyDescent="0.25">
      <c r="B16" s="6" t="s">
        <v>129</v>
      </c>
      <c r="C16" s="16">
        <v>1</v>
      </c>
      <c r="D16" s="16" t="s">
        <v>132</v>
      </c>
      <c r="E16" s="16">
        <v>44</v>
      </c>
      <c r="F16" s="16" t="s">
        <v>120</v>
      </c>
      <c r="G16" s="18">
        <v>1</v>
      </c>
      <c r="H16" s="17">
        <f t="shared" si="0"/>
        <v>44</v>
      </c>
      <c r="I16" s="19" t="str">
        <f t="shared" si="1"/>
        <v>1 med egg = 44g</v>
      </c>
    </row>
    <row r="17" spans="2:9" s="6" customFormat="1" ht="24.75" customHeight="1" x14ac:dyDescent="0.25">
      <c r="B17" s="6" t="s">
        <v>129</v>
      </c>
      <c r="C17" s="16">
        <v>1</v>
      </c>
      <c r="D17" s="16" t="s">
        <v>130</v>
      </c>
      <c r="E17" s="16">
        <v>33</v>
      </c>
      <c r="F17" s="16" t="s">
        <v>120</v>
      </c>
      <c r="G17" s="18">
        <v>1</v>
      </c>
      <c r="H17" s="17">
        <f t="shared" si="0"/>
        <v>33</v>
      </c>
      <c r="I17" s="19" t="str">
        <f t="shared" si="1"/>
        <v>1 lg egg = 33g</v>
      </c>
    </row>
    <row r="18" spans="2:9" s="6" customFormat="1" ht="24.75" customHeight="1" x14ac:dyDescent="0.25">
      <c r="B18" s="6" t="s">
        <v>129</v>
      </c>
      <c r="C18" s="16">
        <v>1</v>
      </c>
      <c r="D18" s="16" t="s">
        <v>130</v>
      </c>
      <c r="E18" s="16">
        <v>17</v>
      </c>
      <c r="F18" s="16" t="s">
        <v>120</v>
      </c>
      <c r="G18" s="18">
        <v>1</v>
      </c>
      <c r="H18" s="17">
        <f t="shared" si="0"/>
        <v>17</v>
      </c>
      <c r="I18" s="19" t="str">
        <f t="shared" si="1"/>
        <v>1 lg egg = 17g</v>
      </c>
    </row>
    <row r="19" spans="2:9" s="6" customFormat="1" ht="24.75" customHeight="1" x14ac:dyDescent="0.25">
      <c r="B19" s="6" t="s">
        <v>133</v>
      </c>
      <c r="C19" s="16">
        <v>1</v>
      </c>
      <c r="D19" s="16" t="s">
        <v>119</v>
      </c>
      <c r="E19" s="16">
        <v>219.55</v>
      </c>
      <c r="F19" s="16" t="s">
        <v>120</v>
      </c>
      <c r="G19" s="18">
        <v>1</v>
      </c>
      <c r="H19" s="17">
        <f t="shared" si="0"/>
        <v>219.55</v>
      </c>
      <c r="I19" s="19" t="str">
        <f t="shared" si="1"/>
        <v>1 c oil, canola = 219.55g</v>
      </c>
    </row>
    <row r="20" spans="2:9" s="6" customFormat="1" ht="24.75" customHeight="1" x14ac:dyDescent="0.25">
      <c r="B20" s="6" t="s">
        <v>133</v>
      </c>
      <c r="C20" s="16">
        <v>1</v>
      </c>
      <c r="D20" s="16" t="s">
        <v>126</v>
      </c>
      <c r="E20" s="16">
        <v>13.72</v>
      </c>
      <c r="F20" s="16" t="s">
        <v>120</v>
      </c>
      <c r="G20" s="18">
        <v>1</v>
      </c>
      <c r="H20" s="17">
        <f t="shared" ref="H20:H47" si="2">E20/C20*G20</f>
        <v>13.72</v>
      </c>
      <c r="I20" s="19" t="str">
        <f t="shared" ref="I20:I47" si="3">CONCATENATE(G20, " ",D20, " ", B20, " = ",H20, F20)</f>
        <v>1 tbsp oil, canola = 13.72g</v>
      </c>
    </row>
    <row r="21" spans="2:9" s="6" customFormat="1" ht="24.75" customHeight="1" x14ac:dyDescent="0.25">
      <c r="B21" s="6" t="s">
        <v>134</v>
      </c>
      <c r="C21" s="16">
        <v>1</v>
      </c>
      <c r="D21" s="16" t="s">
        <v>119</v>
      </c>
      <c r="E21" s="16">
        <v>219.55</v>
      </c>
      <c r="F21" s="16" t="s">
        <v>120</v>
      </c>
      <c r="G21" s="18">
        <v>1</v>
      </c>
      <c r="H21" s="17">
        <f t="shared" si="2"/>
        <v>219.55</v>
      </c>
      <c r="I21" s="19" t="str">
        <f t="shared" si="3"/>
        <v>1 c oil, EVOO = 219.55g</v>
      </c>
    </row>
    <row r="22" spans="2:9" s="6" customFormat="1" ht="24.75" customHeight="1" x14ac:dyDescent="0.25">
      <c r="B22" s="6" t="s">
        <v>134</v>
      </c>
      <c r="C22" s="16">
        <v>1</v>
      </c>
      <c r="D22" s="16" t="s">
        <v>126</v>
      </c>
      <c r="E22" s="16">
        <v>13.72</v>
      </c>
      <c r="F22" s="16" t="s">
        <v>120</v>
      </c>
      <c r="G22" s="18">
        <v>1</v>
      </c>
      <c r="H22" s="17">
        <f t="shared" si="2"/>
        <v>13.72</v>
      </c>
      <c r="I22" s="19" t="str">
        <f t="shared" si="3"/>
        <v>1 tbsp oil, EVOO = 13.72g</v>
      </c>
    </row>
    <row r="23" spans="2:9" s="6" customFormat="1" ht="24.75" customHeight="1" x14ac:dyDescent="0.25">
      <c r="B23" s="6" t="s">
        <v>135</v>
      </c>
      <c r="C23" s="16">
        <v>1</v>
      </c>
      <c r="D23" s="16" t="s">
        <v>119</v>
      </c>
      <c r="E23" s="16">
        <v>214.07</v>
      </c>
      <c r="F23" s="16" t="s">
        <v>120</v>
      </c>
      <c r="G23" s="18">
        <v>1</v>
      </c>
      <c r="H23" s="17">
        <f t="shared" si="2"/>
        <v>214.07</v>
      </c>
      <c r="I23" s="19" t="str">
        <f t="shared" si="3"/>
        <v>1 c oil, extra light oo = 214.07g</v>
      </c>
    </row>
    <row r="24" spans="2:9" s="6" customFormat="1" ht="24.75" customHeight="1" x14ac:dyDescent="0.25">
      <c r="B24" s="6" t="s">
        <v>135</v>
      </c>
      <c r="C24" s="16">
        <v>1</v>
      </c>
      <c r="D24" s="16" t="s">
        <v>126</v>
      </c>
      <c r="E24" s="16">
        <v>13.38</v>
      </c>
      <c r="F24" s="16" t="s">
        <v>120</v>
      </c>
      <c r="G24" s="18">
        <v>1</v>
      </c>
      <c r="H24" s="17">
        <f t="shared" si="2"/>
        <v>13.38</v>
      </c>
      <c r="I24" s="19" t="str">
        <f t="shared" si="3"/>
        <v>1 tbsp oil, extra light oo = 13.38g</v>
      </c>
    </row>
    <row r="25" spans="2:9" s="6" customFormat="1" ht="24.75" customHeight="1" x14ac:dyDescent="0.25">
      <c r="B25" s="6" t="s">
        <v>136</v>
      </c>
      <c r="C25" s="16">
        <v>1</v>
      </c>
      <c r="D25" s="16" t="s">
        <v>119</v>
      </c>
      <c r="E25" s="16">
        <v>222</v>
      </c>
      <c r="F25" s="16" t="s">
        <v>120</v>
      </c>
      <c r="G25" s="18">
        <v>1</v>
      </c>
      <c r="H25" s="17">
        <f t="shared" si="2"/>
        <v>222</v>
      </c>
      <c r="I25" s="19" t="str">
        <f t="shared" si="3"/>
        <v>1 c oil, peanut = 222g</v>
      </c>
    </row>
    <row r="26" spans="2:9" s="6" customFormat="1" ht="24.75" customHeight="1" x14ac:dyDescent="0.25">
      <c r="B26" s="6" t="s">
        <v>136</v>
      </c>
      <c r="C26" s="16">
        <v>1</v>
      </c>
      <c r="D26" s="16" t="s">
        <v>126</v>
      </c>
      <c r="E26" s="16">
        <v>13.88</v>
      </c>
      <c r="F26" s="16" t="s">
        <v>120</v>
      </c>
      <c r="G26" s="18">
        <v>1</v>
      </c>
      <c r="H26" s="17">
        <f t="shared" si="2"/>
        <v>13.88</v>
      </c>
      <c r="I26" s="19" t="str">
        <f t="shared" si="3"/>
        <v>1 tbsp oil, peanut = 13.88g</v>
      </c>
    </row>
    <row r="27" spans="2:9" s="6" customFormat="1" ht="24.75" customHeight="1" x14ac:dyDescent="0.25">
      <c r="B27" s="6" t="s">
        <v>137</v>
      </c>
      <c r="C27" s="16">
        <v>1</v>
      </c>
      <c r="D27" s="16" t="s">
        <v>119</v>
      </c>
      <c r="E27" s="16">
        <v>218.13</v>
      </c>
      <c r="F27" s="16" t="s">
        <v>120</v>
      </c>
      <c r="G27" s="18">
        <v>1</v>
      </c>
      <c r="H27" s="17">
        <f t="shared" si="2"/>
        <v>218.13</v>
      </c>
      <c r="I27" s="19" t="str">
        <f t="shared" si="3"/>
        <v>1 c oil, sesame = 218.13g</v>
      </c>
    </row>
    <row r="28" spans="2:9" s="6" customFormat="1" ht="24.75" customHeight="1" x14ac:dyDescent="0.25">
      <c r="B28" s="6" t="s">
        <v>137</v>
      </c>
      <c r="C28" s="16">
        <v>1</v>
      </c>
      <c r="D28" s="16" t="s">
        <v>126</v>
      </c>
      <c r="E28" s="16">
        <v>13.63</v>
      </c>
      <c r="F28" s="16" t="s">
        <v>120</v>
      </c>
      <c r="G28" s="18">
        <v>1</v>
      </c>
      <c r="H28" s="17">
        <f t="shared" si="2"/>
        <v>13.63</v>
      </c>
      <c r="I28" s="19" t="str">
        <f t="shared" si="3"/>
        <v>1 tbsp oil, sesame = 13.63g</v>
      </c>
    </row>
    <row r="29" spans="2:9" s="6" customFormat="1" ht="24.75" customHeight="1" x14ac:dyDescent="0.25">
      <c r="B29" s="6" t="s">
        <v>138</v>
      </c>
      <c r="C29" s="16">
        <v>1</v>
      </c>
      <c r="D29" s="16" t="s">
        <v>119</v>
      </c>
      <c r="E29" s="16">
        <v>223.34</v>
      </c>
      <c r="F29" s="16" t="s">
        <v>120</v>
      </c>
      <c r="G29" s="18">
        <v>1</v>
      </c>
      <c r="H29" s="17">
        <f t="shared" si="2"/>
        <v>223.34</v>
      </c>
      <c r="I29" s="19" t="str">
        <f t="shared" si="3"/>
        <v>1 c oil, vegetable = 223.34g</v>
      </c>
    </row>
    <row r="30" spans="2:9" s="6" customFormat="1" ht="24.75" customHeight="1" x14ac:dyDescent="0.25">
      <c r="B30" s="6" t="s">
        <v>138</v>
      </c>
      <c r="C30" s="16">
        <v>1</v>
      </c>
      <c r="D30" s="16" t="s">
        <v>126</v>
      </c>
      <c r="E30" s="16">
        <v>13.96</v>
      </c>
      <c r="F30" s="16" t="s">
        <v>120</v>
      </c>
      <c r="G30" s="18">
        <v>1</v>
      </c>
      <c r="H30" s="17">
        <f t="shared" si="2"/>
        <v>13.96</v>
      </c>
      <c r="I30" s="19" t="str">
        <f t="shared" si="3"/>
        <v>1 tbsp oil, vegetable = 13.96g</v>
      </c>
    </row>
    <row r="31" spans="2:9" s="6" customFormat="1" ht="24.75" customHeight="1" x14ac:dyDescent="0.25">
      <c r="B31" s="6" t="s">
        <v>139</v>
      </c>
      <c r="C31" s="16">
        <v>1</v>
      </c>
      <c r="D31" s="16" t="s">
        <v>119</v>
      </c>
      <c r="E31" s="16">
        <v>195</v>
      </c>
      <c r="F31" s="16" t="s">
        <v>120</v>
      </c>
      <c r="G31" s="18">
        <v>1</v>
      </c>
      <c r="H31" s="17">
        <f t="shared" si="2"/>
        <v>195</v>
      </c>
      <c r="I31" s="19" t="str">
        <f t="shared" si="3"/>
        <v>1 c rice, basmati = 195g</v>
      </c>
    </row>
    <row r="32" spans="2:9" s="6" customFormat="1" ht="24.75" customHeight="1" x14ac:dyDescent="0.25">
      <c r="B32" s="6" t="s">
        <v>140</v>
      </c>
      <c r="C32" s="16">
        <v>1</v>
      </c>
      <c r="D32" s="16" t="s">
        <v>119</v>
      </c>
      <c r="E32" s="16">
        <v>190</v>
      </c>
      <c r="F32" s="16" t="s">
        <v>120</v>
      </c>
      <c r="G32" s="18">
        <v>1</v>
      </c>
      <c r="H32" s="17">
        <f t="shared" si="2"/>
        <v>190</v>
      </c>
      <c r="I32" s="19" t="str">
        <f t="shared" si="3"/>
        <v>1 c rice, brown = 190g</v>
      </c>
    </row>
    <row r="33" spans="2:9" s="6" customFormat="1" ht="24.75" customHeight="1" x14ac:dyDescent="0.25">
      <c r="B33" s="6" t="s">
        <v>141</v>
      </c>
      <c r="C33" s="16">
        <v>1</v>
      </c>
      <c r="D33" s="16" t="s">
        <v>119</v>
      </c>
      <c r="E33" s="16">
        <v>200</v>
      </c>
      <c r="F33" s="16" t="s">
        <v>120</v>
      </c>
      <c r="G33" s="18">
        <v>1</v>
      </c>
      <c r="H33" s="17">
        <f t="shared" si="2"/>
        <v>200</v>
      </c>
      <c r="I33" s="19" t="str">
        <f t="shared" si="3"/>
        <v>1 c rice, long grain = 200g</v>
      </c>
    </row>
    <row r="34" spans="2:9" s="6" customFormat="1" ht="24.75" customHeight="1" x14ac:dyDescent="0.25">
      <c r="B34" s="6" t="s">
        <v>142</v>
      </c>
      <c r="C34" s="16">
        <v>1</v>
      </c>
      <c r="D34" s="16" t="s">
        <v>119</v>
      </c>
      <c r="E34" s="16">
        <v>210</v>
      </c>
      <c r="F34" s="16" t="s">
        <v>120</v>
      </c>
      <c r="G34" s="18">
        <v>1</v>
      </c>
      <c r="H34" s="17">
        <f t="shared" si="2"/>
        <v>210</v>
      </c>
      <c r="I34" s="19" t="str">
        <f t="shared" si="3"/>
        <v>1 c rice, short grain = 210g</v>
      </c>
    </row>
    <row r="35" spans="2:9" s="6" customFormat="1" ht="24.75" customHeight="1" x14ac:dyDescent="0.25">
      <c r="B35" s="6" t="s">
        <v>143</v>
      </c>
      <c r="C35" s="16">
        <v>1</v>
      </c>
      <c r="D35" s="16" t="s">
        <v>126</v>
      </c>
      <c r="E35" s="16">
        <v>12.88</v>
      </c>
      <c r="F35" s="16" t="s">
        <v>120</v>
      </c>
      <c r="G35" s="18">
        <v>1</v>
      </c>
      <c r="H35" s="17">
        <f t="shared" si="2"/>
        <v>12.88</v>
      </c>
      <c r="I35" s="19" t="str">
        <f t="shared" si="3"/>
        <v>1 tbsp salt, fleur de sel = 12.88g</v>
      </c>
    </row>
    <row r="36" spans="2:9" s="6" customFormat="1" ht="24.75" customHeight="1" x14ac:dyDescent="0.25">
      <c r="B36" s="6" t="s">
        <v>143</v>
      </c>
      <c r="C36" s="16">
        <v>1</v>
      </c>
      <c r="D36" s="16" t="s">
        <v>144</v>
      </c>
      <c r="E36" s="16">
        <v>4.29</v>
      </c>
      <c r="F36" s="16" t="s">
        <v>120</v>
      </c>
      <c r="G36" s="18">
        <v>1</v>
      </c>
      <c r="H36" s="17">
        <f t="shared" si="2"/>
        <v>4.29</v>
      </c>
      <c r="I36" s="19" t="str">
        <f t="shared" si="3"/>
        <v>1 tsp salt, fleur de sel = 4.29g</v>
      </c>
    </row>
    <row r="37" spans="2:9" s="6" customFormat="1" ht="24.75" customHeight="1" x14ac:dyDescent="0.25">
      <c r="B37" s="6" t="s">
        <v>145</v>
      </c>
      <c r="C37" s="16">
        <v>1</v>
      </c>
      <c r="D37" s="16" t="s">
        <v>126</v>
      </c>
      <c r="E37" s="16">
        <v>16.809999999999999</v>
      </c>
      <c r="F37" s="16" t="s">
        <v>120</v>
      </c>
      <c r="G37" s="18">
        <v>1</v>
      </c>
      <c r="H37" s="17">
        <f t="shared" si="2"/>
        <v>16.809999999999999</v>
      </c>
      <c r="I37" s="19" t="str">
        <f t="shared" si="3"/>
        <v>1 tbsp salt, sea = 16.81g</v>
      </c>
    </row>
    <row r="38" spans="2:9" s="6" customFormat="1" ht="24.75" customHeight="1" x14ac:dyDescent="0.25">
      <c r="B38" s="6" t="s">
        <v>145</v>
      </c>
      <c r="C38" s="16">
        <v>1</v>
      </c>
      <c r="D38" s="16" t="s">
        <v>144</v>
      </c>
      <c r="E38" s="16">
        <v>5.6</v>
      </c>
      <c r="F38" s="16" t="s">
        <v>120</v>
      </c>
      <c r="G38" s="18">
        <v>1</v>
      </c>
      <c r="H38" s="17">
        <f t="shared" si="2"/>
        <v>5.6</v>
      </c>
      <c r="I38" s="19" t="str">
        <f t="shared" si="3"/>
        <v>1 tsp salt, sea = 5.6g</v>
      </c>
    </row>
    <row r="39" spans="2:9" s="6" customFormat="1" ht="24.75" customHeight="1" x14ac:dyDescent="0.25">
      <c r="B39" s="6" t="s">
        <v>146</v>
      </c>
      <c r="C39" s="16">
        <v>1</v>
      </c>
      <c r="D39" s="16" t="s">
        <v>126</v>
      </c>
      <c r="E39" s="16">
        <v>17.059999999999999</v>
      </c>
      <c r="F39" s="16" t="s">
        <v>120</v>
      </c>
      <c r="G39" s="18">
        <v>1</v>
      </c>
      <c r="H39" s="17">
        <f t="shared" si="2"/>
        <v>17.059999999999999</v>
      </c>
      <c r="I39" s="19" t="str">
        <f t="shared" si="3"/>
        <v>1 tbsp salt, table = 17.06g</v>
      </c>
    </row>
    <row r="40" spans="2:9" s="6" customFormat="1" ht="24.75" customHeight="1" x14ac:dyDescent="0.25">
      <c r="B40" s="6" t="s">
        <v>146</v>
      </c>
      <c r="C40" s="16">
        <v>1</v>
      </c>
      <c r="D40" s="16" t="s">
        <v>144</v>
      </c>
      <c r="E40" s="16">
        <v>5.69</v>
      </c>
      <c r="F40" s="16" t="s">
        <v>120</v>
      </c>
      <c r="G40" s="18">
        <v>1</v>
      </c>
      <c r="H40" s="17">
        <f t="shared" si="2"/>
        <v>5.69</v>
      </c>
      <c r="I40" s="19" t="str">
        <f t="shared" si="3"/>
        <v>1 tsp salt, table = 5.69g</v>
      </c>
    </row>
    <row r="41" spans="2:9" s="6" customFormat="1" ht="24.75" customHeight="1" x14ac:dyDescent="0.25">
      <c r="B41" s="6" t="s">
        <v>147</v>
      </c>
      <c r="C41" s="16">
        <v>1</v>
      </c>
      <c r="D41" s="16" t="s">
        <v>119</v>
      </c>
      <c r="E41" s="16">
        <v>167</v>
      </c>
      <c r="F41" s="16" t="s">
        <v>120</v>
      </c>
      <c r="G41" s="18">
        <v>1</v>
      </c>
      <c r="H41" s="17">
        <f t="shared" si="2"/>
        <v>167</v>
      </c>
      <c r="I41" s="19" t="str">
        <f t="shared" si="3"/>
        <v>1 c flour, semolina = 167g</v>
      </c>
    </row>
    <row r="42" spans="2:9" s="6" customFormat="1" ht="24.75" customHeight="1" x14ac:dyDescent="0.25">
      <c r="B42" s="6" t="s">
        <v>148</v>
      </c>
      <c r="C42" s="16">
        <v>1</v>
      </c>
      <c r="D42" s="16" t="s">
        <v>119</v>
      </c>
      <c r="E42" s="16">
        <v>200</v>
      </c>
      <c r="F42" s="16" t="s">
        <v>120</v>
      </c>
      <c r="G42" s="18">
        <v>1</v>
      </c>
      <c r="H42" s="17">
        <f t="shared" si="2"/>
        <v>200</v>
      </c>
      <c r="I42" s="19" t="str">
        <f t="shared" si="3"/>
        <v>1 c sugar, brown = 200g</v>
      </c>
    </row>
    <row r="43" spans="2:9" s="6" customFormat="1" ht="24.75" customHeight="1" x14ac:dyDescent="0.25">
      <c r="B43" s="6" t="s">
        <v>149</v>
      </c>
      <c r="C43" s="16">
        <v>1</v>
      </c>
      <c r="D43" s="16" t="s">
        <v>119</v>
      </c>
      <c r="E43" s="16">
        <v>125</v>
      </c>
      <c r="F43" s="16" t="s">
        <v>120</v>
      </c>
      <c r="G43" s="18">
        <v>1</v>
      </c>
      <c r="H43" s="17">
        <f t="shared" si="2"/>
        <v>125</v>
      </c>
      <c r="I43" s="19" t="str">
        <f t="shared" si="3"/>
        <v>1 c sugar, icing = 125g</v>
      </c>
    </row>
    <row r="44" spans="2:9" s="6" customFormat="1" ht="24.75" customHeight="1" x14ac:dyDescent="0.25">
      <c r="B44" s="6" t="s">
        <v>150</v>
      </c>
      <c r="C44" s="16">
        <v>1</v>
      </c>
      <c r="D44" s="16" t="s">
        <v>144</v>
      </c>
      <c r="E44" s="16">
        <v>2.83</v>
      </c>
      <c r="F44" s="16" t="s">
        <v>120</v>
      </c>
      <c r="G44" s="18">
        <v>1</v>
      </c>
      <c r="H44" s="17">
        <f t="shared" si="2"/>
        <v>2.83</v>
      </c>
      <c r="I44" s="19" t="str">
        <f t="shared" si="3"/>
        <v>1 tsp yeast, dry active = 2.83g</v>
      </c>
    </row>
    <row r="45" spans="2:9" s="6" customFormat="1" ht="24.75" customHeight="1" x14ac:dyDescent="0.25">
      <c r="B45" s="6" t="s">
        <v>150</v>
      </c>
      <c r="C45" s="16">
        <v>1</v>
      </c>
      <c r="D45" s="16" t="s">
        <v>126</v>
      </c>
      <c r="E45" s="16">
        <v>8.5</v>
      </c>
      <c r="F45" s="16" t="s">
        <v>120</v>
      </c>
      <c r="G45" s="18">
        <v>1</v>
      </c>
      <c r="H45" s="17">
        <f t="shared" si="2"/>
        <v>8.5</v>
      </c>
      <c r="I45" s="19" t="str">
        <f t="shared" si="3"/>
        <v>1 tbsp yeast, dry active = 8.5g</v>
      </c>
    </row>
    <row r="46" spans="2:9" s="6" customFormat="1" ht="24.75" customHeight="1" x14ac:dyDescent="0.25">
      <c r="B46" s="6" t="s">
        <v>151</v>
      </c>
      <c r="C46" s="16">
        <v>1</v>
      </c>
      <c r="D46" s="16" t="s">
        <v>144</v>
      </c>
      <c r="E46" s="16">
        <v>2.83</v>
      </c>
      <c r="F46" s="16" t="s">
        <v>120</v>
      </c>
      <c r="G46" s="18">
        <v>1</v>
      </c>
      <c r="H46" s="17">
        <f t="shared" si="2"/>
        <v>2.83</v>
      </c>
      <c r="I46" s="19" t="str">
        <f t="shared" si="3"/>
        <v>1 tsp yeast, instant = 2.83g</v>
      </c>
    </row>
    <row r="47" spans="2:9" s="6" customFormat="1" ht="24.75" customHeight="1" x14ac:dyDescent="0.25">
      <c r="B47" s="6" t="s">
        <v>151</v>
      </c>
      <c r="C47" s="16">
        <v>1</v>
      </c>
      <c r="D47" s="16" t="s">
        <v>126</v>
      </c>
      <c r="E47" s="16">
        <v>8.5</v>
      </c>
      <c r="F47" s="16" t="s">
        <v>120</v>
      </c>
      <c r="G47" s="18">
        <v>1</v>
      </c>
      <c r="H47" s="17">
        <f t="shared" si="2"/>
        <v>8.5</v>
      </c>
      <c r="I47" s="19" t="str">
        <f t="shared" si="3"/>
        <v>1 tbsp yeast, instant = 8.5g</v>
      </c>
    </row>
    <row r="48" spans="2:9" s="6" customFormat="1" ht="24.75" customHeight="1" x14ac:dyDescent="0.25">
      <c r="B48" s="56" t="s">
        <v>1228</v>
      </c>
      <c r="C48" s="61">
        <v>1</v>
      </c>
      <c r="D48" s="61" t="s">
        <v>126</v>
      </c>
      <c r="E48" s="61">
        <v>15</v>
      </c>
      <c r="F48" s="62" t="s">
        <v>120</v>
      </c>
      <c r="G48" s="63">
        <v>1</v>
      </c>
      <c r="H48" s="64">
        <f>E48/C48*G48</f>
        <v>15</v>
      </c>
      <c r="I48" s="65" t="str">
        <f>CONCATENATE(G48, " ",D48, " ", B48, " = ",H48, F48)</f>
        <v>1 tbsp Mayonnaise = 15g</v>
      </c>
    </row>
    <row r="49" spans="3:8" s="6" customFormat="1" ht="24.75" customHeight="1" x14ac:dyDescent="0.25">
      <c r="C49" s="16"/>
      <c r="D49" s="16"/>
      <c r="E49" s="16"/>
      <c r="F49" s="16"/>
      <c r="G49" s="16"/>
      <c r="H49" s="16"/>
    </row>
    <row r="50" spans="3:8" s="6" customFormat="1" ht="24.75" customHeight="1" x14ac:dyDescent="0.25">
      <c r="C50" s="16"/>
      <c r="D50" s="16"/>
      <c r="E50" s="16"/>
      <c r="F50" s="16"/>
      <c r="G50" s="16"/>
      <c r="H50" s="16"/>
    </row>
    <row r="51" spans="3:8" s="6" customFormat="1" ht="24.75" customHeight="1" x14ac:dyDescent="0.25">
      <c r="C51" s="16"/>
      <c r="D51" s="16"/>
      <c r="E51" s="16"/>
      <c r="F51" s="16"/>
      <c r="G51" s="16"/>
      <c r="H51" s="16"/>
    </row>
    <row r="52" spans="3:8" s="6" customFormat="1" ht="24.75" customHeight="1" x14ac:dyDescent="0.25">
      <c r="C52" s="16"/>
      <c r="D52" s="16"/>
      <c r="E52" s="16"/>
      <c r="F52" s="16"/>
      <c r="G52" s="16"/>
      <c r="H52" s="16"/>
    </row>
    <row r="53" spans="3:8" s="6" customFormat="1" ht="24.75" customHeight="1" x14ac:dyDescent="0.25">
      <c r="C53" s="16"/>
      <c r="D53" s="16"/>
      <c r="E53" s="16"/>
      <c r="F53" s="16"/>
      <c r="G53" s="16"/>
      <c r="H53" s="16"/>
    </row>
    <row r="54" spans="3:8" s="6" customFormat="1" ht="24.75" customHeight="1" x14ac:dyDescent="0.25">
      <c r="C54" s="16"/>
      <c r="D54" s="16"/>
      <c r="E54" s="16"/>
      <c r="F54" s="16"/>
      <c r="G54" s="16"/>
      <c r="H54" s="16"/>
    </row>
    <row r="55" spans="3:8" s="6" customFormat="1" ht="24.75" customHeight="1" x14ac:dyDescent="0.25">
      <c r="C55" s="16"/>
      <c r="D55" s="16"/>
      <c r="E55" s="16"/>
      <c r="F55" s="16"/>
      <c r="G55" s="16"/>
      <c r="H55" s="16"/>
    </row>
    <row r="56" spans="3:8" s="6" customFormat="1" ht="24.75" customHeight="1" x14ac:dyDescent="0.25">
      <c r="C56" s="16"/>
      <c r="D56" s="16"/>
      <c r="E56" s="16"/>
      <c r="F56" s="16"/>
      <c r="G56" s="16"/>
      <c r="H56" s="16"/>
    </row>
    <row r="57" spans="3:8" s="6" customFormat="1" ht="24.75" customHeight="1" x14ac:dyDescent="0.25">
      <c r="C57" s="16"/>
      <c r="D57" s="16"/>
      <c r="E57" s="16"/>
      <c r="F57" s="16"/>
      <c r="G57" s="16"/>
      <c r="H57" s="16"/>
    </row>
    <row r="58" spans="3:8" s="6" customFormat="1" ht="24.75" customHeight="1" x14ac:dyDescent="0.25">
      <c r="C58" s="16"/>
      <c r="D58" s="16"/>
      <c r="E58" s="16"/>
      <c r="F58" s="16"/>
      <c r="G58" s="16"/>
      <c r="H58" s="16"/>
    </row>
    <row r="59" spans="3:8" s="6" customFormat="1" ht="24.75" customHeight="1" x14ac:dyDescent="0.25">
      <c r="C59" s="16"/>
      <c r="D59" s="16"/>
      <c r="E59" s="16"/>
      <c r="F59" s="16"/>
      <c r="G59" s="16"/>
      <c r="H59" s="16"/>
    </row>
    <row r="60" spans="3:8" s="6" customFormat="1" ht="24.75" customHeight="1" x14ac:dyDescent="0.25">
      <c r="C60" s="16"/>
      <c r="D60" s="16"/>
      <c r="E60" s="16"/>
      <c r="F60" s="16"/>
      <c r="G60" s="16"/>
      <c r="H60" s="16"/>
    </row>
    <row r="61" spans="3:8" s="6" customFormat="1" ht="24.75" customHeight="1" x14ac:dyDescent="0.25">
      <c r="C61" s="16"/>
      <c r="D61" s="16"/>
      <c r="E61" s="16"/>
      <c r="F61" s="16"/>
      <c r="G61" s="16"/>
      <c r="H61" s="16"/>
    </row>
    <row r="62" spans="3:8" s="6" customFormat="1" ht="24.75" customHeight="1" x14ac:dyDescent="0.25">
      <c r="C62" s="16"/>
      <c r="D62" s="16"/>
      <c r="E62" s="16"/>
      <c r="F62" s="16"/>
      <c r="G62" s="16"/>
      <c r="H62" s="16"/>
    </row>
    <row r="63" spans="3:8" s="6" customFormat="1" ht="24.75" customHeight="1" x14ac:dyDescent="0.25">
      <c r="C63" s="16"/>
      <c r="D63" s="16"/>
      <c r="E63" s="16"/>
      <c r="F63" s="16"/>
      <c r="G63" s="16"/>
      <c r="H63" s="16"/>
    </row>
    <row r="64" spans="3:8" s="6" customFormat="1" ht="24.75" customHeight="1" x14ac:dyDescent="0.25">
      <c r="C64" s="16"/>
      <c r="D64" s="16"/>
      <c r="E64" s="16"/>
      <c r="F64" s="16"/>
      <c r="G64" s="16"/>
      <c r="H64" s="16"/>
    </row>
    <row r="65" spans="3:8" s="6" customFormat="1" ht="24.75" customHeight="1" x14ac:dyDescent="0.25">
      <c r="C65" s="16"/>
      <c r="D65" s="16"/>
      <c r="E65" s="16"/>
      <c r="F65" s="16"/>
      <c r="G65" s="16"/>
      <c r="H65" s="16"/>
    </row>
    <row r="66" spans="3:8" s="6" customFormat="1" ht="24.75" customHeight="1" x14ac:dyDescent="0.25">
      <c r="C66" s="16"/>
      <c r="D66" s="16"/>
      <c r="E66" s="16"/>
      <c r="F66" s="16"/>
      <c r="G66" s="16"/>
      <c r="H66" s="16"/>
    </row>
    <row r="67" spans="3:8" s="6" customFormat="1" ht="24.75" customHeight="1" x14ac:dyDescent="0.25">
      <c r="C67" s="16"/>
      <c r="D67" s="16"/>
      <c r="E67" s="16"/>
      <c r="F67" s="16"/>
      <c r="G67" s="16"/>
      <c r="H67" s="16"/>
    </row>
    <row r="68" spans="3:8" s="6" customFormat="1" ht="24.75" customHeight="1" x14ac:dyDescent="0.25">
      <c r="C68" s="16"/>
      <c r="D68" s="16"/>
      <c r="E68" s="16"/>
      <c r="F68" s="16"/>
      <c r="G68" s="16"/>
      <c r="H68" s="16"/>
    </row>
    <row r="69" spans="3:8" s="6" customFormat="1" ht="24.75" customHeight="1" x14ac:dyDescent="0.25">
      <c r="C69" s="16"/>
      <c r="D69" s="16"/>
      <c r="E69" s="16"/>
      <c r="F69" s="16"/>
      <c r="G69" s="16"/>
      <c r="H69" s="16"/>
    </row>
    <row r="70" spans="3:8" s="6" customFormat="1" ht="24.75" customHeight="1" x14ac:dyDescent="0.25">
      <c r="C70" s="16"/>
      <c r="D70" s="16"/>
      <c r="E70" s="16"/>
      <c r="F70" s="16"/>
      <c r="G70" s="16"/>
      <c r="H70" s="16"/>
    </row>
    <row r="71" spans="3:8" s="6" customFormat="1" ht="24.75" customHeight="1" x14ac:dyDescent="0.25">
      <c r="C71" s="16"/>
      <c r="D71" s="16"/>
      <c r="E71" s="16"/>
      <c r="F71" s="16"/>
      <c r="G71" s="16"/>
      <c r="H71" s="16"/>
    </row>
    <row r="72" spans="3:8" s="6" customFormat="1" ht="24.75" customHeight="1" x14ac:dyDescent="0.25">
      <c r="C72" s="16"/>
      <c r="D72" s="16"/>
      <c r="E72" s="16"/>
      <c r="F72" s="16"/>
      <c r="G72" s="16"/>
      <c r="H72" s="16"/>
    </row>
    <row r="73" spans="3:8" s="6" customFormat="1" ht="24.75" customHeight="1" x14ac:dyDescent="0.25">
      <c r="C73" s="16"/>
      <c r="D73" s="16"/>
      <c r="E73" s="16"/>
      <c r="F73" s="16"/>
      <c r="G73" s="16"/>
      <c r="H73" s="16"/>
    </row>
    <row r="74" spans="3:8" s="6" customFormat="1" ht="24.75" customHeight="1" x14ac:dyDescent="0.25">
      <c r="C74" s="16"/>
      <c r="D74" s="16"/>
      <c r="E74" s="16"/>
      <c r="F74" s="16"/>
      <c r="G74" s="16"/>
      <c r="H74" s="16"/>
    </row>
    <row r="75" spans="3:8" s="6" customFormat="1" ht="24.75" customHeight="1" x14ac:dyDescent="0.25">
      <c r="C75" s="16"/>
      <c r="D75" s="16"/>
      <c r="E75" s="16"/>
      <c r="F75" s="16"/>
      <c r="G75" s="16"/>
      <c r="H75" s="16"/>
    </row>
    <row r="76" spans="3:8" s="6" customFormat="1" ht="24.75" customHeight="1" x14ac:dyDescent="0.25">
      <c r="C76" s="16"/>
      <c r="D76" s="16"/>
      <c r="E76" s="16"/>
      <c r="F76" s="16"/>
      <c r="G76" s="16"/>
      <c r="H76" s="16"/>
    </row>
    <row r="77" spans="3:8" s="6" customFormat="1" ht="24.75" customHeight="1" x14ac:dyDescent="0.25">
      <c r="C77" s="16"/>
      <c r="D77" s="16"/>
      <c r="E77" s="16"/>
      <c r="F77" s="16"/>
      <c r="G77" s="16"/>
      <c r="H77" s="16"/>
    </row>
    <row r="78" spans="3:8" s="6" customFormat="1" ht="24.75" customHeight="1" x14ac:dyDescent="0.25">
      <c r="C78" s="16"/>
      <c r="D78" s="16"/>
      <c r="E78" s="16"/>
      <c r="F78" s="16"/>
      <c r="G78" s="16"/>
      <c r="H78" s="16"/>
    </row>
    <row r="79" spans="3:8" s="6" customFormat="1" ht="24.75" customHeight="1" x14ac:dyDescent="0.25">
      <c r="C79" s="16"/>
      <c r="D79" s="16"/>
      <c r="E79" s="16"/>
      <c r="F79" s="16"/>
      <c r="G79" s="16"/>
      <c r="H79" s="16"/>
    </row>
    <row r="80" spans="3:8" s="6" customFormat="1" ht="24.75" customHeight="1" x14ac:dyDescent="0.25">
      <c r="C80" s="16"/>
      <c r="D80" s="16"/>
      <c r="E80" s="16"/>
      <c r="F80" s="16"/>
      <c r="G80" s="16"/>
      <c r="H80" s="16"/>
    </row>
    <row r="81" spans="3:8" s="6" customFormat="1" ht="24.75" customHeight="1" x14ac:dyDescent="0.25">
      <c r="C81" s="16"/>
      <c r="D81" s="16"/>
      <c r="E81" s="16"/>
      <c r="F81" s="16"/>
      <c r="G81" s="16"/>
      <c r="H81" s="16"/>
    </row>
    <row r="82" spans="3:8" s="6" customFormat="1" ht="24.75" customHeight="1" x14ac:dyDescent="0.25">
      <c r="C82" s="16"/>
      <c r="D82" s="16"/>
      <c r="E82" s="16"/>
      <c r="F82" s="16"/>
      <c r="G82" s="16"/>
      <c r="H82" s="16"/>
    </row>
    <row r="83" spans="3:8" s="6" customFormat="1" ht="24.75" customHeight="1" x14ac:dyDescent="0.25">
      <c r="C83" s="16"/>
      <c r="D83" s="16"/>
      <c r="E83" s="16"/>
      <c r="F83" s="16"/>
      <c r="G83" s="16"/>
      <c r="H83" s="16"/>
    </row>
    <row r="84" spans="3:8" s="6" customFormat="1" ht="24.75" customHeight="1" x14ac:dyDescent="0.25">
      <c r="C84" s="16"/>
      <c r="D84" s="16"/>
      <c r="E84" s="16"/>
      <c r="F84" s="16"/>
      <c r="G84" s="16"/>
      <c r="H84" s="16"/>
    </row>
    <row r="85" spans="3:8" s="6" customFormat="1" ht="24.75" customHeight="1" x14ac:dyDescent="0.25">
      <c r="C85" s="16"/>
      <c r="D85" s="16"/>
      <c r="E85" s="16"/>
      <c r="F85" s="16"/>
      <c r="G85" s="16"/>
      <c r="H85" s="16"/>
    </row>
    <row r="86" spans="3:8" s="6" customFormat="1" ht="24.75" customHeight="1" x14ac:dyDescent="0.25">
      <c r="C86" s="16"/>
      <c r="D86" s="16"/>
      <c r="E86" s="16"/>
      <c r="F86" s="16"/>
      <c r="G86" s="16"/>
      <c r="H86" s="16"/>
    </row>
    <row r="87" spans="3:8" s="6" customFormat="1" ht="24.75" customHeight="1" x14ac:dyDescent="0.25">
      <c r="C87" s="16"/>
      <c r="D87" s="16"/>
      <c r="E87" s="16"/>
      <c r="F87" s="16"/>
      <c r="G87" s="16"/>
      <c r="H87" s="16"/>
    </row>
    <row r="88" spans="3:8" s="6" customFormat="1" ht="24.75" customHeight="1" x14ac:dyDescent="0.25">
      <c r="C88" s="16"/>
      <c r="D88" s="16"/>
      <c r="E88" s="16"/>
      <c r="F88" s="16"/>
      <c r="G88" s="16"/>
      <c r="H88" s="16"/>
    </row>
    <row r="89" spans="3:8" s="6" customFormat="1" ht="24.75" customHeight="1" x14ac:dyDescent="0.25">
      <c r="C89" s="16"/>
      <c r="D89" s="16"/>
      <c r="E89" s="16"/>
      <c r="F89" s="16"/>
      <c r="G89" s="16"/>
      <c r="H89" s="16"/>
    </row>
    <row r="90" spans="3:8" s="6" customFormat="1" ht="24.75" customHeight="1" x14ac:dyDescent="0.25">
      <c r="C90" s="16"/>
      <c r="D90" s="16"/>
      <c r="E90" s="16"/>
      <c r="F90" s="16"/>
      <c r="G90" s="16"/>
      <c r="H90" s="16"/>
    </row>
    <row r="91" spans="3:8" s="6" customFormat="1" ht="24.75" customHeight="1" x14ac:dyDescent="0.25">
      <c r="C91" s="16"/>
      <c r="D91" s="16"/>
      <c r="E91" s="16"/>
      <c r="F91" s="16"/>
      <c r="G91" s="16"/>
      <c r="H91" s="16"/>
    </row>
    <row r="92" spans="3:8" s="6" customFormat="1" ht="24.75" customHeight="1" x14ac:dyDescent="0.25">
      <c r="C92" s="16"/>
      <c r="D92" s="16"/>
      <c r="E92" s="16"/>
      <c r="F92" s="16"/>
      <c r="G92" s="16"/>
      <c r="H92" s="16"/>
    </row>
    <row r="93" spans="3:8" s="6" customFormat="1" ht="24.75" customHeight="1" x14ac:dyDescent="0.25">
      <c r="C93" s="16"/>
      <c r="D93" s="16"/>
      <c r="E93" s="16"/>
      <c r="F93" s="16"/>
      <c r="G93" s="16"/>
      <c r="H93" s="16"/>
    </row>
    <row r="94" spans="3:8" s="6" customFormat="1" ht="24.75" customHeight="1" x14ac:dyDescent="0.25">
      <c r="C94" s="16"/>
      <c r="D94" s="16"/>
      <c r="E94" s="16"/>
      <c r="F94" s="16"/>
      <c r="G94" s="16"/>
      <c r="H94" s="16"/>
    </row>
    <row r="95" spans="3:8" s="6" customFormat="1" ht="24.75" customHeight="1" x14ac:dyDescent="0.25">
      <c r="C95" s="16"/>
      <c r="D95" s="16"/>
      <c r="E95" s="16"/>
      <c r="F95" s="16"/>
      <c r="G95" s="16"/>
      <c r="H95" s="16"/>
    </row>
    <row r="96" spans="3:8" s="6" customFormat="1" ht="24.75" customHeight="1" x14ac:dyDescent="0.25">
      <c r="C96" s="16"/>
      <c r="D96" s="16"/>
      <c r="E96" s="16"/>
      <c r="F96" s="16"/>
      <c r="G96" s="16"/>
      <c r="H96" s="16"/>
    </row>
    <row r="97" spans="3:8" s="6" customFormat="1" ht="24.75" customHeight="1" x14ac:dyDescent="0.25">
      <c r="C97" s="16"/>
      <c r="D97" s="16"/>
      <c r="E97" s="16"/>
      <c r="F97" s="16"/>
      <c r="G97" s="16"/>
      <c r="H97" s="16"/>
    </row>
    <row r="98" spans="3:8" s="6" customFormat="1" ht="24.75" customHeight="1" x14ac:dyDescent="0.25">
      <c r="C98" s="16"/>
      <c r="D98" s="16"/>
      <c r="E98" s="16"/>
      <c r="F98" s="16"/>
      <c r="G98" s="16"/>
      <c r="H98" s="16"/>
    </row>
    <row r="99" spans="3:8" s="6" customFormat="1" ht="24.75" customHeight="1" x14ac:dyDescent="0.25">
      <c r="C99" s="16"/>
      <c r="D99" s="16"/>
      <c r="E99" s="16"/>
      <c r="F99" s="16"/>
      <c r="G99" s="16"/>
      <c r="H99" s="16"/>
    </row>
    <row r="100" spans="3:8" s="6" customFormat="1" ht="24.75" customHeight="1" x14ac:dyDescent="0.25">
      <c r="C100" s="16"/>
      <c r="D100" s="16"/>
      <c r="E100" s="16"/>
      <c r="F100" s="16"/>
      <c r="G100" s="16"/>
      <c r="H100" s="16"/>
    </row>
    <row r="101" spans="3:8" s="6" customFormat="1" ht="24.75" customHeight="1" x14ac:dyDescent="0.25">
      <c r="C101" s="16"/>
      <c r="D101" s="16"/>
      <c r="E101" s="16"/>
      <c r="F101" s="16"/>
      <c r="G101" s="16"/>
      <c r="H101" s="16"/>
    </row>
    <row r="102" spans="3:8" s="6" customFormat="1" ht="24.75" customHeight="1" x14ac:dyDescent="0.25">
      <c r="C102" s="16"/>
      <c r="D102" s="16"/>
      <c r="E102" s="16"/>
      <c r="F102" s="16"/>
      <c r="G102" s="16"/>
      <c r="H102" s="16"/>
    </row>
    <row r="103" spans="3:8" s="6" customFormat="1" ht="24.75" customHeight="1" x14ac:dyDescent="0.25">
      <c r="C103" s="16"/>
      <c r="D103" s="16"/>
      <c r="E103" s="16"/>
      <c r="F103" s="16"/>
      <c r="G103" s="16"/>
      <c r="H103" s="16"/>
    </row>
    <row r="104" spans="3:8" s="6" customFormat="1" ht="24.75" customHeight="1" x14ac:dyDescent="0.25">
      <c r="C104" s="16"/>
      <c r="D104" s="16"/>
      <c r="E104" s="16"/>
      <c r="F104" s="16"/>
      <c r="G104" s="16"/>
      <c r="H104" s="16"/>
    </row>
    <row r="105" spans="3:8" s="6" customFormat="1" ht="24.75" customHeight="1" x14ac:dyDescent="0.25">
      <c r="C105" s="16"/>
      <c r="D105" s="16"/>
      <c r="E105" s="16"/>
      <c r="F105" s="16"/>
      <c r="G105" s="16"/>
      <c r="H105" s="16"/>
    </row>
    <row r="106" spans="3:8" s="6" customFormat="1" ht="24.75" customHeight="1" x14ac:dyDescent="0.25">
      <c r="C106" s="16"/>
      <c r="D106" s="16"/>
      <c r="E106" s="16"/>
      <c r="F106" s="16"/>
      <c r="G106" s="16"/>
      <c r="H106" s="16"/>
    </row>
    <row r="107" spans="3:8" s="6" customFormat="1" ht="24.75" customHeight="1" x14ac:dyDescent="0.25">
      <c r="C107" s="16"/>
      <c r="D107" s="16"/>
      <c r="E107" s="16"/>
      <c r="F107" s="16"/>
      <c r="G107" s="16"/>
      <c r="H107" s="16"/>
    </row>
    <row r="108" spans="3:8" s="6" customFormat="1" ht="24.75" customHeight="1" x14ac:dyDescent="0.25">
      <c r="C108" s="16"/>
      <c r="D108" s="16"/>
      <c r="E108" s="16"/>
      <c r="F108" s="16"/>
      <c r="G108" s="16"/>
      <c r="H108" s="16"/>
    </row>
    <row r="109" spans="3:8" s="6" customFormat="1" ht="24.75" customHeight="1" x14ac:dyDescent="0.25">
      <c r="C109" s="16"/>
      <c r="D109" s="16"/>
      <c r="E109" s="16"/>
      <c r="F109" s="16"/>
      <c r="G109" s="16"/>
      <c r="H109" s="16"/>
    </row>
    <row r="110" spans="3:8" s="6" customFormat="1" ht="24.75" customHeight="1" x14ac:dyDescent="0.25">
      <c r="C110" s="16"/>
      <c r="D110" s="16"/>
      <c r="E110" s="16"/>
      <c r="F110" s="16"/>
      <c r="G110" s="16"/>
      <c r="H110" s="16"/>
    </row>
    <row r="111" spans="3:8" s="6" customFormat="1" ht="24.75" customHeight="1" x14ac:dyDescent="0.25">
      <c r="C111" s="16"/>
      <c r="D111" s="16"/>
      <c r="E111" s="16"/>
      <c r="F111" s="16"/>
      <c r="G111" s="16"/>
      <c r="H111" s="16"/>
    </row>
    <row r="112" spans="3:8" s="6" customFormat="1" ht="24.75" customHeight="1" x14ac:dyDescent="0.25">
      <c r="C112" s="16"/>
      <c r="D112" s="16"/>
      <c r="E112" s="16"/>
      <c r="F112" s="16"/>
      <c r="G112" s="16"/>
      <c r="H112" s="16"/>
    </row>
    <row r="113" spans="3:8" s="6" customFormat="1" ht="24.75" customHeight="1" x14ac:dyDescent="0.25">
      <c r="C113" s="16"/>
      <c r="D113" s="16"/>
      <c r="E113" s="16"/>
      <c r="F113" s="16"/>
      <c r="G113" s="16"/>
      <c r="H113" s="16"/>
    </row>
    <row r="114" spans="3:8" s="6" customFormat="1" ht="24.75" customHeight="1" x14ac:dyDescent="0.25">
      <c r="C114" s="16"/>
      <c r="D114" s="16"/>
      <c r="E114" s="16"/>
      <c r="F114" s="16"/>
      <c r="G114" s="16"/>
      <c r="H114" s="16"/>
    </row>
    <row r="115" spans="3:8" s="6" customFormat="1" ht="24.75" customHeight="1" x14ac:dyDescent="0.25">
      <c r="C115" s="16"/>
      <c r="D115" s="16"/>
      <c r="E115" s="16"/>
      <c r="F115" s="16"/>
      <c r="G115" s="16"/>
      <c r="H115" s="16"/>
    </row>
    <row r="116" spans="3:8" s="6" customFormat="1" ht="24.75" customHeight="1" x14ac:dyDescent="0.25">
      <c r="C116" s="16"/>
      <c r="D116" s="16"/>
      <c r="E116" s="16"/>
      <c r="F116" s="16"/>
      <c r="G116" s="16"/>
      <c r="H116" s="16"/>
    </row>
    <row r="117" spans="3:8" s="6" customFormat="1" ht="24.75" customHeight="1" x14ac:dyDescent="0.25">
      <c r="C117" s="16"/>
      <c r="D117" s="16"/>
      <c r="E117" s="16"/>
      <c r="F117" s="16"/>
      <c r="G117" s="16"/>
      <c r="H117" s="16"/>
    </row>
    <row r="118" spans="3:8" s="6" customFormat="1" ht="24.75" customHeight="1" x14ac:dyDescent="0.25">
      <c r="C118" s="16"/>
      <c r="D118" s="16"/>
      <c r="E118" s="16"/>
      <c r="F118" s="16"/>
      <c r="G118" s="16"/>
      <c r="H118" s="16"/>
    </row>
    <row r="119" spans="3:8" s="6" customFormat="1" ht="24.75" customHeight="1" x14ac:dyDescent="0.25">
      <c r="C119" s="16"/>
      <c r="D119" s="16"/>
      <c r="E119" s="16"/>
      <c r="F119" s="16"/>
      <c r="G119" s="16"/>
      <c r="H119" s="16"/>
    </row>
    <row r="120" spans="3:8" s="6" customFormat="1" ht="24.75" customHeight="1" x14ac:dyDescent="0.25">
      <c r="C120" s="16"/>
      <c r="D120" s="16"/>
      <c r="E120" s="16"/>
      <c r="F120" s="16"/>
      <c r="G120" s="16"/>
      <c r="H120" s="16"/>
    </row>
    <row r="121" spans="3:8" s="6" customFormat="1" ht="24.75" customHeight="1" x14ac:dyDescent="0.25">
      <c r="C121" s="16"/>
      <c r="D121" s="16"/>
      <c r="E121" s="16"/>
      <c r="F121" s="16"/>
      <c r="G121" s="16"/>
      <c r="H121" s="16"/>
    </row>
    <row r="122" spans="3:8" s="6" customFormat="1" ht="24.75" customHeight="1" x14ac:dyDescent="0.25">
      <c r="C122" s="16"/>
      <c r="D122" s="16"/>
      <c r="E122" s="16"/>
      <c r="F122" s="16"/>
      <c r="G122" s="16"/>
      <c r="H122" s="16"/>
    </row>
    <row r="123" spans="3:8" s="6" customFormat="1" ht="24.75" customHeight="1" x14ac:dyDescent="0.25">
      <c r="C123" s="16"/>
      <c r="D123" s="16"/>
      <c r="E123" s="16"/>
      <c r="F123" s="16"/>
      <c r="G123" s="16"/>
      <c r="H123" s="16"/>
    </row>
    <row r="124" spans="3:8" s="6" customFormat="1" ht="24.75" customHeight="1" x14ac:dyDescent="0.25">
      <c r="C124" s="16"/>
      <c r="D124" s="16"/>
      <c r="E124" s="16"/>
      <c r="F124" s="16"/>
      <c r="G124" s="16"/>
      <c r="H124" s="16"/>
    </row>
    <row r="125" spans="3:8" s="6" customFormat="1" ht="24.75" customHeight="1" x14ac:dyDescent="0.25">
      <c r="C125" s="16"/>
      <c r="D125" s="16"/>
      <c r="E125" s="16"/>
      <c r="F125" s="16"/>
      <c r="G125" s="16"/>
      <c r="H125" s="16"/>
    </row>
    <row r="126" spans="3:8" s="6" customFormat="1" ht="24.75" customHeight="1" x14ac:dyDescent="0.25">
      <c r="C126" s="16"/>
      <c r="D126" s="16"/>
      <c r="E126" s="16"/>
      <c r="F126" s="16"/>
      <c r="G126" s="16"/>
      <c r="H126" s="16"/>
    </row>
    <row r="127" spans="3:8" s="6" customFormat="1" ht="24.75" customHeight="1" x14ac:dyDescent="0.25">
      <c r="C127" s="16"/>
      <c r="D127" s="16"/>
      <c r="E127" s="16"/>
      <c r="F127" s="16"/>
      <c r="G127" s="16"/>
      <c r="H127" s="16"/>
    </row>
    <row r="128" spans="3:8" s="6" customFormat="1" ht="24.75" customHeight="1" x14ac:dyDescent="0.25">
      <c r="C128" s="16"/>
      <c r="D128" s="16"/>
      <c r="E128" s="16"/>
      <c r="F128" s="16"/>
      <c r="G128" s="16"/>
      <c r="H128" s="16"/>
    </row>
    <row r="129" spans="3:8" s="6" customFormat="1" ht="24.75" customHeight="1" x14ac:dyDescent="0.25">
      <c r="C129" s="16"/>
      <c r="D129" s="16"/>
      <c r="E129" s="16"/>
      <c r="F129" s="16"/>
      <c r="G129" s="16"/>
      <c r="H129" s="16"/>
    </row>
    <row r="130" spans="3:8" s="6" customFormat="1" ht="24.75" customHeight="1" x14ac:dyDescent="0.25">
      <c r="C130" s="16"/>
      <c r="D130" s="16"/>
      <c r="E130" s="16"/>
      <c r="F130" s="16"/>
      <c r="G130" s="16"/>
      <c r="H130" s="16"/>
    </row>
    <row r="131" spans="3:8" s="6" customFormat="1" ht="24.75" customHeight="1" x14ac:dyDescent="0.25">
      <c r="C131" s="16"/>
      <c r="D131" s="16"/>
      <c r="E131" s="16"/>
      <c r="F131" s="16"/>
      <c r="G131" s="16"/>
      <c r="H131" s="16"/>
    </row>
    <row r="132" spans="3:8" s="6" customFormat="1" ht="24.75" customHeight="1" x14ac:dyDescent="0.25">
      <c r="C132" s="16"/>
      <c r="D132" s="16"/>
      <c r="E132" s="16"/>
      <c r="F132" s="16"/>
      <c r="G132" s="16"/>
      <c r="H132" s="16"/>
    </row>
    <row r="133" spans="3:8" s="6" customFormat="1" ht="24.75" customHeight="1" x14ac:dyDescent="0.25">
      <c r="C133" s="16"/>
      <c r="D133" s="16"/>
      <c r="E133" s="16"/>
      <c r="F133" s="16"/>
      <c r="G133" s="16"/>
      <c r="H133" s="16"/>
    </row>
    <row r="134" spans="3:8" s="6" customFormat="1" ht="24.75" customHeight="1" x14ac:dyDescent="0.25">
      <c r="C134" s="16"/>
      <c r="D134" s="16"/>
      <c r="E134" s="16"/>
      <c r="F134" s="16"/>
      <c r="G134" s="16"/>
      <c r="H134" s="16"/>
    </row>
    <row r="135" spans="3:8" s="6" customFormat="1" ht="24.75" customHeight="1" x14ac:dyDescent="0.25">
      <c r="C135" s="16"/>
      <c r="D135" s="16"/>
      <c r="E135" s="16"/>
      <c r="F135" s="16"/>
      <c r="G135" s="16"/>
      <c r="H135" s="16"/>
    </row>
    <row r="136" spans="3:8" s="6" customFormat="1" ht="24.75" customHeight="1" x14ac:dyDescent="0.25">
      <c r="C136" s="16"/>
      <c r="D136" s="16"/>
      <c r="E136" s="16"/>
      <c r="F136" s="16"/>
      <c r="G136" s="16"/>
      <c r="H136" s="16"/>
    </row>
    <row r="137" spans="3:8" s="6" customFormat="1" ht="24.75" customHeight="1" x14ac:dyDescent="0.25">
      <c r="C137" s="16"/>
      <c r="D137" s="16"/>
      <c r="E137" s="16"/>
      <c r="F137" s="16"/>
      <c r="G137" s="16"/>
      <c r="H137" s="16"/>
    </row>
    <row r="138" spans="3:8" s="6" customFormat="1" ht="24.75" customHeight="1" x14ac:dyDescent="0.25">
      <c r="C138" s="16"/>
      <c r="D138" s="16"/>
      <c r="E138" s="16"/>
      <c r="F138" s="16"/>
      <c r="G138" s="16"/>
      <c r="H138" s="16"/>
    </row>
    <row r="139" spans="3:8" s="6" customFormat="1" ht="24.75" customHeight="1" x14ac:dyDescent="0.25">
      <c r="C139" s="16"/>
      <c r="D139" s="16"/>
      <c r="E139" s="16"/>
      <c r="F139" s="16"/>
      <c r="G139" s="16"/>
      <c r="H139" s="16"/>
    </row>
    <row r="140" spans="3:8" s="6" customFormat="1" ht="24.75" customHeight="1" x14ac:dyDescent="0.25">
      <c r="C140" s="16"/>
      <c r="D140" s="16"/>
      <c r="E140" s="16"/>
      <c r="F140" s="16"/>
      <c r="G140" s="16"/>
      <c r="H140" s="16"/>
    </row>
    <row r="141" spans="3:8" s="6" customFormat="1" ht="24.75" customHeight="1" x14ac:dyDescent="0.25">
      <c r="C141" s="16"/>
      <c r="D141" s="16"/>
      <c r="E141" s="16"/>
      <c r="F141" s="16"/>
      <c r="G141" s="16"/>
      <c r="H141" s="16"/>
    </row>
    <row r="142" spans="3:8" s="6" customFormat="1" ht="24.75" customHeight="1" x14ac:dyDescent="0.25">
      <c r="C142" s="16"/>
      <c r="D142" s="16"/>
      <c r="E142" s="16"/>
      <c r="F142" s="16"/>
      <c r="G142" s="16"/>
      <c r="H142" s="16"/>
    </row>
    <row r="143" spans="3:8" s="6" customFormat="1" ht="24.75" customHeight="1" x14ac:dyDescent="0.25">
      <c r="C143" s="16"/>
      <c r="D143" s="16"/>
      <c r="E143" s="16"/>
      <c r="F143" s="16"/>
      <c r="G143" s="16"/>
      <c r="H143" s="16"/>
    </row>
    <row r="144" spans="3:8" s="6" customFormat="1" ht="24.75" customHeight="1" x14ac:dyDescent="0.25">
      <c r="C144" s="16"/>
      <c r="D144" s="16"/>
      <c r="E144" s="16"/>
      <c r="F144" s="16"/>
      <c r="G144" s="16"/>
      <c r="H144" s="16"/>
    </row>
    <row r="145" spans="3:8" s="6" customFormat="1" ht="24.75" customHeight="1" x14ac:dyDescent="0.25">
      <c r="C145" s="16"/>
      <c r="D145" s="16"/>
      <c r="E145" s="16"/>
      <c r="F145" s="16"/>
      <c r="G145" s="16"/>
      <c r="H145" s="16"/>
    </row>
    <row r="146" spans="3:8" s="6" customFormat="1" ht="24.75" customHeight="1" x14ac:dyDescent="0.25">
      <c r="C146" s="16"/>
      <c r="D146" s="16"/>
      <c r="E146" s="16"/>
      <c r="F146" s="16"/>
      <c r="G146" s="16"/>
      <c r="H146" s="16"/>
    </row>
    <row r="147" spans="3:8" s="6" customFormat="1" ht="24.75" customHeight="1" x14ac:dyDescent="0.25">
      <c r="C147" s="16"/>
      <c r="D147" s="16"/>
      <c r="E147" s="16"/>
      <c r="F147" s="16"/>
      <c r="G147" s="16"/>
      <c r="H147" s="16"/>
    </row>
    <row r="148" spans="3:8" s="6" customFormat="1" ht="24.75" customHeight="1" x14ac:dyDescent="0.25">
      <c r="C148" s="16"/>
      <c r="D148" s="16"/>
      <c r="E148" s="16"/>
      <c r="F148" s="16"/>
      <c r="G148" s="16"/>
      <c r="H148" s="16"/>
    </row>
    <row r="149" spans="3:8" s="6" customFormat="1" ht="24.75" customHeight="1" x14ac:dyDescent="0.25">
      <c r="C149" s="16"/>
      <c r="D149" s="16"/>
      <c r="E149" s="16"/>
      <c r="F149" s="16"/>
      <c r="G149" s="16"/>
      <c r="H149" s="16"/>
    </row>
    <row r="150" spans="3:8" s="6" customFormat="1" ht="24.75" customHeight="1" x14ac:dyDescent="0.25">
      <c r="C150" s="16"/>
      <c r="D150" s="16"/>
      <c r="E150" s="16"/>
      <c r="F150" s="16"/>
      <c r="G150" s="16"/>
      <c r="H150" s="16"/>
    </row>
    <row r="151" spans="3:8" s="6" customFormat="1" ht="24.75" customHeight="1" x14ac:dyDescent="0.25">
      <c r="C151" s="16"/>
      <c r="D151" s="16"/>
      <c r="E151" s="16"/>
      <c r="F151" s="16"/>
      <c r="G151" s="16"/>
      <c r="H151" s="16"/>
    </row>
    <row r="152" spans="3:8" s="6" customFormat="1" ht="24.75" customHeight="1" x14ac:dyDescent="0.25">
      <c r="C152" s="16"/>
      <c r="D152" s="16"/>
      <c r="E152" s="16"/>
      <c r="F152" s="16"/>
      <c r="G152" s="16"/>
      <c r="H152" s="16"/>
    </row>
    <row r="153" spans="3:8" s="6" customFormat="1" ht="24.75" customHeight="1" x14ac:dyDescent="0.25">
      <c r="C153" s="16"/>
      <c r="D153" s="16"/>
      <c r="E153" s="16"/>
      <c r="F153" s="16"/>
      <c r="G153" s="16"/>
      <c r="H153" s="16"/>
    </row>
    <row r="154" spans="3:8" s="6" customFormat="1" ht="24.75" customHeight="1" x14ac:dyDescent="0.25">
      <c r="C154" s="16"/>
      <c r="D154" s="16"/>
      <c r="E154" s="16"/>
      <c r="F154" s="16"/>
      <c r="G154" s="16"/>
      <c r="H154" s="16"/>
    </row>
    <row r="155" spans="3:8" s="6" customFormat="1" ht="24.75" customHeight="1" x14ac:dyDescent="0.25">
      <c r="C155" s="16"/>
      <c r="D155" s="16"/>
      <c r="E155" s="16"/>
      <c r="F155" s="16"/>
      <c r="G155" s="16"/>
      <c r="H155" s="16"/>
    </row>
    <row r="156" spans="3:8" s="6" customFormat="1" ht="24.75" customHeight="1" x14ac:dyDescent="0.25">
      <c r="C156" s="16"/>
      <c r="D156" s="16"/>
      <c r="E156" s="16"/>
      <c r="F156" s="16"/>
      <c r="G156" s="16"/>
      <c r="H156" s="16"/>
    </row>
    <row r="157" spans="3:8" s="6" customFormat="1" ht="24.75" customHeight="1" x14ac:dyDescent="0.25">
      <c r="C157" s="16"/>
      <c r="D157" s="16"/>
      <c r="E157" s="16"/>
      <c r="F157" s="16"/>
      <c r="G157" s="16"/>
      <c r="H157" s="16"/>
    </row>
    <row r="158" spans="3:8" s="6" customFormat="1" ht="24.75" customHeight="1" x14ac:dyDescent="0.25">
      <c r="C158" s="16"/>
      <c r="D158" s="16"/>
      <c r="E158" s="16"/>
      <c r="F158" s="16"/>
      <c r="G158" s="16"/>
      <c r="H158" s="16"/>
    </row>
    <row r="159" spans="3:8" s="6" customFormat="1" ht="24.75" customHeight="1" x14ac:dyDescent="0.25">
      <c r="C159" s="16"/>
      <c r="D159" s="16"/>
      <c r="E159" s="16"/>
      <c r="F159" s="16"/>
      <c r="G159" s="16"/>
      <c r="H159" s="16"/>
    </row>
    <row r="160" spans="3:8" s="6" customFormat="1" ht="24.75" customHeight="1" x14ac:dyDescent="0.25">
      <c r="C160" s="16"/>
      <c r="D160" s="16"/>
      <c r="E160" s="16"/>
      <c r="F160" s="16"/>
      <c r="G160" s="16"/>
      <c r="H160" s="16"/>
    </row>
    <row r="161" spans="3:8" s="6" customFormat="1" ht="24.75" customHeight="1" x14ac:dyDescent="0.25">
      <c r="C161" s="16"/>
      <c r="D161" s="16"/>
      <c r="E161" s="16"/>
      <c r="F161" s="16"/>
      <c r="G161" s="16"/>
      <c r="H161" s="16"/>
    </row>
    <row r="162" spans="3:8" s="6" customFormat="1" ht="24.75" customHeight="1" x14ac:dyDescent="0.25">
      <c r="C162" s="16"/>
      <c r="D162" s="16"/>
      <c r="E162" s="16"/>
      <c r="F162" s="16"/>
      <c r="G162" s="16"/>
      <c r="H162" s="16"/>
    </row>
    <row r="163" spans="3:8" s="6" customFormat="1" ht="24.75" customHeight="1" x14ac:dyDescent="0.25">
      <c r="C163" s="16"/>
      <c r="D163" s="16"/>
      <c r="E163" s="16"/>
      <c r="F163" s="16"/>
      <c r="G163" s="16"/>
      <c r="H163" s="16"/>
    </row>
    <row r="164" spans="3:8" s="6" customFormat="1" ht="24.75" customHeight="1" x14ac:dyDescent="0.25">
      <c r="C164" s="16"/>
      <c r="D164" s="16"/>
      <c r="E164" s="16"/>
      <c r="F164" s="16"/>
      <c r="G164" s="16"/>
      <c r="H164" s="16"/>
    </row>
    <row r="165" spans="3:8" s="6" customFormat="1" ht="24.75" customHeight="1" x14ac:dyDescent="0.25">
      <c r="C165" s="16"/>
      <c r="D165" s="16"/>
      <c r="E165" s="16"/>
      <c r="F165" s="16"/>
      <c r="G165" s="16"/>
      <c r="H165" s="16"/>
    </row>
    <row r="166" spans="3:8" s="6" customFormat="1" ht="24.75" customHeight="1" x14ac:dyDescent="0.25">
      <c r="C166" s="16"/>
      <c r="D166" s="16"/>
      <c r="E166" s="16"/>
      <c r="F166" s="16"/>
      <c r="G166" s="16"/>
      <c r="H166" s="16"/>
    </row>
    <row r="167" spans="3:8" s="6" customFormat="1" ht="24.75" customHeight="1" x14ac:dyDescent="0.25">
      <c r="C167" s="16"/>
      <c r="D167" s="16"/>
      <c r="E167" s="16"/>
      <c r="F167" s="16"/>
      <c r="G167" s="16"/>
      <c r="H167" s="16"/>
    </row>
    <row r="168" spans="3:8" s="6" customFormat="1" ht="24.75" customHeight="1" x14ac:dyDescent="0.25">
      <c r="C168" s="16"/>
      <c r="D168" s="16"/>
      <c r="E168" s="16"/>
      <c r="F168" s="16"/>
      <c r="G168" s="16"/>
      <c r="H168" s="16"/>
    </row>
    <row r="169" spans="3:8" s="6" customFormat="1" ht="24.75" customHeight="1" x14ac:dyDescent="0.25">
      <c r="C169" s="16"/>
      <c r="D169" s="16"/>
      <c r="E169" s="16"/>
      <c r="F169" s="16"/>
      <c r="G169" s="16"/>
      <c r="H169" s="16"/>
    </row>
    <row r="170" spans="3:8" s="6" customFormat="1" ht="24.75" customHeight="1" x14ac:dyDescent="0.25">
      <c r="C170" s="16"/>
      <c r="D170" s="16"/>
      <c r="E170" s="16"/>
      <c r="F170" s="16"/>
      <c r="G170" s="16"/>
      <c r="H170" s="16"/>
    </row>
    <row r="171" spans="3:8" s="6" customFormat="1" ht="24.75" customHeight="1" x14ac:dyDescent="0.25">
      <c r="C171" s="16"/>
      <c r="D171" s="16"/>
      <c r="E171" s="16"/>
      <c r="F171" s="16"/>
      <c r="G171" s="16"/>
      <c r="H171" s="16"/>
    </row>
    <row r="172" spans="3:8" s="6" customFormat="1" ht="24.75" customHeight="1" x14ac:dyDescent="0.25">
      <c r="C172" s="16"/>
      <c r="D172" s="16"/>
      <c r="E172" s="16"/>
      <c r="F172" s="16"/>
      <c r="G172" s="16"/>
      <c r="H172" s="16"/>
    </row>
    <row r="173" spans="3:8" s="6" customFormat="1" ht="24.75" customHeight="1" x14ac:dyDescent="0.25">
      <c r="C173" s="16"/>
      <c r="D173" s="16"/>
      <c r="E173" s="16"/>
      <c r="F173" s="16"/>
      <c r="G173" s="16"/>
      <c r="H173" s="16"/>
    </row>
    <row r="174" spans="3:8" s="6" customFormat="1" ht="24.75" customHeight="1" x14ac:dyDescent="0.25">
      <c r="C174" s="16"/>
      <c r="D174" s="16"/>
      <c r="E174" s="16"/>
      <c r="F174" s="16"/>
      <c r="G174" s="16"/>
      <c r="H174" s="16"/>
    </row>
    <row r="175" spans="3:8" s="6" customFormat="1" ht="24.75" customHeight="1" x14ac:dyDescent="0.25">
      <c r="C175" s="16"/>
      <c r="D175" s="16"/>
      <c r="E175" s="16"/>
      <c r="F175" s="16"/>
      <c r="G175" s="16"/>
      <c r="H175" s="16"/>
    </row>
    <row r="176" spans="3:8" s="6" customFormat="1" ht="24.75" customHeight="1" x14ac:dyDescent="0.25">
      <c r="C176" s="16"/>
      <c r="D176" s="16"/>
      <c r="E176" s="16"/>
      <c r="F176" s="16"/>
      <c r="G176" s="16"/>
      <c r="H176" s="16"/>
    </row>
    <row r="177" spans="3:8" s="6" customFormat="1" ht="24.75" customHeight="1" x14ac:dyDescent="0.25">
      <c r="C177" s="16"/>
      <c r="D177" s="16"/>
      <c r="E177" s="16"/>
      <c r="F177" s="16"/>
      <c r="G177" s="16"/>
      <c r="H177" s="16"/>
    </row>
    <row r="178" spans="3:8" s="6" customFormat="1" ht="24.75" customHeight="1" x14ac:dyDescent="0.25">
      <c r="C178" s="16"/>
      <c r="D178" s="16"/>
      <c r="E178" s="16"/>
      <c r="F178" s="16"/>
      <c r="G178" s="16"/>
      <c r="H178" s="16"/>
    </row>
    <row r="179" spans="3:8" s="6" customFormat="1" ht="24.75" customHeight="1" x14ac:dyDescent="0.25">
      <c r="C179" s="16"/>
      <c r="D179" s="16"/>
      <c r="E179" s="16"/>
      <c r="F179" s="16"/>
      <c r="G179" s="16"/>
      <c r="H179" s="16"/>
    </row>
    <row r="180" spans="3:8" s="6" customFormat="1" ht="24.75" customHeight="1" x14ac:dyDescent="0.25">
      <c r="C180" s="16"/>
      <c r="D180" s="16"/>
      <c r="E180" s="16"/>
      <c r="F180" s="16"/>
      <c r="G180" s="16"/>
      <c r="H180" s="16"/>
    </row>
    <row r="181" spans="3:8" s="6" customFormat="1" ht="24.75" customHeight="1" x14ac:dyDescent="0.25">
      <c r="C181" s="16"/>
      <c r="D181" s="16"/>
      <c r="E181" s="16"/>
      <c r="F181" s="16"/>
      <c r="G181" s="16"/>
      <c r="H181" s="16"/>
    </row>
    <row r="182" spans="3:8" s="6" customFormat="1" ht="24.75" customHeight="1" x14ac:dyDescent="0.25">
      <c r="C182" s="16"/>
      <c r="D182" s="16"/>
      <c r="E182" s="16"/>
      <c r="F182" s="16"/>
      <c r="G182" s="16"/>
      <c r="H182" s="16"/>
    </row>
    <row r="183" spans="3:8" s="6" customFormat="1" ht="24.75" customHeight="1" x14ac:dyDescent="0.25">
      <c r="C183" s="16"/>
      <c r="D183" s="16"/>
      <c r="E183" s="16"/>
      <c r="F183" s="16"/>
      <c r="G183" s="16"/>
      <c r="H183" s="16"/>
    </row>
    <row r="184" spans="3:8" s="6" customFormat="1" ht="24.75" customHeight="1" x14ac:dyDescent="0.25">
      <c r="C184" s="16"/>
      <c r="D184" s="16"/>
      <c r="E184" s="16"/>
      <c r="F184" s="16"/>
      <c r="G184" s="16"/>
      <c r="H184" s="16"/>
    </row>
    <row r="185" spans="3:8" s="6" customFormat="1" ht="24.75" customHeight="1" x14ac:dyDescent="0.25">
      <c r="C185" s="16"/>
      <c r="D185" s="16"/>
      <c r="E185" s="16"/>
      <c r="F185" s="16"/>
      <c r="G185" s="16"/>
      <c r="H185" s="16"/>
    </row>
    <row r="186" spans="3:8" s="6" customFormat="1" ht="24.75" customHeight="1" x14ac:dyDescent="0.25">
      <c r="C186" s="16"/>
      <c r="D186" s="16"/>
      <c r="E186" s="16"/>
      <c r="F186" s="16"/>
      <c r="G186" s="16"/>
      <c r="H186" s="16"/>
    </row>
    <row r="187" spans="3:8" s="6" customFormat="1" ht="24.75" customHeight="1" x14ac:dyDescent="0.25">
      <c r="C187" s="16"/>
      <c r="D187" s="16"/>
      <c r="E187" s="16"/>
      <c r="F187" s="16"/>
      <c r="G187" s="16"/>
      <c r="H187" s="16"/>
    </row>
    <row r="188" spans="3:8" s="6" customFormat="1" ht="24.75" customHeight="1" x14ac:dyDescent="0.25">
      <c r="C188" s="16"/>
      <c r="D188" s="16"/>
      <c r="E188" s="16"/>
      <c r="F188" s="16"/>
      <c r="G188" s="16"/>
      <c r="H188" s="16"/>
    </row>
    <row r="189" spans="3:8" s="6" customFormat="1" ht="24.75" customHeight="1" x14ac:dyDescent="0.25">
      <c r="C189" s="16"/>
      <c r="D189" s="16"/>
      <c r="E189" s="16"/>
      <c r="F189" s="16"/>
      <c r="G189" s="16"/>
      <c r="H189" s="16"/>
    </row>
    <row r="190" spans="3:8" s="6" customFormat="1" ht="24.75" customHeight="1" x14ac:dyDescent="0.25">
      <c r="C190" s="16"/>
      <c r="D190" s="16"/>
      <c r="E190" s="16"/>
      <c r="F190" s="16"/>
      <c r="G190" s="16"/>
      <c r="H190" s="16"/>
    </row>
    <row r="191" spans="3:8" s="6" customFormat="1" ht="24.75" customHeight="1" x14ac:dyDescent="0.25">
      <c r="C191" s="16"/>
      <c r="D191" s="16"/>
      <c r="E191" s="16"/>
      <c r="F191" s="16"/>
      <c r="G191" s="16"/>
      <c r="H191" s="16"/>
    </row>
    <row r="192" spans="3:8" s="6" customFormat="1" ht="24.75" customHeight="1" x14ac:dyDescent="0.25">
      <c r="C192" s="16"/>
      <c r="D192" s="16"/>
      <c r="E192" s="16"/>
      <c r="F192" s="16"/>
      <c r="G192" s="16"/>
      <c r="H192" s="16"/>
    </row>
    <row r="193" spans="3:8" s="6" customFormat="1" ht="24.75" customHeight="1" x14ac:dyDescent="0.25">
      <c r="C193" s="16"/>
      <c r="D193" s="16"/>
      <c r="E193" s="16"/>
      <c r="F193" s="16"/>
      <c r="G193" s="16"/>
      <c r="H193" s="16"/>
    </row>
    <row r="194" spans="3:8" s="6" customFormat="1" ht="24.75" customHeight="1" x14ac:dyDescent="0.25">
      <c r="C194" s="16"/>
      <c r="D194" s="16"/>
      <c r="E194" s="16"/>
      <c r="F194" s="16"/>
      <c r="G194" s="16"/>
      <c r="H194" s="16"/>
    </row>
    <row r="195" spans="3:8" s="6" customFormat="1" ht="24.75" customHeight="1" x14ac:dyDescent="0.25">
      <c r="C195" s="16"/>
      <c r="D195" s="16"/>
      <c r="E195" s="16"/>
      <c r="F195" s="16"/>
      <c r="G195" s="16"/>
      <c r="H195" s="16"/>
    </row>
    <row r="196" spans="3:8" s="6" customFormat="1" ht="24.75" customHeight="1" x14ac:dyDescent="0.25">
      <c r="C196" s="16"/>
      <c r="D196" s="16"/>
      <c r="E196" s="16"/>
      <c r="F196" s="16"/>
      <c r="G196" s="16"/>
      <c r="H196" s="16"/>
    </row>
    <row r="197" spans="3:8" s="6" customFormat="1" ht="24.75" customHeight="1" x14ac:dyDescent="0.25">
      <c r="C197" s="16"/>
      <c r="D197" s="16"/>
      <c r="E197" s="16"/>
      <c r="F197" s="16"/>
      <c r="G197" s="16"/>
      <c r="H197" s="16"/>
    </row>
    <row r="198" spans="3:8" s="6" customFormat="1" ht="24.75" customHeight="1" x14ac:dyDescent="0.25">
      <c r="C198" s="16"/>
      <c r="D198" s="16"/>
      <c r="E198" s="16"/>
      <c r="F198" s="16"/>
      <c r="G198" s="16"/>
      <c r="H198" s="16"/>
    </row>
    <row r="199" spans="3:8" s="6" customFormat="1" ht="24.75" customHeight="1" x14ac:dyDescent="0.25">
      <c r="C199" s="16"/>
      <c r="D199" s="16"/>
      <c r="E199" s="16"/>
      <c r="F199" s="16"/>
      <c r="G199" s="16"/>
      <c r="H199" s="16"/>
    </row>
    <row r="200" spans="3:8" s="6" customFormat="1" ht="24.75" customHeight="1" x14ac:dyDescent="0.25">
      <c r="C200" s="16"/>
      <c r="D200" s="16"/>
      <c r="E200" s="16"/>
      <c r="F200" s="16"/>
      <c r="G200" s="16"/>
      <c r="H200" s="16"/>
    </row>
    <row r="201" spans="3:8" s="6" customFormat="1" ht="24.75" customHeight="1" x14ac:dyDescent="0.25">
      <c r="C201" s="16"/>
      <c r="D201" s="16"/>
      <c r="E201" s="16"/>
      <c r="F201" s="16"/>
      <c r="G201" s="16"/>
      <c r="H201" s="16"/>
    </row>
    <row r="202" spans="3:8" s="6" customFormat="1" ht="24.75" customHeight="1" x14ac:dyDescent="0.25">
      <c r="C202" s="16"/>
      <c r="D202" s="16"/>
      <c r="E202" s="16"/>
      <c r="F202" s="16"/>
      <c r="G202" s="16"/>
      <c r="H202" s="16"/>
    </row>
    <row r="203" spans="3:8" s="6" customFormat="1" ht="24.75" customHeight="1" x14ac:dyDescent="0.25">
      <c r="C203" s="16"/>
      <c r="D203" s="16"/>
      <c r="E203" s="16"/>
      <c r="F203" s="16"/>
      <c r="G203" s="16"/>
      <c r="H203" s="16"/>
    </row>
    <row r="204" spans="3:8" s="6" customFormat="1" ht="24.75" customHeight="1" x14ac:dyDescent="0.25">
      <c r="C204" s="16"/>
      <c r="D204" s="16"/>
      <c r="E204" s="16"/>
      <c r="F204" s="16"/>
      <c r="G204" s="16"/>
      <c r="H204" s="16"/>
    </row>
    <row r="205" spans="3:8" s="6" customFormat="1" ht="24.75" customHeight="1" x14ac:dyDescent="0.25">
      <c r="C205" s="16"/>
      <c r="D205" s="16"/>
      <c r="E205" s="16"/>
      <c r="F205" s="16"/>
      <c r="G205" s="16"/>
      <c r="H205" s="16"/>
    </row>
    <row r="206" spans="3:8" s="6" customFormat="1" ht="24.75" customHeight="1" x14ac:dyDescent="0.25">
      <c r="C206" s="16"/>
      <c r="D206" s="16"/>
      <c r="E206" s="16"/>
      <c r="F206" s="16"/>
      <c r="G206" s="16"/>
      <c r="H206" s="16"/>
    </row>
    <row r="207" spans="3:8" s="6" customFormat="1" ht="24.75" customHeight="1" x14ac:dyDescent="0.25">
      <c r="C207" s="16"/>
      <c r="D207" s="16"/>
      <c r="E207" s="16"/>
      <c r="F207" s="16"/>
      <c r="G207" s="16"/>
      <c r="H207" s="16"/>
    </row>
    <row r="208" spans="3:8" s="6" customFormat="1" ht="24.75" customHeight="1" x14ac:dyDescent="0.25">
      <c r="C208" s="16"/>
      <c r="D208" s="16"/>
      <c r="E208" s="16"/>
      <c r="F208" s="16"/>
      <c r="G208" s="16"/>
      <c r="H208" s="16"/>
    </row>
    <row r="209" spans="3:8" s="6" customFormat="1" ht="24.75" customHeight="1" x14ac:dyDescent="0.25">
      <c r="C209" s="16"/>
      <c r="D209" s="16"/>
      <c r="E209" s="16"/>
      <c r="F209" s="16"/>
      <c r="G209" s="16"/>
      <c r="H209" s="16"/>
    </row>
    <row r="210" spans="3:8" s="6" customFormat="1" ht="24.75" customHeight="1" x14ac:dyDescent="0.25">
      <c r="C210" s="16"/>
      <c r="D210" s="16"/>
      <c r="E210" s="16"/>
      <c r="F210" s="16"/>
      <c r="G210" s="16"/>
      <c r="H210" s="16"/>
    </row>
    <row r="211" spans="3:8" s="6" customFormat="1" ht="24.75" customHeight="1" x14ac:dyDescent="0.25">
      <c r="C211" s="16"/>
      <c r="D211" s="16"/>
      <c r="E211" s="16"/>
      <c r="F211" s="16"/>
      <c r="G211" s="16"/>
      <c r="H211" s="16"/>
    </row>
    <row r="212" spans="3:8" s="6" customFormat="1" ht="24.75" customHeight="1" x14ac:dyDescent="0.25">
      <c r="C212" s="16"/>
      <c r="D212" s="16"/>
      <c r="E212" s="16"/>
      <c r="F212" s="16"/>
      <c r="G212" s="16"/>
      <c r="H212" s="16"/>
    </row>
    <row r="213" spans="3:8" s="6" customFormat="1" ht="24.75" customHeight="1" x14ac:dyDescent="0.25">
      <c r="C213" s="16"/>
      <c r="D213" s="16"/>
      <c r="E213" s="16"/>
      <c r="F213" s="16"/>
      <c r="G213" s="16"/>
      <c r="H213" s="16"/>
    </row>
    <row r="214" spans="3:8" s="6" customFormat="1" ht="24.75" customHeight="1" x14ac:dyDescent="0.25">
      <c r="C214" s="16"/>
      <c r="D214" s="16"/>
      <c r="E214" s="16"/>
      <c r="F214" s="16"/>
      <c r="G214" s="16"/>
      <c r="H214" s="16"/>
    </row>
    <row r="215" spans="3:8" s="6" customFormat="1" ht="24.75" customHeight="1" x14ac:dyDescent="0.25">
      <c r="C215" s="16"/>
      <c r="D215" s="16"/>
      <c r="E215" s="16"/>
      <c r="F215" s="16"/>
      <c r="G215" s="16"/>
      <c r="H215" s="16"/>
    </row>
    <row r="216" spans="3:8" s="6" customFormat="1" ht="24.75" customHeight="1" x14ac:dyDescent="0.25">
      <c r="C216" s="16"/>
      <c r="D216" s="16"/>
      <c r="E216" s="16"/>
      <c r="F216" s="16"/>
      <c r="G216" s="16"/>
      <c r="H216" s="16"/>
    </row>
    <row r="217" spans="3:8" s="6" customFormat="1" ht="24.75" customHeight="1" x14ac:dyDescent="0.25">
      <c r="C217" s="16"/>
      <c r="D217" s="16"/>
      <c r="E217" s="16"/>
      <c r="F217" s="16"/>
      <c r="G217" s="16"/>
      <c r="H217" s="16"/>
    </row>
    <row r="218" spans="3:8" s="6" customFormat="1" ht="24.75" customHeight="1" x14ac:dyDescent="0.25">
      <c r="C218" s="16"/>
      <c r="D218" s="16"/>
      <c r="E218" s="16"/>
      <c r="F218" s="16"/>
      <c r="G218" s="16"/>
      <c r="H218" s="16"/>
    </row>
    <row r="219" spans="3:8" s="6" customFormat="1" ht="24.75" customHeight="1" x14ac:dyDescent="0.25">
      <c r="C219" s="16"/>
      <c r="D219" s="16"/>
      <c r="E219" s="16"/>
      <c r="F219" s="16"/>
      <c r="G219" s="16"/>
      <c r="H219" s="16"/>
    </row>
    <row r="220" spans="3:8" s="6" customFormat="1" ht="24.75" customHeight="1" x14ac:dyDescent="0.25">
      <c r="C220" s="16"/>
      <c r="D220" s="16"/>
      <c r="E220" s="16"/>
      <c r="F220" s="16"/>
      <c r="G220" s="16"/>
      <c r="H220" s="16"/>
    </row>
    <row r="221" spans="3:8" s="6" customFormat="1" ht="24.75" customHeight="1" x14ac:dyDescent="0.25">
      <c r="C221" s="16"/>
      <c r="D221" s="16"/>
      <c r="E221" s="16"/>
      <c r="F221" s="16"/>
      <c r="G221" s="16"/>
      <c r="H221" s="16"/>
    </row>
    <row r="222" spans="3:8" s="6" customFormat="1" ht="24.75" customHeight="1" x14ac:dyDescent="0.25">
      <c r="C222" s="16"/>
      <c r="D222" s="16"/>
      <c r="E222" s="16"/>
      <c r="F222" s="16"/>
      <c r="G222" s="16"/>
      <c r="H222" s="16"/>
    </row>
    <row r="223" spans="3:8" s="6" customFormat="1" ht="24.75" customHeight="1" x14ac:dyDescent="0.25">
      <c r="C223" s="16"/>
      <c r="D223" s="16"/>
      <c r="E223" s="16"/>
      <c r="F223" s="16"/>
      <c r="G223" s="16"/>
      <c r="H223" s="16"/>
    </row>
    <row r="224" spans="3:8" s="6" customFormat="1" ht="24.75" customHeight="1" x14ac:dyDescent="0.25">
      <c r="C224" s="16"/>
      <c r="D224" s="16"/>
      <c r="E224" s="16"/>
      <c r="F224" s="16"/>
      <c r="G224" s="16"/>
      <c r="H224" s="16"/>
    </row>
    <row r="225" spans="3:8" s="6" customFormat="1" ht="24.75" customHeight="1" x14ac:dyDescent="0.25">
      <c r="C225" s="16"/>
      <c r="D225" s="16"/>
      <c r="E225" s="16"/>
      <c r="F225" s="16"/>
      <c r="G225" s="16"/>
      <c r="H225" s="16"/>
    </row>
    <row r="226" spans="3:8" s="6" customFormat="1" ht="24.75" customHeight="1" x14ac:dyDescent="0.25">
      <c r="C226" s="16"/>
      <c r="D226" s="16"/>
      <c r="E226" s="16"/>
      <c r="F226" s="16"/>
      <c r="G226" s="16"/>
      <c r="H226" s="16"/>
    </row>
    <row r="227" spans="3:8" s="6" customFormat="1" ht="24.75" customHeight="1" x14ac:dyDescent="0.25">
      <c r="C227" s="16"/>
      <c r="D227" s="16"/>
      <c r="E227" s="16"/>
      <c r="F227" s="16"/>
      <c r="G227" s="16"/>
      <c r="H227" s="16"/>
    </row>
    <row r="228" spans="3:8" s="6" customFormat="1" ht="24.75" customHeight="1" x14ac:dyDescent="0.25">
      <c r="C228" s="16"/>
      <c r="D228" s="16"/>
      <c r="E228" s="16"/>
      <c r="F228" s="16"/>
      <c r="G228" s="16"/>
      <c r="H228" s="16"/>
    </row>
    <row r="229" spans="3:8" s="6" customFormat="1" ht="24.75" customHeight="1" x14ac:dyDescent="0.25">
      <c r="C229" s="16"/>
      <c r="D229" s="16"/>
      <c r="E229" s="16"/>
      <c r="F229" s="16"/>
      <c r="G229" s="16"/>
      <c r="H229" s="16"/>
    </row>
    <row r="230" spans="3:8" s="6" customFormat="1" ht="24.75" customHeight="1" x14ac:dyDescent="0.25">
      <c r="C230" s="16"/>
      <c r="D230" s="16"/>
      <c r="E230" s="16"/>
      <c r="F230" s="16"/>
      <c r="G230" s="16"/>
      <c r="H230" s="16"/>
    </row>
    <row r="231" spans="3:8" s="6" customFormat="1" ht="24.75" customHeight="1" x14ac:dyDescent="0.25">
      <c r="C231" s="16"/>
      <c r="D231" s="16"/>
      <c r="E231" s="16"/>
      <c r="F231" s="16"/>
      <c r="G231" s="16"/>
      <c r="H231" s="16"/>
    </row>
    <row r="232" spans="3:8" s="6" customFormat="1" ht="24.75" customHeight="1" x14ac:dyDescent="0.25">
      <c r="C232" s="16"/>
      <c r="D232" s="16"/>
      <c r="E232" s="16"/>
      <c r="F232" s="16"/>
      <c r="G232" s="16"/>
      <c r="H232" s="16"/>
    </row>
    <row r="233" spans="3:8" s="6" customFormat="1" ht="24.75" customHeight="1" x14ac:dyDescent="0.25">
      <c r="C233" s="16"/>
      <c r="D233" s="16"/>
      <c r="E233" s="16"/>
      <c r="F233" s="16"/>
      <c r="G233" s="16"/>
      <c r="H233" s="16"/>
    </row>
    <row r="234" spans="3:8" s="6" customFormat="1" ht="24.75" customHeight="1" x14ac:dyDescent="0.25">
      <c r="C234" s="16"/>
      <c r="D234" s="16"/>
      <c r="E234" s="16"/>
      <c r="F234" s="16"/>
      <c r="G234" s="16"/>
      <c r="H234" s="16"/>
    </row>
    <row r="235" spans="3:8" s="6" customFormat="1" ht="24.75" customHeight="1" x14ac:dyDescent="0.25">
      <c r="C235" s="16"/>
      <c r="D235" s="16"/>
      <c r="E235" s="16"/>
      <c r="F235" s="16"/>
      <c r="G235" s="16"/>
      <c r="H235" s="16"/>
    </row>
    <row r="236" spans="3:8" s="6" customFormat="1" ht="24.75" customHeight="1" x14ac:dyDescent="0.25">
      <c r="C236" s="16"/>
      <c r="D236" s="16"/>
      <c r="E236" s="16"/>
      <c r="F236" s="16"/>
      <c r="G236" s="16"/>
      <c r="H236" s="16"/>
    </row>
    <row r="237" spans="3:8" s="6" customFormat="1" ht="24.75" customHeight="1" x14ac:dyDescent="0.25">
      <c r="C237" s="16"/>
      <c r="D237" s="16"/>
      <c r="E237" s="16"/>
      <c r="F237" s="16"/>
      <c r="G237" s="16"/>
      <c r="H237" s="16"/>
    </row>
    <row r="238" spans="3:8" s="6" customFormat="1" ht="24.75" customHeight="1" x14ac:dyDescent="0.25">
      <c r="C238" s="16"/>
      <c r="D238" s="16"/>
      <c r="E238" s="16"/>
      <c r="F238" s="16"/>
      <c r="G238" s="16"/>
      <c r="H238" s="16"/>
    </row>
    <row r="239" spans="3:8" s="6" customFormat="1" ht="24.75" customHeight="1" x14ac:dyDescent="0.25">
      <c r="C239" s="16"/>
      <c r="D239" s="16"/>
      <c r="E239" s="16"/>
      <c r="F239" s="16"/>
      <c r="G239" s="16"/>
      <c r="H239" s="16"/>
    </row>
    <row r="240" spans="3:8" s="6" customFormat="1" ht="24.75" customHeight="1" x14ac:dyDescent="0.25">
      <c r="C240" s="16"/>
      <c r="D240" s="16"/>
      <c r="E240" s="16"/>
      <c r="F240" s="16"/>
      <c r="G240" s="16"/>
      <c r="H240" s="16"/>
    </row>
    <row r="241" spans="3:8" s="6" customFormat="1" ht="24.75" customHeight="1" x14ac:dyDescent="0.25">
      <c r="C241" s="16"/>
      <c r="D241" s="16"/>
      <c r="E241" s="16"/>
      <c r="F241" s="16"/>
      <c r="G241" s="16"/>
      <c r="H241" s="16"/>
    </row>
    <row r="242" spans="3:8" s="6" customFormat="1" ht="24.75" customHeight="1" x14ac:dyDescent="0.25">
      <c r="C242" s="16"/>
      <c r="D242" s="16"/>
      <c r="E242" s="16"/>
      <c r="F242" s="16"/>
      <c r="G242" s="16"/>
      <c r="H242" s="16"/>
    </row>
    <row r="243" spans="3:8" s="6" customFormat="1" ht="24.75" customHeight="1" x14ac:dyDescent="0.25">
      <c r="C243" s="16"/>
      <c r="D243" s="16"/>
      <c r="E243" s="16"/>
      <c r="F243" s="16"/>
      <c r="G243" s="16"/>
      <c r="H243" s="16"/>
    </row>
    <row r="244" spans="3:8" s="6" customFormat="1" ht="24.75" customHeight="1" x14ac:dyDescent="0.25">
      <c r="C244" s="16"/>
      <c r="D244" s="16"/>
      <c r="E244" s="16"/>
      <c r="F244" s="16"/>
      <c r="G244" s="16"/>
      <c r="H244" s="16"/>
    </row>
    <row r="245" spans="3:8" s="6" customFormat="1" ht="24.75" customHeight="1" x14ac:dyDescent="0.25">
      <c r="C245" s="16"/>
      <c r="D245" s="16"/>
      <c r="E245" s="16"/>
      <c r="F245" s="16"/>
      <c r="G245" s="16"/>
      <c r="H245" s="16"/>
    </row>
    <row r="246" spans="3:8" s="6" customFormat="1" ht="24.75" customHeight="1" x14ac:dyDescent="0.25">
      <c r="C246" s="16"/>
      <c r="D246" s="16"/>
      <c r="E246" s="16"/>
      <c r="F246" s="16"/>
      <c r="G246" s="16"/>
      <c r="H246" s="16"/>
    </row>
    <row r="247" spans="3:8" s="6" customFormat="1" ht="24.75" customHeight="1" x14ac:dyDescent="0.25">
      <c r="C247" s="16"/>
      <c r="D247" s="16"/>
      <c r="E247" s="16"/>
      <c r="F247" s="16"/>
      <c r="G247" s="16"/>
      <c r="H247" s="16"/>
    </row>
    <row r="248" spans="3:8" s="6" customFormat="1" ht="24.75" customHeight="1" x14ac:dyDescent="0.25">
      <c r="C248" s="16"/>
      <c r="D248" s="16"/>
      <c r="E248" s="16"/>
      <c r="F248" s="16"/>
      <c r="G248" s="16"/>
      <c r="H248" s="16"/>
    </row>
    <row r="249" spans="3:8" s="6" customFormat="1" ht="24.75" customHeight="1" x14ac:dyDescent="0.25">
      <c r="C249" s="16"/>
      <c r="D249" s="16"/>
      <c r="E249" s="16"/>
      <c r="F249" s="16"/>
      <c r="G249" s="16"/>
      <c r="H249" s="16"/>
    </row>
    <row r="250" spans="3:8" s="6" customFormat="1" ht="24.75" customHeight="1" x14ac:dyDescent="0.25">
      <c r="C250" s="16"/>
      <c r="D250" s="16"/>
      <c r="E250" s="16"/>
      <c r="F250" s="16"/>
      <c r="G250" s="16"/>
      <c r="H250" s="16"/>
    </row>
    <row r="251" spans="3:8" s="6" customFormat="1" ht="24.75" customHeight="1" x14ac:dyDescent="0.25">
      <c r="C251" s="16"/>
      <c r="D251" s="16"/>
      <c r="E251" s="16"/>
      <c r="F251" s="16"/>
      <c r="G251" s="16"/>
      <c r="H251" s="16"/>
    </row>
    <row r="252" spans="3:8" s="6" customFormat="1" ht="24.75" customHeight="1" x14ac:dyDescent="0.25">
      <c r="C252" s="16"/>
      <c r="D252" s="16"/>
      <c r="E252" s="16"/>
      <c r="F252" s="16"/>
      <c r="G252" s="16"/>
      <c r="H252" s="16"/>
    </row>
    <row r="253" spans="3:8" s="6" customFormat="1" ht="24.75" customHeight="1" x14ac:dyDescent="0.25">
      <c r="C253" s="16"/>
      <c r="D253" s="16"/>
      <c r="E253" s="16"/>
      <c r="F253" s="16"/>
      <c r="G253" s="16"/>
      <c r="H253" s="16"/>
    </row>
    <row r="254" spans="3:8" s="6" customFormat="1" ht="24.75" customHeight="1" x14ac:dyDescent="0.25">
      <c r="C254" s="16"/>
      <c r="D254" s="16"/>
      <c r="E254" s="16"/>
      <c r="F254" s="16"/>
      <c r="G254" s="16"/>
      <c r="H254" s="16"/>
    </row>
    <row r="255" spans="3:8" s="6" customFormat="1" ht="24.75" customHeight="1" x14ac:dyDescent="0.25">
      <c r="C255" s="16"/>
      <c r="D255" s="16"/>
      <c r="E255" s="16"/>
      <c r="F255" s="16"/>
      <c r="G255" s="16"/>
      <c r="H255" s="16"/>
    </row>
    <row r="256" spans="3:8" s="6" customFormat="1" ht="24.75" customHeight="1" x14ac:dyDescent="0.25">
      <c r="C256" s="16"/>
      <c r="D256" s="16"/>
      <c r="E256" s="16"/>
      <c r="F256" s="16"/>
      <c r="G256" s="16"/>
      <c r="H256" s="16"/>
    </row>
    <row r="257" spans="3:8" s="6" customFormat="1" ht="24.75" customHeight="1" x14ac:dyDescent="0.25">
      <c r="C257" s="16"/>
      <c r="D257" s="16"/>
      <c r="E257" s="16"/>
      <c r="F257" s="16"/>
      <c r="G257" s="16"/>
      <c r="H257" s="16"/>
    </row>
    <row r="258" spans="3:8" s="6" customFormat="1" ht="24.75" customHeight="1" x14ac:dyDescent="0.25">
      <c r="C258" s="16"/>
      <c r="D258" s="16"/>
      <c r="E258" s="16"/>
      <c r="F258" s="16"/>
      <c r="G258" s="16"/>
      <c r="H258" s="16"/>
    </row>
    <row r="259" spans="3:8" s="6" customFormat="1" ht="24.75" customHeight="1" x14ac:dyDescent="0.25">
      <c r="C259" s="16"/>
      <c r="D259" s="16"/>
      <c r="E259" s="16"/>
      <c r="F259" s="16"/>
      <c r="G259" s="16"/>
      <c r="H259" s="16"/>
    </row>
    <row r="260" spans="3:8" s="6" customFormat="1" ht="24.75" customHeight="1" x14ac:dyDescent="0.25">
      <c r="C260" s="16"/>
      <c r="D260" s="16"/>
      <c r="E260" s="16"/>
      <c r="F260" s="16"/>
      <c r="G260" s="16"/>
      <c r="H260" s="16"/>
    </row>
    <row r="261" spans="3:8" s="6" customFormat="1" ht="24.75" customHeight="1" x14ac:dyDescent="0.25">
      <c r="C261" s="16"/>
      <c r="D261" s="16"/>
      <c r="E261" s="16"/>
      <c r="F261" s="16"/>
      <c r="G261" s="16"/>
      <c r="H261" s="16"/>
    </row>
    <row r="262" spans="3:8" s="6" customFormat="1" ht="24.75" customHeight="1" x14ac:dyDescent="0.25">
      <c r="C262" s="16"/>
      <c r="D262" s="16"/>
      <c r="E262" s="16"/>
      <c r="F262" s="16"/>
      <c r="G262" s="16"/>
      <c r="H262" s="16"/>
    </row>
    <row r="263" spans="3:8" s="6" customFormat="1" ht="24.75" customHeight="1" x14ac:dyDescent="0.25">
      <c r="C263" s="16"/>
      <c r="D263" s="16"/>
      <c r="E263" s="16"/>
      <c r="F263" s="16"/>
      <c r="G263" s="16"/>
      <c r="H263" s="16"/>
    </row>
    <row r="264" spans="3:8" s="6" customFormat="1" ht="24.75" customHeight="1" x14ac:dyDescent="0.25">
      <c r="C264" s="16"/>
      <c r="D264" s="16"/>
      <c r="E264" s="16"/>
      <c r="F264" s="16"/>
      <c r="G264" s="16"/>
      <c r="H264" s="16"/>
    </row>
    <row r="265" spans="3:8" s="6" customFormat="1" ht="24.75" customHeight="1" x14ac:dyDescent="0.25">
      <c r="C265" s="16"/>
      <c r="D265" s="16"/>
      <c r="E265" s="16"/>
      <c r="F265" s="16"/>
      <c r="G265" s="16"/>
      <c r="H265" s="16"/>
    </row>
    <row r="266" spans="3:8" s="6" customFormat="1" ht="24.75" customHeight="1" x14ac:dyDescent="0.25">
      <c r="C266" s="16"/>
      <c r="D266" s="16"/>
      <c r="E266" s="16"/>
      <c r="F266" s="16"/>
      <c r="G266" s="16"/>
      <c r="H266" s="16"/>
    </row>
    <row r="267" spans="3:8" s="6" customFormat="1" ht="24.75" customHeight="1" x14ac:dyDescent="0.25">
      <c r="C267" s="16"/>
      <c r="D267" s="16"/>
      <c r="E267" s="16"/>
      <c r="F267" s="16"/>
      <c r="G267" s="16"/>
      <c r="H267" s="16"/>
    </row>
    <row r="268" spans="3:8" s="6" customFormat="1" ht="24.75" customHeight="1" x14ac:dyDescent="0.25">
      <c r="C268" s="16"/>
      <c r="D268" s="16"/>
      <c r="E268" s="16"/>
      <c r="F268" s="16"/>
      <c r="G268" s="16"/>
      <c r="H268" s="16"/>
    </row>
    <row r="269" spans="3:8" s="6" customFormat="1" ht="24.75" customHeight="1" x14ac:dyDescent="0.25">
      <c r="C269" s="16"/>
      <c r="D269" s="16"/>
      <c r="E269" s="16"/>
      <c r="F269" s="16"/>
      <c r="G269" s="16"/>
      <c r="H269" s="16"/>
    </row>
    <row r="270" spans="3:8" s="6" customFormat="1" ht="24.75" customHeight="1" x14ac:dyDescent="0.25">
      <c r="C270" s="16"/>
      <c r="D270" s="16"/>
      <c r="E270" s="16"/>
      <c r="F270" s="16"/>
      <c r="G270" s="16"/>
      <c r="H270" s="16"/>
    </row>
    <row r="271" spans="3:8" s="6" customFormat="1" ht="24.75" customHeight="1" x14ac:dyDescent="0.25">
      <c r="C271" s="16"/>
      <c r="D271" s="16"/>
      <c r="E271" s="16"/>
      <c r="F271" s="16"/>
      <c r="G271" s="16"/>
      <c r="H271" s="16"/>
    </row>
    <row r="272" spans="3:8" s="6" customFormat="1" ht="24.75" customHeight="1" x14ac:dyDescent="0.25">
      <c r="C272" s="16"/>
      <c r="D272" s="16"/>
      <c r="E272" s="16"/>
      <c r="F272" s="16"/>
      <c r="G272" s="16"/>
      <c r="H272" s="16"/>
    </row>
    <row r="273" spans="3:8" s="6" customFormat="1" ht="24.75" customHeight="1" x14ac:dyDescent="0.25">
      <c r="C273" s="16"/>
      <c r="D273" s="16"/>
      <c r="E273" s="16"/>
      <c r="F273" s="16"/>
      <c r="G273" s="16"/>
      <c r="H273" s="16"/>
    </row>
    <row r="274" spans="3:8" s="6" customFormat="1" ht="24.75" customHeight="1" x14ac:dyDescent="0.25">
      <c r="C274" s="16"/>
      <c r="D274" s="16"/>
      <c r="E274" s="16"/>
      <c r="F274" s="16"/>
      <c r="G274" s="16"/>
      <c r="H274" s="16"/>
    </row>
    <row r="275" spans="3:8" s="6" customFormat="1" ht="24.75" customHeight="1" x14ac:dyDescent="0.25">
      <c r="C275" s="16"/>
      <c r="D275" s="16"/>
      <c r="E275" s="16"/>
      <c r="F275" s="16"/>
      <c r="G275" s="16"/>
      <c r="H275" s="16"/>
    </row>
    <row r="276" spans="3:8" s="6" customFormat="1" ht="24.75" customHeight="1" x14ac:dyDescent="0.25">
      <c r="C276" s="16"/>
      <c r="D276" s="16"/>
      <c r="E276" s="16"/>
      <c r="F276" s="16"/>
      <c r="G276" s="16"/>
      <c r="H276" s="16"/>
    </row>
    <row r="277" spans="3:8" s="6" customFormat="1" ht="24.75" customHeight="1" x14ac:dyDescent="0.25">
      <c r="C277" s="16"/>
      <c r="D277" s="16"/>
      <c r="E277" s="16"/>
      <c r="F277" s="16"/>
      <c r="G277" s="16"/>
      <c r="H277" s="16"/>
    </row>
    <row r="278" spans="3:8" s="6" customFormat="1" ht="24.75" customHeight="1" x14ac:dyDescent="0.25">
      <c r="C278" s="16"/>
      <c r="D278" s="16"/>
      <c r="E278" s="16"/>
      <c r="F278" s="16"/>
      <c r="G278" s="16"/>
      <c r="H278" s="16"/>
    </row>
    <row r="279" spans="3:8" s="6" customFormat="1" ht="24.75" customHeight="1" x14ac:dyDescent="0.25">
      <c r="C279" s="16"/>
      <c r="D279" s="16"/>
      <c r="E279" s="16"/>
      <c r="F279" s="16"/>
      <c r="G279" s="16"/>
      <c r="H279" s="16"/>
    </row>
    <row r="280" spans="3:8" s="6" customFormat="1" ht="24.75" customHeight="1" x14ac:dyDescent="0.25">
      <c r="C280" s="16"/>
      <c r="D280" s="16"/>
      <c r="E280" s="16"/>
      <c r="F280" s="16"/>
      <c r="G280" s="16"/>
      <c r="H280" s="16"/>
    </row>
    <row r="281" spans="3:8" s="6" customFormat="1" ht="24.75" customHeight="1" x14ac:dyDescent="0.25">
      <c r="C281" s="16"/>
      <c r="D281" s="16"/>
      <c r="E281" s="16"/>
      <c r="F281" s="16"/>
      <c r="G281" s="16"/>
      <c r="H281" s="16"/>
    </row>
    <row r="282" spans="3:8" s="6" customFormat="1" ht="24.75" customHeight="1" x14ac:dyDescent="0.25">
      <c r="C282" s="16"/>
      <c r="D282" s="16"/>
      <c r="E282" s="16"/>
      <c r="F282" s="16"/>
      <c r="G282" s="16"/>
      <c r="H282" s="16"/>
    </row>
    <row r="283" spans="3:8" s="6" customFormat="1" ht="24.75" customHeight="1" x14ac:dyDescent="0.25">
      <c r="C283" s="16"/>
      <c r="D283" s="16"/>
      <c r="E283" s="16"/>
      <c r="F283" s="16"/>
      <c r="G283" s="16"/>
      <c r="H283" s="16"/>
    </row>
    <row r="284" spans="3:8" s="6" customFormat="1" ht="24.75" customHeight="1" x14ac:dyDescent="0.25">
      <c r="C284" s="16"/>
      <c r="D284" s="16"/>
      <c r="E284" s="16"/>
      <c r="F284" s="16"/>
      <c r="G284" s="16"/>
      <c r="H284" s="16"/>
    </row>
    <row r="285" spans="3:8" s="6" customFormat="1" ht="24.75" customHeight="1" x14ac:dyDescent="0.25">
      <c r="C285" s="16"/>
      <c r="D285" s="16"/>
      <c r="E285" s="16"/>
      <c r="F285" s="16"/>
      <c r="G285" s="16"/>
      <c r="H285" s="16"/>
    </row>
    <row r="286" spans="3:8" s="6" customFormat="1" ht="24.75" customHeight="1" x14ac:dyDescent="0.25">
      <c r="C286" s="16"/>
      <c r="D286" s="16"/>
      <c r="E286" s="16"/>
      <c r="F286" s="16"/>
      <c r="G286" s="16"/>
      <c r="H286" s="16"/>
    </row>
    <row r="287" spans="3:8" s="6" customFormat="1" ht="24.75" customHeight="1" x14ac:dyDescent="0.25">
      <c r="C287" s="16"/>
      <c r="D287" s="16"/>
      <c r="E287" s="16"/>
      <c r="F287" s="16"/>
      <c r="G287" s="16"/>
      <c r="H287" s="16"/>
    </row>
    <row r="288" spans="3:8" s="6" customFormat="1" ht="24.75" customHeight="1" x14ac:dyDescent="0.25">
      <c r="C288" s="16"/>
      <c r="D288" s="16"/>
      <c r="E288" s="16"/>
      <c r="F288" s="16"/>
      <c r="G288" s="16"/>
      <c r="H288" s="16"/>
    </row>
    <row r="289" spans="3:8" s="6" customFormat="1" ht="24.75" customHeight="1" x14ac:dyDescent="0.25">
      <c r="C289" s="16"/>
      <c r="D289" s="16"/>
      <c r="E289" s="16"/>
      <c r="F289" s="16"/>
      <c r="G289" s="16"/>
      <c r="H289" s="16"/>
    </row>
    <row r="290" spans="3:8" s="6" customFormat="1" ht="24.75" customHeight="1" x14ac:dyDescent="0.25">
      <c r="C290" s="16"/>
      <c r="D290" s="16"/>
      <c r="E290" s="16"/>
      <c r="F290" s="16"/>
      <c r="G290" s="16"/>
      <c r="H290" s="16"/>
    </row>
    <row r="291" spans="3:8" s="6" customFormat="1" ht="24.75" customHeight="1" x14ac:dyDescent="0.25">
      <c r="C291" s="16"/>
      <c r="D291" s="16"/>
      <c r="E291" s="16"/>
      <c r="F291" s="16"/>
      <c r="G291" s="16"/>
      <c r="H291" s="16"/>
    </row>
    <row r="292" spans="3:8" s="6" customFormat="1" ht="24.75" customHeight="1" x14ac:dyDescent="0.25">
      <c r="C292" s="16"/>
      <c r="D292" s="16"/>
      <c r="E292" s="16"/>
      <c r="F292" s="16"/>
      <c r="G292" s="16"/>
      <c r="H292" s="16"/>
    </row>
    <row r="293" spans="3:8" s="6" customFormat="1" ht="24.75" customHeight="1" x14ac:dyDescent="0.25">
      <c r="C293" s="16"/>
      <c r="D293" s="16"/>
      <c r="E293" s="16"/>
      <c r="F293" s="16"/>
      <c r="G293" s="16"/>
      <c r="H293" s="16"/>
    </row>
    <row r="294" spans="3:8" s="6" customFormat="1" ht="24.75" customHeight="1" x14ac:dyDescent="0.25">
      <c r="C294" s="16"/>
      <c r="D294" s="16"/>
      <c r="E294" s="16"/>
      <c r="F294" s="16"/>
      <c r="G294" s="16"/>
      <c r="H294" s="16"/>
    </row>
    <row r="295" spans="3:8" s="6" customFormat="1" ht="24.75" customHeight="1" x14ac:dyDescent="0.25">
      <c r="C295" s="16"/>
      <c r="D295" s="16"/>
      <c r="E295" s="16"/>
      <c r="F295" s="16"/>
      <c r="G295" s="16"/>
      <c r="H295" s="16"/>
    </row>
    <row r="296" spans="3:8" s="6" customFormat="1" ht="24.75" customHeight="1" x14ac:dyDescent="0.25">
      <c r="C296" s="16"/>
      <c r="D296" s="16"/>
      <c r="E296" s="16"/>
      <c r="F296" s="16"/>
      <c r="G296" s="16"/>
      <c r="H296" s="16"/>
    </row>
    <row r="297" spans="3:8" s="6" customFormat="1" ht="24.75" customHeight="1" x14ac:dyDescent="0.25">
      <c r="C297" s="16"/>
      <c r="D297" s="16"/>
      <c r="E297" s="16"/>
      <c r="F297" s="16"/>
      <c r="G297" s="16"/>
      <c r="H297" s="16"/>
    </row>
    <row r="298" spans="3:8" s="6" customFormat="1" ht="24.75" customHeight="1" x14ac:dyDescent="0.25">
      <c r="C298" s="16"/>
      <c r="D298" s="16"/>
      <c r="E298" s="16"/>
      <c r="F298" s="16"/>
      <c r="G298" s="16"/>
      <c r="H298" s="16"/>
    </row>
    <row r="299" spans="3:8" s="6" customFormat="1" ht="24.75" customHeight="1" x14ac:dyDescent="0.25">
      <c r="C299" s="16"/>
      <c r="D299" s="16"/>
      <c r="E299" s="16"/>
      <c r="F299" s="16"/>
      <c r="G299" s="16"/>
      <c r="H299" s="16"/>
    </row>
    <row r="300" spans="3:8" s="6" customFormat="1" ht="24.75" customHeight="1" x14ac:dyDescent="0.25">
      <c r="C300" s="16"/>
      <c r="D300" s="16"/>
      <c r="E300" s="16"/>
      <c r="F300" s="16"/>
      <c r="G300" s="16"/>
      <c r="H300" s="16"/>
    </row>
    <row r="301" spans="3:8" s="6" customFormat="1" ht="24.75" customHeight="1" x14ac:dyDescent="0.25">
      <c r="C301" s="16"/>
      <c r="D301" s="16"/>
      <c r="E301" s="16"/>
      <c r="F301" s="16"/>
      <c r="G301" s="16"/>
      <c r="H301" s="16"/>
    </row>
    <row r="302" spans="3:8" s="6" customFormat="1" ht="24.75" customHeight="1" x14ac:dyDescent="0.25">
      <c r="C302" s="16"/>
      <c r="D302" s="16"/>
      <c r="E302" s="16"/>
      <c r="F302" s="16"/>
      <c r="G302" s="16"/>
      <c r="H302" s="16"/>
    </row>
    <row r="303" spans="3:8" s="6" customFormat="1" ht="24.75" customHeight="1" x14ac:dyDescent="0.25">
      <c r="C303" s="16"/>
      <c r="D303" s="16"/>
      <c r="E303" s="16"/>
      <c r="F303" s="16"/>
      <c r="G303" s="16"/>
      <c r="H303" s="16"/>
    </row>
    <row r="304" spans="3:8" s="6" customFormat="1" ht="24.75" customHeight="1" x14ac:dyDescent="0.25">
      <c r="C304" s="16"/>
      <c r="D304" s="16"/>
      <c r="E304" s="16"/>
      <c r="F304" s="16"/>
      <c r="G304" s="16"/>
      <c r="H304" s="16"/>
    </row>
    <row r="305" spans="3:8" s="6" customFormat="1" ht="24.75" customHeight="1" x14ac:dyDescent="0.25">
      <c r="C305" s="16"/>
      <c r="D305" s="16"/>
      <c r="E305" s="16"/>
      <c r="F305" s="16"/>
      <c r="G305" s="16"/>
      <c r="H305" s="16"/>
    </row>
    <row r="306" spans="3:8" s="6" customFormat="1" ht="24.75" customHeight="1" x14ac:dyDescent="0.25">
      <c r="C306" s="16"/>
      <c r="D306" s="16"/>
      <c r="E306" s="16"/>
      <c r="F306" s="16"/>
      <c r="G306" s="16"/>
      <c r="H306" s="16"/>
    </row>
    <row r="307" spans="3:8" s="6" customFormat="1" ht="24.75" customHeight="1" x14ac:dyDescent="0.25">
      <c r="C307" s="16"/>
      <c r="D307" s="16"/>
      <c r="E307" s="16"/>
      <c r="F307" s="16"/>
      <c r="G307" s="16"/>
      <c r="H307" s="16"/>
    </row>
    <row r="308" spans="3:8" s="6" customFormat="1" ht="24.75" customHeight="1" x14ac:dyDescent="0.25">
      <c r="C308" s="16"/>
      <c r="D308" s="16"/>
      <c r="E308" s="16"/>
      <c r="F308" s="16"/>
      <c r="G308" s="16"/>
      <c r="H308" s="16"/>
    </row>
    <row r="309" spans="3:8" s="6" customFormat="1" ht="24.75" customHeight="1" x14ac:dyDescent="0.25">
      <c r="C309" s="16"/>
      <c r="D309" s="16"/>
      <c r="E309" s="16"/>
      <c r="F309" s="16"/>
      <c r="G309" s="16"/>
      <c r="H309" s="16"/>
    </row>
    <row r="310" spans="3:8" s="6" customFormat="1" ht="24.75" customHeight="1" x14ac:dyDescent="0.25">
      <c r="C310" s="16"/>
      <c r="D310" s="16"/>
      <c r="E310" s="16"/>
      <c r="F310" s="16"/>
      <c r="G310" s="16"/>
      <c r="H310" s="16"/>
    </row>
    <row r="311" spans="3:8" s="6" customFormat="1" ht="24.75" customHeight="1" x14ac:dyDescent="0.25">
      <c r="C311" s="16"/>
      <c r="D311" s="16"/>
      <c r="E311" s="16"/>
      <c r="F311" s="16"/>
      <c r="G311" s="16"/>
      <c r="H311" s="16"/>
    </row>
    <row r="312" spans="3:8" s="6" customFormat="1" ht="24.75" customHeight="1" x14ac:dyDescent="0.25">
      <c r="C312" s="16"/>
      <c r="D312" s="16"/>
      <c r="E312" s="16"/>
      <c r="F312" s="16"/>
      <c r="G312" s="16"/>
      <c r="H312" s="16"/>
    </row>
    <row r="313" spans="3:8" s="6" customFormat="1" ht="24.75" customHeight="1" x14ac:dyDescent="0.25">
      <c r="C313" s="16"/>
      <c r="D313" s="16"/>
      <c r="E313" s="16"/>
      <c r="F313" s="16"/>
      <c r="G313" s="16"/>
      <c r="H313" s="16"/>
    </row>
    <row r="314" spans="3:8" s="6" customFormat="1" ht="24.75" customHeight="1" x14ac:dyDescent="0.25">
      <c r="C314" s="16"/>
      <c r="D314" s="16"/>
      <c r="E314" s="16"/>
      <c r="F314" s="16"/>
      <c r="G314" s="16"/>
      <c r="H314" s="16"/>
    </row>
    <row r="315" spans="3:8" s="6" customFormat="1" ht="24.75" customHeight="1" x14ac:dyDescent="0.25">
      <c r="C315" s="16"/>
      <c r="D315" s="16"/>
      <c r="E315" s="16"/>
      <c r="F315" s="16"/>
      <c r="G315" s="16"/>
      <c r="H315" s="16"/>
    </row>
    <row r="316" spans="3:8" s="6" customFormat="1" ht="24.75" customHeight="1" x14ac:dyDescent="0.25">
      <c r="C316" s="16"/>
      <c r="D316" s="16"/>
      <c r="E316" s="16"/>
      <c r="F316" s="16"/>
      <c r="G316" s="16"/>
      <c r="H316" s="16"/>
    </row>
    <row r="317" spans="3:8" s="6" customFormat="1" ht="24.75" customHeight="1" x14ac:dyDescent="0.25">
      <c r="C317" s="16"/>
      <c r="D317" s="16"/>
      <c r="E317" s="16"/>
      <c r="F317" s="16"/>
      <c r="G317" s="16"/>
      <c r="H317" s="16"/>
    </row>
    <row r="318" spans="3:8" s="6" customFormat="1" ht="24.75" customHeight="1" x14ac:dyDescent="0.25">
      <c r="C318" s="16"/>
      <c r="D318" s="16"/>
      <c r="E318" s="16"/>
      <c r="F318" s="16"/>
      <c r="G318" s="16"/>
      <c r="H318" s="16"/>
    </row>
    <row r="319" spans="3:8" s="6" customFormat="1" ht="24.75" customHeight="1" x14ac:dyDescent="0.25">
      <c r="C319" s="16"/>
      <c r="D319" s="16"/>
      <c r="E319" s="16"/>
      <c r="F319" s="16"/>
      <c r="G319" s="16"/>
      <c r="H319" s="16"/>
    </row>
    <row r="320" spans="3:8" s="6" customFormat="1" ht="24.75" customHeight="1" x14ac:dyDescent="0.25">
      <c r="C320" s="16"/>
      <c r="D320" s="16"/>
      <c r="E320" s="16"/>
      <c r="F320" s="16"/>
      <c r="G320" s="16"/>
      <c r="H320" s="16"/>
    </row>
    <row r="321" spans="3:8" s="6" customFormat="1" ht="24.75" customHeight="1" x14ac:dyDescent="0.25">
      <c r="C321" s="16"/>
      <c r="D321" s="16"/>
      <c r="E321" s="16"/>
      <c r="F321" s="16"/>
      <c r="G321" s="16"/>
      <c r="H321" s="16"/>
    </row>
    <row r="322" spans="3:8" s="6" customFormat="1" ht="24.75" customHeight="1" x14ac:dyDescent="0.25">
      <c r="C322" s="16"/>
      <c r="D322" s="16"/>
      <c r="E322" s="16"/>
      <c r="F322" s="16"/>
      <c r="G322" s="16"/>
      <c r="H322" s="16"/>
    </row>
    <row r="323" spans="3:8" s="6" customFormat="1" ht="24.75" customHeight="1" x14ac:dyDescent="0.25">
      <c r="C323" s="16"/>
      <c r="D323" s="16"/>
      <c r="E323" s="16"/>
      <c r="F323" s="16"/>
      <c r="G323" s="16"/>
      <c r="H323" s="16"/>
    </row>
    <row r="324" spans="3:8" s="6" customFormat="1" ht="24.75" customHeight="1" x14ac:dyDescent="0.25">
      <c r="C324" s="16"/>
      <c r="D324" s="16"/>
      <c r="E324" s="16"/>
      <c r="F324" s="16"/>
      <c r="G324" s="16"/>
      <c r="H324" s="16"/>
    </row>
    <row r="325" spans="3:8" s="6" customFormat="1" ht="24.75" customHeight="1" x14ac:dyDescent="0.25">
      <c r="C325" s="16"/>
      <c r="D325" s="16"/>
      <c r="E325" s="16"/>
      <c r="F325" s="16"/>
      <c r="G325" s="16"/>
      <c r="H325" s="16"/>
    </row>
    <row r="326" spans="3:8" s="6" customFormat="1" ht="24.75" customHeight="1" x14ac:dyDescent="0.25">
      <c r="C326" s="16"/>
      <c r="D326" s="16"/>
      <c r="E326" s="16"/>
      <c r="F326" s="16"/>
      <c r="G326" s="16"/>
      <c r="H326" s="16"/>
    </row>
    <row r="327" spans="3:8" s="6" customFormat="1" ht="24.75" customHeight="1" x14ac:dyDescent="0.25">
      <c r="C327" s="16"/>
      <c r="D327" s="16"/>
      <c r="E327" s="16"/>
      <c r="F327" s="16"/>
      <c r="G327" s="16"/>
      <c r="H327" s="16"/>
    </row>
    <row r="328" spans="3:8" s="6" customFormat="1" ht="24.75" customHeight="1" x14ac:dyDescent="0.25">
      <c r="C328" s="16"/>
      <c r="D328" s="16"/>
      <c r="E328" s="16"/>
      <c r="F328" s="16"/>
      <c r="G328" s="16"/>
      <c r="H328" s="16"/>
    </row>
    <row r="329" spans="3:8" s="6" customFormat="1" ht="24.75" customHeight="1" x14ac:dyDescent="0.25">
      <c r="C329" s="16"/>
      <c r="D329" s="16"/>
      <c r="E329" s="16"/>
      <c r="F329" s="16"/>
      <c r="G329" s="16"/>
      <c r="H329" s="16"/>
    </row>
    <row r="330" spans="3:8" s="6" customFormat="1" ht="24.75" customHeight="1" x14ac:dyDescent="0.25">
      <c r="C330" s="16"/>
      <c r="D330" s="16"/>
      <c r="E330" s="16"/>
      <c r="F330" s="16"/>
      <c r="G330" s="16"/>
      <c r="H330" s="16"/>
    </row>
    <row r="331" spans="3:8" s="6" customFormat="1" ht="24.75" customHeight="1" x14ac:dyDescent="0.25">
      <c r="C331" s="16"/>
      <c r="D331" s="16"/>
      <c r="E331" s="16"/>
      <c r="F331" s="16"/>
      <c r="G331" s="16"/>
      <c r="H331" s="16"/>
    </row>
    <row r="332" spans="3:8" s="6" customFormat="1" ht="24.75" customHeight="1" x14ac:dyDescent="0.25">
      <c r="C332" s="16"/>
      <c r="D332" s="16"/>
      <c r="E332" s="16"/>
      <c r="F332" s="16"/>
      <c r="G332" s="16"/>
      <c r="H332" s="16"/>
    </row>
    <row r="333" spans="3:8" s="6" customFormat="1" ht="24.75" customHeight="1" x14ac:dyDescent="0.25">
      <c r="C333" s="16"/>
      <c r="D333" s="16"/>
      <c r="E333" s="16"/>
      <c r="F333" s="16"/>
      <c r="G333" s="16"/>
      <c r="H333" s="16"/>
    </row>
    <row r="334" spans="3:8" s="6" customFormat="1" ht="24.75" customHeight="1" x14ac:dyDescent="0.25">
      <c r="C334" s="16"/>
      <c r="D334" s="16"/>
      <c r="E334" s="16"/>
      <c r="F334" s="16"/>
      <c r="G334" s="16"/>
      <c r="H334" s="16"/>
    </row>
    <row r="335" spans="3:8" s="6" customFormat="1" ht="24.75" customHeight="1" x14ac:dyDescent="0.25">
      <c r="C335" s="16"/>
      <c r="D335" s="16"/>
      <c r="E335" s="16"/>
      <c r="F335" s="16"/>
      <c r="G335" s="16"/>
      <c r="H335" s="16"/>
    </row>
    <row r="336" spans="3:8" s="6" customFormat="1" ht="24.75" customHeight="1" x14ac:dyDescent="0.25">
      <c r="C336" s="16"/>
      <c r="D336" s="16"/>
      <c r="E336" s="16"/>
      <c r="F336" s="16"/>
      <c r="G336" s="16"/>
      <c r="H336" s="16"/>
    </row>
    <row r="337" spans="3:8" s="6" customFormat="1" ht="24.75" customHeight="1" x14ac:dyDescent="0.25">
      <c r="C337" s="16"/>
      <c r="D337" s="16"/>
      <c r="E337" s="16"/>
      <c r="F337" s="16"/>
      <c r="G337" s="16"/>
      <c r="H337" s="16"/>
    </row>
    <row r="338" spans="3:8" s="6" customFormat="1" ht="24.75" customHeight="1" x14ac:dyDescent="0.25">
      <c r="C338" s="16"/>
      <c r="D338" s="16"/>
      <c r="E338" s="16"/>
      <c r="F338" s="16"/>
      <c r="G338" s="16"/>
      <c r="H338" s="16"/>
    </row>
    <row r="339" spans="3:8" s="6" customFormat="1" ht="24.75" customHeight="1" x14ac:dyDescent="0.25">
      <c r="C339" s="16"/>
      <c r="D339" s="16"/>
      <c r="E339" s="16"/>
      <c r="F339" s="16"/>
      <c r="G339" s="16"/>
      <c r="H339" s="16"/>
    </row>
    <row r="340" spans="3:8" s="6" customFormat="1" ht="24.75" customHeight="1" x14ac:dyDescent="0.25">
      <c r="C340" s="16"/>
      <c r="D340" s="16"/>
      <c r="E340" s="16"/>
      <c r="F340" s="16"/>
      <c r="G340" s="16"/>
      <c r="H340" s="16"/>
    </row>
    <row r="341" spans="3:8" s="6" customFormat="1" ht="24.75" customHeight="1" x14ac:dyDescent="0.25">
      <c r="C341" s="16"/>
      <c r="D341" s="16"/>
      <c r="E341" s="16"/>
      <c r="F341" s="16"/>
      <c r="G341" s="16"/>
      <c r="H341" s="16"/>
    </row>
    <row r="342" spans="3:8" s="6" customFormat="1" ht="24.75" customHeight="1" x14ac:dyDescent="0.25">
      <c r="C342" s="16"/>
      <c r="D342" s="16"/>
      <c r="E342" s="16"/>
      <c r="F342" s="16"/>
      <c r="G342" s="16"/>
      <c r="H342" s="16"/>
    </row>
    <row r="343" spans="3:8" s="6" customFormat="1" ht="24.75" customHeight="1" x14ac:dyDescent="0.25">
      <c r="C343" s="16"/>
      <c r="D343" s="16"/>
      <c r="E343" s="16"/>
      <c r="F343" s="16"/>
      <c r="G343" s="16"/>
      <c r="H343" s="16"/>
    </row>
    <row r="344" spans="3:8" s="6" customFormat="1" ht="24.75" customHeight="1" x14ac:dyDescent="0.25">
      <c r="C344" s="16"/>
      <c r="D344" s="16"/>
      <c r="E344" s="16"/>
      <c r="F344" s="16"/>
      <c r="G344" s="16"/>
      <c r="H344" s="16"/>
    </row>
    <row r="345" spans="3:8" s="6" customFormat="1" ht="24.75" customHeight="1" x14ac:dyDescent="0.25">
      <c r="C345" s="16"/>
      <c r="D345" s="16"/>
      <c r="E345" s="16"/>
      <c r="F345" s="16"/>
      <c r="G345" s="16"/>
      <c r="H345" s="16"/>
    </row>
    <row r="346" spans="3:8" s="6" customFormat="1" ht="24.75" customHeight="1" x14ac:dyDescent="0.25">
      <c r="C346" s="16"/>
      <c r="D346" s="16"/>
      <c r="E346" s="16"/>
      <c r="F346" s="16"/>
      <c r="G346" s="16"/>
      <c r="H346" s="16"/>
    </row>
    <row r="347" spans="3:8" s="6" customFormat="1" ht="24.75" customHeight="1" x14ac:dyDescent="0.25">
      <c r="C347" s="16"/>
      <c r="D347" s="16"/>
      <c r="E347" s="16"/>
      <c r="F347" s="16"/>
      <c r="G347" s="16"/>
      <c r="H347" s="16"/>
    </row>
    <row r="348" spans="3:8" s="6" customFormat="1" ht="24.75" customHeight="1" x14ac:dyDescent="0.25">
      <c r="C348" s="16"/>
      <c r="D348" s="16"/>
      <c r="E348" s="16"/>
      <c r="F348" s="16"/>
      <c r="G348" s="16"/>
      <c r="H348" s="16"/>
    </row>
    <row r="349" spans="3:8" s="6" customFormat="1" ht="24.75" customHeight="1" x14ac:dyDescent="0.25">
      <c r="C349" s="16"/>
      <c r="D349" s="16"/>
      <c r="E349" s="16"/>
      <c r="F349" s="16"/>
      <c r="G349" s="16"/>
      <c r="H349" s="16"/>
    </row>
    <row r="350" spans="3:8" s="6" customFormat="1" ht="24.75" customHeight="1" x14ac:dyDescent="0.25">
      <c r="C350" s="16"/>
      <c r="D350" s="16"/>
      <c r="E350" s="16"/>
      <c r="F350" s="16"/>
      <c r="G350" s="16"/>
      <c r="H350" s="16"/>
    </row>
    <row r="351" spans="3:8" s="6" customFormat="1" ht="24.75" customHeight="1" x14ac:dyDescent="0.25">
      <c r="C351" s="16"/>
      <c r="D351" s="16"/>
      <c r="E351" s="16"/>
      <c r="F351" s="16"/>
      <c r="G351" s="16"/>
      <c r="H351" s="16"/>
    </row>
    <row r="352" spans="3:8" s="6" customFormat="1" ht="24.75" customHeight="1" x14ac:dyDescent="0.25">
      <c r="C352" s="16"/>
      <c r="D352" s="16"/>
      <c r="E352" s="16"/>
      <c r="F352" s="16"/>
      <c r="G352" s="16"/>
      <c r="H352" s="16"/>
    </row>
    <row r="353" spans="3:8" s="6" customFormat="1" ht="24.75" customHeight="1" x14ac:dyDescent="0.25">
      <c r="C353" s="16"/>
      <c r="D353" s="16"/>
      <c r="E353" s="16"/>
      <c r="F353" s="16"/>
      <c r="G353" s="16"/>
      <c r="H353" s="16"/>
    </row>
    <row r="354" spans="3:8" s="6" customFormat="1" ht="24.75" customHeight="1" x14ac:dyDescent="0.25">
      <c r="C354" s="16"/>
      <c r="D354" s="16"/>
      <c r="E354" s="16"/>
      <c r="F354" s="16"/>
      <c r="G354" s="16"/>
      <c r="H354" s="16"/>
    </row>
    <row r="355" spans="3:8" s="6" customFormat="1" ht="24.75" customHeight="1" x14ac:dyDescent="0.25">
      <c r="C355" s="16"/>
      <c r="D355" s="16"/>
      <c r="E355" s="16"/>
      <c r="F355" s="16"/>
      <c r="G355" s="16"/>
      <c r="H355" s="16"/>
    </row>
    <row r="356" spans="3:8" s="6" customFormat="1" ht="24.75" customHeight="1" x14ac:dyDescent="0.25">
      <c r="C356" s="16"/>
      <c r="D356" s="16"/>
      <c r="E356" s="16"/>
      <c r="F356" s="16"/>
      <c r="G356" s="16"/>
      <c r="H356" s="16"/>
    </row>
    <row r="357" spans="3:8" s="6" customFormat="1" ht="24.75" customHeight="1" x14ac:dyDescent="0.25">
      <c r="C357" s="16"/>
      <c r="D357" s="16"/>
      <c r="E357" s="16"/>
      <c r="F357" s="16"/>
      <c r="G357" s="16"/>
      <c r="H357" s="16"/>
    </row>
    <row r="358" spans="3:8" s="6" customFormat="1" ht="24.75" customHeight="1" x14ac:dyDescent="0.25">
      <c r="C358" s="16"/>
      <c r="D358" s="16"/>
      <c r="E358" s="16"/>
      <c r="F358" s="16"/>
      <c r="G358" s="16"/>
      <c r="H358" s="16"/>
    </row>
    <row r="359" spans="3:8" s="6" customFormat="1" ht="24.75" customHeight="1" x14ac:dyDescent="0.25">
      <c r="C359" s="16"/>
      <c r="D359" s="16"/>
      <c r="E359" s="16"/>
      <c r="F359" s="16"/>
      <c r="G359" s="16"/>
      <c r="H359" s="16"/>
    </row>
    <row r="360" spans="3:8" s="6" customFormat="1" ht="24.75" customHeight="1" x14ac:dyDescent="0.25">
      <c r="C360" s="16"/>
      <c r="D360" s="16"/>
      <c r="E360" s="16"/>
      <c r="F360" s="16"/>
      <c r="G360" s="16"/>
      <c r="H360" s="16"/>
    </row>
    <row r="361" spans="3:8" s="6" customFormat="1" ht="24.75" customHeight="1" x14ac:dyDescent="0.25">
      <c r="C361" s="16"/>
      <c r="D361" s="16"/>
      <c r="E361" s="16"/>
      <c r="F361" s="16"/>
      <c r="G361" s="16"/>
      <c r="H361" s="16"/>
    </row>
    <row r="362" spans="3:8" s="6" customFormat="1" ht="24.75" customHeight="1" x14ac:dyDescent="0.25">
      <c r="C362" s="16"/>
      <c r="D362" s="16"/>
      <c r="E362" s="16"/>
      <c r="F362" s="16"/>
      <c r="G362" s="16"/>
      <c r="H362" s="16"/>
    </row>
    <row r="363" spans="3:8" s="6" customFormat="1" ht="24.75" customHeight="1" x14ac:dyDescent="0.25">
      <c r="C363" s="16"/>
      <c r="D363" s="16"/>
      <c r="E363" s="16"/>
      <c r="F363" s="16"/>
      <c r="G363" s="16"/>
      <c r="H363" s="16"/>
    </row>
    <row r="364" spans="3:8" s="6" customFormat="1" ht="24.75" customHeight="1" x14ac:dyDescent="0.25">
      <c r="C364" s="16"/>
      <c r="D364" s="16"/>
      <c r="E364" s="16"/>
      <c r="F364" s="16"/>
      <c r="G364" s="16"/>
      <c r="H364" s="16"/>
    </row>
    <row r="365" spans="3:8" s="6" customFormat="1" ht="24.75" customHeight="1" x14ac:dyDescent="0.25">
      <c r="C365" s="16"/>
      <c r="D365" s="16"/>
      <c r="E365" s="16"/>
      <c r="F365" s="16"/>
      <c r="G365" s="16"/>
      <c r="H365" s="16"/>
    </row>
    <row r="366" spans="3:8" s="6" customFormat="1" ht="24.75" customHeight="1" x14ac:dyDescent="0.25">
      <c r="C366" s="16"/>
      <c r="D366" s="16"/>
      <c r="E366" s="16"/>
      <c r="F366" s="16"/>
      <c r="G366" s="16"/>
      <c r="H366" s="16"/>
    </row>
    <row r="367" spans="3:8" s="6" customFormat="1" ht="24.75" customHeight="1" x14ac:dyDescent="0.25">
      <c r="C367" s="16"/>
      <c r="D367" s="16"/>
      <c r="E367" s="16"/>
      <c r="F367" s="16"/>
      <c r="G367" s="16"/>
      <c r="H367" s="16"/>
    </row>
    <row r="368" spans="3:8" s="6" customFormat="1" ht="24.75" customHeight="1" x14ac:dyDescent="0.25">
      <c r="C368" s="16"/>
      <c r="D368" s="16"/>
      <c r="E368" s="16"/>
      <c r="F368" s="16"/>
      <c r="G368" s="16"/>
      <c r="H368" s="16"/>
    </row>
    <row r="369" spans="3:8" s="6" customFormat="1" ht="24.75" customHeight="1" x14ac:dyDescent="0.25">
      <c r="C369" s="16"/>
      <c r="D369" s="16"/>
      <c r="E369" s="16"/>
      <c r="F369" s="16"/>
      <c r="G369" s="16"/>
      <c r="H369" s="16"/>
    </row>
    <row r="370" spans="3:8" s="6" customFormat="1" ht="24.75" customHeight="1" x14ac:dyDescent="0.25">
      <c r="C370" s="16"/>
      <c r="D370" s="16"/>
      <c r="E370" s="16"/>
      <c r="F370" s="16"/>
      <c r="G370" s="16"/>
      <c r="H370" s="16"/>
    </row>
    <row r="371" spans="3:8" s="6" customFormat="1" ht="24.75" customHeight="1" x14ac:dyDescent="0.25">
      <c r="C371" s="16"/>
      <c r="D371" s="16"/>
      <c r="E371" s="16"/>
      <c r="F371" s="16"/>
      <c r="G371" s="16"/>
      <c r="H371" s="16"/>
    </row>
    <row r="372" spans="3:8" s="6" customFormat="1" ht="24.75" customHeight="1" x14ac:dyDescent="0.25">
      <c r="C372" s="16"/>
      <c r="D372" s="16"/>
      <c r="E372" s="16"/>
      <c r="F372" s="16"/>
      <c r="G372" s="16"/>
      <c r="H372" s="16"/>
    </row>
    <row r="373" spans="3:8" s="6" customFormat="1" ht="24.75" customHeight="1" x14ac:dyDescent="0.25">
      <c r="C373" s="16"/>
      <c r="D373" s="16"/>
      <c r="E373" s="16"/>
      <c r="F373" s="16"/>
      <c r="G373" s="16"/>
      <c r="H373" s="16"/>
    </row>
    <row r="374" spans="3:8" s="6" customFormat="1" ht="24.75" customHeight="1" x14ac:dyDescent="0.25">
      <c r="C374" s="16"/>
      <c r="D374" s="16"/>
      <c r="E374" s="16"/>
      <c r="F374" s="16"/>
      <c r="G374" s="16"/>
      <c r="H374" s="16"/>
    </row>
    <row r="375" spans="3:8" s="6" customFormat="1" ht="24.75" customHeight="1" x14ac:dyDescent="0.25">
      <c r="C375" s="16"/>
      <c r="D375" s="16"/>
      <c r="E375" s="16"/>
      <c r="F375" s="16"/>
      <c r="G375" s="16"/>
      <c r="H375" s="16"/>
    </row>
    <row r="376" spans="3:8" s="6" customFormat="1" ht="24.75" customHeight="1" x14ac:dyDescent="0.25">
      <c r="C376" s="16"/>
      <c r="D376" s="16"/>
      <c r="E376" s="16"/>
      <c r="F376" s="16"/>
      <c r="G376" s="16"/>
      <c r="H376" s="16"/>
    </row>
    <row r="377" spans="3:8" s="6" customFormat="1" ht="24.75" customHeight="1" x14ac:dyDescent="0.25">
      <c r="C377" s="16"/>
      <c r="D377" s="16"/>
      <c r="E377" s="16"/>
      <c r="F377" s="16"/>
      <c r="G377" s="16"/>
      <c r="H377" s="16"/>
    </row>
    <row r="378" spans="3:8" s="6" customFormat="1" ht="24.75" customHeight="1" x14ac:dyDescent="0.25">
      <c r="C378" s="16"/>
      <c r="D378" s="16"/>
      <c r="E378" s="16"/>
      <c r="F378" s="16"/>
      <c r="G378" s="16"/>
      <c r="H378" s="16"/>
    </row>
    <row r="379" spans="3:8" s="6" customFormat="1" ht="24.75" customHeight="1" x14ac:dyDescent="0.25">
      <c r="C379" s="16"/>
      <c r="D379" s="16"/>
      <c r="E379" s="16"/>
      <c r="F379" s="16"/>
      <c r="G379" s="16"/>
      <c r="H379" s="16"/>
    </row>
    <row r="380" spans="3:8" s="6" customFormat="1" ht="24.75" customHeight="1" x14ac:dyDescent="0.25">
      <c r="C380" s="16"/>
      <c r="D380" s="16"/>
      <c r="E380" s="16"/>
      <c r="F380" s="16"/>
      <c r="G380" s="16"/>
      <c r="H380" s="16"/>
    </row>
    <row r="381" spans="3:8" s="6" customFormat="1" ht="24.75" customHeight="1" x14ac:dyDescent="0.25">
      <c r="C381" s="16"/>
      <c r="D381" s="16"/>
      <c r="E381" s="16"/>
      <c r="F381" s="16"/>
      <c r="G381" s="16"/>
      <c r="H381" s="16"/>
    </row>
    <row r="382" spans="3:8" s="6" customFormat="1" ht="24.75" customHeight="1" x14ac:dyDescent="0.25">
      <c r="C382" s="16"/>
      <c r="D382" s="16"/>
      <c r="E382" s="16"/>
      <c r="F382" s="16"/>
      <c r="G382" s="16"/>
      <c r="H382" s="16"/>
    </row>
    <row r="383" spans="3:8" s="6" customFormat="1" ht="24.75" customHeight="1" x14ac:dyDescent="0.25">
      <c r="C383" s="16"/>
      <c r="D383" s="16"/>
      <c r="E383" s="16"/>
      <c r="F383" s="16"/>
      <c r="G383" s="16"/>
      <c r="H383" s="16"/>
    </row>
    <row r="384" spans="3:8" s="6" customFormat="1" ht="24.75" customHeight="1" x14ac:dyDescent="0.25">
      <c r="C384" s="16"/>
      <c r="D384" s="16"/>
      <c r="E384" s="16"/>
      <c r="F384" s="16"/>
      <c r="G384" s="16"/>
      <c r="H384" s="16"/>
    </row>
    <row r="385" spans="3:8" s="6" customFormat="1" ht="24.75" customHeight="1" x14ac:dyDescent="0.25">
      <c r="C385" s="16"/>
      <c r="D385" s="16"/>
      <c r="E385" s="16"/>
      <c r="F385" s="16"/>
      <c r="G385" s="16"/>
      <c r="H385" s="16"/>
    </row>
    <row r="386" spans="3:8" s="6" customFormat="1" ht="24.75" customHeight="1" x14ac:dyDescent="0.25">
      <c r="C386" s="16"/>
      <c r="D386" s="16"/>
      <c r="E386" s="16"/>
      <c r="F386" s="16"/>
      <c r="G386" s="16"/>
      <c r="H386" s="16"/>
    </row>
    <row r="387" spans="3:8" s="6" customFormat="1" ht="24.75" customHeight="1" x14ac:dyDescent="0.25">
      <c r="C387" s="16"/>
      <c r="D387" s="16"/>
      <c r="E387" s="16"/>
      <c r="F387" s="16"/>
      <c r="G387" s="16"/>
      <c r="H387" s="16"/>
    </row>
    <row r="388" spans="3:8" s="6" customFormat="1" ht="24.75" customHeight="1" x14ac:dyDescent="0.25">
      <c r="C388" s="16"/>
      <c r="D388" s="16"/>
      <c r="E388" s="16"/>
      <c r="F388" s="16"/>
      <c r="G388" s="16"/>
      <c r="H388" s="16"/>
    </row>
    <row r="389" spans="3:8" s="6" customFormat="1" ht="24.75" customHeight="1" x14ac:dyDescent="0.25">
      <c r="C389" s="16"/>
      <c r="D389" s="16"/>
      <c r="E389" s="16"/>
      <c r="F389" s="16"/>
      <c r="G389" s="16"/>
      <c r="H389" s="16"/>
    </row>
    <row r="390" spans="3:8" s="6" customFormat="1" ht="24.75" customHeight="1" x14ac:dyDescent="0.25">
      <c r="C390" s="16"/>
      <c r="D390" s="16"/>
      <c r="E390" s="16"/>
      <c r="F390" s="16"/>
      <c r="G390" s="16"/>
      <c r="H390" s="16"/>
    </row>
    <row r="391" spans="3:8" s="6" customFormat="1" ht="24.75" customHeight="1" x14ac:dyDescent="0.25">
      <c r="C391" s="16"/>
      <c r="D391" s="16"/>
      <c r="E391" s="16"/>
      <c r="F391" s="16"/>
      <c r="G391" s="16"/>
      <c r="H391" s="16"/>
    </row>
    <row r="392" spans="3:8" s="6" customFormat="1" ht="24.75" customHeight="1" x14ac:dyDescent="0.25">
      <c r="C392" s="16"/>
      <c r="D392" s="16"/>
      <c r="E392" s="16"/>
      <c r="F392" s="16"/>
      <c r="G392" s="16"/>
      <c r="H392" s="16"/>
    </row>
    <row r="393" spans="3:8" s="6" customFormat="1" ht="24.75" customHeight="1" x14ac:dyDescent="0.25">
      <c r="C393" s="16"/>
      <c r="D393" s="16"/>
      <c r="E393" s="16"/>
      <c r="F393" s="16"/>
      <c r="G393" s="16"/>
      <c r="H393" s="16"/>
    </row>
    <row r="394" spans="3:8" s="6" customFormat="1" ht="24.75" customHeight="1" x14ac:dyDescent="0.25">
      <c r="C394" s="16"/>
      <c r="D394" s="16"/>
      <c r="E394" s="16"/>
      <c r="F394" s="16"/>
      <c r="G394" s="16"/>
      <c r="H394" s="16"/>
    </row>
    <row r="395" spans="3:8" s="6" customFormat="1" ht="24.75" customHeight="1" x14ac:dyDescent="0.25">
      <c r="C395" s="16"/>
      <c r="D395" s="16"/>
      <c r="E395" s="16"/>
      <c r="F395" s="16"/>
      <c r="G395" s="16"/>
      <c r="H395" s="16"/>
    </row>
    <row r="396" spans="3:8" s="6" customFormat="1" ht="24.75" customHeight="1" x14ac:dyDescent="0.25">
      <c r="C396" s="16"/>
      <c r="D396" s="16"/>
      <c r="E396" s="16"/>
      <c r="F396" s="16"/>
      <c r="G396" s="16"/>
      <c r="H396" s="16"/>
    </row>
    <row r="397" spans="3:8" s="6" customFormat="1" ht="24.75" customHeight="1" x14ac:dyDescent="0.25">
      <c r="C397" s="16"/>
      <c r="D397" s="16"/>
      <c r="E397" s="16"/>
      <c r="F397" s="16"/>
      <c r="G397" s="16"/>
      <c r="H397" s="16"/>
    </row>
    <row r="398" spans="3:8" s="6" customFormat="1" ht="24.75" customHeight="1" x14ac:dyDescent="0.25">
      <c r="C398" s="16"/>
      <c r="D398" s="16"/>
      <c r="E398" s="16"/>
      <c r="F398" s="16"/>
      <c r="G398" s="16"/>
      <c r="H398" s="16"/>
    </row>
    <row r="399" spans="3:8" s="6" customFormat="1" ht="24.75" customHeight="1" x14ac:dyDescent="0.25">
      <c r="C399" s="16"/>
      <c r="D399" s="16"/>
      <c r="E399" s="16"/>
      <c r="F399" s="16"/>
      <c r="G399" s="16"/>
      <c r="H399" s="16"/>
    </row>
    <row r="400" spans="3:8" s="6" customFormat="1" ht="24.75" customHeight="1" x14ac:dyDescent="0.25">
      <c r="C400" s="16"/>
      <c r="D400" s="16"/>
      <c r="E400" s="16"/>
      <c r="F400" s="16"/>
      <c r="G400" s="16"/>
      <c r="H400" s="16"/>
    </row>
    <row r="401" spans="3:8" s="6" customFormat="1" ht="24.75" customHeight="1" x14ac:dyDescent="0.25">
      <c r="C401" s="16"/>
      <c r="D401" s="16"/>
      <c r="E401" s="16"/>
      <c r="F401" s="16"/>
      <c r="G401" s="16"/>
      <c r="H401" s="16"/>
    </row>
    <row r="402" spans="3:8" s="6" customFormat="1" ht="24.75" customHeight="1" x14ac:dyDescent="0.25">
      <c r="C402" s="16"/>
      <c r="D402" s="16"/>
      <c r="E402" s="16"/>
      <c r="F402" s="16"/>
      <c r="G402" s="16"/>
      <c r="H402" s="16"/>
    </row>
    <row r="403" spans="3:8" s="6" customFormat="1" ht="24.75" customHeight="1" x14ac:dyDescent="0.25">
      <c r="C403" s="16"/>
      <c r="D403" s="16"/>
      <c r="E403" s="16"/>
      <c r="F403" s="16"/>
      <c r="G403" s="16"/>
      <c r="H403" s="16"/>
    </row>
    <row r="404" spans="3:8" s="6" customFormat="1" ht="24.75" customHeight="1" x14ac:dyDescent="0.25">
      <c r="C404" s="16"/>
      <c r="D404" s="16"/>
      <c r="E404" s="16"/>
      <c r="F404" s="16"/>
      <c r="G404" s="16"/>
      <c r="H404" s="16"/>
    </row>
    <row r="405" spans="3:8" s="6" customFormat="1" ht="24.75" customHeight="1" x14ac:dyDescent="0.25">
      <c r="C405" s="16"/>
      <c r="D405" s="16"/>
      <c r="E405" s="16"/>
      <c r="F405" s="16"/>
      <c r="G405" s="16"/>
      <c r="H405" s="16"/>
    </row>
    <row r="406" spans="3:8" s="6" customFormat="1" ht="24.75" customHeight="1" x14ac:dyDescent="0.25">
      <c r="C406" s="16"/>
      <c r="D406" s="16"/>
      <c r="E406" s="16"/>
      <c r="F406" s="16"/>
      <c r="G406" s="16"/>
      <c r="H406" s="16"/>
    </row>
    <row r="407" spans="3:8" s="6" customFormat="1" ht="24.75" customHeight="1" x14ac:dyDescent="0.25">
      <c r="C407" s="16"/>
      <c r="D407" s="16"/>
      <c r="E407" s="16"/>
      <c r="F407" s="16"/>
      <c r="G407" s="16"/>
      <c r="H407" s="16"/>
    </row>
    <row r="408" spans="3:8" s="6" customFormat="1" ht="24.75" customHeight="1" x14ac:dyDescent="0.25">
      <c r="C408" s="16"/>
      <c r="D408" s="16"/>
      <c r="E408" s="16"/>
      <c r="F408" s="16"/>
      <c r="G408" s="16"/>
      <c r="H408" s="16"/>
    </row>
    <row r="409" spans="3:8" s="6" customFormat="1" ht="24.75" customHeight="1" x14ac:dyDescent="0.25">
      <c r="C409" s="16"/>
      <c r="D409" s="16"/>
      <c r="E409" s="16"/>
      <c r="F409" s="16"/>
      <c r="G409" s="16"/>
      <c r="H409" s="16"/>
    </row>
    <row r="410" spans="3:8" s="6" customFormat="1" ht="24.75" customHeight="1" x14ac:dyDescent="0.25">
      <c r="C410" s="16"/>
      <c r="D410" s="16"/>
      <c r="E410" s="16"/>
      <c r="F410" s="16"/>
      <c r="G410" s="16"/>
      <c r="H410" s="16"/>
    </row>
    <row r="411" spans="3:8" s="6" customFormat="1" ht="24.75" customHeight="1" x14ac:dyDescent="0.25">
      <c r="C411" s="16"/>
      <c r="D411" s="16"/>
      <c r="E411" s="16"/>
      <c r="F411" s="16"/>
      <c r="G411" s="16"/>
      <c r="H411" s="16"/>
    </row>
    <row r="412" spans="3:8" s="6" customFormat="1" ht="24.75" customHeight="1" x14ac:dyDescent="0.25">
      <c r="C412" s="16"/>
      <c r="D412" s="16"/>
      <c r="E412" s="16"/>
      <c r="F412" s="16"/>
      <c r="G412" s="16"/>
      <c r="H412" s="16"/>
    </row>
    <row r="413" spans="3:8" s="6" customFormat="1" ht="24.75" customHeight="1" x14ac:dyDescent="0.25">
      <c r="C413" s="16"/>
      <c r="D413" s="16"/>
      <c r="E413" s="16"/>
      <c r="F413" s="16"/>
      <c r="G413" s="16"/>
      <c r="H413" s="16"/>
    </row>
    <row r="414" spans="3:8" s="6" customFormat="1" ht="24.75" customHeight="1" x14ac:dyDescent="0.25">
      <c r="C414" s="16"/>
      <c r="D414" s="16"/>
      <c r="E414" s="16"/>
      <c r="F414" s="16"/>
      <c r="G414" s="16"/>
      <c r="H414" s="16"/>
    </row>
    <row r="415" spans="3:8" s="6" customFormat="1" ht="24.75" customHeight="1" x14ac:dyDescent="0.25">
      <c r="C415" s="16"/>
      <c r="D415" s="16"/>
      <c r="E415" s="16"/>
      <c r="F415" s="16"/>
      <c r="G415" s="16"/>
      <c r="H415" s="16"/>
    </row>
    <row r="416" spans="3:8" s="6" customFormat="1" ht="24.75" customHeight="1" x14ac:dyDescent="0.25">
      <c r="C416" s="16"/>
      <c r="D416" s="16"/>
      <c r="E416" s="16"/>
      <c r="F416" s="16"/>
      <c r="G416" s="16"/>
      <c r="H416" s="16"/>
    </row>
    <row r="417" spans="3:8" s="6" customFormat="1" ht="24.75" customHeight="1" x14ac:dyDescent="0.25">
      <c r="C417" s="16"/>
      <c r="D417" s="16"/>
      <c r="E417" s="16"/>
      <c r="F417" s="16"/>
      <c r="G417" s="16"/>
      <c r="H417" s="16"/>
    </row>
    <row r="418" spans="3:8" s="6" customFormat="1" ht="24.75" customHeight="1" x14ac:dyDescent="0.25">
      <c r="C418" s="16"/>
      <c r="D418" s="16"/>
      <c r="E418" s="16"/>
      <c r="F418" s="16"/>
      <c r="G418" s="16"/>
      <c r="H418" s="16"/>
    </row>
    <row r="419" spans="3:8" s="6" customFormat="1" ht="24.75" customHeight="1" x14ac:dyDescent="0.25">
      <c r="C419" s="16"/>
      <c r="D419" s="16"/>
      <c r="E419" s="16"/>
      <c r="F419" s="16"/>
      <c r="G419" s="16"/>
      <c r="H419" s="16"/>
    </row>
    <row r="420" spans="3:8" s="6" customFormat="1" ht="24.75" customHeight="1" x14ac:dyDescent="0.25">
      <c r="C420" s="16"/>
      <c r="D420" s="16"/>
      <c r="E420" s="16"/>
      <c r="F420" s="16"/>
      <c r="G420" s="16"/>
      <c r="H420" s="16"/>
    </row>
    <row r="421" spans="3:8" s="6" customFormat="1" ht="24.75" customHeight="1" x14ac:dyDescent="0.25">
      <c r="C421" s="16"/>
      <c r="D421" s="16"/>
      <c r="E421" s="16"/>
      <c r="F421" s="16"/>
      <c r="G421" s="16"/>
      <c r="H421" s="16"/>
    </row>
    <row r="422" spans="3:8" s="6" customFormat="1" ht="24.75" customHeight="1" x14ac:dyDescent="0.25">
      <c r="C422" s="16"/>
      <c r="D422" s="16"/>
      <c r="E422" s="16"/>
      <c r="F422" s="16"/>
      <c r="G422" s="16"/>
      <c r="H422" s="16"/>
    </row>
    <row r="423" spans="3:8" s="6" customFormat="1" ht="24.75" customHeight="1" x14ac:dyDescent="0.25">
      <c r="C423" s="16"/>
      <c r="D423" s="16"/>
      <c r="E423" s="16"/>
      <c r="F423" s="16"/>
      <c r="G423" s="16"/>
      <c r="H423" s="16"/>
    </row>
    <row r="424" spans="3:8" s="6" customFormat="1" ht="24.75" customHeight="1" x14ac:dyDescent="0.25">
      <c r="C424" s="16"/>
      <c r="D424" s="16"/>
      <c r="E424" s="16"/>
      <c r="F424" s="16"/>
      <c r="G424" s="16"/>
      <c r="H424" s="16"/>
    </row>
    <row r="425" spans="3:8" s="6" customFormat="1" ht="24.75" customHeight="1" x14ac:dyDescent="0.25">
      <c r="C425" s="16"/>
      <c r="D425" s="16"/>
      <c r="E425" s="16"/>
      <c r="F425" s="16"/>
      <c r="G425" s="16"/>
      <c r="H425" s="16"/>
    </row>
    <row r="426" spans="3:8" s="6" customFormat="1" ht="24.75" customHeight="1" x14ac:dyDescent="0.25">
      <c r="C426" s="16"/>
      <c r="D426" s="16"/>
      <c r="E426" s="16"/>
      <c r="F426" s="16"/>
      <c r="G426" s="16"/>
      <c r="H426" s="16"/>
    </row>
    <row r="427" spans="3:8" s="6" customFormat="1" ht="24.75" customHeight="1" x14ac:dyDescent="0.25">
      <c r="C427" s="16"/>
      <c r="D427" s="16"/>
      <c r="E427" s="16"/>
      <c r="F427" s="16"/>
      <c r="G427" s="16"/>
      <c r="H427" s="16"/>
    </row>
    <row r="428" spans="3:8" s="6" customFormat="1" ht="24.75" customHeight="1" x14ac:dyDescent="0.25">
      <c r="C428" s="16"/>
      <c r="D428" s="16"/>
      <c r="E428" s="16"/>
      <c r="F428" s="16"/>
      <c r="G428" s="16"/>
      <c r="H428" s="16"/>
    </row>
    <row r="429" spans="3:8" s="6" customFormat="1" ht="24.75" customHeight="1" x14ac:dyDescent="0.25">
      <c r="C429" s="16"/>
      <c r="D429" s="16"/>
      <c r="E429" s="16"/>
      <c r="F429" s="16"/>
      <c r="G429" s="16"/>
      <c r="H429" s="16"/>
    </row>
    <row r="430" spans="3:8" s="6" customFormat="1" ht="24.75" customHeight="1" x14ac:dyDescent="0.25">
      <c r="C430" s="16"/>
      <c r="D430" s="16"/>
      <c r="E430" s="16"/>
      <c r="F430" s="16"/>
      <c r="G430" s="16"/>
      <c r="H430" s="16"/>
    </row>
    <row r="431" spans="3:8" s="6" customFormat="1" ht="24.75" customHeight="1" x14ac:dyDescent="0.25">
      <c r="C431" s="16"/>
      <c r="D431" s="16"/>
      <c r="E431" s="16"/>
      <c r="F431" s="16"/>
      <c r="G431" s="16"/>
      <c r="H431" s="16"/>
    </row>
    <row r="432" spans="3:8" s="6" customFormat="1" ht="24.75" customHeight="1" x14ac:dyDescent="0.25">
      <c r="C432" s="16"/>
      <c r="D432" s="16"/>
      <c r="E432" s="16"/>
      <c r="F432" s="16"/>
      <c r="G432" s="16"/>
      <c r="H432" s="16"/>
    </row>
    <row r="433" spans="3:8" s="6" customFormat="1" ht="24.75" customHeight="1" x14ac:dyDescent="0.25">
      <c r="C433" s="16"/>
      <c r="D433" s="16"/>
      <c r="E433" s="16"/>
      <c r="F433" s="16"/>
      <c r="G433" s="16"/>
      <c r="H433" s="16"/>
    </row>
    <row r="434" spans="3:8" s="6" customFormat="1" ht="24.75" customHeight="1" x14ac:dyDescent="0.25">
      <c r="C434" s="16"/>
      <c r="D434" s="16"/>
      <c r="E434" s="16"/>
      <c r="F434" s="16"/>
      <c r="G434" s="16"/>
      <c r="H434" s="16"/>
    </row>
    <row r="435" spans="3:8" s="6" customFormat="1" ht="24.75" customHeight="1" x14ac:dyDescent="0.25">
      <c r="C435" s="16"/>
      <c r="D435" s="16"/>
      <c r="E435" s="16"/>
      <c r="F435" s="16"/>
      <c r="G435" s="16"/>
      <c r="H435" s="16"/>
    </row>
    <row r="436" spans="3:8" s="6" customFormat="1" ht="24.75" customHeight="1" x14ac:dyDescent="0.25">
      <c r="C436" s="16"/>
      <c r="D436" s="16"/>
      <c r="E436" s="16"/>
      <c r="F436" s="16"/>
      <c r="G436" s="16"/>
      <c r="H436" s="16"/>
    </row>
    <row r="437" spans="3:8" s="6" customFormat="1" ht="24.75" customHeight="1" x14ac:dyDescent="0.25">
      <c r="C437" s="16"/>
      <c r="D437" s="16"/>
      <c r="E437" s="16"/>
      <c r="F437" s="16"/>
      <c r="G437" s="16"/>
      <c r="H437" s="16"/>
    </row>
    <row r="438" spans="3:8" s="6" customFormat="1" ht="24.75" customHeight="1" x14ac:dyDescent="0.25">
      <c r="C438" s="16"/>
      <c r="D438" s="16"/>
      <c r="E438" s="16"/>
      <c r="F438" s="16"/>
      <c r="G438" s="16"/>
      <c r="H438" s="16"/>
    </row>
    <row r="439" spans="3:8" s="6" customFormat="1" ht="24.75" customHeight="1" x14ac:dyDescent="0.25">
      <c r="C439" s="16"/>
      <c r="D439" s="16"/>
      <c r="E439" s="16"/>
      <c r="F439" s="16"/>
      <c r="G439" s="16"/>
      <c r="H439" s="16"/>
    </row>
    <row r="440" spans="3:8" s="6" customFormat="1" ht="24.75" customHeight="1" x14ac:dyDescent="0.25">
      <c r="C440" s="16"/>
      <c r="D440" s="16"/>
      <c r="E440" s="16"/>
      <c r="F440" s="16"/>
      <c r="G440" s="16"/>
      <c r="H440" s="16"/>
    </row>
    <row r="441" spans="3:8" s="6" customFormat="1" ht="24.75" customHeight="1" x14ac:dyDescent="0.25">
      <c r="C441" s="16"/>
      <c r="D441" s="16"/>
      <c r="E441" s="16"/>
      <c r="F441" s="16"/>
      <c r="G441" s="16"/>
      <c r="H441" s="16"/>
    </row>
    <row r="442" spans="3:8" s="6" customFormat="1" ht="24.75" customHeight="1" x14ac:dyDescent="0.25">
      <c r="C442" s="16"/>
      <c r="D442" s="16"/>
      <c r="E442" s="16"/>
      <c r="F442" s="16"/>
      <c r="G442" s="16"/>
      <c r="H442" s="16"/>
    </row>
    <row r="443" spans="3:8" s="6" customFormat="1" ht="24.75" customHeight="1" x14ac:dyDescent="0.25">
      <c r="C443" s="16"/>
      <c r="D443" s="16"/>
      <c r="E443" s="16"/>
      <c r="F443" s="16"/>
      <c r="G443" s="16"/>
      <c r="H443" s="16"/>
    </row>
    <row r="444" spans="3:8" s="6" customFormat="1" ht="24.75" customHeight="1" x14ac:dyDescent="0.25">
      <c r="C444" s="16"/>
      <c r="D444" s="16"/>
      <c r="E444" s="16"/>
      <c r="F444" s="16"/>
      <c r="G444" s="16"/>
      <c r="H444" s="16"/>
    </row>
    <row r="445" spans="3:8" s="6" customFormat="1" ht="24.75" customHeight="1" x14ac:dyDescent="0.25">
      <c r="C445" s="16"/>
      <c r="D445" s="16"/>
      <c r="E445" s="16"/>
      <c r="F445" s="16"/>
      <c r="G445" s="16"/>
      <c r="H445" s="16"/>
    </row>
    <row r="446" spans="3:8" s="6" customFormat="1" ht="24.75" customHeight="1" x14ac:dyDescent="0.25">
      <c r="C446" s="16"/>
      <c r="D446" s="16"/>
      <c r="E446" s="16"/>
      <c r="F446" s="16"/>
      <c r="G446" s="16"/>
      <c r="H446" s="16"/>
    </row>
    <row r="447" spans="3:8" s="6" customFormat="1" ht="24.75" customHeight="1" x14ac:dyDescent="0.25">
      <c r="C447" s="16"/>
      <c r="D447" s="16"/>
      <c r="E447" s="16"/>
      <c r="F447" s="16"/>
      <c r="G447" s="16"/>
      <c r="H447" s="16"/>
    </row>
    <row r="448" spans="3:8" s="6" customFormat="1" ht="24.75" customHeight="1" x14ac:dyDescent="0.25">
      <c r="C448" s="16"/>
      <c r="D448" s="16"/>
      <c r="E448" s="16"/>
      <c r="F448" s="16"/>
      <c r="G448" s="16"/>
      <c r="H448" s="16"/>
    </row>
    <row r="449" spans="3:8" s="6" customFormat="1" ht="24.75" customHeight="1" x14ac:dyDescent="0.25">
      <c r="C449" s="16"/>
      <c r="D449" s="16"/>
      <c r="E449" s="16"/>
      <c r="F449" s="16"/>
      <c r="G449" s="16"/>
      <c r="H449" s="16"/>
    </row>
    <row r="450" spans="3:8" s="6" customFormat="1" ht="24.75" customHeight="1" x14ac:dyDescent="0.25">
      <c r="C450" s="16"/>
      <c r="D450" s="16"/>
      <c r="E450" s="16"/>
      <c r="F450" s="16"/>
      <c r="G450" s="16"/>
      <c r="H450" s="16"/>
    </row>
    <row r="451" spans="3:8" s="6" customFormat="1" ht="24.75" customHeight="1" x14ac:dyDescent="0.25">
      <c r="C451" s="16"/>
      <c r="D451" s="16"/>
      <c r="E451" s="16"/>
      <c r="F451" s="16"/>
      <c r="G451" s="16"/>
      <c r="H451" s="16"/>
    </row>
    <row r="452" spans="3:8" s="6" customFormat="1" ht="24.75" customHeight="1" x14ac:dyDescent="0.25">
      <c r="C452" s="16"/>
      <c r="D452" s="16"/>
      <c r="E452" s="16"/>
      <c r="F452" s="16"/>
      <c r="G452" s="16"/>
      <c r="H452" s="16"/>
    </row>
    <row r="453" spans="3:8" s="6" customFormat="1" ht="24.75" customHeight="1" x14ac:dyDescent="0.25">
      <c r="C453" s="16"/>
      <c r="D453" s="16"/>
      <c r="E453" s="16"/>
      <c r="F453" s="16"/>
      <c r="G453" s="16"/>
      <c r="H453" s="16"/>
    </row>
    <row r="454" spans="3:8" s="6" customFormat="1" ht="24.75" customHeight="1" x14ac:dyDescent="0.25">
      <c r="C454" s="16"/>
      <c r="D454" s="16"/>
      <c r="E454" s="16"/>
      <c r="F454" s="16"/>
      <c r="G454" s="16"/>
      <c r="H454" s="16"/>
    </row>
    <row r="455" spans="3:8" s="6" customFormat="1" ht="24.75" customHeight="1" x14ac:dyDescent="0.25">
      <c r="C455" s="16"/>
      <c r="D455" s="16"/>
      <c r="E455" s="16"/>
      <c r="F455" s="16"/>
      <c r="G455" s="16"/>
      <c r="H455" s="16"/>
    </row>
    <row r="456" spans="3:8" s="6" customFormat="1" ht="24.75" customHeight="1" x14ac:dyDescent="0.25">
      <c r="C456" s="16"/>
      <c r="D456" s="16"/>
      <c r="E456" s="16"/>
      <c r="F456" s="16"/>
      <c r="G456" s="16"/>
      <c r="H456" s="16"/>
    </row>
    <row r="457" spans="3:8" s="6" customFormat="1" ht="24.75" customHeight="1" x14ac:dyDescent="0.25">
      <c r="C457" s="16"/>
      <c r="D457" s="16"/>
      <c r="E457" s="16"/>
      <c r="F457" s="16"/>
      <c r="G457" s="16"/>
      <c r="H457" s="16"/>
    </row>
    <row r="458" spans="3:8" s="6" customFormat="1" ht="24.75" customHeight="1" x14ac:dyDescent="0.25">
      <c r="C458" s="16"/>
      <c r="D458" s="16"/>
      <c r="E458" s="16"/>
      <c r="F458" s="16"/>
      <c r="G458" s="16"/>
      <c r="H458" s="16"/>
    </row>
    <row r="459" spans="3:8" s="6" customFormat="1" ht="24.75" customHeight="1" x14ac:dyDescent="0.25">
      <c r="C459" s="16"/>
      <c r="D459" s="16"/>
      <c r="E459" s="16"/>
      <c r="F459" s="16"/>
      <c r="G459" s="16"/>
      <c r="H459" s="16"/>
    </row>
    <row r="460" spans="3:8" s="6" customFormat="1" ht="24.75" customHeight="1" x14ac:dyDescent="0.25">
      <c r="C460" s="16"/>
      <c r="D460" s="16"/>
      <c r="E460" s="16"/>
      <c r="F460" s="16"/>
      <c r="G460" s="16"/>
      <c r="H460" s="16"/>
    </row>
    <row r="461" spans="3:8" s="6" customFormat="1" ht="24.75" customHeight="1" x14ac:dyDescent="0.25">
      <c r="C461" s="16"/>
      <c r="D461" s="16"/>
      <c r="E461" s="16"/>
      <c r="F461" s="16"/>
      <c r="G461" s="16"/>
      <c r="H461" s="16"/>
    </row>
    <row r="462" spans="3:8" s="6" customFormat="1" ht="24.75" customHeight="1" x14ac:dyDescent="0.25">
      <c r="C462" s="16"/>
      <c r="D462" s="16"/>
      <c r="E462" s="16"/>
      <c r="F462" s="16"/>
      <c r="G462" s="16"/>
      <c r="H462" s="16"/>
    </row>
    <row r="463" spans="3:8" s="6" customFormat="1" ht="24.75" customHeight="1" x14ac:dyDescent="0.25">
      <c r="C463" s="16"/>
      <c r="D463" s="16"/>
      <c r="E463" s="16"/>
      <c r="F463" s="16"/>
      <c r="G463" s="16"/>
      <c r="H463" s="16"/>
    </row>
    <row r="464" spans="3:8" s="6" customFormat="1" ht="24.75" customHeight="1" x14ac:dyDescent="0.25">
      <c r="C464" s="16"/>
      <c r="D464" s="16"/>
      <c r="E464" s="16"/>
      <c r="F464" s="16"/>
      <c r="G464" s="16"/>
      <c r="H464" s="16"/>
    </row>
    <row r="465" spans="3:8" s="6" customFormat="1" ht="24.75" customHeight="1" x14ac:dyDescent="0.25">
      <c r="C465" s="16"/>
      <c r="D465" s="16"/>
      <c r="E465" s="16"/>
      <c r="F465" s="16"/>
      <c r="G465" s="16"/>
      <c r="H465" s="16"/>
    </row>
    <row r="466" spans="3:8" s="6" customFormat="1" ht="24.75" customHeight="1" x14ac:dyDescent="0.25">
      <c r="C466" s="16"/>
      <c r="D466" s="16"/>
      <c r="E466" s="16"/>
      <c r="F466" s="16"/>
      <c r="G466" s="16"/>
      <c r="H466" s="16"/>
    </row>
    <row r="467" spans="3:8" s="6" customFormat="1" ht="24.75" customHeight="1" x14ac:dyDescent="0.25">
      <c r="C467" s="16"/>
      <c r="D467" s="16"/>
      <c r="E467" s="16"/>
      <c r="F467" s="16"/>
      <c r="G467" s="16"/>
      <c r="H467" s="16"/>
    </row>
    <row r="468" spans="3:8" s="6" customFormat="1" ht="24.75" customHeight="1" x14ac:dyDescent="0.25">
      <c r="C468" s="16"/>
      <c r="D468" s="16"/>
      <c r="E468" s="16"/>
      <c r="F468" s="16"/>
      <c r="G468" s="16"/>
      <c r="H468" s="16"/>
    </row>
    <row r="469" spans="3:8" s="6" customFormat="1" ht="24.75" customHeight="1" x14ac:dyDescent="0.25">
      <c r="C469" s="16"/>
      <c r="D469" s="16"/>
      <c r="E469" s="16"/>
      <c r="F469" s="16"/>
      <c r="G469" s="16"/>
      <c r="H469" s="16"/>
    </row>
    <row r="470" spans="3:8" s="6" customFormat="1" ht="24.75" customHeight="1" x14ac:dyDescent="0.25">
      <c r="C470" s="16"/>
      <c r="D470" s="16"/>
      <c r="E470" s="16"/>
      <c r="F470" s="16"/>
      <c r="G470" s="16"/>
      <c r="H470" s="16"/>
    </row>
    <row r="471" spans="3:8" s="6" customFormat="1" ht="24.75" customHeight="1" x14ac:dyDescent="0.25">
      <c r="C471" s="16"/>
      <c r="D471" s="16"/>
      <c r="E471" s="16"/>
      <c r="F471" s="16"/>
      <c r="G471" s="16"/>
      <c r="H471" s="16"/>
    </row>
    <row r="472" spans="3:8" s="6" customFormat="1" ht="24.75" customHeight="1" x14ac:dyDescent="0.25">
      <c r="C472" s="16"/>
      <c r="D472" s="16"/>
      <c r="E472" s="16"/>
      <c r="F472" s="16"/>
      <c r="G472" s="16"/>
      <c r="H472" s="16"/>
    </row>
    <row r="473" spans="3:8" s="6" customFormat="1" ht="24.75" customHeight="1" x14ac:dyDescent="0.25">
      <c r="C473" s="16"/>
      <c r="D473" s="16"/>
      <c r="E473" s="16"/>
      <c r="F473" s="16"/>
      <c r="G473" s="16"/>
      <c r="H473" s="16"/>
    </row>
    <row r="474" spans="3:8" s="6" customFormat="1" ht="24.75" customHeight="1" x14ac:dyDescent="0.25">
      <c r="C474" s="16"/>
      <c r="D474" s="16"/>
      <c r="E474" s="16"/>
      <c r="F474" s="16"/>
      <c r="G474" s="16"/>
      <c r="H474" s="16"/>
    </row>
    <row r="475" spans="3:8" s="6" customFormat="1" ht="24.75" customHeight="1" x14ac:dyDescent="0.25">
      <c r="C475" s="16"/>
      <c r="D475" s="16"/>
      <c r="E475" s="16"/>
      <c r="F475" s="16"/>
      <c r="G475" s="16"/>
      <c r="H475" s="16"/>
    </row>
    <row r="476" spans="3:8" s="6" customFormat="1" ht="24.75" customHeight="1" x14ac:dyDescent="0.25">
      <c r="C476" s="16"/>
      <c r="D476" s="16"/>
      <c r="E476" s="16"/>
      <c r="F476" s="16"/>
      <c r="G476" s="16"/>
      <c r="H476" s="16"/>
    </row>
    <row r="477" spans="3:8" s="6" customFormat="1" ht="24.75" customHeight="1" x14ac:dyDescent="0.25">
      <c r="C477" s="16"/>
      <c r="D477" s="16"/>
      <c r="E477" s="16"/>
      <c r="F477" s="16"/>
      <c r="G477" s="16"/>
      <c r="H477" s="16"/>
    </row>
    <row r="478" spans="3:8" s="6" customFormat="1" ht="24.75" customHeight="1" x14ac:dyDescent="0.25">
      <c r="C478" s="16"/>
      <c r="D478" s="16"/>
      <c r="E478" s="16"/>
      <c r="F478" s="16"/>
      <c r="G478" s="16"/>
      <c r="H478" s="16"/>
    </row>
    <row r="479" spans="3:8" s="6" customFormat="1" ht="24.75" customHeight="1" x14ac:dyDescent="0.25">
      <c r="C479" s="16"/>
      <c r="D479" s="16"/>
      <c r="E479" s="16"/>
      <c r="F479" s="16"/>
      <c r="G479" s="16"/>
      <c r="H479" s="16"/>
    </row>
    <row r="480" spans="3:8" s="6" customFormat="1" ht="24.75" customHeight="1" x14ac:dyDescent="0.25">
      <c r="C480" s="16"/>
      <c r="D480" s="16"/>
      <c r="E480" s="16"/>
      <c r="F480" s="16"/>
      <c r="G480" s="16"/>
      <c r="H480" s="16"/>
    </row>
    <row r="481" spans="3:8" s="6" customFormat="1" ht="24.75" customHeight="1" x14ac:dyDescent="0.25">
      <c r="C481" s="16"/>
      <c r="D481" s="16"/>
      <c r="E481" s="16"/>
      <c r="F481" s="16"/>
      <c r="G481" s="16"/>
      <c r="H481" s="16"/>
    </row>
    <row r="482" spans="3:8" s="6" customFormat="1" ht="24.75" customHeight="1" x14ac:dyDescent="0.25">
      <c r="C482" s="16"/>
      <c r="D482" s="16"/>
      <c r="E482" s="16"/>
      <c r="F482" s="16"/>
      <c r="G482" s="16"/>
      <c r="H482" s="16"/>
    </row>
    <row r="483" spans="3:8" s="6" customFormat="1" ht="24.75" customHeight="1" x14ac:dyDescent="0.25">
      <c r="C483" s="16"/>
      <c r="D483" s="16"/>
      <c r="E483" s="16"/>
      <c r="F483" s="16"/>
      <c r="G483" s="16"/>
      <c r="H483" s="16"/>
    </row>
    <row r="484" spans="3:8" s="6" customFormat="1" ht="24.75" customHeight="1" x14ac:dyDescent="0.25">
      <c r="C484" s="16"/>
      <c r="D484" s="16"/>
      <c r="E484" s="16"/>
      <c r="F484" s="16"/>
      <c r="G484" s="16"/>
      <c r="H484" s="16"/>
    </row>
    <row r="485" spans="3:8" s="6" customFormat="1" ht="24.75" customHeight="1" x14ac:dyDescent="0.25">
      <c r="C485" s="16"/>
      <c r="D485" s="16"/>
      <c r="E485" s="16"/>
      <c r="F485" s="16"/>
      <c r="G485" s="16"/>
      <c r="H485" s="16"/>
    </row>
    <row r="486" spans="3:8" s="6" customFormat="1" ht="24.75" customHeight="1" x14ac:dyDescent="0.25">
      <c r="C486" s="16"/>
      <c r="D486" s="16"/>
      <c r="E486" s="16"/>
      <c r="F486" s="16"/>
      <c r="G486" s="16"/>
      <c r="H486" s="16"/>
    </row>
    <row r="487" spans="3:8" s="6" customFormat="1" ht="24.75" customHeight="1" x14ac:dyDescent="0.25">
      <c r="C487" s="16"/>
      <c r="D487" s="16"/>
      <c r="E487" s="16"/>
      <c r="F487" s="16"/>
      <c r="G487" s="16"/>
      <c r="H487" s="16"/>
    </row>
    <row r="488" spans="3:8" s="6" customFormat="1" ht="24.75" customHeight="1" x14ac:dyDescent="0.25">
      <c r="C488" s="16"/>
      <c r="D488" s="16"/>
      <c r="E488" s="16"/>
      <c r="F488" s="16"/>
      <c r="G488" s="16"/>
      <c r="H488" s="16"/>
    </row>
    <row r="489" spans="3:8" s="6" customFormat="1" ht="24.75" customHeight="1" x14ac:dyDescent="0.25">
      <c r="C489" s="16"/>
      <c r="D489" s="16"/>
      <c r="E489" s="16"/>
      <c r="F489" s="16"/>
      <c r="G489" s="16"/>
      <c r="H489" s="16"/>
    </row>
    <row r="490" spans="3:8" s="6" customFormat="1" ht="24.75" customHeight="1" x14ac:dyDescent="0.25">
      <c r="C490" s="16"/>
      <c r="D490" s="16"/>
      <c r="E490" s="16"/>
      <c r="F490" s="16"/>
      <c r="G490" s="16"/>
      <c r="H490" s="16"/>
    </row>
    <row r="491" spans="3:8" s="6" customFormat="1" ht="24.75" customHeight="1" x14ac:dyDescent="0.25">
      <c r="C491" s="16"/>
      <c r="D491" s="16"/>
      <c r="E491" s="16"/>
      <c r="F491" s="16"/>
      <c r="G491" s="16"/>
      <c r="H491" s="16"/>
    </row>
    <row r="492" spans="3:8" s="6" customFormat="1" ht="24.75" customHeight="1" x14ac:dyDescent="0.25">
      <c r="C492" s="16"/>
      <c r="D492" s="16"/>
      <c r="E492" s="16"/>
      <c r="F492" s="16"/>
      <c r="G492" s="16"/>
      <c r="H492" s="16"/>
    </row>
    <row r="493" spans="3:8" s="6" customFormat="1" ht="24.75" customHeight="1" x14ac:dyDescent="0.25">
      <c r="C493" s="16"/>
      <c r="D493" s="16"/>
      <c r="E493" s="16"/>
      <c r="F493" s="16"/>
      <c r="G493" s="16"/>
      <c r="H493" s="16"/>
    </row>
    <row r="494" spans="3:8" s="6" customFormat="1" ht="24.75" customHeight="1" x14ac:dyDescent="0.25">
      <c r="C494" s="16"/>
      <c r="D494" s="16"/>
      <c r="E494" s="16"/>
      <c r="F494" s="16"/>
      <c r="G494" s="16"/>
      <c r="H494" s="16"/>
    </row>
    <row r="495" spans="3:8" s="6" customFormat="1" ht="24.75" customHeight="1" x14ac:dyDescent="0.25">
      <c r="C495" s="16"/>
      <c r="D495" s="16"/>
      <c r="E495" s="16"/>
      <c r="F495" s="16"/>
      <c r="G495" s="16"/>
      <c r="H495" s="16"/>
    </row>
    <row r="496" spans="3:8" s="6" customFormat="1" ht="24.75" customHeight="1" x14ac:dyDescent="0.25">
      <c r="C496" s="16"/>
      <c r="D496" s="16"/>
      <c r="E496" s="16"/>
      <c r="F496" s="16"/>
      <c r="G496" s="16"/>
      <c r="H496" s="16"/>
    </row>
    <row r="497" spans="3:8" s="6" customFormat="1" ht="24.75" customHeight="1" x14ac:dyDescent="0.25">
      <c r="C497" s="16"/>
      <c r="D497" s="16"/>
      <c r="E497" s="16"/>
      <c r="F497" s="16"/>
      <c r="G497" s="16"/>
      <c r="H497" s="16"/>
    </row>
    <row r="498" spans="3:8" s="6" customFormat="1" ht="24.75" customHeight="1" x14ac:dyDescent="0.25">
      <c r="C498" s="16"/>
      <c r="D498" s="16"/>
      <c r="E498" s="16"/>
      <c r="F498" s="16"/>
      <c r="G498" s="16"/>
      <c r="H498" s="16"/>
    </row>
    <row r="499" spans="3:8" s="6" customFormat="1" ht="24.75" customHeight="1" x14ac:dyDescent="0.25">
      <c r="C499" s="16"/>
      <c r="D499" s="16"/>
      <c r="E499" s="16"/>
      <c r="F499" s="16"/>
      <c r="G499" s="16"/>
      <c r="H499" s="16"/>
    </row>
    <row r="500" spans="3:8" s="6" customFormat="1" ht="24.75" customHeight="1" x14ac:dyDescent="0.25">
      <c r="C500" s="16"/>
      <c r="D500" s="16"/>
      <c r="E500" s="16"/>
      <c r="F500" s="16"/>
      <c r="G500" s="16"/>
      <c r="H500" s="16"/>
    </row>
    <row r="501" spans="3:8" s="6" customFormat="1" ht="24.75" customHeight="1" x14ac:dyDescent="0.25">
      <c r="C501" s="16"/>
      <c r="D501" s="16"/>
      <c r="E501" s="16"/>
      <c r="F501" s="16"/>
      <c r="G501" s="16"/>
      <c r="H501" s="16"/>
    </row>
    <row r="502" spans="3:8" s="6" customFormat="1" ht="24.75" customHeight="1" x14ac:dyDescent="0.25">
      <c r="C502" s="16"/>
      <c r="D502" s="16"/>
      <c r="E502" s="16"/>
      <c r="F502" s="16"/>
      <c r="G502" s="16"/>
      <c r="H502" s="16"/>
    </row>
    <row r="503" spans="3:8" s="6" customFormat="1" ht="24.75" customHeight="1" x14ac:dyDescent="0.25">
      <c r="C503" s="16"/>
      <c r="D503" s="16"/>
      <c r="E503" s="16"/>
      <c r="F503" s="16"/>
      <c r="G503" s="16"/>
      <c r="H503" s="16"/>
    </row>
    <row r="504" spans="3:8" s="6" customFormat="1" ht="24.75" customHeight="1" x14ac:dyDescent="0.25">
      <c r="C504" s="16"/>
      <c r="D504" s="16"/>
      <c r="E504" s="16"/>
      <c r="F504" s="16"/>
      <c r="G504" s="16"/>
      <c r="H504" s="16"/>
    </row>
    <row r="505" spans="3:8" s="6" customFormat="1" ht="24.75" customHeight="1" x14ac:dyDescent="0.25">
      <c r="C505" s="16"/>
      <c r="D505" s="16"/>
      <c r="E505" s="16"/>
      <c r="F505" s="16"/>
      <c r="G505" s="16"/>
      <c r="H505" s="16"/>
    </row>
    <row r="506" spans="3:8" s="6" customFormat="1" ht="24.75" customHeight="1" x14ac:dyDescent="0.25">
      <c r="C506" s="16"/>
      <c r="D506" s="16"/>
      <c r="E506" s="16"/>
      <c r="F506" s="16"/>
      <c r="G506" s="16"/>
      <c r="H506" s="16"/>
    </row>
    <row r="507" spans="3:8" s="6" customFormat="1" ht="24.75" customHeight="1" x14ac:dyDescent="0.25">
      <c r="C507" s="16"/>
      <c r="D507" s="16"/>
      <c r="E507" s="16"/>
      <c r="F507" s="16"/>
      <c r="G507" s="16"/>
      <c r="H507" s="16"/>
    </row>
    <row r="508" spans="3:8" s="6" customFormat="1" ht="24.75" customHeight="1" x14ac:dyDescent="0.25">
      <c r="C508" s="16"/>
      <c r="D508" s="16"/>
      <c r="E508" s="16"/>
      <c r="F508" s="16"/>
      <c r="G508" s="16"/>
      <c r="H508" s="16"/>
    </row>
    <row r="509" spans="3:8" s="6" customFormat="1" ht="24.75" customHeight="1" x14ac:dyDescent="0.25">
      <c r="C509" s="16"/>
      <c r="D509" s="16"/>
      <c r="E509" s="16"/>
      <c r="F509" s="16"/>
      <c r="G509" s="16"/>
      <c r="H509" s="16"/>
    </row>
    <row r="510" spans="3:8" s="6" customFormat="1" ht="24.75" customHeight="1" x14ac:dyDescent="0.25">
      <c r="C510" s="16"/>
      <c r="D510" s="16"/>
      <c r="E510" s="16"/>
      <c r="F510" s="16"/>
      <c r="G510" s="16"/>
      <c r="H510" s="16"/>
    </row>
    <row r="511" spans="3:8" s="6" customFormat="1" ht="24.75" customHeight="1" x14ac:dyDescent="0.25">
      <c r="C511" s="16"/>
      <c r="D511" s="16"/>
      <c r="E511" s="16"/>
      <c r="F511" s="16"/>
      <c r="G511" s="16"/>
      <c r="H511" s="16"/>
    </row>
    <row r="512" spans="3:8" s="6" customFormat="1" ht="24.75" customHeight="1" x14ac:dyDescent="0.25">
      <c r="C512" s="16"/>
      <c r="D512" s="16"/>
      <c r="E512" s="16"/>
      <c r="F512" s="16"/>
      <c r="G512" s="16"/>
      <c r="H512" s="16"/>
    </row>
    <row r="513" spans="3:8" s="6" customFormat="1" ht="24.75" customHeight="1" x14ac:dyDescent="0.25">
      <c r="C513" s="16"/>
      <c r="D513" s="16"/>
      <c r="E513" s="16"/>
      <c r="F513" s="16"/>
      <c r="G513" s="16"/>
      <c r="H513" s="16"/>
    </row>
    <row r="514" spans="3:8" s="6" customFormat="1" ht="24.75" customHeight="1" x14ac:dyDescent="0.25">
      <c r="C514" s="16"/>
      <c r="D514" s="16"/>
      <c r="E514" s="16"/>
      <c r="F514" s="16"/>
      <c r="G514" s="16"/>
      <c r="H514" s="16"/>
    </row>
    <row r="515" spans="3:8" s="6" customFormat="1" ht="24.75" customHeight="1" x14ac:dyDescent="0.25">
      <c r="C515" s="16"/>
      <c r="D515" s="16"/>
      <c r="E515" s="16"/>
      <c r="F515" s="16"/>
      <c r="G515" s="16"/>
      <c r="H515" s="16"/>
    </row>
    <row r="516" spans="3:8" s="6" customFormat="1" ht="24.75" customHeight="1" x14ac:dyDescent="0.25">
      <c r="C516" s="16"/>
      <c r="D516" s="16"/>
      <c r="E516" s="16"/>
      <c r="F516" s="16"/>
      <c r="G516" s="16"/>
      <c r="H516" s="16"/>
    </row>
    <row r="517" spans="3:8" s="6" customFormat="1" ht="24.75" customHeight="1" x14ac:dyDescent="0.25">
      <c r="C517" s="16"/>
      <c r="D517" s="16"/>
      <c r="E517" s="16"/>
      <c r="F517" s="16"/>
      <c r="G517" s="16"/>
      <c r="H517" s="16"/>
    </row>
    <row r="518" spans="3:8" s="6" customFormat="1" ht="24.75" customHeight="1" x14ac:dyDescent="0.25">
      <c r="C518" s="16"/>
      <c r="D518" s="16"/>
      <c r="E518" s="16"/>
      <c r="F518" s="16"/>
      <c r="G518" s="16"/>
      <c r="H518" s="16"/>
    </row>
    <row r="519" spans="3:8" s="6" customFormat="1" ht="24.75" customHeight="1" x14ac:dyDescent="0.25">
      <c r="C519" s="16"/>
      <c r="D519" s="16"/>
      <c r="E519" s="16"/>
      <c r="F519" s="16"/>
      <c r="G519" s="16"/>
      <c r="H519" s="16"/>
    </row>
    <row r="520" spans="3:8" s="6" customFormat="1" ht="24.75" customHeight="1" x14ac:dyDescent="0.25">
      <c r="C520" s="16"/>
      <c r="D520" s="16"/>
      <c r="E520" s="16"/>
      <c r="F520" s="16"/>
      <c r="G520" s="16"/>
      <c r="H520" s="16"/>
    </row>
    <row r="521" spans="3:8" s="6" customFormat="1" ht="24.75" customHeight="1" x14ac:dyDescent="0.25">
      <c r="C521" s="16"/>
      <c r="D521" s="16"/>
      <c r="E521" s="16"/>
      <c r="F521" s="16"/>
      <c r="G521" s="16"/>
      <c r="H521" s="16"/>
    </row>
    <row r="522" spans="3:8" s="6" customFormat="1" ht="24.75" customHeight="1" x14ac:dyDescent="0.25">
      <c r="C522" s="16"/>
      <c r="D522" s="16"/>
      <c r="E522" s="16"/>
      <c r="F522" s="16"/>
      <c r="G522" s="16"/>
      <c r="H522" s="16"/>
    </row>
    <row r="523" spans="3:8" s="6" customFormat="1" ht="24.75" customHeight="1" x14ac:dyDescent="0.25">
      <c r="C523" s="16"/>
      <c r="D523" s="16"/>
      <c r="E523" s="16"/>
      <c r="F523" s="16"/>
      <c r="G523" s="16"/>
      <c r="H523" s="16"/>
    </row>
    <row r="524" spans="3:8" s="6" customFormat="1" ht="24.75" customHeight="1" x14ac:dyDescent="0.25">
      <c r="C524" s="16"/>
      <c r="D524" s="16"/>
      <c r="E524" s="16"/>
      <c r="F524" s="16"/>
      <c r="G524" s="16"/>
      <c r="H524" s="16"/>
    </row>
    <row r="525" spans="3:8" s="6" customFormat="1" ht="24.75" customHeight="1" x14ac:dyDescent="0.25">
      <c r="C525" s="16"/>
      <c r="D525" s="16"/>
      <c r="E525" s="16"/>
      <c r="F525" s="16"/>
      <c r="G525" s="16"/>
      <c r="H525" s="16"/>
    </row>
    <row r="526" spans="3:8" s="6" customFormat="1" ht="24.75" customHeight="1" x14ac:dyDescent="0.25">
      <c r="C526" s="16"/>
      <c r="D526" s="16"/>
      <c r="E526" s="16"/>
      <c r="F526" s="16"/>
      <c r="G526" s="16"/>
      <c r="H526" s="16"/>
    </row>
    <row r="527" spans="3:8" s="6" customFormat="1" ht="24.75" customHeight="1" x14ac:dyDescent="0.25">
      <c r="C527" s="16"/>
      <c r="D527" s="16"/>
      <c r="E527" s="16"/>
      <c r="F527" s="16"/>
      <c r="G527" s="16"/>
      <c r="H527" s="16"/>
    </row>
    <row r="528" spans="3:8" s="6" customFormat="1" ht="24.75" customHeight="1" x14ac:dyDescent="0.25">
      <c r="C528" s="16"/>
      <c r="D528" s="16"/>
      <c r="E528" s="16"/>
      <c r="F528" s="16"/>
      <c r="G528" s="16"/>
      <c r="H528" s="16"/>
    </row>
    <row r="529" spans="3:8" s="6" customFormat="1" ht="24.75" customHeight="1" x14ac:dyDescent="0.25">
      <c r="C529" s="16"/>
      <c r="D529" s="16"/>
      <c r="E529" s="16"/>
      <c r="F529" s="16"/>
      <c r="G529" s="16"/>
      <c r="H529" s="16"/>
    </row>
    <row r="530" spans="3:8" s="6" customFormat="1" ht="24.75" customHeight="1" x14ac:dyDescent="0.25">
      <c r="C530" s="16"/>
      <c r="D530" s="16"/>
      <c r="E530" s="16"/>
      <c r="F530" s="16"/>
      <c r="G530" s="16"/>
      <c r="H530" s="16"/>
    </row>
    <row r="531" spans="3:8" s="6" customFormat="1" ht="24.75" customHeight="1" x14ac:dyDescent="0.25">
      <c r="C531" s="16"/>
      <c r="D531" s="16"/>
      <c r="E531" s="16"/>
      <c r="F531" s="16"/>
      <c r="G531" s="16"/>
      <c r="H531" s="16"/>
    </row>
    <row r="532" spans="3:8" s="6" customFormat="1" ht="24.75" customHeight="1" x14ac:dyDescent="0.25">
      <c r="C532" s="16"/>
      <c r="D532" s="16"/>
      <c r="E532" s="16"/>
      <c r="F532" s="16"/>
      <c r="G532" s="16"/>
      <c r="H532" s="16"/>
    </row>
    <row r="533" spans="3:8" s="6" customFormat="1" ht="24.75" customHeight="1" x14ac:dyDescent="0.25">
      <c r="C533" s="16"/>
      <c r="D533" s="16"/>
      <c r="E533" s="16"/>
      <c r="F533" s="16"/>
      <c r="G533" s="16"/>
      <c r="H533" s="16"/>
    </row>
    <row r="534" spans="3:8" s="6" customFormat="1" ht="24.75" customHeight="1" x14ac:dyDescent="0.25">
      <c r="C534" s="16"/>
      <c r="D534" s="16"/>
      <c r="E534" s="16"/>
      <c r="F534" s="16"/>
      <c r="G534" s="16"/>
      <c r="H534" s="16"/>
    </row>
    <row r="535" spans="3:8" s="6" customFormat="1" ht="24.75" customHeight="1" x14ac:dyDescent="0.25">
      <c r="C535" s="16"/>
      <c r="D535" s="16"/>
      <c r="E535" s="16"/>
      <c r="F535" s="16"/>
      <c r="G535" s="16"/>
      <c r="H535" s="16"/>
    </row>
    <row r="536" spans="3:8" s="6" customFormat="1" ht="24.75" customHeight="1" x14ac:dyDescent="0.25">
      <c r="C536" s="16"/>
      <c r="D536" s="16"/>
      <c r="E536" s="16"/>
      <c r="F536" s="16"/>
      <c r="G536" s="16"/>
      <c r="H536" s="16"/>
    </row>
    <row r="537" spans="3:8" s="6" customFormat="1" ht="24.75" customHeight="1" x14ac:dyDescent="0.25">
      <c r="C537" s="16"/>
      <c r="D537" s="16"/>
      <c r="E537" s="16"/>
      <c r="F537" s="16"/>
      <c r="G537" s="16"/>
      <c r="H537" s="16"/>
    </row>
    <row r="538" spans="3:8" s="6" customFormat="1" ht="24.75" customHeight="1" x14ac:dyDescent="0.25">
      <c r="C538" s="16"/>
      <c r="D538" s="16"/>
      <c r="E538" s="16"/>
      <c r="F538" s="16"/>
      <c r="G538" s="16"/>
      <c r="H538" s="16"/>
    </row>
    <row r="539" spans="3:8" s="6" customFormat="1" ht="24.75" customHeight="1" x14ac:dyDescent="0.25">
      <c r="C539" s="16"/>
      <c r="D539" s="16"/>
      <c r="E539" s="16"/>
      <c r="F539" s="16"/>
      <c r="G539" s="16"/>
      <c r="H539" s="16"/>
    </row>
    <row r="540" spans="3:8" s="6" customFormat="1" ht="24.75" customHeight="1" x14ac:dyDescent="0.25">
      <c r="C540" s="16"/>
      <c r="D540" s="16"/>
      <c r="E540" s="16"/>
      <c r="F540" s="16"/>
      <c r="G540" s="16"/>
      <c r="H540" s="16"/>
    </row>
    <row r="541" spans="3:8" s="6" customFormat="1" ht="24.75" customHeight="1" x14ac:dyDescent="0.25">
      <c r="C541" s="16"/>
      <c r="D541" s="16"/>
      <c r="E541" s="16"/>
      <c r="F541" s="16"/>
      <c r="G541" s="16"/>
      <c r="H541" s="16"/>
    </row>
    <row r="542" spans="3:8" s="6" customFormat="1" ht="24.75" customHeight="1" x14ac:dyDescent="0.25">
      <c r="C542" s="16"/>
      <c r="D542" s="16"/>
      <c r="E542" s="16"/>
      <c r="F542" s="16"/>
      <c r="G542" s="16"/>
      <c r="H542" s="16"/>
    </row>
    <row r="543" spans="3:8" s="6" customFormat="1" ht="24.75" customHeight="1" x14ac:dyDescent="0.25">
      <c r="C543" s="16"/>
      <c r="D543" s="16"/>
      <c r="E543" s="16"/>
      <c r="F543" s="16"/>
      <c r="G543" s="16"/>
      <c r="H543" s="16"/>
    </row>
    <row r="544" spans="3:8" s="6" customFormat="1" ht="24.75" customHeight="1" x14ac:dyDescent="0.25">
      <c r="C544" s="16"/>
      <c r="D544" s="16"/>
      <c r="E544" s="16"/>
      <c r="F544" s="16"/>
      <c r="G544" s="16"/>
      <c r="H544" s="16"/>
    </row>
    <row r="545" spans="3:8" s="6" customFormat="1" ht="24.75" customHeight="1" x14ac:dyDescent="0.25">
      <c r="C545" s="16"/>
      <c r="D545" s="16"/>
      <c r="E545" s="16"/>
      <c r="F545" s="16"/>
      <c r="G545" s="16"/>
      <c r="H545" s="16"/>
    </row>
    <row r="546" spans="3:8" s="6" customFormat="1" ht="24.75" customHeight="1" x14ac:dyDescent="0.25">
      <c r="C546" s="16"/>
      <c r="D546" s="16"/>
      <c r="E546" s="16"/>
      <c r="F546" s="16"/>
      <c r="G546" s="16"/>
      <c r="H546" s="16"/>
    </row>
    <row r="547" spans="3:8" s="6" customFormat="1" ht="24.75" customHeight="1" x14ac:dyDescent="0.25">
      <c r="C547" s="16"/>
      <c r="D547" s="16"/>
      <c r="E547" s="16"/>
      <c r="F547" s="16"/>
      <c r="G547" s="16"/>
      <c r="H547" s="16"/>
    </row>
    <row r="548" spans="3:8" s="6" customFormat="1" ht="24.75" customHeight="1" x14ac:dyDescent="0.25">
      <c r="C548" s="16"/>
      <c r="D548" s="16"/>
      <c r="E548" s="16"/>
      <c r="F548" s="16"/>
      <c r="G548" s="16"/>
      <c r="H548" s="16"/>
    </row>
    <row r="549" spans="3:8" s="6" customFormat="1" ht="24.75" customHeight="1" x14ac:dyDescent="0.25">
      <c r="C549" s="16"/>
      <c r="D549" s="16"/>
      <c r="E549" s="16"/>
      <c r="F549" s="16"/>
      <c r="G549" s="16"/>
      <c r="H549" s="16"/>
    </row>
    <row r="550" spans="3:8" s="6" customFormat="1" ht="24.75" customHeight="1" x14ac:dyDescent="0.25">
      <c r="C550" s="16"/>
      <c r="D550" s="16"/>
      <c r="E550" s="16"/>
      <c r="F550" s="16"/>
      <c r="G550" s="16"/>
      <c r="H550" s="16"/>
    </row>
    <row r="551" spans="3:8" s="6" customFormat="1" ht="24.75" customHeight="1" x14ac:dyDescent="0.25">
      <c r="C551" s="16"/>
      <c r="D551" s="16"/>
      <c r="E551" s="16"/>
      <c r="F551" s="16"/>
      <c r="G551" s="16"/>
      <c r="H551" s="16"/>
    </row>
    <row r="552" spans="3:8" s="6" customFormat="1" ht="24.75" customHeight="1" x14ac:dyDescent="0.25">
      <c r="C552" s="16"/>
      <c r="D552" s="16"/>
      <c r="E552" s="16"/>
      <c r="F552" s="16"/>
      <c r="G552" s="16"/>
      <c r="H552" s="16"/>
    </row>
    <row r="553" spans="3:8" s="6" customFormat="1" ht="24.75" customHeight="1" x14ac:dyDescent="0.25">
      <c r="C553" s="16"/>
      <c r="D553" s="16"/>
      <c r="E553" s="16"/>
      <c r="F553" s="16"/>
      <c r="G553" s="16"/>
      <c r="H553" s="16"/>
    </row>
    <row r="554" spans="3:8" s="6" customFormat="1" ht="24.75" customHeight="1" x14ac:dyDescent="0.25">
      <c r="C554" s="16"/>
      <c r="D554" s="16"/>
      <c r="E554" s="16"/>
      <c r="F554" s="16"/>
      <c r="G554" s="16"/>
      <c r="H554" s="16"/>
    </row>
    <row r="555" spans="3:8" s="6" customFormat="1" ht="24.75" customHeight="1" x14ac:dyDescent="0.25">
      <c r="C555" s="16"/>
      <c r="D555" s="16"/>
      <c r="E555" s="16"/>
      <c r="F555" s="16"/>
      <c r="G555" s="16"/>
      <c r="H555" s="16"/>
    </row>
    <row r="556" spans="3:8" s="6" customFormat="1" ht="24.75" customHeight="1" x14ac:dyDescent="0.25">
      <c r="C556" s="16"/>
      <c r="D556" s="16"/>
      <c r="E556" s="16"/>
      <c r="F556" s="16"/>
      <c r="G556" s="16"/>
      <c r="H556" s="16"/>
    </row>
    <row r="557" spans="3:8" s="6" customFormat="1" ht="24.75" customHeight="1" x14ac:dyDescent="0.25">
      <c r="C557" s="16"/>
      <c r="D557" s="16"/>
      <c r="E557" s="16"/>
      <c r="F557" s="16"/>
      <c r="G557" s="16"/>
      <c r="H557" s="16"/>
    </row>
    <row r="558" spans="3:8" s="6" customFormat="1" ht="24.75" customHeight="1" x14ac:dyDescent="0.25">
      <c r="C558" s="16"/>
      <c r="D558" s="16"/>
      <c r="E558" s="16"/>
      <c r="F558" s="16"/>
      <c r="G558" s="16"/>
      <c r="H558" s="16"/>
    </row>
    <row r="559" spans="3:8" s="6" customFormat="1" ht="24.75" customHeight="1" x14ac:dyDescent="0.25">
      <c r="C559" s="16"/>
      <c r="D559" s="16"/>
      <c r="E559" s="16"/>
      <c r="F559" s="16"/>
      <c r="G559" s="16"/>
      <c r="H559" s="16"/>
    </row>
    <row r="560" spans="3:8" s="6" customFormat="1" ht="24.75" customHeight="1" x14ac:dyDescent="0.25">
      <c r="C560" s="16"/>
      <c r="D560" s="16"/>
      <c r="E560" s="16"/>
      <c r="F560" s="16"/>
      <c r="G560" s="16"/>
      <c r="H560" s="16"/>
    </row>
    <row r="561" spans="3:8" s="6" customFormat="1" ht="24.75" customHeight="1" x14ac:dyDescent="0.25">
      <c r="C561" s="16"/>
      <c r="D561" s="16"/>
      <c r="E561" s="16"/>
      <c r="F561" s="16"/>
      <c r="G561" s="16"/>
      <c r="H561" s="16"/>
    </row>
    <row r="562" spans="3:8" s="6" customFormat="1" ht="24.75" customHeight="1" x14ac:dyDescent="0.25">
      <c r="C562" s="16"/>
      <c r="D562" s="16"/>
      <c r="E562" s="16"/>
      <c r="F562" s="16"/>
      <c r="G562" s="16"/>
      <c r="H562" s="16"/>
    </row>
    <row r="563" spans="3:8" s="6" customFormat="1" ht="24.75" customHeight="1" x14ac:dyDescent="0.25">
      <c r="C563" s="16"/>
      <c r="D563" s="16"/>
      <c r="E563" s="16"/>
      <c r="F563" s="16"/>
      <c r="G563" s="16"/>
      <c r="H563" s="16"/>
    </row>
    <row r="564" spans="3:8" s="6" customFormat="1" ht="24.75" customHeight="1" x14ac:dyDescent="0.25">
      <c r="C564" s="16"/>
      <c r="D564" s="16"/>
      <c r="E564" s="16"/>
      <c r="F564" s="16"/>
      <c r="G564" s="16"/>
      <c r="H564" s="16"/>
    </row>
    <row r="565" spans="3:8" s="6" customFormat="1" ht="24.75" customHeight="1" x14ac:dyDescent="0.25">
      <c r="C565" s="16"/>
      <c r="D565" s="16"/>
      <c r="E565" s="16"/>
      <c r="F565" s="16"/>
      <c r="G565" s="16"/>
      <c r="H565" s="16"/>
    </row>
    <row r="566" spans="3:8" s="6" customFormat="1" ht="24.75" customHeight="1" x14ac:dyDescent="0.25">
      <c r="C566" s="16"/>
      <c r="D566" s="16"/>
      <c r="E566" s="16"/>
      <c r="F566" s="16"/>
      <c r="G566" s="16"/>
      <c r="H566" s="16"/>
    </row>
    <row r="567" spans="3:8" s="6" customFormat="1" ht="24.75" customHeight="1" x14ac:dyDescent="0.25">
      <c r="C567" s="16"/>
      <c r="D567" s="16"/>
      <c r="E567" s="16"/>
      <c r="F567" s="16"/>
      <c r="G567" s="16"/>
      <c r="H567" s="16"/>
    </row>
    <row r="568" spans="3:8" s="6" customFormat="1" ht="24.75" customHeight="1" x14ac:dyDescent="0.25">
      <c r="C568" s="16"/>
      <c r="D568" s="16"/>
      <c r="E568" s="16"/>
      <c r="F568" s="16"/>
      <c r="G568" s="16"/>
      <c r="H568" s="16"/>
    </row>
    <row r="569" spans="3:8" s="6" customFormat="1" ht="24.75" customHeight="1" x14ac:dyDescent="0.25">
      <c r="C569" s="16"/>
      <c r="D569" s="16"/>
      <c r="E569" s="16"/>
      <c r="F569" s="16"/>
      <c r="G569" s="16"/>
      <c r="H569" s="16"/>
    </row>
    <row r="570" spans="3:8" s="6" customFormat="1" ht="24.75" customHeight="1" x14ac:dyDescent="0.25">
      <c r="C570" s="16"/>
      <c r="D570" s="16"/>
      <c r="E570" s="16"/>
      <c r="F570" s="16"/>
      <c r="G570" s="16"/>
      <c r="H570" s="16"/>
    </row>
    <row r="571" spans="3:8" s="6" customFormat="1" ht="24.75" customHeight="1" x14ac:dyDescent="0.25">
      <c r="C571" s="16"/>
      <c r="D571" s="16"/>
      <c r="E571" s="16"/>
      <c r="F571" s="16"/>
      <c r="G571" s="16"/>
      <c r="H571" s="16"/>
    </row>
    <row r="572" spans="3:8" s="6" customFormat="1" ht="24.75" customHeight="1" x14ac:dyDescent="0.25">
      <c r="C572" s="16"/>
      <c r="D572" s="16"/>
      <c r="E572" s="16"/>
      <c r="F572" s="16"/>
      <c r="G572" s="16"/>
      <c r="H572" s="16"/>
    </row>
    <row r="573" spans="3:8" s="6" customFormat="1" ht="24.75" customHeight="1" x14ac:dyDescent="0.25">
      <c r="C573" s="16"/>
      <c r="D573" s="16"/>
      <c r="E573" s="16"/>
      <c r="F573" s="16"/>
      <c r="G573" s="16"/>
      <c r="H573" s="16"/>
    </row>
    <row r="574" spans="3:8" s="6" customFormat="1" ht="24.75" customHeight="1" x14ac:dyDescent="0.25">
      <c r="C574" s="16"/>
      <c r="D574" s="16"/>
      <c r="E574" s="16"/>
      <c r="F574" s="16"/>
      <c r="G574" s="16"/>
      <c r="H574" s="16"/>
    </row>
    <row r="575" spans="3:8" s="6" customFormat="1" ht="24.75" customHeight="1" x14ac:dyDescent="0.25">
      <c r="C575" s="16"/>
      <c r="D575" s="16"/>
      <c r="E575" s="16"/>
      <c r="F575" s="16"/>
      <c r="G575" s="16"/>
      <c r="H575" s="16"/>
    </row>
    <row r="576" spans="3:8" s="6" customFormat="1" ht="24.75" customHeight="1" x14ac:dyDescent="0.25">
      <c r="C576" s="16"/>
      <c r="D576" s="16"/>
      <c r="E576" s="16"/>
      <c r="F576" s="16"/>
      <c r="G576" s="16"/>
      <c r="H576" s="16"/>
    </row>
    <row r="577" spans="3:8" s="6" customFormat="1" ht="24.75" customHeight="1" x14ac:dyDescent="0.25">
      <c r="C577" s="16"/>
      <c r="D577" s="16"/>
      <c r="E577" s="16"/>
      <c r="F577" s="16"/>
      <c r="G577" s="16"/>
      <c r="H577" s="16"/>
    </row>
    <row r="578" spans="3:8" s="6" customFormat="1" ht="24.75" customHeight="1" x14ac:dyDescent="0.25">
      <c r="C578" s="16"/>
      <c r="D578" s="16"/>
      <c r="E578" s="16"/>
      <c r="F578" s="16"/>
      <c r="G578" s="16"/>
      <c r="H578" s="16"/>
    </row>
    <row r="579" spans="3:8" s="6" customFormat="1" ht="24.75" customHeight="1" x14ac:dyDescent="0.25">
      <c r="C579" s="16"/>
      <c r="D579" s="16"/>
      <c r="E579" s="16"/>
      <c r="F579" s="16"/>
      <c r="G579" s="16"/>
      <c r="H579" s="16"/>
    </row>
    <row r="580" spans="3:8" s="6" customFormat="1" ht="24.75" customHeight="1" x14ac:dyDescent="0.25">
      <c r="C580" s="16"/>
      <c r="D580" s="16"/>
      <c r="E580" s="16"/>
      <c r="F580" s="16"/>
      <c r="G580" s="16"/>
      <c r="H580" s="16"/>
    </row>
    <row r="581" spans="3:8" s="6" customFormat="1" ht="24.75" customHeight="1" x14ac:dyDescent="0.25">
      <c r="C581" s="16"/>
      <c r="D581" s="16"/>
      <c r="E581" s="16"/>
      <c r="F581" s="16"/>
      <c r="G581" s="16"/>
      <c r="H581" s="16"/>
    </row>
    <row r="582" spans="3:8" s="6" customFormat="1" ht="24.75" customHeight="1" x14ac:dyDescent="0.25">
      <c r="C582" s="16"/>
      <c r="D582" s="16"/>
      <c r="E582" s="16"/>
      <c r="F582" s="16"/>
      <c r="G582" s="16"/>
      <c r="H582" s="16"/>
    </row>
    <row r="583" spans="3:8" s="6" customFormat="1" ht="24.75" customHeight="1" x14ac:dyDescent="0.25">
      <c r="C583" s="16"/>
      <c r="D583" s="16"/>
      <c r="E583" s="16"/>
      <c r="F583" s="16"/>
      <c r="G583" s="16"/>
      <c r="H583" s="16"/>
    </row>
    <row r="584" spans="3:8" s="6" customFormat="1" ht="24.75" customHeight="1" x14ac:dyDescent="0.25">
      <c r="C584" s="16"/>
      <c r="D584" s="16"/>
      <c r="E584" s="16"/>
      <c r="F584" s="16"/>
      <c r="G584" s="16"/>
      <c r="H584" s="16"/>
    </row>
    <row r="585" spans="3:8" s="6" customFormat="1" ht="24.75" customHeight="1" x14ac:dyDescent="0.25">
      <c r="C585" s="16"/>
      <c r="D585" s="16"/>
      <c r="E585" s="16"/>
      <c r="F585" s="16"/>
      <c r="G585" s="16"/>
      <c r="H585" s="16"/>
    </row>
    <row r="586" spans="3:8" s="6" customFormat="1" ht="24.75" customHeight="1" x14ac:dyDescent="0.25">
      <c r="C586" s="16"/>
      <c r="D586" s="16"/>
      <c r="E586" s="16"/>
      <c r="F586" s="16"/>
      <c r="G586" s="16"/>
      <c r="H586" s="16"/>
    </row>
    <row r="587" spans="3:8" s="6" customFormat="1" ht="24.75" customHeight="1" x14ac:dyDescent="0.25">
      <c r="C587" s="16"/>
      <c r="D587" s="16"/>
      <c r="E587" s="16"/>
      <c r="F587" s="16"/>
      <c r="G587" s="16"/>
      <c r="H587" s="16"/>
    </row>
    <row r="588" spans="3:8" s="6" customFormat="1" ht="24.75" customHeight="1" x14ac:dyDescent="0.25">
      <c r="C588" s="16"/>
      <c r="D588" s="16"/>
      <c r="E588" s="16"/>
      <c r="F588" s="16"/>
      <c r="G588" s="16"/>
      <c r="H588" s="16"/>
    </row>
    <row r="589" spans="3:8" s="6" customFormat="1" ht="24.75" customHeight="1" x14ac:dyDescent="0.25">
      <c r="C589" s="16"/>
      <c r="D589" s="16"/>
      <c r="E589" s="16"/>
      <c r="F589" s="16"/>
      <c r="G589" s="16"/>
      <c r="H589" s="16"/>
    </row>
    <row r="590" spans="3:8" s="6" customFormat="1" ht="24.75" customHeight="1" x14ac:dyDescent="0.25">
      <c r="C590" s="16"/>
      <c r="D590" s="16"/>
      <c r="E590" s="16"/>
      <c r="F590" s="16"/>
      <c r="G590" s="16"/>
      <c r="H590" s="16"/>
    </row>
    <row r="591" spans="3:8" s="6" customFormat="1" ht="24.75" customHeight="1" x14ac:dyDescent="0.25">
      <c r="C591" s="16"/>
      <c r="D591" s="16"/>
      <c r="E591" s="16"/>
      <c r="F591" s="16"/>
      <c r="G591" s="16"/>
      <c r="H591" s="16"/>
    </row>
    <row r="592" spans="3:8" s="6" customFormat="1" ht="24.75" customHeight="1" x14ac:dyDescent="0.25">
      <c r="C592" s="16"/>
      <c r="D592" s="16"/>
      <c r="E592" s="16"/>
      <c r="F592" s="16"/>
      <c r="G592" s="16"/>
      <c r="H592" s="16"/>
    </row>
    <row r="593" spans="3:8" s="6" customFormat="1" ht="24.75" customHeight="1" x14ac:dyDescent="0.25">
      <c r="C593" s="16"/>
      <c r="D593" s="16"/>
      <c r="E593" s="16"/>
      <c r="F593" s="16"/>
      <c r="G593" s="16"/>
      <c r="H593" s="16"/>
    </row>
    <row r="594" spans="3:8" s="6" customFormat="1" ht="24.75" customHeight="1" x14ac:dyDescent="0.25">
      <c r="C594" s="16"/>
      <c r="D594" s="16"/>
      <c r="E594" s="16"/>
      <c r="F594" s="16"/>
      <c r="G594" s="16"/>
      <c r="H594" s="16"/>
    </row>
    <row r="595" spans="3:8" s="6" customFormat="1" ht="24.75" customHeight="1" x14ac:dyDescent="0.25">
      <c r="C595" s="16"/>
      <c r="D595" s="16"/>
      <c r="E595" s="16"/>
      <c r="F595" s="16"/>
      <c r="G595" s="16"/>
      <c r="H595" s="16"/>
    </row>
    <row r="596" spans="3:8" s="6" customFormat="1" ht="24.75" customHeight="1" x14ac:dyDescent="0.25">
      <c r="C596" s="16"/>
      <c r="D596" s="16"/>
      <c r="E596" s="16"/>
      <c r="F596" s="16"/>
      <c r="G596" s="16"/>
      <c r="H596" s="16"/>
    </row>
    <row r="597" spans="3:8" s="6" customFormat="1" ht="24.75" customHeight="1" x14ac:dyDescent="0.25">
      <c r="C597" s="16"/>
      <c r="D597" s="16"/>
      <c r="E597" s="16"/>
      <c r="F597" s="16"/>
      <c r="G597" s="16"/>
      <c r="H597" s="16"/>
    </row>
    <row r="598" spans="3:8" s="6" customFormat="1" ht="24.75" customHeight="1" x14ac:dyDescent="0.25">
      <c r="C598" s="16"/>
      <c r="D598" s="16"/>
      <c r="E598" s="16"/>
      <c r="F598" s="16"/>
      <c r="G598" s="16"/>
      <c r="H598" s="16"/>
    </row>
    <row r="599" spans="3:8" s="6" customFormat="1" ht="24.75" customHeight="1" x14ac:dyDescent="0.25">
      <c r="C599" s="16"/>
      <c r="D599" s="16"/>
      <c r="E599" s="16"/>
      <c r="F599" s="16"/>
      <c r="G599" s="16"/>
      <c r="H599" s="16"/>
    </row>
    <row r="600" spans="3:8" s="6" customFormat="1" ht="24.75" customHeight="1" x14ac:dyDescent="0.25">
      <c r="C600" s="16"/>
      <c r="D600" s="16"/>
      <c r="E600" s="16"/>
      <c r="F600" s="16"/>
      <c r="G600" s="16"/>
      <c r="H600" s="16"/>
    </row>
    <row r="601" spans="3:8" s="6" customFormat="1" ht="24.75" customHeight="1" x14ac:dyDescent="0.25">
      <c r="C601" s="16"/>
      <c r="D601" s="16"/>
      <c r="E601" s="16"/>
      <c r="F601" s="16"/>
      <c r="G601" s="16"/>
      <c r="H601" s="16"/>
    </row>
    <row r="602" spans="3:8" s="6" customFormat="1" ht="24.75" customHeight="1" x14ac:dyDescent="0.25">
      <c r="C602" s="16"/>
      <c r="D602" s="16"/>
      <c r="E602" s="16"/>
      <c r="F602" s="16"/>
      <c r="G602" s="16"/>
      <c r="H602" s="16"/>
    </row>
    <row r="603" spans="3:8" s="6" customFormat="1" ht="24.75" customHeight="1" x14ac:dyDescent="0.25">
      <c r="C603" s="16"/>
      <c r="D603" s="16"/>
      <c r="E603" s="16"/>
      <c r="F603" s="16"/>
      <c r="G603" s="16"/>
      <c r="H603" s="16"/>
    </row>
    <row r="604" spans="3:8" s="6" customFormat="1" ht="24.75" customHeight="1" x14ac:dyDescent="0.25">
      <c r="C604" s="16"/>
      <c r="D604" s="16"/>
      <c r="E604" s="16"/>
      <c r="F604" s="16"/>
      <c r="G604" s="16"/>
      <c r="H604" s="16"/>
    </row>
    <row r="605" spans="3:8" s="6" customFormat="1" ht="24.75" customHeight="1" x14ac:dyDescent="0.25">
      <c r="C605" s="16"/>
      <c r="D605" s="16"/>
      <c r="E605" s="16"/>
      <c r="F605" s="16"/>
      <c r="G605" s="16"/>
      <c r="H605" s="16"/>
    </row>
    <row r="606" spans="3:8" s="6" customFormat="1" ht="24.75" customHeight="1" x14ac:dyDescent="0.25">
      <c r="C606" s="16"/>
      <c r="D606" s="16"/>
      <c r="E606" s="16"/>
      <c r="F606" s="16"/>
      <c r="G606" s="16"/>
      <c r="H606" s="16"/>
    </row>
    <row r="607" spans="3:8" s="6" customFormat="1" ht="24.75" customHeight="1" x14ac:dyDescent="0.25">
      <c r="C607" s="16"/>
      <c r="D607" s="16"/>
      <c r="E607" s="16"/>
      <c r="F607" s="16"/>
      <c r="G607" s="16"/>
      <c r="H607" s="16"/>
    </row>
    <row r="608" spans="3:8" s="6" customFormat="1" ht="24.75" customHeight="1" x14ac:dyDescent="0.25">
      <c r="C608" s="16"/>
      <c r="D608" s="16"/>
      <c r="E608" s="16"/>
      <c r="F608" s="16"/>
      <c r="G608" s="16"/>
      <c r="H608" s="16"/>
    </row>
    <row r="609" spans="3:8" s="6" customFormat="1" ht="24.75" customHeight="1" x14ac:dyDescent="0.25">
      <c r="C609" s="16"/>
      <c r="D609" s="16"/>
      <c r="E609" s="16"/>
      <c r="F609" s="16"/>
      <c r="G609" s="16"/>
      <c r="H609" s="16"/>
    </row>
    <row r="610" spans="3:8" s="6" customFormat="1" ht="24.75" customHeight="1" x14ac:dyDescent="0.25">
      <c r="C610" s="16"/>
      <c r="D610" s="16"/>
      <c r="E610" s="16"/>
      <c r="F610" s="16"/>
      <c r="G610" s="16"/>
      <c r="H610" s="16"/>
    </row>
    <row r="611" spans="3:8" s="6" customFormat="1" ht="24.75" customHeight="1" x14ac:dyDescent="0.25">
      <c r="C611" s="16"/>
      <c r="D611" s="16"/>
      <c r="E611" s="16"/>
      <c r="F611" s="16"/>
      <c r="G611" s="16"/>
      <c r="H611" s="16"/>
    </row>
    <row r="612" spans="3:8" s="6" customFormat="1" ht="24.75" customHeight="1" x14ac:dyDescent="0.25">
      <c r="C612" s="16"/>
      <c r="D612" s="16"/>
      <c r="E612" s="16"/>
      <c r="F612" s="16"/>
      <c r="G612" s="16"/>
      <c r="H612" s="16"/>
    </row>
    <row r="613" spans="3:8" s="6" customFormat="1" ht="24.75" customHeight="1" x14ac:dyDescent="0.25">
      <c r="C613" s="16"/>
      <c r="D613" s="16"/>
      <c r="E613" s="16"/>
      <c r="F613" s="16"/>
      <c r="G613" s="16"/>
      <c r="H613" s="16"/>
    </row>
    <row r="614" spans="3:8" s="6" customFormat="1" ht="24.75" customHeight="1" x14ac:dyDescent="0.25">
      <c r="C614" s="16"/>
      <c r="D614" s="16"/>
      <c r="E614" s="16"/>
      <c r="F614" s="16"/>
      <c r="G614" s="16"/>
      <c r="H614" s="16"/>
    </row>
    <row r="615" spans="3:8" s="6" customFormat="1" ht="24.75" customHeight="1" x14ac:dyDescent="0.25">
      <c r="C615" s="16"/>
      <c r="D615" s="16"/>
      <c r="E615" s="16"/>
      <c r="F615" s="16"/>
      <c r="G615" s="16"/>
      <c r="H615" s="16"/>
    </row>
    <row r="616" spans="3:8" s="6" customFormat="1" ht="24.75" customHeight="1" x14ac:dyDescent="0.25">
      <c r="C616" s="16"/>
      <c r="D616" s="16"/>
      <c r="E616" s="16"/>
      <c r="F616" s="16"/>
      <c r="G616" s="16"/>
      <c r="H616" s="16"/>
    </row>
    <row r="617" spans="3:8" s="6" customFormat="1" ht="24.75" customHeight="1" x14ac:dyDescent="0.25">
      <c r="C617" s="16"/>
      <c r="D617" s="16"/>
      <c r="E617" s="16"/>
      <c r="F617" s="16"/>
      <c r="G617" s="16"/>
      <c r="H617" s="16"/>
    </row>
    <row r="618" spans="3:8" s="6" customFormat="1" ht="24.75" customHeight="1" x14ac:dyDescent="0.25">
      <c r="C618" s="16"/>
      <c r="D618" s="16"/>
      <c r="E618" s="16"/>
      <c r="F618" s="16"/>
      <c r="G618" s="16"/>
      <c r="H618" s="16"/>
    </row>
    <row r="619" spans="3:8" s="6" customFormat="1" ht="24.75" customHeight="1" x14ac:dyDescent="0.25">
      <c r="C619" s="16"/>
      <c r="D619" s="16"/>
      <c r="E619" s="16"/>
      <c r="F619" s="16"/>
      <c r="G619" s="16"/>
      <c r="H619" s="16"/>
    </row>
    <row r="620" spans="3:8" s="6" customFormat="1" ht="24.75" customHeight="1" x14ac:dyDescent="0.25">
      <c r="C620" s="16"/>
      <c r="D620" s="16"/>
      <c r="E620" s="16"/>
      <c r="F620" s="16"/>
      <c r="G620" s="16"/>
      <c r="H620" s="16"/>
    </row>
    <row r="621" spans="3:8" s="6" customFormat="1" ht="24.75" customHeight="1" x14ac:dyDescent="0.25">
      <c r="C621" s="16"/>
      <c r="D621" s="16"/>
      <c r="E621" s="16"/>
      <c r="F621" s="16"/>
      <c r="G621" s="16"/>
      <c r="H621" s="16"/>
    </row>
    <row r="622" spans="3:8" s="6" customFormat="1" ht="24.75" customHeight="1" x14ac:dyDescent="0.25">
      <c r="C622" s="16"/>
      <c r="D622" s="16"/>
      <c r="E622" s="16"/>
      <c r="F622" s="16"/>
      <c r="G622" s="16"/>
      <c r="H622" s="16"/>
    </row>
  </sheetData>
  <pageMargins left="0.7" right="0.7" top="0.75" bottom="0.75" header="0.3" footer="0.3"/>
  <pageSetup orientation="portrait" horizontalDpi="200" verticalDpi="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G673"/>
  <sheetViews>
    <sheetView showGridLines="0" topLeftCell="A341" workbookViewId="0">
      <selection activeCell="B367" sqref="B367"/>
    </sheetView>
  </sheetViews>
  <sheetFormatPr defaultColWidth="9.28515625" defaultRowHeight="14.25" x14ac:dyDescent="0.25"/>
  <cols>
    <col min="1" max="1" width="1.42578125" style="5" customWidth="1"/>
    <col min="2" max="2" width="26.5703125" style="5" customWidth="1"/>
    <col min="3" max="3" width="6.5703125" style="5" bestFit="1" customWidth="1"/>
    <col min="4" max="5" width="18.28515625" style="5" customWidth="1"/>
    <col min="6" max="6" width="39.42578125" style="5" customWidth="1"/>
    <col min="7" max="7" width="12.28515625" style="28" customWidth="1"/>
    <col min="8" max="8" width="1.5703125" style="5" customWidth="1"/>
    <col min="9" max="16384" width="9.28515625" style="5"/>
  </cols>
  <sheetData>
    <row r="1" spans="2:7" s="6" customFormat="1" ht="24.75" customHeight="1" x14ac:dyDescent="0.25">
      <c r="B1" s="6" t="s">
        <v>109</v>
      </c>
      <c r="C1" s="6" t="s">
        <v>476</v>
      </c>
      <c r="D1" s="6" t="s">
        <v>152</v>
      </c>
      <c r="E1" s="6" t="s">
        <v>153</v>
      </c>
      <c r="F1" s="6" t="s">
        <v>154</v>
      </c>
      <c r="G1" s="8" t="s">
        <v>927</v>
      </c>
    </row>
    <row r="2" spans="2:7" s="6" customFormat="1" ht="24.75" customHeight="1" x14ac:dyDescent="0.25">
      <c r="B2" s="6" t="s">
        <v>995</v>
      </c>
      <c r="C2" s="16"/>
      <c r="D2" s="6" t="s">
        <v>225</v>
      </c>
      <c r="E2" s="6" t="s">
        <v>157</v>
      </c>
      <c r="F2" s="6" t="s">
        <v>215</v>
      </c>
      <c r="G2" s="21">
        <v>44164</v>
      </c>
    </row>
    <row r="3" spans="2:7" s="6" customFormat="1" ht="24.75" customHeight="1" x14ac:dyDescent="0.25">
      <c r="B3" s="6" t="s">
        <v>993</v>
      </c>
      <c r="C3" s="16">
        <v>2</v>
      </c>
      <c r="D3" s="6" t="s">
        <v>225</v>
      </c>
      <c r="E3" s="6" t="s">
        <v>157</v>
      </c>
      <c r="F3" s="6" t="s">
        <v>994</v>
      </c>
      <c r="G3" s="21">
        <v>44165</v>
      </c>
    </row>
    <row r="4" spans="2:7" s="6" customFormat="1" ht="24.75" customHeight="1" x14ac:dyDescent="0.25">
      <c r="B4" s="6" t="s">
        <v>988</v>
      </c>
      <c r="C4" s="16">
        <v>2</v>
      </c>
      <c r="D4" s="6" t="s">
        <v>156</v>
      </c>
      <c r="E4" s="6" t="s">
        <v>157</v>
      </c>
      <c r="F4" s="6" t="s">
        <v>989</v>
      </c>
      <c r="G4" s="21">
        <v>44174</v>
      </c>
    </row>
    <row r="5" spans="2:7" s="6" customFormat="1" ht="24.75" customHeight="1" x14ac:dyDescent="0.25">
      <c r="B5" s="6" t="s">
        <v>991</v>
      </c>
      <c r="C5" s="16">
        <v>2</v>
      </c>
      <c r="D5" s="6" t="s">
        <v>156</v>
      </c>
      <c r="E5" s="6" t="s">
        <v>157</v>
      </c>
      <c r="F5" s="6" t="s">
        <v>992</v>
      </c>
      <c r="G5" s="21">
        <v>44169</v>
      </c>
    </row>
    <row r="6" spans="2:7" s="6" customFormat="1" ht="24.75" customHeight="1" x14ac:dyDescent="0.25">
      <c r="B6" s="6" t="s">
        <v>155</v>
      </c>
      <c r="C6" s="16"/>
      <c r="D6" s="6" t="s">
        <v>156</v>
      </c>
      <c r="E6" s="6" t="s">
        <v>157</v>
      </c>
      <c r="F6" s="6" t="s">
        <v>158</v>
      </c>
      <c r="G6" s="21"/>
    </row>
    <row r="7" spans="2:7" s="6" customFormat="1" ht="24.75" customHeight="1" x14ac:dyDescent="0.25">
      <c r="B7" s="6" t="s">
        <v>950</v>
      </c>
      <c r="C7" s="16">
        <v>4</v>
      </c>
      <c r="D7" s="6" t="s">
        <v>159</v>
      </c>
      <c r="E7" s="6" t="s">
        <v>157</v>
      </c>
      <c r="F7" s="6" t="s">
        <v>160</v>
      </c>
      <c r="G7" s="21"/>
    </row>
    <row r="8" spans="2:7" s="6" customFormat="1" ht="24.75" customHeight="1" x14ac:dyDescent="0.25">
      <c r="B8" s="6" t="s">
        <v>951</v>
      </c>
      <c r="C8" s="16">
        <v>2</v>
      </c>
      <c r="D8" s="6" t="s">
        <v>156</v>
      </c>
      <c r="E8" s="6" t="s">
        <v>157</v>
      </c>
      <c r="F8" s="6" t="s">
        <v>189</v>
      </c>
      <c r="G8" s="21">
        <v>44081</v>
      </c>
    </row>
    <row r="9" spans="2:7" s="6" customFormat="1" ht="24.75" customHeight="1" x14ac:dyDescent="0.25">
      <c r="B9" s="6" t="s">
        <v>934</v>
      </c>
      <c r="C9" s="16"/>
      <c r="D9" s="6" t="s">
        <v>156</v>
      </c>
      <c r="E9" s="6" t="s">
        <v>174</v>
      </c>
      <c r="F9" s="6" t="s">
        <v>175</v>
      </c>
      <c r="G9" s="21">
        <v>44138</v>
      </c>
    </row>
    <row r="10" spans="2:7" s="6" customFormat="1" ht="24.75" customHeight="1" x14ac:dyDescent="0.25">
      <c r="B10" s="6" t="s">
        <v>952</v>
      </c>
      <c r="C10" s="16">
        <v>2</v>
      </c>
      <c r="D10" s="6" t="s">
        <v>161</v>
      </c>
      <c r="E10" s="6" t="s">
        <v>162</v>
      </c>
      <c r="F10" s="6" t="s">
        <v>163</v>
      </c>
      <c r="G10" s="21"/>
    </row>
    <row r="11" spans="2:7" s="6" customFormat="1" ht="24.75" customHeight="1" x14ac:dyDescent="0.25">
      <c r="B11" s="6" t="s">
        <v>164</v>
      </c>
      <c r="C11" s="16"/>
      <c r="D11" s="6" t="s">
        <v>161</v>
      </c>
      <c r="E11" s="6" t="s">
        <v>157</v>
      </c>
      <c r="F11" s="6" t="s">
        <v>944</v>
      </c>
      <c r="G11" s="21"/>
    </row>
    <row r="12" spans="2:7" s="6" customFormat="1" ht="24.75" customHeight="1" x14ac:dyDescent="0.25">
      <c r="B12" s="6" t="s">
        <v>165</v>
      </c>
      <c r="C12" s="16"/>
      <c r="D12" s="6" t="s">
        <v>161</v>
      </c>
      <c r="E12" s="6" t="s">
        <v>157</v>
      </c>
      <c r="F12" s="6" t="s">
        <v>944</v>
      </c>
      <c r="G12" s="21"/>
    </row>
    <row r="13" spans="2:7" s="6" customFormat="1" ht="24.75" customHeight="1" x14ac:dyDescent="0.25">
      <c r="B13" s="6" t="s">
        <v>167</v>
      </c>
      <c r="C13" s="16"/>
      <c r="D13" s="6" t="s">
        <v>168</v>
      </c>
      <c r="E13" s="6" t="s">
        <v>157</v>
      </c>
      <c r="F13" s="6" t="s">
        <v>944</v>
      </c>
      <c r="G13" s="21"/>
    </row>
    <row r="14" spans="2:7" s="6" customFormat="1" ht="24.75" customHeight="1" x14ac:dyDescent="0.25">
      <c r="B14" s="6" t="s">
        <v>169</v>
      </c>
      <c r="C14" s="16"/>
      <c r="D14" s="6" t="s">
        <v>168</v>
      </c>
      <c r="E14" s="6" t="s">
        <v>162</v>
      </c>
      <c r="F14" s="6" t="s">
        <v>163</v>
      </c>
      <c r="G14" s="21"/>
    </row>
    <row r="15" spans="2:7" s="6" customFormat="1" ht="24.75" customHeight="1" x14ac:dyDescent="0.25">
      <c r="B15" s="6" t="s">
        <v>170</v>
      </c>
      <c r="C15" s="16"/>
      <c r="D15" s="6" t="s">
        <v>168</v>
      </c>
      <c r="E15" s="6" t="s">
        <v>157</v>
      </c>
      <c r="F15" s="6" t="s">
        <v>944</v>
      </c>
      <c r="G15" s="21"/>
    </row>
    <row r="16" spans="2:7" s="6" customFormat="1" ht="24.75" customHeight="1" x14ac:dyDescent="0.25">
      <c r="B16" s="6" t="s">
        <v>171</v>
      </c>
      <c r="C16" s="16"/>
      <c r="D16" s="6" t="s">
        <v>156</v>
      </c>
      <c r="E16" s="6" t="s">
        <v>157</v>
      </c>
      <c r="F16" s="6" t="s">
        <v>158</v>
      </c>
      <c r="G16" s="21"/>
    </row>
    <row r="17" spans="2:7" s="6" customFormat="1" ht="24.75" customHeight="1" x14ac:dyDescent="0.25">
      <c r="B17" s="6" t="s">
        <v>172</v>
      </c>
      <c r="C17" s="16"/>
      <c r="D17" s="6" t="s">
        <v>173</v>
      </c>
      <c r="E17" s="6" t="s">
        <v>174</v>
      </c>
      <c r="F17" s="6" t="s">
        <v>175</v>
      </c>
      <c r="G17" s="21"/>
    </row>
    <row r="18" spans="2:7" s="6" customFormat="1" ht="24.75" customHeight="1" x14ac:dyDescent="0.25">
      <c r="B18" s="6" t="s">
        <v>176</v>
      </c>
      <c r="C18" s="16"/>
      <c r="D18" s="6" t="s">
        <v>173</v>
      </c>
      <c r="E18" s="6" t="s">
        <v>174</v>
      </c>
      <c r="F18" s="6" t="s">
        <v>175</v>
      </c>
      <c r="G18" s="21"/>
    </row>
    <row r="19" spans="2:7" s="6" customFormat="1" ht="24.75" customHeight="1" x14ac:dyDescent="0.25">
      <c r="B19" s="6" t="s">
        <v>953</v>
      </c>
      <c r="C19" s="16">
        <v>2</v>
      </c>
      <c r="D19" s="6" t="s">
        <v>177</v>
      </c>
      <c r="E19" s="6" t="s">
        <v>178</v>
      </c>
      <c r="F19" s="6" t="s">
        <v>179</v>
      </c>
      <c r="G19" s="21"/>
    </row>
    <row r="20" spans="2:7" s="6" customFormat="1" ht="24.75" customHeight="1" x14ac:dyDescent="0.25">
      <c r="B20" s="6" t="s">
        <v>954</v>
      </c>
      <c r="C20" s="16">
        <v>4</v>
      </c>
      <c r="D20" s="6" t="s">
        <v>177</v>
      </c>
      <c r="E20" s="6" t="s">
        <v>178</v>
      </c>
      <c r="F20" s="6" t="s">
        <v>179</v>
      </c>
      <c r="G20" s="21"/>
    </row>
    <row r="21" spans="2:7" s="6" customFormat="1" ht="24.75" customHeight="1" x14ac:dyDescent="0.25">
      <c r="B21" s="6" t="s">
        <v>955</v>
      </c>
      <c r="C21" s="16">
        <v>12</v>
      </c>
      <c r="D21" s="6" t="s">
        <v>173</v>
      </c>
      <c r="E21" s="6" t="s">
        <v>180</v>
      </c>
      <c r="F21" s="6" t="s">
        <v>181</v>
      </c>
      <c r="G21" s="21"/>
    </row>
    <row r="22" spans="2:7" s="6" customFormat="1" ht="24.75" customHeight="1" x14ac:dyDescent="0.25">
      <c r="B22" s="6" t="s">
        <v>956</v>
      </c>
      <c r="C22" s="16">
        <v>2</v>
      </c>
      <c r="D22" s="6" t="s">
        <v>177</v>
      </c>
      <c r="E22" s="6" t="s">
        <v>178</v>
      </c>
      <c r="F22" s="6" t="s">
        <v>182</v>
      </c>
      <c r="G22" s="21"/>
    </row>
    <row r="23" spans="2:7" s="6" customFormat="1" ht="24.75" customHeight="1" x14ac:dyDescent="0.25">
      <c r="B23" s="6" t="s">
        <v>957</v>
      </c>
      <c r="C23" s="16">
        <v>3</v>
      </c>
      <c r="D23" s="6" t="s">
        <v>177</v>
      </c>
      <c r="E23" s="6" t="s">
        <v>178</v>
      </c>
      <c r="F23" s="6" t="s">
        <v>182</v>
      </c>
      <c r="G23" s="21"/>
    </row>
    <row r="24" spans="2:7" s="6" customFormat="1" ht="24.75" customHeight="1" x14ac:dyDescent="0.25">
      <c r="B24" s="6" t="s">
        <v>958</v>
      </c>
      <c r="C24" s="16">
        <v>2</v>
      </c>
      <c r="D24" s="6" t="s">
        <v>177</v>
      </c>
      <c r="E24" s="6" t="s">
        <v>178</v>
      </c>
      <c r="F24" s="6" t="s">
        <v>179</v>
      </c>
      <c r="G24" s="21"/>
    </row>
    <row r="25" spans="2:7" s="6" customFormat="1" ht="24.75" customHeight="1" x14ac:dyDescent="0.25">
      <c r="B25" s="6" t="s">
        <v>183</v>
      </c>
      <c r="C25" s="16"/>
      <c r="D25" s="6" t="s">
        <v>177</v>
      </c>
      <c r="E25" s="6" t="s">
        <v>178</v>
      </c>
      <c r="F25" s="6" t="s">
        <v>179</v>
      </c>
      <c r="G25" s="21"/>
    </row>
    <row r="26" spans="2:7" s="6" customFormat="1" ht="24.75" customHeight="1" x14ac:dyDescent="0.25">
      <c r="B26" s="6" t="s">
        <v>959</v>
      </c>
      <c r="C26" s="16">
        <v>3</v>
      </c>
      <c r="D26" s="6" t="s">
        <v>177</v>
      </c>
      <c r="E26" s="6" t="s">
        <v>157</v>
      </c>
      <c r="F26" s="6" t="s">
        <v>160</v>
      </c>
      <c r="G26" s="21"/>
    </row>
    <row r="27" spans="2:7" s="6" customFormat="1" ht="24.75" customHeight="1" x14ac:dyDescent="0.25">
      <c r="B27" s="6" t="s">
        <v>960</v>
      </c>
      <c r="C27" s="16">
        <v>2</v>
      </c>
      <c r="D27" s="6" t="s">
        <v>177</v>
      </c>
      <c r="E27" s="6" t="s">
        <v>178</v>
      </c>
      <c r="F27" s="6" t="s">
        <v>179</v>
      </c>
      <c r="G27" s="21"/>
    </row>
    <row r="28" spans="2:7" s="6" customFormat="1" ht="24.75" customHeight="1" x14ac:dyDescent="0.25">
      <c r="B28" s="6" t="s">
        <v>961</v>
      </c>
      <c r="C28" s="16">
        <v>3</v>
      </c>
      <c r="D28" s="6" t="s">
        <v>177</v>
      </c>
      <c r="E28" s="6" t="s">
        <v>178</v>
      </c>
      <c r="F28" s="6" t="s">
        <v>179</v>
      </c>
      <c r="G28" s="21"/>
    </row>
    <row r="29" spans="2:7" s="6" customFormat="1" ht="24.75" customHeight="1" x14ac:dyDescent="0.25">
      <c r="B29" s="6" t="s">
        <v>962</v>
      </c>
      <c r="C29" s="16">
        <v>2</v>
      </c>
      <c r="D29" s="6" t="s">
        <v>177</v>
      </c>
      <c r="E29" s="6" t="s">
        <v>178</v>
      </c>
      <c r="F29" s="6" t="s">
        <v>179</v>
      </c>
      <c r="G29" s="21"/>
    </row>
    <row r="30" spans="2:7" s="6" customFormat="1" ht="24.75" customHeight="1" x14ac:dyDescent="0.25">
      <c r="B30" s="6" t="s">
        <v>963</v>
      </c>
      <c r="C30" s="16">
        <v>2</v>
      </c>
      <c r="D30" s="6" t="s">
        <v>177</v>
      </c>
      <c r="E30" s="6" t="s">
        <v>178</v>
      </c>
      <c r="F30" s="6" t="s">
        <v>182</v>
      </c>
      <c r="G30" s="21"/>
    </row>
    <row r="31" spans="2:7" s="6" customFormat="1" ht="24.75" customHeight="1" x14ac:dyDescent="0.25">
      <c r="B31" s="6" t="s">
        <v>964</v>
      </c>
      <c r="C31" s="16">
        <v>4</v>
      </c>
      <c r="D31" s="6" t="s">
        <v>177</v>
      </c>
      <c r="E31" s="6" t="s">
        <v>178</v>
      </c>
      <c r="F31" s="6" t="s">
        <v>179</v>
      </c>
      <c r="G31" s="21"/>
    </row>
    <row r="32" spans="2:7" s="6" customFormat="1" ht="24.75" customHeight="1" x14ac:dyDescent="0.25">
      <c r="B32" s="6" t="s">
        <v>965</v>
      </c>
      <c r="C32" s="16">
        <v>8</v>
      </c>
      <c r="D32" s="6" t="s">
        <v>159</v>
      </c>
      <c r="E32" s="6" t="s">
        <v>157</v>
      </c>
      <c r="F32" s="6" t="s">
        <v>974</v>
      </c>
      <c r="G32" s="21"/>
    </row>
    <row r="33" spans="2:7" s="6" customFormat="1" ht="24.75" customHeight="1" x14ac:dyDescent="0.25">
      <c r="B33" s="6" t="s">
        <v>184</v>
      </c>
      <c r="C33" s="16"/>
      <c r="D33" s="6" t="s">
        <v>177</v>
      </c>
      <c r="E33" s="6" t="s">
        <v>157</v>
      </c>
      <c r="F33" s="6" t="s">
        <v>160</v>
      </c>
      <c r="G33" s="21"/>
    </row>
    <row r="34" spans="2:7" s="6" customFormat="1" ht="24.75" customHeight="1" x14ac:dyDescent="0.25">
      <c r="B34" s="6" t="s">
        <v>185</v>
      </c>
      <c r="C34" s="16"/>
      <c r="D34" s="6" t="s">
        <v>177</v>
      </c>
      <c r="E34" s="6" t="s">
        <v>178</v>
      </c>
      <c r="F34" s="6" t="s">
        <v>179</v>
      </c>
      <c r="G34" s="21"/>
    </row>
    <row r="35" spans="2:7" s="6" customFormat="1" ht="24.75" customHeight="1" x14ac:dyDescent="0.25">
      <c r="B35" s="6" t="s">
        <v>186</v>
      </c>
      <c r="C35" s="16"/>
      <c r="D35" s="6" t="s">
        <v>177</v>
      </c>
      <c r="E35" s="6" t="s">
        <v>178</v>
      </c>
      <c r="F35" s="6" t="s">
        <v>182</v>
      </c>
      <c r="G35" s="21"/>
    </row>
    <row r="36" spans="2:7" s="6" customFormat="1" ht="24.75" customHeight="1" x14ac:dyDescent="0.25">
      <c r="B36" s="6" t="s">
        <v>187</v>
      </c>
      <c r="C36" s="16"/>
      <c r="D36" s="6" t="s">
        <v>188</v>
      </c>
      <c r="E36" s="6" t="s">
        <v>157</v>
      </c>
      <c r="F36" s="6" t="s">
        <v>189</v>
      </c>
      <c r="G36" s="21"/>
    </row>
    <row r="37" spans="2:7" s="6" customFormat="1" ht="24.75" customHeight="1" x14ac:dyDescent="0.25">
      <c r="B37" s="6" t="s">
        <v>190</v>
      </c>
      <c r="C37" s="16"/>
      <c r="D37" s="6" t="s">
        <v>188</v>
      </c>
      <c r="E37" s="6" t="s">
        <v>157</v>
      </c>
      <c r="F37" s="6" t="s">
        <v>189</v>
      </c>
      <c r="G37" s="21"/>
    </row>
    <row r="38" spans="2:7" s="6" customFormat="1" ht="24.75" customHeight="1" x14ac:dyDescent="0.25">
      <c r="B38" s="6" t="s">
        <v>191</v>
      </c>
      <c r="C38" s="16"/>
      <c r="D38" s="6" t="s">
        <v>156</v>
      </c>
      <c r="E38" s="6" t="s">
        <v>157</v>
      </c>
      <c r="F38" s="6" t="s">
        <v>189</v>
      </c>
      <c r="G38" s="21"/>
    </row>
    <row r="39" spans="2:7" s="6" customFormat="1" ht="24.75" customHeight="1" x14ac:dyDescent="0.25">
      <c r="B39" s="6" t="s">
        <v>192</v>
      </c>
      <c r="C39" s="16"/>
      <c r="D39" s="6" t="s">
        <v>156</v>
      </c>
      <c r="E39" s="6" t="s">
        <v>157</v>
      </c>
      <c r="F39" s="6" t="s">
        <v>158</v>
      </c>
      <c r="G39" s="21"/>
    </row>
    <row r="40" spans="2:7" s="6" customFormat="1" ht="24.75" customHeight="1" x14ac:dyDescent="0.25">
      <c r="B40" s="6" t="s">
        <v>193</v>
      </c>
      <c r="C40" s="16"/>
      <c r="D40" s="6" t="s">
        <v>173</v>
      </c>
      <c r="E40" s="6" t="s">
        <v>174</v>
      </c>
      <c r="F40" s="6" t="s">
        <v>175</v>
      </c>
      <c r="G40" s="21"/>
    </row>
    <row r="41" spans="2:7" s="6" customFormat="1" ht="24.75" customHeight="1" x14ac:dyDescent="0.25">
      <c r="B41" s="6" t="s">
        <v>971</v>
      </c>
      <c r="C41" s="16"/>
      <c r="D41" s="6" t="s">
        <v>236</v>
      </c>
      <c r="E41" s="6" t="s">
        <v>174</v>
      </c>
      <c r="F41" s="6" t="s">
        <v>175</v>
      </c>
      <c r="G41" s="21"/>
    </row>
    <row r="42" spans="2:7" s="6" customFormat="1" ht="24.75" customHeight="1" x14ac:dyDescent="0.25">
      <c r="B42" s="6" t="s">
        <v>194</v>
      </c>
      <c r="C42" s="16"/>
      <c r="D42" s="6" t="s">
        <v>195</v>
      </c>
      <c r="E42" s="6" t="s">
        <v>178</v>
      </c>
      <c r="F42" s="6" t="s">
        <v>179</v>
      </c>
      <c r="G42" s="21"/>
    </row>
    <row r="43" spans="2:7" s="6" customFormat="1" ht="24.75" customHeight="1" x14ac:dyDescent="0.25">
      <c r="B43" s="6" t="s">
        <v>196</v>
      </c>
      <c r="C43" s="16"/>
      <c r="D43" s="6" t="s">
        <v>195</v>
      </c>
      <c r="E43" s="6" t="s">
        <v>197</v>
      </c>
      <c r="G43" s="21"/>
    </row>
    <row r="44" spans="2:7" s="6" customFormat="1" ht="24.75" customHeight="1" x14ac:dyDescent="0.25">
      <c r="B44" s="6" t="s">
        <v>198</v>
      </c>
      <c r="C44" s="16"/>
      <c r="D44" s="6" t="s">
        <v>195</v>
      </c>
      <c r="E44" s="6" t="s">
        <v>178</v>
      </c>
      <c r="F44" s="6" t="s">
        <v>179</v>
      </c>
      <c r="G44" s="21"/>
    </row>
    <row r="45" spans="2:7" s="6" customFormat="1" ht="24.75" customHeight="1" x14ac:dyDescent="0.25">
      <c r="B45" s="6" t="s">
        <v>199</v>
      </c>
      <c r="C45" s="16"/>
      <c r="D45" s="6" t="s">
        <v>195</v>
      </c>
      <c r="E45" s="6" t="s">
        <v>197</v>
      </c>
      <c r="G45" s="21"/>
    </row>
    <row r="46" spans="2:7" s="6" customFormat="1" ht="24.75" customHeight="1" x14ac:dyDescent="0.25">
      <c r="B46" s="6" t="s">
        <v>200</v>
      </c>
      <c r="C46" s="16"/>
      <c r="D46" s="6" t="s">
        <v>195</v>
      </c>
      <c r="E46" s="6" t="s">
        <v>178</v>
      </c>
      <c r="F46" s="6" t="s">
        <v>182</v>
      </c>
      <c r="G46" s="21"/>
    </row>
    <row r="47" spans="2:7" s="6" customFormat="1" ht="24.75" customHeight="1" x14ac:dyDescent="0.25">
      <c r="B47" s="6" t="s">
        <v>201</v>
      </c>
      <c r="C47" s="16"/>
      <c r="D47" s="6" t="s">
        <v>173</v>
      </c>
      <c r="E47" s="6" t="s">
        <v>174</v>
      </c>
      <c r="F47" s="6" t="s">
        <v>175</v>
      </c>
      <c r="G47" s="21"/>
    </row>
    <row r="48" spans="2:7" s="6" customFormat="1" ht="24.75" customHeight="1" x14ac:dyDescent="0.25">
      <c r="B48" s="6" t="s">
        <v>202</v>
      </c>
      <c r="C48" s="16"/>
      <c r="D48" s="6" t="s">
        <v>173</v>
      </c>
      <c r="E48" s="6" t="s">
        <v>174</v>
      </c>
      <c r="F48" s="6" t="s">
        <v>175</v>
      </c>
      <c r="G48" s="21"/>
    </row>
    <row r="49" spans="2:7" s="6" customFormat="1" ht="24.75" customHeight="1" x14ac:dyDescent="0.25">
      <c r="B49" s="6" t="s">
        <v>203</v>
      </c>
      <c r="C49" s="16"/>
      <c r="D49" s="6" t="s">
        <v>173</v>
      </c>
      <c r="E49" s="6" t="s">
        <v>174</v>
      </c>
      <c r="F49" s="6" t="s">
        <v>175</v>
      </c>
      <c r="G49" s="21"/>
    </row>
    <row r="50" spans="2:7" s="6" customFormat="1" ht="24.75" customHeight="1" x14ac:dyDescent="0.25">
      <c r="B50" s="6" t="s">
        <v>966</v>
      </c>
      <c r="C50" s="16">
        <v>2</v>
      </c>
      <c r="D50" s="6" t="s">
        <v>173</v>
      </c>
      <c r="E50" s="6" t="s">
        <v>174</v>
      </c>
      <c r="F50" s="6" t="s">
        <v>175</v>
      </c>
      <c r="G50" s="21"/>
    </row>
    <row r="51" spans="2:7" s="6" customFormat="1" ht="24.75" customHeight="1" x14ac:dyDescent="0.25">
      <c r="B51" s="6" t="s">
        <v>204</v>
      </c>
      <c r="C51" s="16"/>
      <c r="D51" s="6" t="s">
        <v>156</v>
      </c>
      <c r="E51" s="6" t="s">
        <v>174</v>
      </c>
      <c r="F51" s="6" t="s">
        <v>175</v>
      </c>
      <c r="G51" s="21"/>
    </row>
    <row r="52" spans="2:7" s="6" customFormat="1" ht="24.75" customHeight="1" x14ac:dyDescent="0.25">
      <c r="B52" s="6" t="s">
        <v>205</v>
      </c>
      <c r="C52" s="16"/>
      <c r="D52" s="6" t="s">
        <v>156</v>
      </c>
      <c r="E52" s="6" t="s">
        <v>157</v>
      </c>
      <c r="F52" s="6" t="s">
        <v>158</v>
      </c>
      <c r="G52" s="21"/>
    </row>
    <row r="53" spans="2:7" s="6" customFormat="1" ht="24.75" customHeight="1" x14ac:dyDescent="0.25">
      <c r="B53" s="6" t="s">
        <v>206</v>
      </c>
      <c r="C53" s="16"/>
      <c r="D53" s="6" t="s">
        <v>188</v>
      </c>
      <c r="E53" s="6" t="s">
        <v>157</v>
      </c>
      <c r="F53" s="6" t="s">
        <v>974</v>
      </c>
      <c r="G53" s="21"/>
    </row>
    <row r="54" spans="2:7" s="6" customFormat="1" ht="24.75" customHeight="1" x14ac:dyDescent="0.25">
      <c r="B54" s="6" t="s">
        <v>207</v>
      </c>
      <c r="C54" s="16"/>
      <c r="D54" s="6" t="s">
        <v>156</v>
      </c>
      <c r="E54" s="6" t="s">
        <v>157</v>
      </c>
      <c r="F54" s="6" t="s">
        <v>158</v>
      </c>
      <c r="G54" s="21"/>
    </row>
    <row r="55" spans="2:7" s="6" customFormat="1" ht="24.75" customHeight="1" x14ac:dyDescent="0.25">
      <c r="B55" s="6" t="s">
        <v>208</v>
      </c>
      <c r="C55" s="16"/>
      <c r="D55" s="6" t="s">
        <v>168</v>
      </c>
      <c r="E55" s="6" t="s">
        <v>157</v>
      </c>
      <c r="F55" s="6" t="s">
        <v>209</v>
      </c>
      <c r="G55" s="21"/>
    </row>
    <row r="56" spans="2:7" s="6" customFormat="1" ht="24.75" customHeight="1" x14ac:dyDescent="0.25">
      <c r="B56" s="6" t="s">
        <v>210</v>
      </c>
      <c r="C56" s="16"/>
      <c r="D56" s="6" t="s">
        <v>156</v>
      </c>
      <c r="E56" s="6" t="s">
        <v>157</v>
      </c>
      <c r="F56" s="6" t="s">
        <v>160</v>
      </c>
      <c r="G56" s="21"/>
    </row>
    <row r="57" spans="2:7" s="6" customFormat="1" ht="24.75" customHeight="1" x14ac:dyDescent="0.25">
      <c r="B57" s="6" t="s">
        <v>211</v>
      </c>
      <c r="C57" s="16"/>
      <c r="D57" s="6" t="s">
        <v>156</v>
      </c>
      <c r="E57" s="6" t="s">
        <v>157</v>
      </c>
      <c r="F57" s="6" t="s">
        <v>160</v>
      </c>
      <c r="G57" s="21"/>
    </row>
    <row r="58" spans="2:7" s="6" customFormat="1" ht="24.75" customHeight="1" x14ac:dyDescent="0.25">
      <c r="B58" s="6" t="s">
        <v>212</v>
      </c>
      <c r="C58" s="16"/>
      <c r="D58" s="6" t="s">
        <v>168</v>
      </c>
      <c r="E58" s="6" t="s">
        <v>157</v>
      </c>
      <c r="F58" s="6" t="s">
        <v>944</v>
      </c>
      <c r="G58" s="21"/>
    </row>
    <row r="59" spans="2:7" s="6" customFormat="1" ht="24.75" customHeight="1" x14ac:dyDescent="0.25">
      <c r="B59" s="6" t="s">
        <v>946</v>
      </c>
      <c r="C59" s="16"/>
      <c r="D59" s="6" t="s">
        <v>168</v>
      </c>
      <c r="E59" s="6" t="s">
        <v>157</v>
      </c>
      <c r="F59" s="6" t="s">
        <v>944</v>
      </c>
      <c r="G59" s="21"/>
    </row>
    <row r="60" spans="2:7" s="6" customFormat="1" ht="24.75" customHeight="1" x14ac:dyDescent="0.25">
      <c r="B60" s="6" t="s">
        <v>947</v>
      </c>
      <c r="C60" s="16"/>
      <c r="D60" s="6" t="s">
        <v>168</v>
      </c>
      <c r="E60" s="6" t="s">
        <v>157</v>
      </c>
      <c r="F60" s="6" t="s">
        <v>944</v>
      </c>
      <c r="G60" s="21"/>
    </row>
    <row r="61" spans="2:7" s="6" customFormat="1" ht="24.75" customHeight="1" x14ac:dyDescent="0.25">
      <c r="B61" s="6" t="s">
        <v>767</v>
      </c>
      <c r="C61" s="16"/>
      <c r="D61" s="6" t="s">
        <v>177</v>
      </c>
      <c r="E61" s="6" t="s">
        <v>157</v>
      </c>
      <c r="F61" s="6" t="s">
        <v>974</v>
      </c>
      <c r="G61" s="21"/>
    </row>
    <row r="62" spans="2:7" s="6" customFormat="1" ht="24.75" customHeight="1" x14ac:dyDescent="0.25">
      <c r="B62" s="6" t="s">
        <v>213</v>
      </c>
      <c r="C62" s="16"/>
      <c r="D62" s="6" t="s">
        <v>168</v>
      </c>
      <c r="E62" s="6" t="s">
        <v>197</v>
      </c>
      <c r="G62" s="21"/>
    </row>
    <row r="63" spans="2:7" s="6" customFormat="1" ht="24.75" customHeight="1" x14ac:dyDescent="0.25">
      <c r="B63" s="6" t="s">
        <v>214</v>
      </c>
      <c r="C63" s="16"/>
      <c r="D63" s="6" t="s">
        <v>168</v>
      </c>
      <c r="E63" s="6" t="s">
        <v>157</v>
      </c>
      <c r="F63" s="6" t="s">
        <v>215</v>
      </c>
      <c r="G63" s="21"/>
    </row>
    <row r="64" spans="2:7" s="6" customFormat="1" ht="24.75" customHeight="1" x14ac:dyDescent="0.25">
      <c r="B64" s="6" t="s">
        <v>924</v>
      </c>
      <c r="C64" s="16"/>
      <c r="D64" s="6" t="s">
        <v>225</v>
      </c>
      <c r="E64" s="6" t="s">
        <v>162</v>
      </c>
      <c r="F64" s="6" t="s">
        <v>175</v>
      </c>
      <c r="G64" s="21">
        <v>44080</v>
      </c>
    </row>
    <row r="65" spans="2:7" s="6" customFormat="1" ht="24.75" customHeight="1" x14ac:dyDescent="0.25">
      <c r="B65" s="6" t="s">
        <v>216</v>
      </c>
      <c r="C65" s="16"/>
      <c r="D65" s="6" t="s">
        <v>156</v>
      </c>
      <c r="E65" s="6" t="s">
        <v>174</v>
      </c>
      <c r="F65" s="6" t="s">
        <v>175</v>
      </c>
      <c r="G65" s="21"/>
    </row>
    <row r="66" spans="2:7" s="6" customFormat="1" ht="24.75" customHeight="1" x14ac:dyDescent="0.25">
      <c r="B66" s="6" t="s">
        <v>217</v>
      </c>
      <c r="C66" s="16"/>
      <c r="D66" s="6" t="s">
        <v>156</v>
      </c>
      <c r="E66" s="6" t="s">
        <v>157</v>
      </c>
      <c r="F66" s="6" t="s">
        <v>218</v>
      </c>
      <c r="G66" s="21"/>
    </row>
    <row r="67" spans="2:7" s="6" customFormat="1" ht="24.75" customHeight="1" x14ac:dyDescent="0.25">
      <c r="B67" s="6" t="s">
        <v>219</v>
      </c>
      <c r="C67" s="16"/>
      <c r="D67" s="6" t="s">
        <v>156</v>
      </c>
      <c r="E67" s="6" t="s">
        <v>174</v>
      </c>
      <c r="F67" s="6" t="s">
        <v>175</v>
      </c>
      <c r="G67" s="21"/>
    </row>
    <row r="68" spans="2:7" s="6" customFormat="1" ht="24.75" customHeight="1" x14ac:dyDescent="0.25">
      <c r="B68" s="6" t="s">
        <v>220</v>
      </c>
      <c r="C68" s="16"/>
      <c r="D68" s="6" t="s">
        <v>161</v>
      </c>
      <c r="E68" s="6" t="s">
        <v>174</v>
      </c>
      <c r="F68" s="6" t="s">
        <v>175</v>
      </c>
      <c r="G68" s="21"/>
    </row>
    <row r="69" spans="2:7" s="6" customFormat="1" ht="24.75" customHeight="1" x14ac:dyDescent="0.25">
      <c r="B69" s="6" t="s">
        <v>221</v>
      </c>
      <c r="C69" s="16"/>
      <c r="D69" s="6" t="s">
        <v>173</v>
      </c>
      <c r="E69" s="6" t="s">
        <v>178</v>
      </c>
      <c r="F69" s="6" t="s">
        <v>179</v>
      </c>
      <c r="G69" s="21"/>
    </row>
    <row r="70" spans="2:7" s="6" customFormat="1" ht="24.75" customHeight="1" x14ac:dyDescent="0.25">
      <c r="B70" s="6" t="s">
        <v>222</v>
      </c>
      <c r="C70" s="16"/>
      <c r="D70" s="6" t="s">
        <v>173</v>
      </c>
      <c r="E70" s="6" t="s">
        <v>157</v>
      </c>
      <c r="F70" s="6" t="s">
        <v>974</v>
      </c>
      <c r="G70" s="21"/>
    </row>
    <row r="71" spans="2:7" s="6" customFormat="1" ht="24.75" customHeight="1" x14ac:dyDescent="0.25">
      <c r="B71" s="6" t="s">
        <v>223</v>
      </c>
      <c r="C71" s="16"/>
      <c r="D71" s="6" t="s">
        <v>173</v>
      </c>
      <c r="E71" s="6" t="s">
        <v>178</v>
      </c>
      <c r="F71" s="6" t="s">
        <v>179</v>
      </c>
      <c r="G71" s="21"/>
    </row>
    <row r="72" spans="2:7" s="6" customFormat="1" ht="24.75" customHeight="1" x14ac:dyDescent="0.25">
      <c r="B72" s="6" t="s">
        <v>777</v>
      </c>
      <c r="C72" s="16"/>
      <c r="D72" s="6" t="s">
        <v>156</v>
      </c>
      <c r="E72" s="6" t="s">
        <v>157</v>
      </c>
      <c r="F72" s="6" t="s">
        <v>778</v>
      </c>
      <c r="G72" s="21"/>
    </row>
    <row r="73" spans="2:7" s="6" customFormat="1" ht="24.75" customHeight="1" x14ac:dyDescent="0.25">
      <c r="B73" s="6" t="s">
        <v>930</v>
      </c>
      <c r="C73" s="16"/>
      <c r="D73" s="6" t="s">
        <v>173</v>
      </c>
      <c r="E73" s="6" t="s">
        <v>157</v>
      </c>
      <c r="F73" s="6" t="s">
        <v>979</v>
      </c>
      <c r="G73" s="21">
        <v>44089</v>
      </c>
    </row>
    <row r="74" spans="2:7" s="6" customFormat="1" ht="24.75" customHeight="1" x14ac:dyDescent="0.25">
      <c r="B74" s="6" t="s">
        <v>929</v>
      </c>
      <c r="C74" s="16"/>
      <c r="D74" s="6" t="s">
        <v>173</v>
      </c>
      <c r="E74" s="6" t="s">
        <v>157</v>
      </c>
      <c r="F74" s="6" t="s">
        <v>979</v>
      </c>
      <c r="G74" s="21">
        <v>44099</v>
      </c>
    </row>
    <row r="75" spans="2:7" s="6" customFormat="1" ht="24.75" customHeight="1" x14ac:dyDescent="0.25">
      <c r="B75" s="6" t="s">
        <v>224</v>
      </c>
      <c r="C75" s="16"/>
      <c r="D75" s="6" t="s">
        <v>225</v>
      </c>
      <c r="E75" s="6" t="s">
        <v>157</v>
      </c>
      <c r="F75" s="6" t="s">
        <v>974</v>
      </c>
      <c r="G75" s="21"/>
    </row>
    <row r="76" spans="2:7" s="6" customFormat="1" ht="24.75" customHeight="1" x14ac:dyDescent="0.25">
      <c r="B76" s="6" t="s">
        <v>226</v>
      </c>
      <c r="C76" s="16"/>
      <c r="D76" s="6" t="s">
        <v>225</v>
      </c>
      <c r="E76" s="6" t="s">
        <v>157</v>
      </c>
      <c r="F76" s="6" t="s">
        <v>974</v>
      </c>
      <c r="G76" s="21"/>
    </row>
    <row r="77" spans="2:7" s="6" customFormat="1" ht="24.75" customHeight="1" x14ac:dyDescent="0.25">
      <c r="B77" s="6" t="s">
        <v>227</v>
      </c>
      <c r="C77" s="16"/>
      <c r="D77" s="6" t="s">
        <v>225</v>
      </c>
      <c r="E77" s="6" t="s">
        <v>157</v>
      </c>
      <c r="F77" s="6" t="s">
        <v>974</v>
      </c>
      <c r="G77" s="21"/>
    </row>
    <row r="78" spans="2:7" s="6" customFormat="1" ht="24.75" customHeight="1" x14ac:dyDescent="0.25">
      <c r="B78" s="6" t="s">
        <v>228</v>
      </c>
      <c r="C78" s="16"/>
      <c r="D78" s="6" t="s">
        <v>225</v>
      </c>
      <c r="E78" s="6" t="s">
        <v>157</v>
      </c>
      <c r="F78" s="6" t="s">
        <v>974</v>
      </c>
      <c r="G78" s="21"/>
    </row>
    <row r="79" spans="2:7" s="6" customFormat="1" ht="24.75" customHeight="1" x14ac:dyDescent="0.25">
      <c r="B79" s="6" t="s">
        <v>229</v>
      </c>
      <c r="C79" s="16"/>
      <c r="D79" s="6" t="s">
        <v>225</v>
      </c>
      <c r="E79" s="6" t="s">
        <v>157</v>
      </c>
      <c r="F79" s="6" t="s">
        <v>974</v>
      </c>
      <c r="G79" s="21"/>
    </row>
    <row r="80" spans="2:7" s="6" customFormat="1" ht="24.75" customHeight="1" x14ac:dyDescent="0.25">
      <c r="B80" s="6" t="s">
        <v>230</v>
      </c>
      <c r="C80" s="16"/>
      <c r="D80" s="6" t="s">
        <v>225</v>
      </c>
      <c r="E80" s="6" t="s">
        <v>178</v>
      </c>
      <c r="F80" s="6" t="s">
        <v>182</v>
      </c>
      <c r="G80" s="21"/>
    </row>
    <row r="81" spans="2:7" s="6" customFormat="1" ht="24.75" customHeight="1" x14ac:dyDescent="0.25">
      <c r="B81" s="6" t="s">
        <v>231</v>
      </c>
      <c r="C81" s="16"/>
      <c r="D81" s="6" t="s">
        <v>225</v>
      </c>
      <c r="E81" s="6" t="s">
        <v>178</v>
      </c>
      <c r="F81" s="6" t="s">
        <v>182</v>
      </c>
      <c r="G81" s="21"/>
    </row>
    <row r="82" spans="2:7" s="6" customFormat="1" ht="24.75" customHeight="1" x14ac:dyDescent="0.25">
      <c r="B82" s="6" t="s">
        <v>977</v>
      </c>
      <c r="C82" s="16">
        <v>1</v>
      </c>
      <c r="D82" s="6" t="s">
        <v>156</v>
      </c>
      <c r="E82" s="6" t="s">
        <v>157</v>
      </c>
      <c r="F82" s="6" t="s">
        <v>979</v>
      </c>
      <c r="G82" s="21"/>
    </row>
    <row r="83" spans="2:7" s="6" customFormat="1" ht="24.75" customHeight="1" x14ac:dyDescent="0.25">
      <c r="B83" s="6" t="s">
        <v>978</v>
      </c>
      <c r="C83" s="16">
        <v>1</v>
      </c>
      <c r="D83" s="6" t="s">
        <v>156</v>
      </c>
      <c r="E83" s="6" t="s">
        <v>157</v>
      </c>
      <c r="F83" s="6" t="s">
        <v>979</v>
      </c>
      <c r="G83" s="21">
        <v>44156</v>
      </c>
    </row>
    <row r="84" spans="2:7" s="6" customFormat="1" ht="24.75" customHeight="1" x14ac:dyDescent="0.25">
      <c r="B84" s="6" t="s">
        <v>232</v>
      </c>
      <c r="C84" s="16"/>
      <c r="D84" s="6" t="s">
        <v>225</v>
      </c>
      <c r="E84" s="6" t="s">
        <v>178</v>
      </c>
      <c r="F84" s="6" t="s">
        <v>182</v>
      </c>
      <c r="G84" s="21"/>
    </row>
    <row r="85" spans="2:7" s="6" customFormat="1" ht="24.75" customHeight="1" x14ac:dyDescent="0.25">
      <c r="B85" s="6" t="s">
        <v>233</v>
      </c>
      <c r="C85" s="16"/>
      <c r="D85" s="6" t="s">
        <v>168</v>
      </c>
      <c r="E85" s="6" t="s">
        <v>197</v>
      </c>
      <c r="G85" s="21"/>
    </row>
    <row r="86" spans="2:7" s="6" customFormat="1" ht="24.75" customHeight="1" x14ac:dyDescent="0.25">
      <c r="B86" s="6" t="s">
        <v>234</v>
      </c>
      <c r="C86" s="16"/>
      <c r="D86" s="6" t="s">
        <v>168</v>
      </c>
      <c r="E86" s="6" t="s">
        <v>197</v>
      </c>
      <c r="G86" s="21"/>
    </row>
    <row r="87" spans="2:7" s="6" customFormat="1" ht="24.75" customHeight="1" x14ac:dyDescent="0.25">
      <c r="B87" s="6" t="s">
        <v>999</v>
      </c>
      <c r="C87" s="16">
        <v>2</v>
      </c>
      <c r="D87" s="6" t="s">
        <v>161</v>
      </c>
      <c r="E87" s="6" t="s">
        <v>157</v>
      </c>
      <c r="F87" s="6" t="s">
        <v>944</v>
      </c>
      <c r="G87" s="21">
        <v>44170</v>
      </c>
    </row>
    <row r="88" spans="2:7" s="6" customFormat="1" ht="24.75" customHeight="1" x14ac:dyDescent="0.25">
      <c r="B88" s="6" t="s">
        <v>920</v>
      </c>
      <c r="C88" s="16">
        <v>2</v>
      </c>
      <c r="D88" s="6" t="s">
        <v>225</v>
      </c>
      <c r="E88" s="6" t="s">
        <v>157</v>
      </c>
      <c r="F88" s="6" t="s">
        <v>160</v>
      </c>
      <c r="G88" s="21">
        <v>44129</v>
      </c>
    </row>
    <row r="89" spans="2:7" s="6" customFormat="1" ht="24.75" customHeight="1" x14ac:dyDescent="0.25">
      <c r="B89" s="6" t="s">
        <v>996</v>
      </c>
      <c r="C89" s="16">
        <v>3</v>
      </c>
      <c r="D89" s="6" t="s">
        <v>225</v>
      </c>
      <c r="E89" s="6" t="s">
        <v>157</v>
      </c>
      <c r="F89" s="6" t="s">
        <v>160</v>
      </c>
      <c r="G89" s="29">
        <v>43958</v>
      </c>
    </row>
    <row r="90" spans="2:7" s="6" customFormat="1" ht="24.75" customHeight="1" x14ac:dyDescent="0.25">
      <c r="B90" s="6" t="s">
        <v>997</v>
      </c>
      <c r="C90" s="16">
        <v>8</v>
      </c>
      <c r="D90" s="6" t="s">
        <v>225</v>
      </c>
      <c r="E90" s="6" t="s">
        <v>157</v>
      </c>
      <c r="F90" s="6" t="s">
        <v>974</v>
      </c>
      <c r="G90" s="29">
        <v>43958</v>
      </c>
    </row>
    <row r="91" spans="2:7" s="6" customFormat="1" ht="24.75" customHeight="1" x14ac:dyDescent="0.25">
      <c r="B91" s="6" t="s">
        <v>998</v>
      </c>
      <c r="C91" s="16">
        <v>5</v>
      </c>
      <c r="D91" s="6" t="s">
        <v>225</v>
      </c>
      <c r="E91" s="6" t="s">
        <v>157</v>
      </c>
      <c r="F91" s="6" t="s">
        <v>974</v>
      </c>
      <c r="G91" s="29">
        <v>43958</v>
      </c>
    </row>
    <row r="92" spans="2:7" s="6" customFormat="1" ht="24.75" customHeight="1" x14ac:dyDescent="0.25">
      <c r="B92" s="6" t="s">
        <v>1026</v>
      </c>
      <c r="C92" s="16">
        <v>1</v>
      </c>
      <c r="D92" s="6" t="s">
        <v>168</v>
      </c>
      <c r="E92" s="6" t="s">
        <v>162</v>
      </c>
      <c r="F92" s="6" t="s">
        <v>166</v>
      </c>
      <c r="G92" s="29">
        <v>44185</v>
      </c>
    </row>
    <row r="93" spans="2:7" s="6" customFormat="1" ht="24.75" customHeight="1" x14ac:dyDescent="0.25">
      <c r="B93" s="6" t="s">
        <v>235</v>
      </c>
      <c r="C93" s="16"/>
      <c r="D93" s="6" t="s">
        <v>236</v>
      </c>
      <c r="E93" s="6" t="s">
        <v>162</v>
      </c>
      <c r="F93" s="6" t="s">
        <v>163</v>
      </c>
      <c r="G93" s="21"/>
    </row>
    <row r="94" spans="2:7" s="6" customFormat="1" ht="24.75" customHeight="1" x14ac:dyDescent="0.25">
      <c r="B94" s="6" t="s">
        <v>237</v>
      </c>
      <c r="C94" s="16"/>
      <c r="D94" s="6" t="s">
        <v>236</v>
      </c>
      <c r="E94" s="6" t="s">
        <v>157</v>
      </c>
      <c r="F94" s="6" t="s">
        <v>973</v>
      </c>
      <c r="G94" s="21"/>
    </row>
    <row r="95" spans="2:7" s="6" customFormat="1" ht="24.75" customHeight="1" x14ac:dyDescent="0.25">
      <c r="B95" s="6" t="s">
        <v>238</v>
      </c>
      <c r="C95" s="16"/>
      <c r="D95" s="6" t="s">
        <v>236</v>
      </c>
      <c r="E95" s="6" t="s">
        <v>162</v>
      </c>
      <c r="F95" s="6" t="s">
        <v>163</v>
      </c>
      <c r="G95" s="21"/>
    </row>
    <row r="96" spans="2:7" s="6" customFormat="1" ht="24.75" customHeight="1" x14ac:dyDescent="0.25">
      <c r="B96" s="6" t="s">
        <v>239</v>
      </c>
      <c r="C96" s="16"/>
      <c r="D96" s="6" t="s">
        <v>173</v>
      </c>
      <c r="E96" s="6" t="s">
        <v>174</v>
      </c>
      <c r="F96" s="6" t="s">
        <v>175</v>
      </c>
      <c r="G96" s="21"/>
    </row>
    <row r="97" spans="2:7" s="6" customFormat="1" ht="24.75" customHeight="1" x14ac:dyDescent="0.25">
      <c r="B97" s="6" t="s">
        <v>240</v>
      </c>
      <c r="C97" s="16"/>
      <c r="D97" s="6" t="s">
        <v>168</v>
      </c>
      <c r="E97" s="6" t="s">
        <v>157</v>
      </c>
      <c r="F97" s="6" t="s">
        <v>166</v>
      </c>
      <c r="G97" s="21"/>
    </row>
    <row r="98" spans="2:7" s="6" customFormat="1" ht="24.75" customHeight="1" x14ac:dyDescent="0.25">
      <c r="B98" s="6" t="s">
        <v>241</v>
      </c>
      <c r="C98" s="16"/>
      <c r="D98" s="6" t="s">
        <v>177</v>
      </c>
      <c r="E98" s="6" t="s">
        <v>178</v>
      </c>
      <c r="F98" s="6" t="s">
        <v>179</v>
      </c>
      <c r="G98" s="21"/>
    </row>
    <row r="99" spans="2:7" s="6" customFormat="1" ht="24.75" customHeight="1" x14ac:dyDescent="0.25">
      <c r="B99" s="6" t="s">
        <v>242</v>
      </c>
      <c r="C99" s="16"/>
      <c r="D99" s="6" t="s">
        <v>188</v>
      </c>
      <c r="E99" s="6" t="s">
        <v>180</v>
      </c>
      <c r="F99" s="6" t="s">
        <v>181</v>
      </c>
      <c r="G99" s="21"/>
    </row>
    <row r="100" spans="2:7" s="6" customFormat="1" ht="24.75" customHeight="1" x14ac:dyDescent="0.25">
      <c r="B100" s="6" t="s">
        <v>243</v>
      </c>
      <c r="C100" s="16"/>
      <c r="D100" s="6" t="s">
        <v>188</v>
      </c>
      <c r="E100" s="6" t="s">
        <v>174</v>
      </c>
      <c r="F100" s="6" t="s">
        <v>175</v>
      </c>
      <c r="G100" s="21"/>
    </row>
    <row r="101" spans="2:7" s="6" customFormat="1" ht="24.75" customHeight="1" x14ac:dyDescent="0.25">
      <c r="B101" s="6" t="s">
        <v>244</v>
      </c>
      <c r="C101" s="16"/>
      <c r="D101" s="6" t="s">
        <v>188</v>
      </c>
      <c r="E101" s="6" t="s">
        <v>174</v>
      </c>
      <c r="F101" s="6" t="s">
        <v>175</v>
      </c>
      <c r="G101" s="21"/>
    </row>
    <row r="102" spans="2:7" s="6" customFormat="1" ht="24.75" customHeight="1" x14ac:dyDescent="0.25">
      <c r="B102" s="6" t="s">
        <v>245</v>
      </c>
      <c r="C102" s="16"/>
      <c r="D102" s="6" t="s">
        <v>156</v>
      </c>
      <c r="E102" s="6" t="s">
        <v>174</v>
      </c>
      <c r="F102" s="6" t="s">
        <v>175</v>
      </c>
      <c r="G102" s="21"/>
    </row>
    <row r="103" spans="2:7" s="6" customFormat="1" ht="24.75" customHeight="1" x14ac:dyDescent="0.25">
      <c r="B103" s="6" t="s">
        <v>246</v>
      </c>
      <c r="C103" s="16"/>
      <c r="D103" s="6" t="s">
        <v>156</v>
      </c>
      <c r="E103" s="6" t="s">
        <v>157</v>
      </c>
      <c r="F103" s="6" t="s">
        <v>247</v>
      </c>
      <c r="G103" s="21"/>
    </row>
    <row r="104" spans="2:7" s="6" customFormat="1" ht="24.75" customHeight="1" x14ac:dyDescent="0.25">
      <c r="B104" s="6" t="s">
        <v>248</v>
      </c>
      <c r="C104" s="16"/>
      <c r="D104" s="6" t="s">
        <v>161</v>
      </c>
      <c r="E104" s="6" t="s">
        <v>174</v>
      </c>
      <c r="F104" s="6" t="s">
        <v>175</v>
      </c>
      <c r="G104" s="21"/>
    </row>
    <row r="105" spans="2:7" s="6" customFormat="1" ht="24.75" customHeight="1" x14ac:dyDescent="0.25">
      <c r="B105" s="6" t="s">
        <v>249</v>
      </c>
      <c r="C105" s="16"/>
      <c r="D105" s="6" t="s">
        <v>168</v>
      </c>
      <c r="E105" s="6" t="s">
        <v>157</v>
      </c>
      <c r="F105" s="6" t="s">
        <v>944</v>
      </c>
      <c r="G105" s="21"/>
    </row>
    <row r="106" spans="2:7" s="6" customFormat="1" ht="24.75" customHeight="1" x14ac:dyDescent="0.25">
      <c r="B106" s="6" t="s">
        <v>250</v>
      </c>
      <c r="C106" s="16"/>
      <c r="D106" s="6" t="s">
        <v>168</v>
      </c>
      <c r="E106" s="6" t="s">
        <v>157</v>
      </c>
      <c r="F106" s="6" t="s">
        <v>160</v>
      </c>
      <c r="G106" s="21"/>
    </row>
    <row r="107" spans="2:7" s="6" customFormat="1" ht="24.75" customHeight="1" x14ac:dyDescent="0.25">
      <c r="B107" s="6" t="s">
        <v>251</v>
      </c>
      <c r="C107" s="16"/>
      <c r="D107" s="6" t="s">
        <v>188</v>
      </c>
      <c r="E107" s="6" t="s">
        <v>157</v>
      </c>
      <c r="F107" s="6" t="s">
        <v>189</v>
      </c>
      <c r="G107" s="21"/>
    </row>
    <row r="108" spans="2:7" s="6" customFormat="1" ht="24.75" customHeight="1" x14ac:dyDescent="0.25">
      <c r="B108" s="6" t="s">
        <v>252</v>
      </c>
      <c r="C108" s="16"/>
      <c r="D108" s="6" t="s">
        <v>188</v>
      </c>
      <c r="E108" s="6" t="s">
        <v>157</v>
      </c>
      <c r="F108" s="6" t="s">
        <v>189</v>
      </c>
      <c r="G108" s="21"/>
    </row>
    <row r="109" spans="2:7" s="6" customFormat="1" ht="24.75" customHeight="1" x14ac:dyDescent="0.25">
      <c r="B109" s="6" t="s">
        <v>253</v>
      </c>
      <c r="C109" s="16"/>
      <c r="D109" s="6" t="s">
        <v>188</v>
      </c>
      <c r="E109" s="6" t="s">
        <v>157</v>
      </c>
      <c r="F109" s="6" t="s">
        <v>189</v>
      </c>
      <c r="G109" s="21"/>
    </row>
    <row r="110" spans="2:7" s="6" customFormat="1" ht="24.75" customHeight="1" x14ac:dyDescent="0.25">
      <c r="B110" s="6" t="s">
        <v>254</v>
      </c>
      <c r="C110" s="16"/>
      <c r="D110" s="6" t="s">
        <v>188</v>
      </c>
      <c r="E110" s="6" t="s">
        <v>174</v>
      </c>
      <c r="F110" s="6" t="s">
        <v>175</v>
      </c>
      <c r="G110" s="21"/>
    </row>
    <row r="111" spans="2:7" s="6" customFormat="1" ht="24.75" customHeight="1" x14ac:dyDescent="0.25">
      <c r="B111" s="6" t="s">
        <v>255</v>
      </c>
      <c r="C111" s="16"/>
      <c r="D111" s="6" t="s">
        <v>188</v>
      </c>
      <c r="E111" s="6" t="s">
        <v>157</v>
      </c>
      <c r="F111" s="6" t="s">
        <v>256</v>
      </c>
      <c r="G111" s="21"/>
    </row>
    <row r="112" spans="2:7" s="6" customFormat="1" ht="24.75" customHeight="1" x14ac:dyDescent="0.25">
      <c r="B112" s="6" t="s">
        <v>781</v>
      </c>
      <c r="C112" s="16"/>
      <c r="D112" s="6" t="s">
        <v>156</v>
      </c>
      <c r="E112" s="6" t="s">
        <v>157</v>
      </c>
      <c r="F112" s="6" t="s">
        <v>974</v>
      </c>
      <c r="G112" s="21"/>
    </row>
    <row r="113" spans="2:7" s="6" customFormat="1" ht="24.75" customHeight="1" x14ac:dyDescent="0.25">
      <c r="B113" s="6" t="s">
        <v>257</v>
      </c>
      <c r="C113" s="16"/>
      <c r="D113" s="6" t="s">
        <v>156</v>
      </c>
      <c r="E113" s="6" t="s">
        <v>157</v>
      </c>
      <c r="F113" s="6" t="s">
        <v>160</v>
      </c>
      <c r="G113" s="21"/>
    </row>
    <row r="114" spans="2:7" s="6" customFormat="1" ht="24.75" customHeight="1" x14ac:dyDescent="0.25">
      <c r="B114" s="6" t="s">
        <v>258</v>
      </c>
      <c r="C114" s="16"/>
      <c r="D114" s="6" t="s">
        <v>156</v>
      </c>
      <c r="E114" s="6" t="s">
        <v>157</v>
      </c>
      <c r="F114" s="6" t="s">
        <v>160</v>
      </c>
      <c r="G114" s="21"/>
    </row>
    <row r="115" spans="2:7" s="6" customFormat="1" ht="24.75" customHeight="1" x14ac:dyDescent="0.25">
      <c r="B115" s="6" t="s">
        <v>259</v>
      </c>
      <c r="C115" s="16"/>
      <c r="D115" s="6" t="s">
        <v>173</v>
      </c>
      <c r="E115" s="6" t="s">
        <v>174</v>
      </c>
      <c r="F115" s="6" t="s">
        <v>175</v>
      </c>
      <c r="G115" s="21"/>
    </row>
    <row r="116" spans="2:7" s="6" customFormat="1" ht="24.75" customHeight="1" x14ac:dyDescent="0.25">
      <c r="B116" s="6" t="s">
        <v>260</v>
      </c>
      <c r="C116" s="16"/>
      <c r="D116" s="6" t="s">
        <v>156</v>
      </c>
      <c r="E116" s="6" t="s">
        <v>157</v>
      </c>
      <c r="F116" s="6" t="s">
        <v>973</v>
      </c>
      <c r="G116" s="21"/>
    </row>
    <row r="117" spans="2:7" s="6" customFormat="1" ht="24.75" customHeight="1" x14ac:dyDescent="0.25">
      <c r="B117" s="6" t="s">
        <v>1030</v>
      </c>
      <c r="C117" s="16"/>
      <c r="D117" s="6" t="s">
        <v>168</v>
      </c>
      <c r="E117" s="6" t="s">
        <v>157</v>
      </c>
      <c r="F117" s="6" t="s">
        <v>166</v>
      </c>
      <c r="G117" s="21"/>
    </row>
    <row r="118" spans="2:7" s="6" customFormat="1" ht="24.75" customHeight="1" x14ac:dyDescent="0.25">
      <c r="B118" s="6" t="s">
        <v>261</v>
      </c>
      <c r="C118" s="16"/>
      <c r="D118" s="6" t="s">
        <v>156</v>
      </c>
      <c r="E118" s="6" t="s">
        <v>157</v>
      </c>
      <c r="F118" s="6" t="s">
        <v>973</v>
      </c>
      <c r="G118" s="21"/>
    </row>
    <row r="119" spans="2:7" s="6" customFormat="1" ht="24.75" customHeight="1" x14ac:dyDescent="0.25">
      <c r="B119" s="6" t="s">
        <v>262</v>
      </c>
      <c r="C119" s="16"/>
      <c r="D119" s="6" t="s">
        <v>156</v>
      </c>
      <c r="E119" s="6" t="s">
        <v>157</v>
      </c>
      <c r="F119" s="6" t="s">
        <v>973</v>
      </c>
      <c r="G119" s="21"/>
    </row>
    <row r="120" spans="2:7" s="6" customFormat="1" ht="24.75" customHeight="1" x14ac:dyDescent="0.25">
      <c r="B120" s="6" t="s">
        <v>263</v>
      </c>
      <c r="C120" s="16"/>
      <c r="D120" s="6" t="s">
        <v>156</v>
      </c>
      <c r="E120" s="6" t="s">
        <v>157</v>
      </c>
      <c r="F120" s="6" t="s">
        <v>973</v>
      </c>
      <c r="G120" s="21"/>
    </row>
    <row r="121" spans="2:7" s="6" customFormat="1" ht="24.75" customHeight="1" x14ac:dyDescent="0.25">
      <c r="B121" s="6" t="s">
        <v>264</v>
      </c>
      <c r="C121" s="16"/>
      <c r="D121" s="6" t="s">
        <v>156</v>
      </c>
      <c r="E121" s="6" t="s">
        <v>157</v>
      </c>
      <c r="F121" s="6" t="s">
        <v>973</v>
      </c>
      <c r="G121" s="21"/>
    </row>
    <row r="122" spans="2:7" s="6" customFormat="1" ht="24.75" customHeight="1" x14ac:dyDescent="0.25">
      <c r="B122" s="6" t="s">
        <v>265</v>
      </c>
      <c r="C122" s="16"/>
      <c r="D122" s="6" t="s">
        <v>156</v>
      </c>
      <c r="E122" s="6" t="s">
        <v>197</v>
      </c>
      <c r="G122" s="21"/>
    </row>
    <row r="123" spans="2:7" s="6" customFormat="1" ht="24.75" customHeight="1" x14ac:dyDescent="0.25">
      <c r="B123" s="6" t="s">
        <v>266</v>
      </c>
      <c r="C123" s="16"/>
      <c r="D123" s="6" t="s">
        <v>225</v>
      </c>
      <c r="E123" s="6" t="s">
        <v>178</v>
      </c>
      <c r="F123" s="6" t="s">
        <v>182</v>
      </c>
      <c r="G123" s="21"/>
    </row>
    <row r="124" spans="2:7" s="6" customFormat="1" ht="24.75" customHeight="1" x14ac:dyDescent="0.25">
      <c r="B124" s="6" t="s">
        <v>267</v>
      </c>
      <c r="C124" s="16"/>
      <c r="D124" s="6" t="s">
        <v>225</v>
      </c>
      <c r="E124" s="6" t="s">
        <v>174</v>
      </c>
      <c r="F124" s="6" t="s">
        <v>175</v>
      </c>
      <c r="G124" s="21"/>
    </row>
    <row r="125" spans="2:7" s="6" customFormat="1" ht="24.75" customHeight="1" x14ac:dyDescent="0.25">
      <c r="B125" s="6" t="s">
        <v>268</v>
      </c>
      <c r="C125" s="16"/>
      <c r="D125" s="6" t="s">
        <v>225</v>
      </c>
      <c r="E125" s="6" t="s">
        <v>174</v>
      </c>
      <c r="F125" s="6" t="s">
        <v>175</v>
      </c>
      <c r="G125" s="21"/>
    </row>
    <row r="126" spans="2:7" s="6" customFormat="1" ht="24.75" customHeight="1" x14ac:dyDescent="0.25">
      <c r="B126" s="6" t="s">
        <v>269</v>
      </c>
      <c r="C126" s="16"/>
      <c r="D126" s="6" t="s">
        <v>225</v>
      </c>
      <c r="E126" s="6" t="s">
        <v>174</v>
      </c>
      <c r="F126" s="6" t="s">
        <v>175</v>
      </c>
      <c r="G126" s="21"/>
    </row>
    <row r="127" spans="2:7" s="6" customFormat="1" ht="24.75" customHeight="1" x14ac:dyDescent="0.25">
      <c r="B127" s="6" t="s">
        <v>918</v>
      </c>
      <c r="C127" s="16"/>
      <c r="D127" s="6" t="s">
        <v>156</v>
      </c>
      <c r="E127" s="6" t="s">
        <v>157</v>
      </c>
      <c r="F127" s="6" t="s">
        <v>922</v>
      </c>
      <c r="G127" s="21">
        <v>44137</v>
      </c>
    </row>
    <row r="128" spans="2:7" s="6" customFormat="1" ht="24.75" customHeight="1" x14ac:dyDescent="0.25">
      <c r="B128" s="6" t="s">
        <v>270</v>
      </c>
      <c r="C128" s="16"/>
      <c r="D128" s="6" t="s">
        <v>156</v>
      </c>
      <c r="E128" s="6" t="s">
        <v>157</v>
      </c>
      <c r="F128" s="6" t="s">
        <v>973</v>
      </c>
      <c r="G128" s="21"/>
    </row>
    <row r="129" spans="2:7" s="6" customFormat="1" ht="24.75" customHeight="1" x14ac:dyDescent="0.25">
      <c r="B129" s="6" t="s">
        <v>271</v>
      </c>
      <c r="C129" s="16"/>
      <c r="D129" s="6" t="s">
        <v>173</v>
      </c>
      <c r="E129" s="6" t="s">
        <v>178</v>
      </c>
      <c r="F129" s="6" t="s">
        <v>179</v>
      </c>
      <c r="G129" s="21"/>
    </row>
    <row r="130" spans="2:7" s="6" customFormat="1" ht="24.75" customHeight="1" x14ac:dyDescent="0.25">
      <c r="B130" s="6" t="s">
        <v>770</v>
      </c>
      <c r="C130" s="16"/>
      <c r="D130" s="6" t="s">
        <v>168</v>
      </c>
      <c r="E130" s="6" t="s">
        <v>157</v>
      </c>
      <c r="F130" s="6" t="s">
        <v>944</v>
      </c>
      <c r="G130" s="21"/>
    </row>
    <row r="131" spans="2:7" s="6" customFormat="1" ht="24.75" customHeight="1" x14ac:dyDescent="0.25">
      <c r="B131" s="6" t="s">
        <v>948</v>
      </c>
      <c r="C131" s="16"/>
      <c r="D131" s="6" t="s">
        <v>156</v>
      </c>
      <c r="E131" s="6" t="s">
        <v>157</v>
      </c>
      <c r="F131" s="6" t="s">
        <v>166</v>
      </c>
      <c r="G131" s="21">
        <v>44161</v>
      </c>
    </row>
    <row r="132" spans="2:7" s="6" customFormat="1" ht="24.75" customHeight="1" x14ac:dyDescent="0.25">
      <c r="B132" s="6" t="s">
        <v>272</v>
      </c>
      <c r="C132" s="16"/>
      <c r="D132" s="6" t="s">
        <v>156</v>
      </c>
      <c r="E132" s="6" t="s">
        <v>157</v>
      </c>
      <c r="F132" s="6" t="s">
        <v>273</v>
      </c>
      <c r="G132" s="21"/>
    </row>
    <row r="133" spans="2:7" s="6" customFormat="1" ht="24.75" customHeight="1" x14ac:dyDescent="0.25">
      <c r="B133" s="6" t="s">
        <v>274</v>
      </c>
      <c r="C133" s="16"/>
      <c r="D133" s="6" t="s">
        <v>156</v>
      </c>
      <c r="E133" s="6" t="s">
        <v>157</v>
      </c>
      <c r="F133" s="6" t="s">
        <v>273</v>
      </c>
      <c r="G133" s="21"/>
    </row>
    <row r="134" spans="2:7" s="6" customFormat="1" ht="24.75" customHeight="1" x14ac:dyDescent="0.25">
      <c r="B134" s="6" t="s">
        <v>275</v>
      </c>
      <c r="C134" s="16"/>
      <c r="D134" s="6" t="s">
        <v>168</v>
      </c>
      <c r="E134" s="6" t="s">
        <v>174</v>
      </c>
      <c r="F134" s="6" t="s">
        <v>175</v>
      </c>
      <c r="G134" s="21"/>
    </row>
    <row r="135" spans="2:7" s="6" customFormat="1" ht="24.75" customHeight="1" x14ac:dyDescent="0.25">
      <c r="B135" s="6" t="s">
        <v>276</v>
      </c>
      <c r="C135" s="16"/>
      <c r="D135" s="6" t="s">
        <v>156</v>
      </c>
      <c r="E135" s="6" t="s">
        <v>157</v>
      </c>
      <c r="F135" s="6" t="s">
        <v>158</v>
      </c>
      <c r="G135" s="21"/>
    </row>
    <row r="136" spans="2:7" s="6" customFormat="1" ht="24.75" customHeight="1" x14ac:dyDescent="0.25">
      <c r="B136" s="6" t="s">
        <v>277</v>
      </c>
      <c r="C136" s="16"/>
      <c r="D136" s="6" t="s">
        <v>156</v>
      </c>
      <c r="E136" s="6" t="s">
        <v>157</v>
      </c>
      <c r="F136" s="6" t="s">
        <v>922</v>
      </c>
      <c r="G136" s="21"/>
    </row>
    <row r="137" spans="2:7" s="6" customFormat="1" ht="24.75" customHeight="1" x14ac:dyDescent="0.25">
      <c r="B137" s="6" t="s">
        <v>985</v>
      </c>
      <c r="C137" s="16">
        <v>1</v>
      </c>
      <c r="D137" s="6" t="s">
        <v>168</v>
      </c>
      <c r="E137" s="6" t="s">
        <v>157</v>
      </c>
      <c r="F137" s="6" t="s">
        <v>944</v>
      </c>
      <c r="G137" s="21">
        <v>43820</v>
      </c>
    </row>
    <row r="138" spans="2:7" s="6" customFormat="1" ht="24.75" customHeight="1" x14ac:dyDescent="0.25">
      <c r="B138" s="6" t="s">
        <v>278</v>
      </c>
      <c r="C138" s="16"/>
      <c r="D138" s="6" t="s">
        <v>173</v>
      </c>
      <c r="E138" s="6" t="s">
        <v>174</v>
      </c>
      <c r="F138" s="6" t="s">
        <v>175</v>
      </c>
      <c r="G138" s="21"/>
    </row>
    <row r="139" spans="2:7" s="6" customFormat="1" ht="24.75" customHeight="1" x14ac:dyDescent="0.25">
      <c r="B139" s="6" t="s">
        <v>279</v>
      </c>
      <c r="C139" s="16"/>
      <c r="D139" s="6" t="s">
        <v>173</v>
      </c>
      <c r="E139" s="6" t="s">
        <v>280</v>
      </c>
      <c r="F139" s="6" t="s">
        <v>280</v>
      </c>
      <c r="G139" s="21"/>
    </row>
    <row r="140" spans="2:7" s="6" customFormat="1" ht="24.75" customHeight="1" x14ac:dyDescent="0.25">
      <c r="B140" s="6" t="s">
        <v>281</v>
      </c>
      <c r="C140" s="16"/>
      <c r="D140" s="6" t="s">
        <v>168</v>
      </c>
      <c r="E140" s="6" t="s">
        <v>174</v>
      </c>
      <c r="F140" s="6" t="s">
        <v>175</v>
      </c>
      <c r="G140" s="21"/>
    </row>
    <row r="141" spans="2:7" s="6" customFormat="1" ht="24.75" customHeight="1" x14ac:dyDescent="0.25">
      <c r="B141" s="6" t="s">
        <v>282</v>
      </c>
      <c r="C141" s="16"/>
      <c r="D141" s="6" t="s">
        <v>168</v>
      </c>
      <c r="E141" s="6" t="s">
        <v>157</v>
      </c>
      <c r="F141" s="6" t="s">
        <v>944</v>
      </c>
      <c r="G141" s="21"/>
    </row>
    <row r="142" spans="2:7" s="6" customFormat="1" ht="24.75" customHeight="1" x14ac:dyDescent="0.25">
      <c r="B142" s="6" t="s">
        <v>283</v>
      </c>
      <c r="C142" s="16"/>
      <c r="D142" s="6" t="s">
        <v>168</v>
      </c>
      <c r="E142" s="6" t="s">
        <v>157</v>
      </c>
      <c r="F142" s="6" t="s">
        <v>922</v>
      </c>
      <c r="G142" s="21"/>
    </row>
    <row r="143" spans="2:7" s="6" customFormat="1" ht="24.75" customHeight="1" x14ac:dyDescent="0.25">
      <c r="B143" s="6" t="s">
        <v>284</v>
      </c>
      <c r="C143" s="16"/>
      <c r="D143" s="6" t="s">
        <v>168</v>
      </c>
      <c r="E143" s="6" t="s">
        <v>174</v>
      </c>
      <c r="F143" s="6" t="s">
        <v>175</v>
      </c>
      <c r="G143" s="21"/>
    </row>
    <row r="144" spans="2:7" s="6" customFormat="1" ht="24.75" customHeight="1" x14ac:dyDescent="0.25">
      <c r="B144" s="6" t="s">
        <v>285</v>
      </c>
      <c r="C144" s="16"/>
      <c r="D144" s="6" t="s">
        <v>188</v>
      </c>
      <c r="E144" s="6" t="s">
        <v>174</v>
      </c>
      <c r="F144" s="6" t="s">
        <v>175</v>
      </c>
      <c r="G144" s="21"/>
    </row>
    <row r="145" spans="2:7" s="6" customFormat="1" ht="24.75" customHeight="1" x14ac:dyDescent="0.25">
      <c r="B145" s="6" t="s">
        <v>286</v>
      </c>
      <c r="C145" s="16"/>
      <c r="D145" s="6" t="s">
        <v>168</v>
      </c>
      <c r="E145" s="6" t="s">
        <v>157</v>
      </c>
      <c r="F145" s="6" t="s">
        <v>944</v>
      </c>
      <c r="G145" s="21"/>
    </row>
    <row r="146" spans="2:7" s="6" customFormat="1" ht="24.75" customHeight="1" x14ac:dyDescent="0.25">
      <c r="B146" s="6" t="s">
        <v>987</v>
      </c>
      <c r="C146" s="16"/>
      <c r="D146" s="6" t="s">
        <v>288</v>
      </c>
      <c r="E146" s="6" t="s">
        <v>157</v>
      </c>
      <c r="F146" s="6" t="s">
        <v>256</v>
      </c>
      <c r="G146" s="21">
        <v>44163</v>
      </c>
    </row>
    <row r="147" spans="2:7" s="6" customFormat="1" ht="24.75" customHeight="1" x14ac:dyDescent="0.25">
      <c r="B147" s="6" t="s">
        <v>287</v>
      </c>
      <c r="C147" s="16"/>
      <c r="D147" s="6" t="s">
        <v>288</v>
      </c>
      <c r="E147" s="6" t="s">
        <v>157</v>
      </c>
      <c r="F147" s="6" t="s">
        <v>273</v>
      </c>
      <c r="G147" s="21"/>
    </row>
    <row r="148" spans="2:7" s="6" customFormat="1" ht="24.75" customHeight="1" x14ac:dyDescent="0.25">
      <c r="B148" s="6" t="s">
        <v>289</v>
      </c>
      <c r="C148" s="16"/>
      <c r="D148" s="6" t="s">
        <v>288</v>
      </c>
      <c r="E148" s="6" t="s">
        <v>162</v>
      </c>
      <c r="F148" s="6" t="s">
        <v>290</v>
      </c>
      <c r="G148" s="21"/>
    </row>
    <row r="149" spans="2:7" s="6" customFormat="1" ht="24.75" customHeight="1" x14ac:dyDescent="0.25">
      <c r="B149" s="6" t="s">
        <v>986</v>
      </c>
      <c r="C149" s="16"/>
      <c r="D149" s="6" t="s">
        <v>288</v>
      </c>
      <c r="E149" s="6" t="s">
        <v>157</v>
      </c>
      <c r="F149" s="6" t="s">
        <v>256</v>
      </c>
      <c r="G149" s="21">
        <v>44163</v>
      </c>
    </row>
    <row r="150" spans="2:7" s="6" customFormat="1" ht="24.75" customHeight="1" x14ac:dyDescent="0.25">
      <c r="B150" s="6" t="s">
        <v>1044</v>
      </c>
      <c r="C150" s="16">
        <v>6</v>
      </c>
      <c r="D150" s="6" t="s">
        <v>156</v>
      </c>
      <c r="E150" s="6" t="s">
        <v>157</v>
      </c>
      <c r="F150" s="6" t="s">
        <v>778</v>
      </c>
      <c r="G150" s="21">
        <v>44274</v>
      </c>
    </row>
    <row r="151" spans="2:7" s="6" customFormat="1" ht="24.75" customHeight="1" x14ac:dyDescent="0.25">
      <c r="B151" s="6" t="s">
        <v>990</v>
      </c>
      <c r="C151" s="16"/>
      <c r="D151" s="6" t="s">
        <v>288</v>
      </c>
      <c r="E151" s="6" t="s">
        <v>157</v>
      </c>
      <c r="F151" s="6" t="s">
        <v>256</v>
      </c>
      <c r="G151" s="21">
        <v>44167</v>
      </c>
    </row>
    <row r="152" spans="2:7" s="6" customFormat="1" ht="24.75" customHeight="1" x14ac:dyDescent="0.25">
      <c r="B152" s="6" t="s">
        <v>291</v>
      </c>
      <c r="C152" s="16"/>
      <c r="D152" s="6" t="s">
        <v>288</v>
      </c>
      <c r="E152" s="6" t="s">
        <v>162</v>
      </c>
      <c r="F152" s="6" t="s">
        <v>290</v>
      </c>
      <c r="G152" s="21"/>
    </row>
    <row r="153" spans="2:7" s="6" customFormat="1" ht="24.75" customHeight="1" x14ac:dyDescent="0.25">
      <c r="B153" s="6" t="s">
        <v>292</v>
      </c>
      <c r="C153" s="16"/>
      <c r="D153" s="6" t="s">
        <v>288</v>
      </c>
      <c r="E153" s="6" t="s">
        <v>162</v>
      </c>
      <c r="F153" s="6" t="s">
        <v>290</v>
      </c>
      <c r="G153" s="21"/>
    </row>
    <row r="154" spans="2:7" s="6" customFormat="1" ht="24.75" customHeight="1" x14ac:dyDescent="0.25">
      <c r="B154" s="6" t="s">
        <v>293</v>
      </c>
      <c r="C154" s="16"/>
      <c r="D154" s="6" t="s">
        <v>288</v>
      </c>
      <c r="E154" s="6" t="s">
        <v>162</v>
      </c>
      <c r="F154" s="6" t="s">
        <v>290</v>
      </c>
      <c r="G154" s="21"/>
    </row>
    <row r="155" spans="2:7" s="6" customFormat="1" ht="24.75" customHeight="1" x14ac:dyDescent="0.25">
      <c r="B155" s="6" t="s">
        <v>294</v>
      </c>
      <c r="C155" s="16"/>
      <c r="D155" s="6" t="s">
        <v>288</v>
      </c>
      <c r="E155" s="6" t="s">
        <v>162</v>
      </c>
      <c r="F155" s="6" t="s">
        <v>290</v>
      </c>
      <c r="G155" s="21"/>
    </row>
    <row r="156" spans="2:7" s="6" customFormat="1" ht="24.75" customHeight="1" x14ac:dyDescent="0.25">
      <c r="B156" s="6" t="s">
        <v>295</v>
      </c>
      <c r="C156" s="16"/>
      <c r="D156" s="6" t="s">
        <v>288</v>
      </c>
      <c r="E156" s="6" t="s">
        <v>157</v>
      </c>
      <c r="F156" s="6" t="s">
        <v>256</v>
      </c>
      <c r="G156" s="21"/>
    </row>
    <row r="157" spans="2:7" s="6" customFormat="1" ht="24.75" customHeight="1" x14ac:dyDescent="0.25">
      <c r="B157" s="6" t="s">
        <v>296</v>
      </c>
      <c r="C157" s="16"/>
      <c r="D157" s="6" t="s">
        <v>288</v>
      </c>
      <c r="E157" s="6" t="s">
        <v>157</v>
      </c>
      <c r="F157" s="6" t="s">
        <v>256</v>
      </c>
      <c r="G157" s="21"/>
    </row>
    <row r="158" spans="2:7" s="6" customFormat="1" ht="24.75" customHeight="1" x14ac:dyDescent="0.25">
      <c r="B158" s="6" t="s">
        <v>297</v>
      </c>
      <c r="C158" s="16"/>
      <c r="D158" s="6" t="s">
        <v>288</v>
      </c>
      <c r="E158" s="6" t="s">
        <v>157</v>
      </c>
      <c r="F158" s="6" t="s">
        <v>256</v>
      </c>
      <c r="G158" s="21"/>
    </row>
    <row r="159" spans="2:7" s="6" customFormat="1" ht="24.75" customHeight="1" x14ac:dyDescent="0.25">
      <c r="B159" s="6" t="s">
        <v>298</v>
      </c>
      <c r="C159" s="16"/>
      <c r="D159" s="6" t="s">
        <v>288</v>
      </c>
      <c r="E159" s="6" t="s">
        <v>157</v>
      </c>
      <c r="F159" s="6" t="s">
        <v>256</v>
      </c>
      <c r="G159" s="21"/>
    </row>
    <row r="160" spans="2:7" s="6" customFormat="1" ht="24.75" customHeight="1" x14ac:dyDescent="0.25">
      <c r="B160" s="6" t="s">
        <v>299</v>
      </c>
      <c r="C160" s="16"/>
      <c r="D160" s="6" t="s">
        <v>288</v>
      </c>
      <c r="E160" s="6" t="s">
        <v>174</v>
      </c>
      <c r="F160" s="6" t="s">
        <v>175</v>
      </c>
      <c r="G160" s="21"/>
    </row>
    <row r="161" spans="2:7" s="6" customFormat="1" ht="24.75" customHeight="1" x14ac:dyDescent="0.25">
      <c r="B161" s="6" t="s">
        <v>300</v>
      </c>
      <c r="C161" s="16"/>
      <c r="D161" s="6" t="s">
        <v>188</v>
      </c>
      <c r="E161" s="6" t="s">
        <v>157</v>
      </c>
      <c r="F161" s="6" t="s">
        <v>273</v>
      </c>
      <c r="G161" s="21"/>
    </row>
    <row r="162" spans="2:7" s="6" customFormat="1" ht="24.75" customHeight="1" x14ac:dyDescent="0.25">
      <c r="B162" s="6" t="s">
        <v>301</v>
      </c>
      <c r="C162" s="16"/>
      <c r="D162" s="6" t="s">
        <v>188</v>
      </c>
      <c r="E162" s="6" t="s">
        <v>157</v>
      </c>
      <c r="F162" s="6" t="s">
        <v>273</v>
      </c>
      <c r="G162" s="21"/>
    </row>
    <row r="163" spans="2:7" s="6" customFormat="1" ht="24.75" customHeight="1" x14ac:dyDescent="0.25">
      <c r="B163" s="6" t="s">
        <v>302</v>
      </c>
      <c r="C163" s="16"/>
      <c r="D163" s="6" t="s">
        <v>188</v>
      </c>
      <c r="E163" s="6" t="s">
        <v>157</v>
      </c>
      <c r="F163" s="6" t="s">
        <v>189</v>
      </c>
      <c r="G163" s="21"/>
    </row>
    <row r="164" spans="2:7" s="6" customFormat="1" ht="24.75" customHeight="1" x14ac:dyDescent="0.25">
      <c r="B164" s="6" t="s">
        <v>303</v>
      </c>
      <c r="C164" s="16"/>
      <c r="D164" s="6" t="s">
        <v>156</v>
      </c>
      <c r="E164" s="6" t="s">
        <v>157</v>
      </c>
      <c r="F164" s="6" t="s">
        <v>158</v>
      </c>
      <c r="G164" s="21"/>
    </row>
    <row r="165" spans="2:7" s="6" customFormat="1" ht="24.75" customHeight="1" x14ac:dyDescent="0.25">
      <c r="B165" s="6" t="s">
        <v>967</v>
      </c>
      <c r="C165" s="16">
        <v>5</v>
      </c>
      <c r="D165" s="6" t="s">
        <v>225</v>
      </c>
      <c r="E165" s="6" t="s">
        <v>162</v>
      </c>
      <c r="F165" s="6" t="s">
        <v>968</v>
      </c>
      <c r="G165" s="21">
        <v>44161</v>
      </c>
    </row>
    <row r="166" spans="2:7" s="6" customFormat="1" ht="24.75" customHeight="1" x14ac:dyDescent="0.25">
      <c r="B166" s="6" t="s">
        <v>304</v>
      </c>
      <c r="C166" s="16"/>
      <c r="D166" s="6" t="s">
        <v>156</v>
      </c>
      <c r="E166" s="6" t="s">
        <v>157</v>
      </c>
      <c r="F166" s="6" t="s">
        <v>973</v>
      </c>
      <c r="G166" s="21"/>
    </row>
    <row r="167" spans="2:7" s="6" customFormat="1" ht="24.75" customHeight="1" x14ac:dyDescent="0.25">
      <c r="B167" s="6" t="s">
        <v>305</v>
      </c>
      <c r="C167" s="16"/>
      <c r="D167" s="6" t="s">
        <v>173</v>
      </c>
      <c r="E167" s="6" t="s">
        <v>306</v>
      </c>
      <c r="F167" s="6" t="s">
        <v>306</v>
      </c>
      <c r="G167" s="21"/>
    </row>
    <row r="168" spans="2:7" s="6" customFormat="1" ht="24.75" customHeight="1" x14ac:dyDescent="0.25">
      <c r="B168" s="6" t="s">
        <v>307</v>
      </c>
      <c r="C168" s="16"/>
      <c r="D168" s="6" t="s">
        <v>156</v>
      </c>
      <c r="E168" s="6" t="s">
        <v>157</v>
      </c>
      <c r="F168" s="6" t="s">
        <v>974</v>
      </c>
      <c r="G168" s="21"/>
    </row>
    <row r="169" spans="2:7" s="6" customFormat="1" ht="24.75" customHeight="1" x14ac:dyDescent="0.25">
      <c r="B169" s="6" t="s">
        <v>308</v>
      </c>
      <c r="C169" s="16"/>
      <c r="D169" s="6" t="s">
        <v>156</v>
      </c>
      <c r="E169" s="6" t="s">
        <v>157</v>
      </c>
      <c r="F169" s="6" t="s">
        <v>974</v>
      </c>
      <c r="G169" s="21"/>
    </row>
    <row r="170" spans="2:7" s="6" customFormat="1" ht="24.75" customHeight="1" x14ac:dyDescent="0.25">
      <c r="B170" s="6" t="s">
        <v>309</v>
      </c>
      <c r="C170" s="16"/>
      <c r="D170" s="6" t="s">
        <v>156</v>
      </c>
      <c r="E170" s="6" t="s">
        <v>157</v>
      </c>
      <c r="F170" s="6" t="s">
        <v>158</v>
      </c>
      <c r="G170" s="21"/>
    </row>
    <row r="171" spans="2:7" s="6" customFormat="1" ht="24.75" customHeight="1" x14ac:dyDescent="0.25">
      <c r="B171" s="6" t="s">
        <v>310</v>
      </c>
      <c r="C171" s="16"/>
      <c r="D171" s="6" t="s">
        <v>156</v>
      </c>
      <c r="E171" s="6" t="s">
        <v>157</v>
      </c>
      <c r="F171" s="6" t="s">
        <v>158</v>
      </c>
      <c r="G171" s="21"/>
    </row>
    <row r="172" spans="2:7" s="6" customFormat="1" ht="24.75" customHeight="1" x14ac:dyDescent="0.25">
      <c r="B172" s="6" t="s">
        <v>311</v>
      </c>
      <c r="C172" s="16"/>
      <c r="D172" s="6" t="s">
        <v>156</v>
      </c>
      <c r="E172" s="6" t="s">
        <v>157</v>
      </c>
      <c r="F172" s="6" t="s">
        <v>158</v>
      </c>
      <c r="G172" s="21"/>
    </row>
    <row r="173" spans="2:7" s="6" customFormat="1" ht="24.75" customHeight="1" x14ac:dyDescent="0.25">
      <c r="B173" s="6" t="s">
        <v>312</v>
      </c>
      <c r="C173" s="16"/>
      <c r="D173" s="6" t="s">
        <v>156</v>
      </c>
      <c r="E173" s="6" t="s">
        <v>157</v>
      </c>
      <c r="F173" s="6" t="s">
        <v>158</v>
      </c>
      <c r="G173" s="21"/>
    </row>
    <row r="174" spans="2:7" s="6" customFormat="1" ht="24.75" customHeight="1" x14ac:dyDescent="0.25">
      <c r="B174" s="6" t="s">
        <v>313</v>
      </c>
      <c r="C174" s="16"/>
      <c r="D174" s="6" t="s">
        <v>156</v>
      </c>
      <c r="E174" s="6" t="s">
        <v>157</v>
      </c>
      <c r="F174" s="6" t="s">
        <v>189</v>
      </c>
      <c r="G174" s="21"/>
    </row>
    <row r="175" spans="2:7" s="6" customFormat="1" ht="24.75" customHeight="1" x14ac:dyDescent="0.25">
      <c r="B175" s="6" t="s">
        <v>314</v>
      </c>
      <c r="C175" s="16"/>
      <c r="D175" s="6" t="s">
        <v>156</v>
      </c>
      <c r="E175" s="6" t="s">
        <v>157</v>
      </c>
      <c r="F175" s="6" t="s">
        <v>189</v>
      </c>
      <c r="G175" s="21"/>
    </row>
    <row r="176" spans="2:7" s="6" customFormat="1" ht="24.75" customHeight="1" x14ac:dyDescent="0.25">
      <c r="B176" s="6" t="s">
        <v>315</v>
      </c>
      <c r="C176" s="16"/>
      <c r="D176" s="6" t="s">
        <v>156</v>
      </c>
      <c r="E176" s="6" t="s">
        <v>157</v>
      </c>
      <c r="F176" s="6" t="s">
        <v>189</v>
      </c>
      <c r="G176" s="21"/>
    </row>
    <row r="177" spans="2:7" s="6" customFormat="1" ht="24.75" customHeight="1" x14ac:dyDescent="0.25">
      <c r="B177" s="6" t="s">
        <v>316</v>
      </c>
      <c r="C177" s="16"/>
      <c r="D177" s="6" t="s">
        <v>168</v>
      </c>
      <c r="E177" s="6" t="s">
        <v>157</v>
      </c>
      <c r="F177" s="6" t="s">
        <v>317</v>
      </c>
      <c r="G177" s="21"/>
    </row>
    <row r="178" spans="2:7" s="6" customFormat="1" ht="24.75" customHeight="1" x14ac:dyDescent="0.25">
      <c r="B178" s="6" t="s">
        <v>916</v>
      </c>
      <c r="C178" s="16"/>
      <c r="D178" s="6" t="s">
        <v>225</v>
      </c>
      <c r="E178" s="6" t="s">
        <v>157</v>
      </c>
      <c r="F178" s="6" t="s">
        <v>917</v>
      </c>
      <c r="G178" s="21">
        <v>44131</v>
      </c>
    </row>
    <row r="179" spans="2:7" s="6" customFormat="1" ht="24.75" customHeight="1" x14ac:dyDescent="0.25">
      <c r="B179" s="6" t="s">
        <v>318</v>
      </c>
      <c r="C179" s="16"/>
      <c r="D179" s="6" t="s">
        <v>156</v>
      </c>
      <c r="E179" s="6" t="s">
        <v>157</v>
      </c>
      <c r="F179" s="6" t="s">
        <v>166</v>
      </c>
      <c r="G179" s="21"/>
    </row>
    <row r="180" spans="2:7" s="6" customFormat="1" ht="24.75" customHeight="1" x14ac:dyDescent="0.25">
      <c r="B180" s="6" t="s">
        <v>319</v>
      </c>
      <c r="C180" s="16"/>
      <c r="D180" s="6" t="s">
        <v>156</v>
      </c>
      <c r="E180" s="6" t="s">
        <v>157</v>
      </c>
      <c r="F180" s="6" t="s">
        <v>974</v>
      </c>
      <c r="G180" s="21"/>
    </row>
    <row r="181" spans="2:7" s="6" customFormat="1" ht="24.75" customHeight="1" x14ac:dyDescent="0.25">
      <c r="B181" s="6" t="s">
        <v>926</v>
      </c>
      <c r="C181" s="16"/>
      <c r="D181" s="6" t="s">
        <v>225</v>
      </c>
      <c r="E181" s="6" t="s">
        <v>157</v>
      </c>
      <c r="G181" s="21"/>
    </row>
    <row r="182" spans="2:7" s="6" customFormat="1" ht="24.75" customHeight="1" x14ac:dyDescent="0.25">
      <c r="B182" s="6" t="s">
        <v>320</v>
      </c>
      <c r="C182" s="16"/>
      <c r="D182" s="6" t="s">
        <v>156</v>
      </c>
      <c r="E182" s="6" t="s">
        <v>174</v>
      </c>
      <c r="F182" s="6" t="s">
        <v>175</v>
      </c>
      <c r="G182" s="21"/>
    </row>
    <row r="183" spans="2:7" s="6" customFormat="1" ht="24.75" customHeight="1" x14ac:dyDescent="0.25">
      <c r="B183" s="6" t="s">
        <v>321</v>
      </c>
      <c r="C183" s="16"/>
      <c r="D183" s="6" t="s">
        <v>188</v>
      </c>
      <c r="E183" s="6" t="s">
        <v>157</v>
      </c>
      <c r="F183" s="6" t="s">
        <v>189</v>
      </c>
      <c r="G183" s="21"/>
    </row>
    <row r="184" spans="2:7" s="6" customFormat="1" ht="24.75" customHeight="1" x14ac:dyDescent="0.25">
      <c r="B184" s="6" t="s">
        <v>322</v>
      </c>
      <c r="C184" s="16"/>
      <c r="D184" s="6" t="s">
        <v>188</v>
      </c>
      <c r="E184" s="6" t="s">
        <v>157</v>
      </c>
      <c r="F184" s="6" t="s">
        <v>189</v>
      </c>
      <c r="G184" s="21"/>
    </row>
    <row r="185" spans="2:7" s="6" customFormat="1" ht="24.75" customHeight="1" x14ac:dyDescent="0.25">
      <c r="B185" s="6" t="s">
        <v>323</v>
      </c>
      <c r="C185" s="16"/>
      <c r="D185" s="6" t="s">
        <v>173</v>
      </c>
      <c r="E185" s="6" t="s">
        <v>174</v>
      </c>
      <c r="F185" s="6" t="s">
        <v>175</v>
      </c>
      <c r="G185" s="21"/>
    </row>
    <row r="186" spans="2:7" s="6" customFormat="1" ht="24.75" customHeight="1" x14ac:dyDescent="0.25">
      <c r="B186" s="6" t="s">
        <v>324</v>
      </c>
      <c r="C186" s="16"/>
      <c r="D186" s="6" t="s">
        <v>173</v>
      </c>
      <c r="E186" s="6" t="s">
        <v>174</v>
      </c>
      <c r="F186" s="6" t="s">
        <v>175</v>
      </c>
      <c r="G186" s="21"/>
    </row>
    <row r="187" spans="2:7" s="6" customFormat="1" ht="24.75" customHeight="1" x14ac:dyDescent="0.25">
      <c r="B187" s="6" t="s">
        <v>329</v>
      </c>
      <c r="C187" s="16"/>
      <c r="D187" s="6" t="s">
        <v>195</v>
      </c>
      <c r="E187" s="6" t="s">
        <v>157</v>
      </c>
      <c r="F187" s="6" t="s">
        <v>330</v>
      </c>
      <c r="G187" s="21"/>
    </row>
    <row r="188" spans="2:7" s="6" customFormat="1" ht="24.75" customHeight="1" x14ac:dyDescent="0.25">
      <c r="B188" s="6" t="s">
        <v>325</v>
      </c>
      <c r="C188" s="16"/>
      <c r="D188" s="6" t="s">
        <v>173</v>
      </c>
      <c r="E188" s="6" t="s">
        <v>174</v>
      </c>
      <c r="F188" s="6" t="s">
        <v>175</v>
      </c>
      <c r="G188" s="21"/>
    </row>
    <row r="189" spans="2:7" s="6" customFormat="1" ht="24.75" customHeight="1" x14ac:dyDescent="0.25">
      <c r="B189" s="6" t="s">
        <v>326</v>
      </c>
      <c r="C189" s="16"/>
      <c r="D189" s="6" t="s">
        <v>173</v>
      </c>
      <c r="E189" s="6" t="s">
        <v>174</v>
      </c>
      <c r="F189" s="6" t="s">
        <v>175</v>
      </c>
      <c r="G189" s="21"/>
    </row>
    <row r="190" spans="2:7" s="6" customFormat="1" ht="24.75" customHeight="1" x14ac:dyDescent="0.25">
      <c r="B190" s="6" t="s">
        <v>327</v>
      </c>
      <c r="C190" s="16"/>
      <c r="D190" s="6" t="s">
        <v>173</v>
      </c>
      <c r="E190" s="6" t="s">
        <v>197</v>
      </c>
      <c r="G190" s="21"/>
    </row>
    <row r="191" spans="2:7" s="6" customFormat="1" ht="24.75" customHeight="1" x14ac:dyDescent="0.25">
      <c r="B191" s="6" t="s">
        <v>328</v>
      </c>
      <c r="C191" s="16"/>
      <c r="D191" s="6" t="s">
        <v>173</v>
      </c>
      <c r="E191" s="6" t="s">
        <v>197</v>
      </c>
      <c r="G191" s="21"/>
    </row>
    <row r="192" spans="2:7" s="6" customFormat="1" ht="24.75" customHeight="1" x14ac:dyDescent="0.25">
      <c r="B192" s="6" t="s">
        <v>331</v>
      </c>
      <c r="C192" s="16"/>
      <c r="D192" s="6" t="s">
        <v>173</v>
      </c>
      <c r="E192" s="6" t="s">
        <v>174</v>
      </c>
      <c r="F192" s="6" t="s">
        <v>175</v>
      </c>
      <c r="G192" s="21"/>
    </row>
    <row r="193" spans="2:7" s="6" customFormat="1" ht="24.75" customHeight="1" x14ac:dyDescent="0.25">
      <c r="B193" s="6" t="s">
        <v>332</v>
      </c>
      <c r="C193" s="16"/>
      <c r="D193" s="6" t="s">
        <v>173</v>
      </c>
      <c r="E193" s="6" t="s">
        <v>174</v>
      </c>
      <c r="F193" s="6" t="s">
        <v>175</v>
      </c>
      <c r="G193" s="21"/>
    </row>
    <row r="194" spans="2:7" s="6" customFormat="1" ht="24.75" customHeight="1" x14ac:dyDescent="0.25">
      <c r="B194" s="6" t="s">
        <v>333</v>
      </c>
      <c r="C194" s="16"/>
      <c r="D194" s="6" t="s">
        <v>173</v>
      </c>
      <c r="E194" s="6" t="s">
        <v>174</v>
      </c>
      <c r="F194" s="6" t="s">
        <v>175</v>
      </c>
      <c r="G194" s="21"/>
    </row>
    <row r="195" spans="2:7" s="6" customFormat="1" ht="24.75" customHeight="1" x14ac:dyDescent="0.25">
      <c r="B195" s="6" t="s">
        <v>334</v>
      </c>
      <c r="C195" s="16"/>
      <c r="D195" s="6" t="s">
        <v>173</v>
      </c>
      <c r="E195" s="6" t="s">
        <v>174</v>
      </c>
      <c r="F195" s="6" t="s">
        <v>175</v>
      </c>
      <c r="G195" s="21"/>
    </row>
    <row r="196" spans="2:7" s="6" customFormat="1" ht="24.75" customHeight="1" x14ac:dyDescent="0.25">
      <c r="B196" s="6" t="s">
        <v>335</v>
      </c>
      <c r="C196" s="16"/>
      <c r="D196" s="6" t="s">
        <v>236</v>
      </c>
      <c r="E196" s="6" t="s">
        <v>157</v>
      </c>
      <c r="F196" s="6" t="s">
        <v>973</v>
      </c>
      <c r="G196" s="21"/>
    </row>
    <row r="197" spans="2:7" s="6" customFormat="1" ht="24.75" customHeight="1" x14ac:dyDescent="0.25">
      <c r="B197" s="6" t="s">
        <v>336</v>
      </c>
      <c r="C197" s="16"/>
      <c r="D197" s="6" t="s">
        <v>236</v>
      </c>
      <c r="E197" s="6" t="s">
        <v>157</v>
      </c>
      <c r="F197" s="6" t="s">
        <v>337</v>
      </c>
      <c r="G197" s="21"/>
    </row>
    <row r="198" spans="2:7" s="6" customFormat="1" ht="24.75" customHeight="1" x14ac:dyDescent="0.25">
      <c r="B198" s="6" t="s">
        <v>338</v>
      </c>
      <c r="C198" s="16"/>
      <c r="D198" s="6" t="s">
        <v>236</v>
      </c>
      <c r="E198" s="6" t="s">
        <v>174</v>
      </c>
      <c r="F198" s="6" t="s">
        <v>175</v>
      </c>
      <c r="G198" s="21"/>
    </row>
    <row r="199" spans="2:7" s="6" customFormat="1" ht="24.75" customHeight="1" x14ac:dyDescent="0.25">
      <c r="B199" s="6" t="s">
        <v>339</v>
      </c>
      <c r="C199" s="16"/>
      <c r="D199" s="6" t="s">
        <v>236</v>
      </c>
      <c r="E199" s="6" t="s">
        <v>174</v>
      </c>
      <c r="F199" s="6" t="s">
        <v>175</v>
      </c>
      <c r="G199" s="21"/>
    </row>
    <row r="200" spans="2:7" s="6" customFormat="1" ht="24.75" customHeight="1" x14ac:dyDescent="0.25">
      <c r="B200" s="6" t="s">
        <v>340</v>
      </c>
      <c r="C200" s="16"/>
      <c r="D200" s="6" t="s">
        <v>236</v>
      </c>
      <c r="E200" s="6" t="s">
        <v>180</v>
      </c>
      <c r="F200" s="6" t="s">
        <v>181</v>
      </c>
      <c r="G200" s="21"/>
    </row>
    <row r="201" spans="2:7" s="6" customFormat="1" ht="24.75" customHeight="1" x14ac:dyDescent="0.25">
      <c r="B201" s="6" t="s">
        <v>341</v>
      </c>
      <c r="C201" s="16"/>
      <c r="D201" s="6" t="s">
        <v>236</v>
      </c>
      <c r="E201" s="6" t="s">
        <v>162</v>
      </c>
      <c r="F201" s="6" t="s">
        <v>163</v>
      </c>
      <c r="G201" s="21"/>
    </row>
    <row r="202" spans="2:7" s="6" customFormat="1" ht="24.75" customHeight="1" x14ac:dyDescent="0.25">
      <c r="B202" s="6" t="s">
        <v>364</v>
      </c>
      <c r="C202" s="16"/>
      <c r="D202" s="6" t="s">
        <v>195</v>
      </c>
      <c r="E202" s="6" t="s">
        <v>157</v>
      </c>
      <c r="F202" s="6" t="s">
        <v>330</v>
      </c>
      <c r="G202" s="21"/>
    </row>
    <row r="203" spans="2:7" s="6" customFormat="1" ht="24.75" customHeight="1" x14ac:dyDescent="0.25">
      <c r="B203" s="6" t="s">
        <v>365</v>
      </c>
      <c r="C203" s="16"/>
      <c r="D203" s="6" t="s">
        <v>195</v>
      </c>
      <c r="E203" s="6" t="s">
        <v>157</v>
      </c>
      <c r="F203" s="6" t="s">
        <v>330</v>
      </c>
      <c r="G203" s="21"/>
    </row>
    <row r="204" spans="2:7" s="6" customFormat="1" ht="24.75" customHeight="1" x14ac:dyDescent="0.25">
      <c r="B204" s="6" t="s">
        <v>342</v>
      </c>
      <c r="C204" s="16"/>
      <c r="D204" s="6" t="s">
        <v>173</v>
      </c>
      <c r="E204" s="6" t="s">
        <v>197</v>
      </c>
      <c r="G204" s="21"/>
    </row>
    <row r="205" spans="2:7" s="6" customFormat="1" ht="24.75" customHeight="1" x14ac:dyDescent="0.25">
      <c r="B205" s="6" t="s">
        <v>344</v>
      </c>
      <c r="C205" s="16"/>
      <c r="D205" s="6" t="s">
        <v>173</v>
      </c>
      <c r="E205" s="6" t="s">
        <v>174</v>
      </c>
      <c r="F205" s="6" t="s">
        <v>175</v>
      </c>
      <c r="G205" s="21"/>
    </row>
    <row r="206" spans="2:7" s="6" customFormat="1" ht="24.75" customHeight="1" x14ac:dyDescent="0.25">
      <c r="B206" s="6" t="s">
        <v>343</v>
      </c>
      <c r="C206" s="16"/>
      <c r="D206" s="6" t="s">
        <v>173</v>
      </c>
      <c r="E206" s="6" t="s">
        <v>157</v>
      </c>
      <c r="F206" s="6" t="s">
        <v>330</v>
      </c>
      <c r="G206" s="21"/>
    </row>
    <row r="207" spans="2:7" s="6" customFormat="1" ht="24.75" customHeight="1" x14ac:dyDescent="0.25">
      <c r="B207" s="6" t="s">
        <v>345</v>
      </c>
      <c r="C207" s="16"/>
      <c r="D207" s="6" t="s">
        <v>173</v>
      </c>
      <c r="E207" s="6" t="s">
        <v>174</v>
      </c>
      <c r="F207" s="6" t="s">
        <v>175</v>
      </c>
      <c r="G207" s="21"/>
    </row>
    <row r="208" spans="2:7" s="6" customFormat="1" ht="24.75" customHeight="1" x14ac:dyDescent="0.25">
      <c r="B208" s="6" t="s">
        <v>346</v>
      </c>
      <c r="C208" s="16"/>
      <c r="D208" s="6" t="s">
        <v>173</v>
      </c>
      <c r="E208" s="6" t="s">
        <v>197</v>
      </c>
      <c r="G208" s="21"/>
    </row>
    <row r="209" spans="2:7" s="6" customFormat="1" ht="24.75" customHeight="1" x14ac:dyDescent="0.25">
      <c r="B209" s="6" t="s">
        <v>347</v>
      </c>
      <c r="C209" s="16"/>
      <c r="D209" s="6" t="s">
        <v>195</v>
      </c>
      <c r="E209" s="6" t="s">
        <v>157</v>
      </c>
      <c r="F209" s="6" t="s">
        <v>160</v>
      </c>
      <c r="G209" s="21"/>
    </row>
    <row r="210" spans="2:7" s="6" customFormat="1" ht="24.75" customHeight="1" x14ac:dyDescent="0.25">
      <c r="B210" s="6" t="s">
        <v>348</v>
      </c>
      <c r="C210" s="16"/>
      <c r="D210" s="6" t="s">
        <v>173</v>
      </c>
      <c r="E210" s="6" t="s">
        <v>174</v>
      </c>
      <c r="F210" s="6" t="s">
        <v>175</v>
      </c>
      <c r="G210" s="21"/>
    </row>
    <row r="211" spans="2:7" s="6" customFormat="1" ht="24.75" customHeight="1" x14ac:dyDescent="0.25">
      <c r="B211" s="6" t="s">
        <v>349</v>
      </c>
      <c r="C211" s="16"/>
      <c r="D211" s="6" t="s">
        <v>173</v>
      </c>
      <c r="E211" s="6" t="s">
        <v>174</v>
      </c>
      <c r="F211" s="6" t="s">
        <v>175</v>
      </c>
      <c r="G211" s="21"/>
    </row>
    <row r="212" spans="2:7" s="6" customFormat="1" ht="24.75" customHeight="1" x14ac:dyDescent="0.25">
      <c r="B212" s="6" t="s">
        <v>350</v>
      </c>
      <c r="C212" s="16"/>
      <c r="D212" s="6" t="s">
        <v>236</v>
      </c>
      <c r="E212" s="6" t="s">
        <v>157</v>
      </c>
      <c r="F212" s="6" t="s">
        <v>247</v>
      </c>
      <c r="G212" s="21"/>
    </row>
    <row r="213" spans="2:7" s="6" customFormat="1" ht="24.75" customHeight="1" x14ac:dyDescent="0.25">
      <c r="B213" s="6" t="s">
        <v>351</v>
      </c>
      <c r="C213" s="16"/>
      <c r="D213" s="6" t="s">
        <v>236</v>
      </c>
      <c r="E213" s="6" t="s">
        <v>157</v>
      </c>
      <c r="F213" s="6" t="s">
        <v>973</v>
      </c>
      <c r="G213" s="21"/>
    </row>
    <row r="214" spans="2:7" s="6" customFormat="1" ht="24.75" customHeight="1" x14ac:dyDescent="0.25">
      <c r="B214" s="6" t="s">
        <v>352</v>
      </c>
      <c r="C214" s="16"/>
      <c r="D214" s="6" t="s">
        <v>236</v>
      </c>
      <c r="E214" s="6" t="s">
        <v>157</v>
      </c>
      <c r="F214" s="6" t="s">
        <v>922</v>
      </c>
      <c r="G214" s="21"/>
    </row>
    <row r="215" spans="2:7" s="6" customFormat="1" ht="24.75" customHeight="1" x14ac:dyDescent="0.25">
      <c r="B215" s="6" t="s">
        <v>353</v>
      </c>
      <c r="C215" s="16"/>
      <c r="D215" s="6" t="s">
        <v>236</v>
      </c>
      <c r="E215" s="6" t="s">
        <v>157</v>
      </c>
      <c r="F215" s="6" t="s">
        <v>973</v>
      </c>
      <c r="G215" s="21"/>
    </row>
    <row r="216" spans="2:7" s="6" customFormat="1" ht="24.75" customHeight="1" x14ac:dyDescent="0.25">
      <c r="B216" s="6" t="s">
        <v>354</v>
      </c>
      <c r="C216" s="16"/>
      <c r="D216" s="6" t="s">
        <v>236</v>
      </c>
      <c r="E216" s="6" t="s">
        <v>157</v>
      </c>
      <c r="F216" s="6" t="s">
        <v>922</v>
      </c>
      <c r="G216" s="21"/>
    </row>
    <row r="217" spans="2:7" s="6" customFormat="1" ht="24.75" customHeight="1" x14ac:dyDescent="0.25">
      <c r="B217" s="6" t="s">
        <v>355</v>
      </c>
      <c r="C217" s="16"/>
      <c r="D217" s="6" t="s">
        <v>236</v>
      </c>
      <c r="E217" s="6" t="s">
        <v>157</v>
      </c>
      <c r="F217" s="6" t="s">
        <v>922</v>
      </c>
      <c r="G217" s="21"/>
    </row>
    <row r="218" spans="2:7" s="6" customFormat="1" ht="24.75" customHeight="1" x14ac:dyDescent="0.25">
      <c r="B218" s="6" t="s">
        <v>356</v>
      </c>
      <c r="C218" s="16"/>
      <c r="D218" s="6" t="s">
        <v>236</v>
      </c>
      <c r="E218" s="6" t="s">
        <v>157</v>
      </c>
      <c r="F218" s="6" t="s">
        <v>922</v>
      </c>
      <c r="G218" s="21"/>
    </row>
    <row r="219" spans="2:7" s="6" customFormat="1" ht="24.75" customHeight="1" x14ac:dyDescent="0.25">
      <c r="B219" s="6" t="s">
        <v>357</v>
      </c>
      <c r="C219" s="16"/>
      <c r="D219" s="6" t="s">
        <v>173</v>
      </c>
      <c r="E219" s="6" t="s">
        <v>174</v>
      </c>
      <c r="F219" s="6" t="s">
        <v>175</v>
      </c>
      <c r="G219" s="21"/>
    </row>
    <row r="220" spans="2:7" s="6" customFormat="1" ht="24.75" customHeight="1" x14ac:dyDescent="0.25">
      <c r="B220" s="6" t="s">
        <v>358</v>
      </c>
      <c r="C220" s="16"/>
      <c r="D220" s="6" t="s">
        <v>236</v>
      </c>
      <c r="E220" s="6" t="s">
        <v>178</v>
      </c>
      <c r="F220" s="6" t="s">
        <v>179</v>
      </c>
      <c r="G220" s="21"/>
    </row>
    <row r="221" spans="2:7" s="6" customFormat="1" ht="24.75" customHeight="1" x14ac:dyDescent="0.25">
      <c r="B221" s="6" t="s">
        <v>359</v>
      </c>
      <c r="C221" s="16"/>
      <c r="D221" s="6" t="s">
        <v>236</v>
      </c>
      <c r="E221" s="6" t="s">
        <v>157</v>
      </c>
      <c r="F221" s="6" t="s">
        <v>973</v>
      </c>
      <c r="G221" s="21"/>
    </row>
    <row r="222" spans="2:7" s="6" customFormat="1" ht="24.75" customHeight="1" x14ac:dyDescent="0.25">
      <c r="B222" s="6" t="s">
        <v>360</v>
      </c>
      <c r="C222" s="16"/>
      <c r="D222" s="6" t="s">
        <v>236</v>
      </c>
      <c r="E222" s="6" t="s">
        <v>178</v>
      </c>
      <c r="F222" s="6" t="s">
        <v>182</v>
      </c>
      <c r="G222" s="21"/>
    </row>
    <row r="223" spans="2:7" s="6" customFormat="1" ht="24.75" customHeight="1" x14ac:dyDescent="0.25">
      <c r="B223" s="6" t="s">
        <v>361</v>
      </c>
      <c r="C223" s="16"/>
      <c r="D223" s="6" t="s">
        <v>173</v>
      </c>
      <c r="E223" s="6" t="s">
        <v>178</v>
      </c>
      <c r="F223" s="6" t="s">
        <v>179</v>
      </c>
      <c r="G223" s="21"/>
    </row>
    <row r="224" spans="2:7" s="6" customFormat="1" ht="24.75" customHeight="1" x14ac:dyDescent="0.25">
      <c r="B224" s="6" t="s">
        <v>362</v>
      </c>
      <c r="C224" s="16"/>
      <c r="D224" s="6" t="s">
        <v>195</v>
      </c>
      <c r="E224" s="6" t="s">
        <v>197</v>
      </c>
      <c r="G224" s="21"/>
    </row>
    <row r="225" spans="2:7" s="6" customFormat="1" ht="24.75" customHeight="1" x14ac:dyDescent="0.25">
      <c r="B225" s="6" t="s">
        <v>363</v>
      </c>
      <c r="C225" s="16"/>
      <c r="D225" s="6" t="s">
        <v>195</v>
      </c>
      <c r="E225" s="6" t="s">
        <v>197</v>
      </c>
      <c r="G225" s="21"/>
    </row>
    <row r="226" spans="2:7" s="6" customFormat="1" ht="24.75" customHeight="1" x14ac:dyDescent="0.25">
      <c r="B226" s="6" t="s">
        <v>366</v>
      </c>
      <c r="C226" s="16"/>
      <c r="D226" s="6" t="s">
        <v>173</v>
      </c>
      <c r="E226" s="6" t="s">
        <v>174</v>
      </c>
      <c r="F226" s="6" t="s">
        <v>175</v>
      </c>
      <c r="G226" s="21"/>
    </row>
    <row r="227" spans="2:7" s="6" customFormat="1" ht="24.75" customHeight="1" x14ac:dyDescent="0.25">
      <c r="B227" s="6" t="s">
        <v>367</v>
      </c>
      <c r="C227" s="16"/>
      <c r="D227" s="6" t="s">
        <v>173</v>
      </c>
      <c r="E227" s="6" t="s">
        <v>174</v>
      </c>
      <c r="F227" s="6" t="s">
        <v>175</v>
      </c>
      <c r="G227" s="21"/>
    </row>
    <row r="228" spans="2:7" s="6" customFormat="1" ht="24.75" customHeight="1" x14ac:dyDescent="0.25">
      <c r="B228" s="6" t="s">
        <v>368</v>
      </c>
      <c r="C228" s="16"/>
      <c r="D228" s="6" t="s">
        <v>173</v>
      </c>
      <c r="E228" s="6" t="s">
        <v>174</v>
      </c>
      <c r="F228" s="6" t="s">
        <v>175</v>
      </c>
      <c r="G228" s="21"/>
    </row>
    <row r="229" spans="2:7" s="6" customFormat="1" ht="24.75" customHeight="1" x14ac:dyDescent="0.25">
      <c r="B229" s="6" t="s">
        <v>779</v>
      </c>
      <c r="C229" s="16"/>
      <c r="D229" s="6" t="s">
        <v>156</v>
      </c>
      <c r="E229" s="6" t="s">
        <v>174</v>
      </c>
      <c r="F229" s="6" t="s">
        <v>175</v>
      </c>
      <c r="G229" s="21"/>
    </row>
    <row r="230" spans="2:7" s="6" customFormat="1" ht="24.75" customHeight="1" x14ac:dyDescent="0.25">
      <c r="B230" s="6" t="s">
        <v>369</v>
      </c>
      <c r="C230" s="16"/>
      <c r="D230" s="6" t="s">
        <v>168</v>
      </c>
      <c r="E230" s="6" t="s">
        <v>157</v>
      </c>
      <c r="F230" s="6" t="s">
        <v>922</v>
      </c>
      <c r="G230" s="21"/>
    </row>
    <row r="231" spans="2:7" s="6" customFormat="1" ht="24.75" customHeight="1" x14ac:dyDescent="0.25">
      <c r="B231" s="6" t="s">
        <v>859</v>
      </c>
      <c r="C231" s="16"/>
      <c r="D231" s="6" t="s">
        <v>188</v>
      </c>
      <c r="E231" s="6" t="s">
        <v>157</v>
      </c>
      <c r="F231" s="6" t="s">
        <v>189</v>
      </c>
      <c r="G231" s="21"/>
    </row>
    <row r="232" spans="2:7" s="6" customFormat="1" ht="24.75" customHeight="1" x14ac:dyDescent="0.25">
      <c r="B232" s="6" t="s">
        <v>370</v>
      </c>
      <c r="C232" s="16"/>
      <c r="D232" s="6" t="s">
        <v>156</v>
      </c>
      <c r="E232" s="6" t="s">
        <v>174</v>
      </c>
      <c r="F232" s="6" t="s">
        <v>175</v>
      </c>
      <c r="G232" s="21"/>
    </row>
    <row r="233" spans="2:7" s="6" customFormat="1" ht="24.75" customHeight="1" x14ac:dyDescent="0.25">
      <c r="B233" s="6" t="s">
        <v>371</v>
      </c>
      <c r="C233" s="16"/>
      <c r="D233" s="6" t="s">
        <v>156</v>
      </c>
      <c r="E233" s="6" t="s">
        <v>157</v>
      </c>
      <c r="F233" s="6" t="s">
        <v>158</v>
      </c>
      <c r="G233" s="21"/>
    </row>
    <row r="234" spans="2:7" s="6" customFormat="1" ht="24.75" customHeight="1" x14ac:dyDescent="0.25">
      <c r="B234" s="6" t="s">
        <v>372</v>
      </c>
      <c r="C234" s="16"/>
      <c r="D234" s="6" t="s">
        <v>156</v>
      </c>
      <c r="E234" s="6" t="s">
        <v>157</v>
      </c>
      <c r="F234" s="6" t="s">
        <v>158</v>
      </c>
      <c r="G234" s="21"/>
    </row>
    <row r="235" spans="2:7" s="6" customFormat="1" ht="24.75" customHeight="1" x14ac:dyDescent="0.25">
      <c r="B235" s="6" t="s">
        <v>373</v>
      </c>
      <c r="C235" s="16"/>
      <c r="D235" s="6" t="s">
        <v>156</v>
      </c>
      <c r="E235" s="6" t="s">
        <v>157</v>
      </c>
      <c r="F235" s="6" t="s">
        <v>158</v>
      </c>
      <c r="G235" s="21"/>
    </row>
    <row r="236" spans="2:7" s="6" customFormat="1" ht="24.75" customHeight="1" x14ac:dyDescent="0.25">
      <c r="B236" s="6" t="s">
        <v>374</v>
      </c>
      <c r="C236" s="16"/>
      <c r="D236" s="6" t="s">
        <v>156</v>
      </c>
      <c r="E236" s="6" t="s">
        <v>157</v>
      </c>
      <c r="F236" s="6" t="s">
        <v>158</v>
      </c>
      <c r="G236" s="21"/>
    </row>
    <row r="237" spans="2:7" s="6" customFormat="1" ht="24.75" customHeight="1" x14ac:dyDescent="0.25">
      <c r="B237" s="6" t="s">
        <v>375</v>
      </c>
      <c r="C237" s="16"/>
      <c r="D237" s="6" t="s">
        <v>156</v>
      </c>
      <c r="E237" s="6" t="s">
        <v>157</v>
      </c>
      <c r="F237" s="6" t="s">
        <v>158</v>
      </c>
      <c r="G237" s="21"/>
    </row>
    <row r="238" spans="2:7" s="6" customFormat="1" ht="24.75" customHeight="1" x14ac:dyDescent="0.25">
      <c r="B238" s="6" t="s">
        <v>858</v>
      </c>
      <c r="C238" s="16"/>
      <c r="D238" s="6" t="s">
        <v>188</v>
      </c>
      <c r="E238" s="6" t="s">
        <v>157</v>
      </c>
      <c r="F238" s="6" t="s">
        <v>189</v>
      </c>
      <c r="G238" s="21"/>
    </row>
    <row r="239" spans="2:7" s="6" customFormat="1" ht="24.75" customHeight="1" x14ac:dyDescent="0.25">
      <c r="B239" s="6" t="s">
        <v>376</v>
      </c>
      <c r="C239" s="16"/>
      <c r="D239" s="6" t="s">
        <v>173</v>
      </c>
      <c r="E239" s="6" t="s">
        <v>157</v>
      </c>
      <c r="F239" s="6" t="s">
        <v>160</v>
      </c>
      <c r="G239" s="21"/>
    </row>
    <row r="240" spans="2:7" s="6" customFormat="1" ht="24.75" customHeight="1" x14ac:dyDescent="0.25">
      <c r="B240" s="6" t="s">
        <v>377</v>
      </c>
      <c r="C240" s="16"/>
      <c r="D240" s="6" t="s">
        <v>156</v>
      </c>
      <c r="E240" s="6" t="s">
        <v>157</v>
      </c>
      <c r="F240" s="6" t="s">
        <v>158</v>
      </c>
      <c r="G240" s="21"/>
    </row>
    <row r="241" spans="2:7" s="6" customFormat="1" ht="24.75" customHeight="1" x14ac:dyDescent="0.25">
      <c r="B241" s="6" t="s">
        <v>980</v>
      </c>
      <c r="C241" s="16"/>
      <c r="D241" s="6" t="s">
        <v>156</v>
      </c>
      <c r="E241" s="6" t="s">
        <v>157</v>
      </c>
      <c r="F241" s="6" t="s">
        <v>979</v>
      </c>
      <c r="G241" s="21"/>
    </row>
    <row r="242" spans="2:7" s="6" customFormat="1" ht="24.75" customHeight="1" x14ac:dyDescent="0.25">
      <c r="B242" s="6" t="s">
        <v>378</v>
      </c>
      <c r="C242" s="16"/>
      <c r="D242" s="6" t="s">
        <v>195</v>
      </c>
      <c r="E242" s="6" t="s">
        <v>174</v>
      </c>
      <c r="F242" s="6" t="s">
        <v>175</v>
      </c>
      <c r="G242" s="21"/>
    </row>
    <row r="243" spans="2:7" s="6" customFormat="1" ht="24.75" customHeight="1" x14ac:dyDescent="0.25">
      <c r="B243" s="6" t="s">
        <v>379</v>
      </c>
      <c r="C243" s="16"/>
      <c r="D243" s="6" t="s">
        <v>161</v>
      </c>
      <c r="E243" s="6" t="s">
        <v>178</v>
      </c>
      <c r="F243" s="6" t="s">
        <v>179</v>
      </c>
      <c r="G243" s="21"/>
    </row>
    <row r="244" spans="2:7" s="6" customFormat="1" ht="24.75" customHeight="1" x14ac:dyDescent="0.25">
      <c r="B244" s="6" t="s">
        <v>380</v>
      </c>
      <c r="C244" s="16"/>
      <c r="D244" s="6" t="s">
        <v>177</v>
      </c>
      <c r="E244" s="6" t="s">
        <v>178</v>
      </c>
      <c r="F244" s="6" t="s">
        <v>182</v>
      </c>
      <c r="G244" s="21"/>
    </row>
    <row r="245" spans="2:7" s="6" customFormat="1" ht="24.75" customHeight="1" x14ac:dyDescent="0.25">
      <c r="B245" s="6" t="s">
        <v>381</v>
      </c>
      <c r="C245" s="16"/>
      <c r="D245" s="6" t="s">
        <v>159</v>
      </c>
      <c r="E245" s="6" t="s">
        <v>157</v>
      </c>
      <c r="F245" s="6" t="s">
        <v>160</v>
      </c>
      <c r="G245" s="21"/>
    </row>
    <row r="246" spans="2:7" s="6" customFormat="1" ht="24.75" customHeight="1" x14ac:dyDescent="0.25">
      <c r="B246" s="6" t="s">
        <v>382</v>
      </c>
      <c r="C246" s="16"/>
      <c r="D246" s="6" t="s">
        <v>177</v>
      </c>
      <c r="E246" s="6" t="s">
        <v>178</v>
      </c>
      <c r="F246" s="6" t="s">
        <v>179</v>
      </c>
      <c r="G246" s="21"/>
    </row>
    <row r="247" spans="2:7" s="6" customFormat="1" ht="24.75" customHeight="1" x14ac:dyDescent="0.25">
      <c r="B247" s="6" t="s">
        <v>383</v>
      </c>
      <c r="C247" s="16"/>
      <c r="D247" s="6" t="s">
        <v>177</v>
      </c>
      <c r="E247" s="6" t="s">
        <v>178</v>
      </c>
      <c r="F247" s="6" t="s">
        <v>179</v>
      </c>
      <c r="G247" s="21"/>
    </row>
    <row r="248" spans="2:7" s="6" customFormat="1" ht="24.75" customHeight="1" x14ac:dyDescent="0.25">
      <c r="B248" s="6" t="s">
        <v>384</v>
      </c>
      <c r="C248" s="16"/>
      <c r="D248" s="6" t="s">
        <v>177</v>
      </c>
      <c r="E248" s="6" t="s">
        <v>178</v>
      </c>
      <c r="F248" s="6" t="s">
        <v>179</v>
      </c>
      <c r="G248" s="21"/>
    </row>
    <row r="249" spans="2:7" s="6" customFormat="1" ht="24.75" customHeight="1" x14ac:dyDescent="0.25">
      <c r="B249" s="6" t="s">
        <v>385</v>
      </c>
      <c r="C249" s="16"/>
      <c r="D249" s="6" t="s">
        <v>177</v>
      </c>
      <c r="E249" s="6" t="s">
        <v>178</v>
      </c>
      <c r="F249" s="6" t="s">
        <v>182</v>
      </c>
      <c r="G249" s="21"/>
    </row>
    <row r="250" spans="2:7" s="6" customFormat="1" ht="24.75" customHeight="1" x14ac:dyDescent="0.25">
      <c r="B250" s="6" t="s">
        <v>386</v>
      </c>
      <c r="C250" s="16"/>
      <c r="D250" s="6" t="s">
        <v>168</v>
      </c>
      <c r="E250" s="6" t="s">
        <v>157</v>
      </c>
      <c r="F250" s="6" t="s">
        <v>922</v>
      </c>
      <c r="G250" s="21"/>
    </row>
    <row r="251" spans="2:7" s="6" customFormat="1" ht="24.75" customHeight="1" x14ac:dyDescent="0.25">
      <c r="B251" s="6" t="s">
        <v>387</v>
      </c>
      <c r="C251" s="16"/>
      <c r="D251" s="6" t="s">
        <v>173</v>
      </c>
      <c r="E251" s="6" t="s">
        <v>174</v>
      </c>
      <c r="F251" s="6" t="s">
        <v>175</v>
      </c>
      <c r="G251" s="21"/>
    </row>
    <row r="252" spans="2:7" s="6" customFormat="1" ht="24.75" customHeight="1" x14ac:dyDescent="0.25">
      <c r="B252" s="6" t="s">
        <v>388</v>
      </c>
      <c r="C252" s="16"/>
      <c r="D252" s="6" t="s">
        <v>173</v>
      </c>
      <c r="E252" s="6" t="s">
        <v>157</v>
      </c>
      <c r="F252" s="6" t="s">
        <v>974</v>
      </c>
      <c r="G252" s="21"/>
    </row>
    <row r="253" spans="2:7" s="6" customFormat="1" ht="24.75" customHeight="1" x14ac:dyDescent="0.25">
      <c r="B253" s="6" t="s">
        <v>769</v>
      </c>
      <c r="C253" s="16"/>
      <c r="D253" s="6" t="s">
        <v>173</v>
      </c>
      <c r="E253" s="6" t="s">
        <v>157</v>
      </c>
      <c r="F253" s="6" t="s">
        <v>974</v>
      </c>
      <c r="G253" s="21"/>
    </row>
    <row r="254" spans="2:7" s="6" customFormat="1" ht="24.75" customHeight="1" x14ac:dyDescent="0.25">
      <c r="B254" s="6" t="s">
        <v>768</v>
      </c>
      <c r="C254" s="16"/>
      <c r="D254" s="6" t="s">
        <v>173</v>
      </c>
      <c r="E254" s="6" t="s">
        <v>157</v>
      </c>
      <c r="F254" s="6" t="s">
        <v>974</v>
      </c>
      <c r="G254" s="21"/>
    </row>
    <row r="255" spans="2:7" s="6" customFormat="1" ht="24.75" customHeight="1" x14ac:dyDescent="0.25">
      <c r="B255" s="6" t="s">
        <v>389</v>
      </c>
      <c r="C255" s="16"/>
      <c r="D255" s="6" t="s">
        <v>236</v>
      </c>
      <c r="E255" s="6" t="s">
        <v>178</v>
      </c>
      <c r="F255" s="6" t="s">
        <v>182</v>
      </c>
      <c r="G255" s="21"/>
    </row>
    <row r="256" spans="2:7" s="6" customFormat="1" ht="24.75" customHeight="1" x14ac:dyDescent="0.25">
      <c r="B256" s="6" t="s">
        <v>925</v>
      </c>
      <c r="C256" s="16"/>
      <c r="D256" s="6" t="s">
        <v>156</v>
      </c>
      <c r="E256" s="6" t="s">
        <v>157</v>
      </c>
      <c r="F256" s="6" t="s">
        <v>247</v>
      </c>
      <c r="G256" s="21">
        <v>44058</v>
      </c>
    </row>
    <row r="257" spans="2:7" s="6" customFormat="1" ht="24.75" customHeight="1" x14ac:dyDescent="0.25">
      <c r="B257" s="6" t="s">
        <v>972</v>
      </c>
      <c r="C257" s="16"/>
      <c r="D257" s="6" t="s">
        <v>156</v>
      </c>
      <c r="E257" s="6" t="s">
        <v>157</v>
      </c>
      <c r="F257" s="6" t="s">
        <v>973</v>
      </c>
      <c r="G257" s="21">
        <v>44156</v>
      </c>
    </row>
    <row r="258" spans="2:7" s="6" customFormat="1" ht="24.75" customHeight="1" x14ac:dyDescent="0.25">
      <c r="B258" s="6" t="s">
        <v>390</v>
      </c>
      <c r="C258" s="16"/>
      <c r="D258" s="6" t="s">
        <v>236</v>
      </c>
      <c r="E258" s="6" t="s">
        <v>174</v>
      </c>
      <c r="F258" s="6" t="s">
        <v>391</v>
      </c>
      <c r="G258" s="21"/>
    </row>
    <row r="259" spans="2:7" s="6" customFormat="1" ht="24.75" customHeight="1" x14ac:dyDescent="0.25">
      <c r="B259" s="6" t="s">
        <v>392</v>
      </c>
      <c r="C259" s="16"/>
      <c r="D259" s="6" t="s">
        <v>236</v>
      </c>
      <c r="E259" s="6" t="s">
        <v>157</v>
      </c>
      <c r="F259" s="6" t="s">
        <v>922</v>
      </c>
      <c r="G259" s="21"/>
    </row>
    <row r="260" spans="2:7" s="6" customFormat="1" ht="24.75" customHeight="1" x14ac:dyDescent="0.25">
      <c r="B260" s="6" t="s">
        <v>981</v>
      </c>
      <c r="C260" s="16">
        <v>3</v>
      </c>
      <c r="D260" s="6" t="s">
        <v>173</v>
      </c>
      <c r="E260" s="6" t="s">
        <v>157</v>
      </c>
      <c r="F260" s="6" t="s">
        <v>974</v>
      </c>
      <c r="G260" s="21"/>
    </row>
    <row r="261" spans="2:7" s="6" customFormat="1" ht="24.75" customHeight="1" x14ac:dyDescent="0.25">
      <c r="B261" s="6" t="s">
        <v>982</v>
      </c>
      <c r="C261" s="16">
        <v>12</v>
      </c>
      <c r="D261" s="6" t="s">
        <v>173</v>
      </c>
      <c r="E261" s="6" t="s">
        <v>157</v>
      </c>
      <c r="F261" s="6" t="s">
        <v>974</v>
      </c>
      <c r="G261" s="21"/>
    </row>
    <row r="262" spans="2:7" s="6" customFormat="1" ht="24.75" customHeight="1" x14ac:dyDescent="0.25">
      <c r="B262" s="6" t="s">
        <v>393</v>
      </c>
      <c r="C262" s="16"/>
      <c r="D262" s="6" t="s">
        <v>156</v>
      </c>
      <c r="E262" s="6" t="s">
        <v>162</v>
      </c>
      <c r="F262" s="6" t="s">
        <v>175</v>
      </c>
      <c r="G262" s="21"/>
    </row>
    <row r="263" spans="2:7" s="6" customFormat="1" ht="24.75" customHeight="1" x14ac:dyDescent="0.25">
      <c r="B263" s="6" t="s">
        <v>394</v>
      </c>
      <c r="C263" s="16"/>
      <c r="D263" s="6" t="s">
        <v>156</v>
      </c>
      <c r="E263" s="6" t="s">
        <v>174</v>
      </c>
      <c r="F263" s="6" t="s">
        <v>175</v>
      </c>
      <c r="G263" s="21"/>
    </row>
    <row r="264" spans="2:7" s="6" customFormat="1" ht="24.75" customHeight="1" x14ac:dyDescent="0.25">
      <c r="B264" s="6" t="s">
        <v>395</v>
      </c>
      <c r="C264" s="16"/>
      <c r="D264" s="6" t="s">
        <v>156</v>
      </c>
      <c r="E264" s="6" t="s">
        <v>157</v>
      </c>
      <c r="F264" s="6" t="s">
        <v>158</v>
      </c>
      <c r="G264" s="21"/>
    </row>
    <row r="265" spans="2:7" s="6" customFormat="1" ht="24.75" customHeight="1" x14ac:dyDescent="0.25">
      <c r="B265" s="6" t="s">
        <v>396</v>
      </c>
      <c r="C265" s="16"/>
      <c r="D265" s="6" t="s">
        <v>156</v>
      </c>
      <c r="E265" s="6" t="s">
        <v>174</v>
      </c>
      <c r="F265" s="6" t="s">
        <v>175</v>
      </c>
      <c r="G265" s="21"/>
    </row>
    <row r="266" spans="2:7" s="6" customFormat="1" ht="24.75" customHeight="1" x14ac:dyDescent="0.25">
      <c r="B266" s="6" t="s">
        <v>397</v>
      </c>
      <c r="C266" s="16"/>
      <c r="D266" s="6" t="s">
        <v>156</v>
      </c>
      <c r="E266" s="6" t="s">
        <v>174</v>
      </c>
      <c r="F266" s="6" t="s">
        <v>175</v>
      </c>
      <c r="G266" s="21"/>
    </row>
    <row r="267" spans="2:7" s="6" customFormat="1" ht="24.75" customHeight="1" x14ac:dyDescent="0.25">
      <c r="B267" s="6" t="s">
        <v>949</v>
      </c>
      <c r="C267" s="16">
        <v>2</v>
      </c>
      <c r="D267" s="6" t="s">
        <v>156</v>
      </c>
      <c r="E267" s="6" t="s">
        <v>162</v>
      </c>
      <c r="F267" s="6" t="s">
        <v>969</v>
      </c>
      <c r="G267" s="21">
        <v>44156</v>
      </c>
    </row>
    <row r="268" spans="2:7" s="6" customFormat="1" ht="24.75" customHeight="1" x14ac:dyDescent="0.25">
      <c r="B268" s="6" t="s">
        <v>398</v>
      </c>
      <c r="C268" s="16"/>
      <c r="D268" s="6" t="s">
        <v>156</v>
      </c>
      <c r="E268" s="6" t="s">
        <v>157</v>
      </c>
      <c r="F268" s="6" t="s">
        <v>218</v>
      </c>
      <c r="G268" s="21"/>
    </row>
    <row r="269" spans="2:7" s="6" customFormat="1" ht="24.75" customHeight="1" x14ac:dyDescent="0.25">
      <c r="B269" s="6" t="s">
        <v>399</v>
      </c>
      <c r="C269" s="16"/>
      <c r="D269" s="6" t="s">
        <v>156</v>
      </c>
      <c r="E269" s="6" t="s">
        <v>157</v>
      </c>
      <c r="F269" s="6" t="s">
        <v>158</v>
      </c>
      <c r="G269" s="21"/>
    </row>
    <row r="270" spans="2:7" s="6" customFormat="1" ht="24.75" customHeight="1" x14ac:dyDescent="0.25">
      <c r="B270" s="6" t="s">
        <v>983</v>
      </c>
      <c r="C270" s="16">
        <v>2</v>
      </c>
      <c r="D270" s="6" t="s">
        <v>26</v>
      </c>
      <c r="E270" s="6" t="s">
        <v>157</v>
      </c>
      <c r="F270" s="6" t="s">
        <v>917</v>
      </c>
      <c r="G270" s="21">
        <v>44154</v>
      </c>
    </row>
    <row r="271" spans="2:7" s="6" customFormat="1" ht="24.75" customHeight="1" x14ac:dyDescent="0.25">
      <c r="B271" s="6" t="s">
        <v>400</v>
      </c>
      <c r="C271" s="16"/>
      <c r="D271" s="6" t="s">
        <v>156</v>
      </c>
      <c r="E271" s="6" t="s">
        <v>157</v>
      </c>
      <c r="F271" s="6" t="s">
        <v>973</v>
      </c>
      <c r="G271" s="21"/>
    </row>
    <row r="272" spans="2:7" s="6" customFormat="1" ht="24.75" customHeight="1" x14ac:dyDescent="0.25">
      <c r="B272" s="6" t="s">
        <v>401</v>
      </c>
      <c r="C272" s="16"/>
      <c r="D272" s="6" t="s">
        <v>156</v>
      </c>
      <c r="E272" s="6" t="s">
        <v>157</v>
      </c>
      <c r="F272" s="6" t="s">
        <v>973</v>
      </c>
      <c r="G272" s="21"/>
    </row>
    <row r="273" spans="2:7" s="6" customFormat="1" ht="24.75" customHeight="1" x14ac:dyDescent="0.25">
      <c r="B273" s="6" t="s">
        <v>402</v>
      </c>
      <c r="C273" s="16"/>
      <c r="D273" s="6" t="s">
        <v>156</v>
      </c>
      <c r="E273" s="6" t="s">
        <v>180</v>
      </c>
      <c r="F273" s="6" t="s">
        <v>166</v>
      </c>
      <c r="G273" s="21"/>
    </row>
    <row r="274" spans="2:7" s="6" customFormat="1" ht="24.75" customHeight="1" x14ac:dyDescent="0.25">
      <c r="B274" s="6" t="s">
        <v>403</v>
      </c>
      <c r="C274" s="16"/>
      <c r="D274" s="6" t="s">
        <v>156</v>
      </c>
      <c r="E274" s="6" t="s">
        <v>157</v>
      </c>
      <c r="F274" s="6" t="s">
        <v>166</v>
      </c>
      <c r="G274" s="21"/>
    </row>
    <row r="275" spans="2:7" s="6" customFormat="1" ht="24.75" customHeight="1" x14ac:dyDescent="0.25">
      <c r="B275" s="6" t="s">
        <v>404</v>
      </c>
      <c r="C275" s="16"/>
      <c r="D275" s="6" t="s">
        <v>173</v>
      </c>
      <c r="E275" s="6" t="s">
        <v>174</v>
      </c>
      <c r="F275" s="6" t="s">
        <v>175</v>
      </c>
      <c r="G275" s="21"/>
    </row>
    <row r="276" spans="2:7" s="6" customFormat="1" ht="24.75" customHeight="1" x14ac:dyDescent="0.25">
      <c r="B276" s="6" t="s">
        <v>405</v>
      </c>
      <c r="C276" s="16"/>
      <c r="D276" s="6" t="s">
        <v>236</v>
      </c>
      <c r="E276" s="6" t="s">
        <v>157</v>
      </c>
      <c r="F276" s="6" t="s">
        <v>922</v>
      </c>
      <c r="G276" s="21"/>
    </row>
    <row r="277" spans="2:7" s="6" customFormat="1" ht="24.75" customHeight="1" x14ac:dyDescent="0.25">
      <c r="B277" s="6" t="s">
        <v>406</v>
      </c>
      <c r="C277" s="16"/>
      <c r="D277" s="6" t="s">
        <v>236</v>
      </c>
      <c r="E277" s="6" t="s">
        <v>157</v>
      </c>
      <c r="F277" s="6" t="s">
        <v>973</v>
      </c>
      <c r="G277" s="21"/>
    </row>
    <row r="278" spans="2:7" s="6" customFormat="1" ht="24.75" customHeight="1" x14ac:dyDescent="0.25">
      <c r="B278" s="6" t="s">
        <v>407</v>
      </c>
      <c r="C278" s="16"/>
      <c r="D278" s="6" t="s">
        <v>236</v>
      </c>
      <c r="E278" s="6" t="s">
        <v>157</v>
      </c>
      <c r="F278" s="6" t="s">
        <v>973</v>
      </c>
      <c r="G278" s="21"/>
    </row>
    <row r="279" spans="2:7" s="6" customFormat="1" ht="24.75" customHeight="1" x14ac:dyDescent="0.25">
      <c r="B279" s="6" t="s">
        <v>408</v>
      </c>
      <c r="C279" s="16"/>
      <c r="D279" s="6" t="s">
        <v>236</v>
      </c>
      <c r="E279" s="6" t="s">
        <v>157</v>
      </c>
      <c r="F279" s="6" t="s">
        <v>973</v>
      </c>
      <c r="G279" s="21"/>
    </row>
    <row r="280" spans="2:7" s="6" customFormat="1" ht="24.75" customHeight="1" x14ac:dyDescent="0.25">
      <c r="B280" s="6" t="s">
        <v>409</v>
      </c>
      <c r="C280" s="16"/>
      <c r="D280" s="6" t="s">
        <v>236</v>
      </c>
      <c r="E280" s="6" t="s">
        <v>157</v>
      </c>
      <c r="F280" s="6" t="s">
        <v>973</v>
      </c>
      <c r="G280" s="21"/>
    </row>
    <row r="281" spans="2:7" s="6" customFormat="1" ht="24.75" customHeight="1" x14ac:dyDescent="0.25">
      <c r="B281" s="6" t="s">
        <v>410</v>
      </c>
      <c r="C281" s="16"/>
      <c r="D281" s="6" t="s">
        <v>236</v>
      </c>
      <c r="E281" s="6" t="s">
        <v>174</v>
      </c>
      <c r="F281" s="6" t="s">
        <v>175</v>
      </c>
      <c r="G281" s="21"/>
    </row>
    <row r="282" spans="2:7" s="6" customFormat="1" ht="24.75" customHeight="1" x14ac:dyDescent="0.25">
      <c r="B282" s="6" t="s">
        <v>411</v>
      </c>
      <c r="C282" s="16"/>
      <c r="D282" s="6" t="s">
        <v>236</v>
      </c>
      <c r="E282" s="6" t="s">
        <v>157</v>
      </c>
      <c r="F282" s="6" t="s">
        <v>973</v>
      </c>
      <c r="G282" s="21"/>
    </row>
    <row r="283" spans="2:7" s="6" customFormat="1" ht="24.75" customHeight="1" x14ac:dyDescent="0.25">
      <c r="B283" s="6" t="s">
        <v>412</v>
      </c>
      <c r="C283" s="16"/>
      <c r="D283" s="6" t="s">
        <v>236</v>
      </c>
      <c r="E283" s="6" t="s">
        <v>162</v>
      </c>
      <c r="F283" s="6" t="s">
        <v>163</v>
      </c>
      <c r="G283" s="21"/>
    </row>
    <row r="284" spans="2:7" s="6" customFormat="1" ht="24.75" customHeight="1" x14ac:dyDescent="0.25">
      <c r="B284" s="6" t="s">
        <v>413</v>
      </c>
      <c r="C284" s="16"/>
      <c r="D284" s="6" t="s">
        <v>236</v>
      </c>
      <c r="E284" s="6" t="s">
        <v>157</v>
      </c>
      <c r="F284" s="6" t="s">
        <v>973</v>
      </c>
      <c r="G284" s="21"/>
    </row>
    <row r="285" spans="2:7" s="6" customFormat="1" ht="24.75" customHeight="1" x14ac:dyDescent="0.25">
      <c r="B285" s="6" t="s">
        <v>414</v>
      </c>
      <c r="C285" s="16"/>
      <c r="D285" s="6" t="s">
        <v>236</v>
      </c>
      <c r="E285" s="6" t="s">
        <v>162</v>
      </c>
      <c r="F285" s="6" t="s">
        <v>163</v>
      </c>
      <c r="G285" s="21"/>
    </row>
    <row r="286" spans="2:7" s="6" customFormat="1" ht="24.75" customHeight="1" x14ac:dyDescent="0.25">
      <c r="B286" s="6" t="s">
        <v>415</v>
      </c>
      <c r="C286" s="16"/>
      <c r="D286" s="6" t="s">
        <v>195</v>
      </c>
      <c r="E286" s="6" t="s">
        <v>157</v>
      </c>
      <c r="F286" s="6" t="s">
        <v>247</v>
      </c>
      <c r="G286" s="21"/>
    </row>
    <row r="287" spans="2:7" s="6" customFormat="1" ht="24.75" customHeight="1" x14ac:dyDescent="0.25">
      <c r="B287" s="6" t="s">
        <v>416</v>
      </c>
      <c r="C287" s="16"/>
      <c r="D287" s="6" t="s">
        <v>195</v>
      </c>
      <c r="E287" s="6" t="s">
        <v>157</v>
      </c>
      <c r="F287" s="6" t="s">
        <v>247</v>
      </c>
      <c r="G287" s="21"/>
    </row>
    <row r="288" spans="2:7" s="6" customFormat="1" ht="24.75" customHeight="1" x14ac:dyDescent="0.25">
      <c r="B288" s="6" t="s">
        <v>417</v>
      </c>
      <c r="C288" s="16"/>
      <c r="D288" s="6" t="s">
        <v>177</v>
      </c>
      <c r="E288" s="6" t="s">
        <v>178</v>
      </c>
      <c r="F288" s="6" t="s">
        <v>179</v>
      </c>
      <c r="G288" s="21"/>
    </row>
    <row r="289" spans="2:7" s="6" customFormat="1" ht="24.75" customHeight="1" x14ac:dyDescent="0.25">
      <c r="B289" s="6" t="s">
        <v>418</v>
      </c>
      <c r="C289" s="16"/>
      <c r="D289" s="6" t="s">
        <v>173</v>
      </c>
      <c r="E289" s="6" t="s">
        <v>157</v>
      </c>
      <c r="F289" s="6" t="s">
        <v>974</v>
      </c>
      <c r="G289" s="21"/>
    </row>
    <row r="290" spans="2:7" s="6" customFormat="1" ht="24.75" customHeight="1" x14ac:dyDescent="0.25">
      <c r="B290" s="6" t="s">
        <v>419</v>
      </c>
      <c r="C290" s="16"/>
      <c r="D290" s="6" t="s">
        <v>173</v>
      </c>
      <c r="E290" s="6" t="s">
        <v>157</v>
      </c>
      <c r="F290" s="6" t="s">
        <v>974</v>
      </c>
      <c r="G290" s="21"/>
    </row>
    <row r="291" spans="2:7" s="6" customFormat="1" ht="24.75" customHeight="1" x14ac:dyDescent="0.25">
      <c r="B291" s="6" t="s">
        <v>420</v>
      </c>
      <c r="C291" s="16"/>
      <c r="D291" s="6" t="s">
        <v>156</v>
      </c>
      <c r="E291" s="6" t="s">
        <v>157</v>
      </c>
      <c r="F291" s="6" t="s">
        <v>973</v>
      </c>
      <c r="G291" s="21"/>
    </row>
    <row r="292" spans="2:7" s="6" customFormat="1" ht="24.75" customHeight="1" x14ac:dyDescent="0.25">
      <c r="B292" s="6" t="s">
        <v>421</v>
      </c>
      <c r="C292" s="16"/>
      <c r="D292" s="6" t="s">
        <v>161</v>
      </c>
      <c r="E292" s="6" t="s">
        <v>174</v>
      </c>
      <c r="F292" s="6" t="s">
        <v>175</v>
      </c>
      <c r="G292" s="21"/>
    </row>
    <row r="293" spans="2:7" s="6" customFormat="1" ht="24.75" customHeight="1" x14ac:dyDescent="0.25">
      <c r="B293" s="6" t="s">
        <v>422</v>
      </c>
      <c r="C293" s="16"/>
      <c r="D293" s="6" t="s">
        <v>156</v>
      </c>
      <c r="E293" s="6" t="s">
        <v>174</v>
      </c>
      <c r="F293" s="6" t="s">
        <v>175</v>
      </c>
      <c r="G293" s="21"/>
    </row>
    <row r="294" spans="2:7" s="6" customFormat="1" ht="24.75" customHeight="1" x14ac:dyDescent="0.25">
      <c r="B294" s="6" t="s">
        <v>423</v>
      </c>
      <c r="C294" s="16"/>
      <c r="D294" s="6" t="s">
        <v>156</v>
      </c>
      <c r="E294" s="6" t="s">
        <v>174</v>
      </c>
      <c r="F294" s="6" t="s">
        <v>175</v>
      </c>
      <c r="G294" s="21"/>
    </row>
    <row r="295" spans="2:7" s="6" customFormat="1" ht="24.75" customHeight="1" x14ac:dyDescent="0.25">
      <c r="B295" s="6" t="s">
        <v>424</v>
      </c>
      <c r="C295" s="16"/>
      <c r="D295" s="6" t="s">
        <v>156</v>
      </c>
      <c r="E295" s="6" t="s">
        <v>174</v>
      </c>
      <c r="F295" s="6" t="s">
        <v>175</v>
      </c>
      <c r="G295" s="21"/>
    </row>
    <row r="296" spans="2:7" s="6" customFormat="1" ht="24.75" customHeight="1" x14ac:dyDescent="0.25">
      <c r="B296" s="6" t="s">
        <v>425</v>
      </c>
      <c r="C296" s="16"/>
      <c r="D296" s="6" t="s">
        <v>236</v>
      </c>
      <c r="E296" s="6" t="s">
        <v>157</v>
      </c>
      <c r="F296" s="6" t="s">
        <v>922</v>
      </c>
      <c r="G296" s="21"/>
    </row>
    <row r="297" spans="2:7" s="6" customFormat="1" ht="24.75" customHeight="1" x14ac:dyDescent="0.25">
      <c r="B297" s="6" t="s">
        <v>426</v>
      </c>
      <c r="C297" s="16"/>
      <c r="D297" s="6" t="s">
        <v>236</v>
      </c>
      <c r="E297" s="6" t="s">
        <v>174</v>
      </c>
      <c r="F297" s="6" t="s">
        <v>175</v>
      </c>
      <c r="G297" s="21"/>
    </row>
    <row r="298" spans="2:7" s="6" customFormat="1" ht="24.75" customHeight="1" x14ac:dyDescent="0.25">
      <c r="B298" s="6" t="s">
        <v>860</v>
      </c>
      <c r="C298" s="16"/>
      <c r="D298" s="6" t="s">
        <v>188</v>
      </c>
      <c r="E298" s="6" t="s">
        <v>157</v>
      </c>
      <c r="F298" s="6" t="s">
        <v>189</v>
      </c>
      <c r="G298" s="21"/>
    </row>
    <row r="299" spans="2:7" s="6" customFormat="1" ht="24.75" customHeight="1" x14ac:dyDescent="0.25">
      <c r="B299" s="6" t="s">
        <v>861</v>
      </c>
      <c r="C299" s="16"/>
      <c r="D299" s="6" t="s">
        <v>188</v>
      </c>
      <c r="E299" s="6" t="s">
        <v>157</v>
      </c>
      <c r="F299" s="6" t="s">
        <v>189</v>
      </c>
      <c r="G299" s="21"/>
    </row>
    <row r="300" spans="2:7" s="6" customFormat="1" ht="24.75" customHeight="1" x14ac:dyDescent="0.25">
      <c r="B300" s="6" t="s">
        <v>427</v>
      </c>
      <c r="C300" s="16"/>
      <c r="D300" s="6" t="s">
        <v>156</v>
      </c>
      <c r="E300" s="6" t="s">
        <v>174</v>
      </c>
      <c r="F300" s="6" t="s">
        <v>175</v>
      </c>
      <c r="G300" s="21"/>
    </row>
    <row r="301" spans="2:7" s="6" customFormat="1" ht="24.75" customHeight="1" x14ac:dyDescent="0.25">
      <c r="B301" s="6" t="s">
        <v>428</v>
      </c>
      <c r="C301" s="16"/>
      <c r="D301" s="6" t="s">
        <v>168</v>
      </c>
      <c r="E301" s="6" t="s">
        <v>174</v>
      </c>
      <c r="F301" s="6" t="s">
        <v>175</v>
      </c>
      <c r="G301" s="21"/>
    </row>
    <row r="302" spans="2:7" s="6" customFormat="1" ht="24.75" customHeight="1" x14ac:dyDescent="0.25">
      <c r="B302" s="6" t="s">
        <v>429</v>
      </c>
      <c r="C302" s="16"/>
      <c r="D302" s="6" t="s">
        <v>168</v>
      </c>
      <c r="E302" s="6" t="s">
        <v>162</v>
      </c>
      <c r="F302" s="6" t="s">
        <v>175</v>
      </c>
      <c r="G302" s="21"/>
    </row>
    <row r="303" spans="2:7" s="6" customFormat="1" ht="24.75" customHeight="1" x14ac:dyDescent="0.25">
      <c r="B303" s="6" t="s">
        <v>430</v>
      </c>
      <c r="C303" s="16"/>
      <c r="D303" s="6" t="s">
        <v>168</v>
      </c>
      <c r="E303" s="6" t="s">
        <v>174</v>
      </c>
      <c r="F303" s="6" t="s">
        <v>175</v>
      </c>
      <c r="G303" s="21"/>
    </row>
    <row r="304" spans="2:7" s="6" customFormat="1" ht="24.75" customHeight="1" x14ac:dyDescent="0.25">
      <c r="B304" s="6" t="s">
        <v>862</v>
      </c>
      <c r="C304" s="16"/>
      <c r="D304" s="6" t="s">
        <v>225</v>
      </c>
      <c r="E304" s="6" t="s">
        <v>157</v>
      </c>
      <c r="F304" s="6" t="s">
        <v>974</v>
      </c>
      <c r="G304" s="21"/>
    </row>
    <row r="305" spans="2:7" s="6" customFormat="1" ht="24.75" customHeight="1" x14ac:dyDescent="0.25">
      <c r="B305" s="6" t="s">
        <v>1043</v>
      </c>
      <c r="C305" s="16">
        <v>2</v>
      </c>
      <c r="D305" s="6" t="s">
        <v>188</v>
      </c>
      <c r="E305" s="6" t="s">
        <v>157</v>
      </c>
      <c r="F305" s="6" t="s">
        <v>189</v>
      </c>
      <c r="G305" s="21"/>
    </row>
    <row r="306" spans="2:7" s="6" customFormat="1" ht="24.75" customHeight="1" x14ac:dyDescent="0.25">
      <c r="B306" s="6" t="s">
        <v>431</v>
      </c>
      <c r="C306" s="16"/>
      <c r="D306" s="6" t="s">
        <v>188</v>
      </c>
      <c r="E306" s="6" t="s">
        <v>157</v>
      </c>
      <c r="F306" s="6" t="s">
        <v>189</v>
      </c>
      <c r="G306" s="21"/>
    </row>
    <row r="307" spans="2:7" s="6" customFormat="1" ht="24.75" customHeight="1" x14ac:dyDescent="0.25">
      <c r="B307" s="6" t="s">
        <v>432</v>
      </c>
      <c r="C307" s="16"/>
      <c r="D307" s="6" t="s">
        <v>188</v>
      </c>
      <c r="E307" s="6" t="s">
        <v>157</v>
      </c>
      <c r="F307" s="6" t="s">
        <v>189</v>
      </c>
      <c r="G307" s="21"/>
    </row>
    <row r="308" spans="2:7" s="6" customFormat="1" ht="24.75" customHeight="1" x14ac:dyDescent="0.25">
      <c r="B308" s="6" t="s">
        <v>433</v>
      </c>
      <c r="C308" s="16"/>
      <c r="D308" s="6" t="s">
        <v>188</v>
      </c>
      <c r="E308" s="6" t="s">
        <v>157</v>
      </c>
      <c r="F308" s="6" t="s">
        <v>189</v>
      </c>
      <c r="G308" s="21"/>
    </row>
    <row r="309" spans="2:7" s="6" customFormat="1" ht="24.75" customHeight="1" x14ac:dyDescent="0.25">
      <c r="B309" s="6" t="s">
        <v>434</v>
      </c>
      <c r="C309" s="16"/>
      <c r="D309" s="6" t="s">
        <v>188</v>
      </c>
      <c r="E309" s="6" t="s">
        <v>157</v>
      </c>
      <c r="F309" s="6" t="s">
        <v>189</v>
      </c>
      <c r="G309" s="21"/>
    </row>
    <row r="310" spans="2:7" s="6" customFormat="1" ht="24.75" customHeight="1" x14ac:dyDescent="0.25">
      <c r="B310" s="6" t="s">
        <v>931</v>
      </c>
      <c r="C310" s="16"/>
      <c r="D310" s="6" t="s">
        <v>156</v>
      </c>
      <c r="E310" s="6" t="s">
        <v>157</v>
      </c>
      <c r="F310" s="6" t="s">
        <v>922</v>
      </c>
      <c r="G310" s="21">
        <v>43846</v>
      </c>
    </row>
    <row r="311" spans="2:7" s="6" customFormat="1" ht="24.75" customHeight="1" x14ac:dyDescent="0.25">
      <c r="B311" s="6" t="s">
        <v>435</v>
      </c>
      <c r="C311" s="16"/>
      <c r="D311" s="6" t="s">
        <v>173</v>
      </c>
      <c r="E311" s="6" t="s">
        <v>174</v>
      </c>
      <c r="F311" s="6" t="s">
        <v>175</v>
      </c>
      <c r="G311" s="21"/>
    </row>
    <row r="312" spans="2:7" s="6" customFormat="1" ht="24.75" customHeight="1" x14ac:dyDescent="0.25">
      <c r="B312" s="6" t="s">
        <v>436</v>
      </c>
      <c r="C312" s="16"/>
      <c r="D312" s="6" t="s">
        <v>188</v>
      </c>
      <c r="E312" s="6" t="s">
        <v>174</v>
      </c>
      <c r="F312" s="6" t="s">
        <v>175</v>
      </c>
      <c r="G312" s="21"/>
    </row>
    <row r="313" spans="2:7" s="6" customFormat="1" ht="24.75" customHeight="1" x14ac:dyDescent="0.25">
      <c r="B313" s="6" t="s">
        <v>437</v>
      </c>
      <c r="C313" s="16"/>
      <c r="D313" s="6" t="s">
        <v>188</v>
      </c>
      <c r="E313" s="6" t="s">
        <v>157</v>
      </c>
      <c r="F313" s="6" t="s">
        <v>189</v>
      </c>
      <c r="G313" s="21"/>
    </row>
    <row r="314" spans="2:7" s="6" customFormat="1" ht="24.75" customHeight="1" x14ac:dyDescent="0.25">
      <c r="B314" s="6" t="s">
        <v>438</v>
      </c>
      <c r="C314" s="16"/>
      <c r="D314" s="6" t="s">
        <v>188</v>
      </c>
      <c r="E314" s="6" t="s">
        <v>157</v>
      </c>
      <c r="F314" s="6" t="s">
        <v>189</v>
      </c>
      <c r="G314" s="21"/>
    </row>
    <row r="315" spans="2:7" s="6" customFormat="1" ht="24.75" customHeight="1" x14ac:dyDescent="0.25">
      <c r="B315" s="6" t="s">
        <v>439</v>
      </c>
      <c r="C315" s="16"/>
      <c r="D315" s="6" t="s">
        <v>188</v>
      </c>
      <c r="E315" s="6" t="s">
        <v>157</v>
      </c>
      <c r="F315" s="6" t="s">
        <v>189</v>
      </c>
      <c r="G315" s="21"/>
    </row>
    <row r="316" spans="2:7" s="6" customFormat="1" ht="24.75" customHeight="1" x14ac:dyDescent="0.25">
      <c r="B316" s="6" t="s">
        <v>440</v>
      </c>
      <c r="C316" s="16"/>
      <c r="D316" s="6" t="s">
        <v>188</v>
      </c>
      <c r="E316" s="6" t="s">
        <v>174</v>
      </c>
      <c r="F316" s="6" t="s">
        <v>175</v>
      </c>
      <c r="G316" s="21"/>
    </row>
    <row r="317" spans="2:7" s="6" customFormat="1" ht="24.75" customHeight="1" x14ac:dyDescent="0.25">
      <c r="B317" s="6" t="s">
        <v>441</v>
      </c>
      <c r="C317" s="16"/>
      <c r="D317" s="6" t="s">
        <v>173</v>
      </c>
      <c r="E317" s="6" t="s">
        <v>174</v>
      </c>
      <c r="F317" s="6" t="s">
        <v>175</v>
      </c>
      <c r="G317" s="21"/>
    </row>
    <row r="318" spans="2:7" s="6" customFormat="1" ht="24.75" customHeight="1" x14ac:dyDescent="0.25">
      <c r="B318" s="6" t="s">
        <v>442</v>
      </c>
      <c r="C318" s="16"/>
      <c r="D318" s="6" t="s">
        <v>188</v>
      </c>
      <c r="E318" s="6" t="s">
        <v>174</v>
      </c>
      <c r="F318" s="6" t="s">
        <v>175</v>
      </c>
      <c r="G318" s="21"/>
    </row>
    <row r="319" spans="2:7" s="6" customFormat="1" ht="24.75" customHeight="1" x14ac:dyDescent="0.25">
      <c r="B319" s="6" t="s">
        <v>923</v>
      </c>
      <c r="C319" s="16"/>
      <c r="D319" s="6" t="s">
        <v>156</v>
      </c>
      <c r="E319" s="6" t="s">
        <v>157</v>
      </c>
      <c r="F319" s="6" t="s">
        <v>829</v>
      </c>
      <c r="G319" s="21">
        <v>44080</v>
      </c>
    </row>
    <row r="320" spans="2:7" s="6" customFormat="1" ht="24.75" customHeight="1" x14ac:dyDescent="0.25">
      <c r="B320" s="6" t="s">
        <v>1018</v>
      </c>
      <c r="C320" s="16"/>
      <c r="D320" s="6" t="s">
        <v>236</v>
      </c>
      <c r="E320" s="6" t="s">
        <v>157</v>
      </c>
      <c r="F320" s="6" t="s">
        <v>922</v>
      </c>
      <c r="G320" s="21"/>
    </row>
    <row r="321" spans="2:7" s="6" customFormat="1" ht="24.75" customHeight="1" x14ac:dyDescent="0.25">
      <c r="B321" s="6" t="s">
        <v>1017</v>
      </c>
      <c r="C321" s="16"/>
      <c r="D321" s="6" t="s">
        <v>161</v>
      </c>
      <c r="E321" s="6" t="s">
        <v>157</v>
      </c>
      <c r="F321" s="6" t="s">
        <v>922</v>
      </c>
      <c r="G321" s="21"/>
    </row>
    <row r="322" spans="2:7" s="6" customFormat="1" ht="24.75" customHeight="1" x14ac:dyDescent="0.25">
      <c r="B322" s="6" t="s">
        <v>443</v>
      </c>
      <c r="C322" s="16"/>
      <c r="D322" s="6" t="s">
        <v>161</v>
      </c>
      <c r="E322" s="6" t="s">
        <v>174</v>
      </c>
      <c r="F322" s="6" t="s">
        <v>175</v>
      </c>
      <c r="G322" s="21"/>
    </row>
    <row r="323" spans="2:7" s="6" customFormat="1" ht="24.75" customHeight="1" x14ac:dyDescent="0.25">
      <c r="B323" s="6" t="s">
        <v>444</v>
      </c>
      <c r="C323" s="16"/>
      <c r="D323" s="6" t="s">
        <v>161</v>
      </c>
      <c r="E323" s="6" t="s">
        <v>174</v>
      </c>
      <c r="F323" s="6" t="s">
        <v>175</v>
      </c>
      <c r="G323" s="21"/>
    </row>
    <row r="324" spans="2:7" s="6" customFormat="1" ht="24.75" customHeight="1" x14ac:dyDescent="0.25">
      <c r="B324" s="6" t="s">
        <v>445</v>
      </c>
      <c r="C324" s="16"/>
      <c r="D324" s="6" t="s">
        <v>161</v>
      </c>
      <c r="E324" s="6" t="s">
        <v>174</v>
      </c>
      <c r="F324" s="6" t="s">
        <v>175</v>
      </c>
      <c r="G324" s="21"/>
    </row>
    <row r="325" spans="2:7" s="6" customFormat="1" ht="24.75" customHeight="1" x14ac:dyDescent="0.25">
      <c r="B325" s="6" t="s">
        <v>446</v>
      </c>
      <c r="C325" s="16"/>
      <c r="D325" s="6" t="s">
        <v>161</v>
      </c>
      <c r="E325" s="6" t="s">
        <v>174</v>
      </c>
      <c r="F325" s="6" t="s">
        <v>175</v>
      </c>
      <c r="G325" s="21"/>
    </row>
    <row r="326" spans="2:7" s="6" customFormat="1" ht="24.75" customHeight="1" x14ac:dyDescent="0.25">
      <c r="B326" s="6" t="s">
        <v>447</v>
      </c>
      <c r="C326" s="16"/>
      <c r="D326" s="6" t="s">
        <v>156</v>
      </c>
      <c r="E326" s="6" t="s">
        <v>174</v>
      </c>
      <c r="F326" s="6" t="s">
        <v>175</v>
      </c>
      <c r="G326" s="21"/>
    </row>
    <row r="327" spans="2:7" s="6" customFormat="1" ht="24.75" customHeight="1" x14ac:dyDescent="0.25">
      <c r="B327" s="6" t="s">
        <v>448</v>
      </c>
      <c r="C327" s="16"/>
      <c r="D327" s="6" t="s">
        <v>161</v>
      </c>
      <c r="E327" s="6" t="s">
        <v>157</v>
      </c>
      <c r="F327" s="6" t="s">
        <v>158</v>
      </c>
      <c r="G327" s="21"/>
    </row>
    <row r="328" spans="2:7" s="6" customFormat="1" ht="24.75" customHeight="1" x14ac:dyDescent="0.25">
      <c r="B328" s="6" t="s">
        <v>780</v>
      </c>
      <c r="C328" s="16"/>
      <c r="D328" s="6" t="s">
        <v>156</v>
      </c>
      <c r="E328" s="6" t="s">
        <v>174</v>
      </c>
      <c r="F328" s="6" t="s">
        <v>175</v>
      </c>
      <c r="G328" s="21"/>
    </row>
    <row r="329" spans="2:7" s="6" customFormat="1" ht="24.75" customHeight="1" x14ac:dyDescent="0.25">
      <c r="B329" s="6" t="s">
        <v>449</v>
      </c>
      <c r="C329" s="16"/>
      <c r="D329" s="6" t="s">
        <v>156</v>
      </c>
      <c r="E329" s="6" t="s">
        <v>157</v>
      </c>
      <c r="F329" s="6" t="s">
        <v>974</v>
      </c>
      <c r="G329" s="21"/>
    </row>
    <row r="330" spans="2:7" s="6" customFormat="1" ht="24.75" customHeight="1" x14ac:dyDescent="0.25">
      <c r="B330" s="6" t="s">
        <v>450</v>
      </c>
      <c r="C330" s="16"/>
      <c r="D330" s="6" t="s">
        <v>236</v>
      </c>
      <c r="E330" s="6" t="s">
        <v>157</v>
      </c>
      <c r="F330" s="6" t="s">
        <v>317</v>
      </c>
      <c r="G330" s="21"/>
    </row>
    <row r="331" spans="2:7" s="6" customFormat="1" ht="24.75" customHeight="1" x14ac:dyDescent="0.25">
      <c r="B331" s="6" t="s">
        <v>451</v>
      </c>
      <c r="C331" s="16"/>
      <c r="D331" s="6" t="s">
        <v>236</v>
      </c>
      <c r="E331" s="6" t="s">
        <v>174</v>
      </c>
      <c r="F331" s="6" t="s">
        <v>391</v>
      </c>
      <c r="G331" s="21"/>
    </row>
    <row r="332" spans="2:7" s="6" customFormat="1" ht="24.75" customHeight="1" x14ac:dyDescent="0.25">
      <c r="B332" s="6" t="s">
        <v>452</v>
      </c>
      <c r="C332" s="16"/>
      <c r="D332" s="6" t="s">
        <v>156</v>
      </c>
      <c r="E332" s="6" t="s">
        <v>157</v>
      </c>
      <c r="F332" s="6" t="s">
        <v>974</v>
      </c>
      <c r="G332" s="21"/>
    </row>
    <row r="333" spans="2:7" s="6" customFormat="1" ht="24.75" customHeight="1" x14ac:dyDescent="0.25">
      <c r="B333" s="6" t="s">
        <v>453</v>
      </c>
      <c r="C333" s="16"/>
      <c r="D333" s="6" t="s">
        <v>156</v>
      </c>
      <c r="E333" s="6" t="s">
        <v>157</v>
      </c>
      <c r="F333" s="6" t="s">
        <v>189</v>
      </c>
      <c r="G333" s="21"/>
    </row>
    <row r="334" spans="2:7" s="6" customFormat="1" ht="24.75" customHeight="1" x14ac:dyDescent="0.25">
      <c r="B334" s="6" t="s">
        <v>454</v>
      </c>
      <c r="C334" s="16"/>
      <c r="D334" s="6" t="s">
        <v>156</v>
      </c>
      <c r="E334" s="6" t="s">
        <v>157</v>
      </c>
      <c r="F334" s="6" t="s">
        <v>974</v>
      </c>
      <c r="G334" s="21"/>
    </row>
    <row r="335" spans="2:7" s="6" customFormat="1" ht="24.75" customHeight="1" x14ac:dyDescent="0.25">
      <c r="B335" s="6" t="s">
        <v>1035</v>
      </c>
      <c r="C335" s="16"/>
      <c r="D335" s="6" t="s">
        <v>156</v>
      </c>
      <c r="E335" s="6" t="s">
        <v>157</v>
      </c>
      <c r="F335" s="6" t="s">
        <v>974</v>
      </c>
      <c r="G335" s="21"/>
    </row>
    <row r="336" spans="2:7" s="6" customFormat="1" ht="24.75" customHeight="1" x14ac:dyDescent="0.25">
      <c r="B336" s="6" t="s">
        <v>455</v>
      </c>
      <c r="C336" s="16"/>
      <c r="D336" s="6" t="s">
        <v>195</v>
      </c>
      <c r="E336" s="6" t="s">
        <v>180</v>
      </c>
      <c r="F336" s="6" t="s">
        <v>181</v>
      </c>
      <c r="G336" s="21"/>
    </row>
    <row r="337" spans="2:7" s="6" customFormat="1" ht="24.75" customHeight="1" x14ac:dyDescent="0.25">
      <c r="B337" s="6" t="s">
        <v>928</v>
      </c>
      <c r="C337" s="16"/>
      <c r="D337" s="6" t="s">
        <v>156</v>
      </c>
      <c r="E337" s="6" t="s">
        <v>157</v>
      </c>
      <c r="F337" s="6" t="s">
        <v>778</v>
      </c>
      <c r="G337" s="21">
        <v>44129</v>
      </c>
    </row>
    <row r="338" spans="2:7" s="6" customFormat="1" ht="24.75" customHeight="1" x14ac:dyDescent="0.25">
      <c r="B338" s="6" t="s">
        <v>456</v>
      </c>
      <c r="C338" s="16"/>
      <c r="D338" s="6" t="s">
        <v>173</v>
      </c>
      <c r="E338" s="6" t="s">
        <v>178</v>
      </c>
      <c r="F338" s="6" t="s">
        <v>182</v>
      </c>
      <c r="G338" s="21"/>
    </row>
    <row r="339" spans="2:7" s="6" customFormat="1" ht="24.75" customHeight="1" x14ac:dyDescent="0.25">
      <c r="B339" s="6" t="s">
        <v>457</v>
      </c>
      <c r="C339" s="16"/>
      <c r="D339" s="6" t="s">
        <v>156</v>
      </c>
      <c r="E339" s="6" t="s">
        <v>157</v>
      </c>
      <c r="F339" s="6" t="s">
        <v>189</v>
      </c>
      <c r="G339" s="21"/>
    </row>
    <row r="340" spans="2:7" s="6" customFormat="1" ht="24.75" customHeight="1" x14ac:dyDescent="0.25">
      <c r="B340" s="6" t="s">
        <v>760</v>
      </c>
      <c r="C340" s="16"/>
      <c r="D340" s="6" t="s">
        <v>168</v>
      </c>
      <c r="E340" s="6" t="s">
        <v>157</v>
      </c>
      <c r="F340" s="6" t="s">
        <v>922</v>
      </c>
      <c r="G340" s="21"/>
    </row>
    <row r="341" spans="2:7" s="6" customFormat="1" ht="24.75" customHeight="1" x14ac:dyDescent="0.25">
      <c r="B341" s="6" t="s">
        <v>890</v>
      </c>
      <c r="C341" s="16"/>
      <c r="D341" s="6" t="s">
        <v>168</v>
      </c>
      <c r="E341" s="6" t="s">
        <v>157</v>
      </c>
      <c r="F341" s="6" t="s">
        <v>189</v>
      </c>
      <c r="G341" s="21"/>
    </row>
    <row r="342" spans="2:7" s="6" customFormat="1" ht="24.75" customHeight="1" x14ac:dyDescent="0.25">
      <c r="B342" s="6" t="s">
        <v>458</v>
      </c>
      <c r="C342" s="16"/>
      <c r="D342" s="6" t="s">
        <v>173</v>
      </c>
      <c r="E342" s="6" t="s">
        <v>162</v>
      </c>
      <c r="F342" s="6" t="s">
        <v>175</v>
      </c>
      <c r="G342" s="21"/>
    </row>
    <row r="343" spans="2:7" s="6" customFormat="1" ht="24.75" customHeight="1" x14ac:dyDescent="0.25">
      <c r="B343" s="6" t="s">
        <v>459</v>
      </c>
      <c r="C343" s="16"/>
      <c r="D343" s="6" t="s">
        <v>225</v>
      </c>
      <c r="E343" s="6" t="s">
        <v>157</v>
      </c>
      <c r="F343" s="6" t="s">
        <v>160</v>
      </c>
      <c r="G343" s="21"/>
    </row>
    <row r="344" spans="2:7" s="6" customFormat="1" ht="24.75" customHeight="1" x14ac:dyDescent="0.25">
      <c r="B344" s="6" t="s">
        <v>460</v>
      </c>
      <c r="C344" s="16"/>
      <c r="D344" s="6" t="s">
        <v>168</v>
      </c>
      <c r="E344" s="6" t="s">
        <v>157</v>
      </c>
      <c r="F344" s="6" t="s">
        <v>160</v>
      </c>
      <c r="G344" s="21"/>
    </row>
    <row r="345" spans="2:7" s="6" customFormat="1" ht="24.75" customHeight="1" x14ac:dyDescent="0.25">
      <c r="B345" s="6" t="s">
        <v>461</v>
      </c>
      <c r="C345" s="16"/>
      <c r="D345" s="6" t="s">
        <v>188</v>
      </c>
      <c r="E345" s="6" t="s">
        <v>174</v>
      </c>
      <c r="F345" s="6" t="s">
        <v>175</v>
      </c>
      <c r="G345" s="21"/>
    </row>
    <row r="346" spans="2:7" s="6" customFormat="1" ht="24.75" customHeight="1" x14ac:dyDescent="0.25">
      <c r="B346" s="6" t="s">
        <v>462</v>
      </c>
      <c r="C346" s="16"/>
      <c r="D346" s="6" t="s">
        <v>156</v>
      </c>
      <c r="E346" s="6" t="s">
        <v>174</v>
      </c>
      <c r="F346" s="6" t="s">
        <v>175</v>
      </c>
      <c r="G346" s="21"/>
    </row>
    <row r="347" spans="2:7" s="6" customFormat="1" ht="24.75" customHeight="1" x14ac:dyDescent="0.25">
      <c r="B347" s="6" t="s">
        <v>463</v>
      </c>
      <c r="C347" s="16"/>
      <c r="D347" s="6" t="s">
        <v>161</v>
      </c>
      <c r="E347" s="6" t="s">
        <v>197</v>
      </c>
      <c r="G347" s="21"/>
    </row>
    <row r="348" spans="2:7" s="6" customFormat="1" ht="24.75" customHeight="1" x14ac:dyDescent="0.25">
      <c r="B348" s="6" t="s">
        <v>1025</v>
      </c>
      <c r="C348" s="16">
        <v>1</v>
      </c>
      <c r="D348" s="6" t="s">
        <v>225</v>
      </c>
      <c r="E348" s="6" t="s">
        <v>162</v>
      </c>
      <c r="F348" s="6" t="s">
        <v>175</v>
      </c>
      <c r="G348" s="21"/>
    </row>
    <row r="349" spans="2:7" s="6" customFormat="1" ht="24.75" customHeight="1" x14ac:dyDescent="0.25">
      <c r="B349" s="6" t="s">
        <v>464</v>
      </c>
      <c r="C349" s="16"/>
      <c r="D349" s="6" t="s">
        <v>173</v>
      </c>
      <c r="E349" s="6" t="s">
        <v>178</v>
      </c>
      <c r="F349" s="6" t="s">
        <v>179</v>
      </c>
      <c r="G349" s="21"/>
    </row>
    <row r="350" spans="2:7" s="6" customFormat="1" ht="24.75" customHeight="1" x14ac:dyDescent="0.25">
      <c r="B350" s="6" t="s">
        <v>465</v>
      </c>
      <c r="C350" s="16"/>
      <c r="D350" s="6" t="s">
        <v>173</v>
      </c>
      <c r="E350" s="6" t="s">
        <v>174</v>
      </c>
      <c r="F350" s="6" t="s">
        <v>175</v>
      </c>
      <c r="G350" s="21"/>
    </row>
    <row r="351" spans="2:7" s="6" customFormat="1" ht="24.75" customHeight="1" x14ac:dyDescent="0.25">
      <c r="B351" s="6" t="s">
        <v>466</v>
      </c>
      <c r="C351" s="16"/>
      <c r="D351" s="6" t="s">
        <v>177</v>
      </c>
      <c r="E351" s="6" t="s">
        <v>178</v>
      </c>
      <c r="F351" s="6" t="s">
        <v>179</v>
      </c>
      <c r="G351" s="21"/>
    </row>
    <row r="352" spans="2:7" s="6" customFormat="1" ht="24.75" customHeight="1" x14ac:dyDescent="0.25">
      <c r="B352" s="6" t="s">
        <v>467</v>
      </c>
      <c r="C352" s="16"/>
      <c r="D352" s="6" t="s">
        <v>173</v>
      </c>
      <c r="E352" s="6" t="s">
        <v>178</v>
      </c>
      <c r="F352" s="6" t="s">
        <v>179</v>
      </c>
      <c r="G352" s="21"/>
    </row>
    <row r="353" spans="2:7" s="6" customFormat="1" ht="24.75" customHeight="1" x14ac:dyDescent="0.25">
      <c r="B353" s="6" t="s">
        <v>970</v>
      </c>
      <c r="C353" s="16">
        <v>3</v>
      </c>
      <c r="D353" s="6" t="s">
        <v>173</v>
      </c>
      <c r="E353" s="6" t="s">
        <v>178</v>
      </c>
      <c r="F353" s="6" t="s">
        <v>179</v>
      </c>
      <c r="G353" s="21"/>
    </row>
    <row r="354" spans="2:7" s="6" customFormat="1" ht="24.75" customHeight="1" x14ac:dyDescent="0.25">
      <c r="B354" s="6" t="s">
        <v>468</v>
      </c>
      <c r="C354" s="16"/>
      <c r="D354" s="6" t="s">
        <v>173</v>
      </c>
      <c r="E354" s="6" t="s">
        <v>178</v>
      </c>
      <c r="F354" s="6" t="s">
        <v>179</v>
      </c>
      <c r="G354" s="21"/>
    </row>
    <row r="355" spans="2:7" s="6" customFormat="1" ht="24.75" customHeight="1" x14ac:dyDescent="0.25">
      <c r="B355" s="6" t="s">
        <v>919</v>
      </c>
      <c r="C355" s="16"/>
      <c r="D355" s="6" t="s">
        <v>161</v>
      </c>
      <c r="E355" s="6" t="s">
        <v>157</v>
      </c>
      <c r="F355" s="6" t="s">
        <v>215</v>
      </c>
      <c r="G355" s="21">
        <v>44137</v>
      </c>
    </row>
    <row r="356" spans="2:7" s="6" customFormat="1" ht="24.75" customHeight="1" x14ac:dyDescent="0.25">
      <c r="B356" s="6" t="s">
        <v>469</v>
      </c>
      <c r="C356" s="16"/>
      <c r="D356" s="6" t="s">
        <v>168</v>
      </c>
      <c r="E356" s="6" t="s">
        <v>174</v>
      </c>
      <c r="F356" s="6" t="s">
        <v>175</v>
      </c>
      <c r="G356" s="21"/>
    </row>
    <row r="357" spans="2:7" s="6" customFormat="1" ht="24.75" customHeight="1" x14ac:dyDescent="0.25">
      <c r="B357" s="6" t="s">
        <v>470</v>
      </c>
      <c r="C357" s="16"/>
      <c r="D357" s="6" t="s">
        <v>161</v>
      </c>
      <c r="E357" s="6" t="s">
        <v>174</v>
      </c>
      <c r="F357" s="6" t="s">
        <v>175</v>
      </c>
      <c r="G357" s="21"/>
    </row>
    <row r="358" spans="2:7" s="6" customFormat="1" ht="24.75" customHeight="1" x14ac:dyDescent="0.25">
      <c r="B358" s="6" t="s">
        <v>921</v>
      </c>
      <c r="C358" s="16"/>
      <c r="D358" s="6" t="s">
        <v>156</v>
      </c>
      <c r="E358" s="6" t="s">
        <v>178</v>
      </c>
      <c r="F358" s="6" t="s">
        <v>179</v>
      </c>
      <c r="G358" s="21">
        <v>44092</v>
      </c>
    </row>
    <row r="359" spans="2:7" s="6" customFormat="1" ht="24.75" customHeight="1" x14ac:dyDescent="0.25">
      <c r="B359" s="6" t="s">
        <v>945</v>
      </c>
      <c r="C359" s="16"/>
      <c r="D359" s="6" t="s">
        <v>168</v>
      </c>
      <c r="E359" s="6" t="s">
        <v>157</v>
      </c>
      <c r="F359" s="6" t="s">
        <v>944</v>
      </c>
      <c r="G359" s="21"/>
    </row>
    <row r="360" spans="2:7" s="6" customFormat="1" ht="24.75" customHeight="1" x14ac:dyDescent="0.25">
      <c r="B360" s="6" t="s">
        <v>471</v>
      </c>
      <c r="C360" s="16"/>
      <c r="D360" s="6" t="s">
        <v>225</v>
      </c>
      <c r="E360" s="6" t="s">
        <v>174</v>
      </c>
      <c r="F360" s="6" t="s">
        <v>175</v>
      </c>
      <c r="G360" s="21"/>
    </row>
    <row r="361" spans="2:7" s="6" customFormat="1" ht="24.75" customHeight="1" x14ac:dyDescent="0.25">
      <c r="B361" s="6" t="s">
        <v>472</v>
      </c>
      <c r="C361" s="16"/>
      <c r="D361" s="6" t="s">
        <v>225</v>
      </c>
      <c r="E361" s="6" t="s">
        <v>174</v>
      </c>
      <c r="F361" s="6" t="s">
        <v>175</v>
      </c>
      <c r="G361" s="21"/>
    </row>
    <row r="362" spans="2:7" s="6" customFormat="1" ht="24.75" customHeight="1" x14ac:dyDescent="0.25">
      <c r="B362" s="6" t="s">
        <v>473</v>
      </c>
      <c r="C362" s="16"/>
      <c r="D362" s="6" t="s">
        <v>156</v>
      </c>
      <c r="E362" s="6" t="s">
        <v>157</v>
      </c>
      <c r="F362" s="6" t="s">
        <v>189</v>
      </c>
      <c r="G362" s="21"/>
    </row>
    <row r="363" spans="2:7" s="6" customFormat="1" ht="24.75" customHeight="1" x14ac:dyDescent="0.25">
      <c r="B363" s="6" t="s">
        <v>474</v>
      </c>
      <c r="C363" s="16"/>
      <c r="D363" s="6" t="s">
        <v>156</v>
      </c>
      <c r="E363" s="6" t="s">
        <v>157</v>
      </c>
      <c r="F363" s="6" t="s">
        <v>273</v>
      </c>
      <c r="G363" s="21"/>
    </row>
    <row r="364" spans="2:7" s="6" customFormat="1" ht="24.75" customHeight="1" x14ac:dyDescent="0.25">
      <c r="B364" s="6" t="s">
        <v>475</v>
      </c>
      <c r="C364" s="16"/>
      <c r="D364" s="6" t="s">
        <v>156</v>
      </c>
      <c r="E364" s="6" t="s">
        <v>178</v>
      </c>
      <c r="F364" s="6" t="s">
        <v>182</v>
      </c>
      <c r="G364" s="21"/>
    </row>
    <row r="365" spans="2:7" s="6" customFormat="1" ht="24.75" customHeight="1" x14ac:dyDescent="0.25">
      <c r="B365" s="6" t="s">
        <v>1036</v>
      </c>
      <c r="C365" s="16"/>
      <c r="D365" s="6" t="s">
        <v>156</v>
      </c>
      <c r="E365" s="6" t="s">
        <v>157</v>
      </c>
      <c r="F365" s="6" t="s">
        <v>1037</v>
      </c>
      <c r="G365" s="21"/>
    </row>
    <row r="366" spans="2:7" s="6" customFormat="1" ht="24.75" customHeight="1" x14ac:dyDescent="0.25">
      <c r="B366" s="34" t="s">
        <v>1045</v>
      </c>
      <c r="C366" s="35">
        <v>6</v>
      </c>
      <c r="D366" s="34" t="s">
        <v>188</v>
      </c>
      <c r="E366" s="34" t="s">
        <v>157</v>
      </c>
      <c r="F366" s="34" t="s">
        <v>917</v>
      </c>
      <c r="G366" s="36">
        <v>44314</v>
      </c>
    </row>
    <row r="367" spans="2:7" s="6" customFormat="1" ht="24.75" customHeight="1" x14ac:dyDescent="0.25">
      <c r="B367" s="34" t="s">
        <v>1046</v>
      </c>
      <c r="C367" s="35">
        <v>4</v>
      </c>
      <c r="D367" s="34" t="s">
        <v>161</v>
      </c>
      <c r="E367" s="34" t="s">
        <v>174</v>
      </c>
      <c r="F367" s="34" t="s">
        <v>175</v>
      </c>
      <c r="G367" s="36">
        <v>44310</v>
      </c>
    </row>
    <row r="368" spans="2:7" s="6" customFormat="1" ht="24.75" customHeight="1" x14ac:dyDescent="0.25">
      <c r="G368" s="21"/>
    </row>
    <row r="369" spans="7:7" s="6" customFormat="1" ht="24.75" customHeight="1" x14ac:dyDescent="0.25">
      <c r="G369" s="21"/>
    </row>
    <row r="370" spans="7:7" s="6" customFormat="1" ht="24.75" customHeight="1" x14ac:dyDescent="0.25">
      <c r="G370" s="21"/>
    </row>
    <row r="371" spans="7:7" s="6" customFormat="1" ht="24.75" customHeight="1" x14ac:dyDescent="0.25">
      <c r="G371" s="21"/>
    </row>
    <row r="372" spans="7:7" s="6" customFormat="1" ht="24.75" customHeight="1" x14ac:dyDescent="0.25">
      <c r="G372" s="21"/>
    </row>
    <row r="373" spans="7:7" s="6" customFormat="1" ht="24.75" customHeight="1" x14ac:dyDescent="0.25">
      <c r="G373" s="21"/>
    </row>
    <row r="374" spans="7:7" s="6" customFormat="1" ht="24.75" customHeight="1" x14ac:dyDescent="0.25">
      <c r="G374" s="21"/>
    </row>
    <row r="375" spans="7:7" s="6" customFormat="1" ht="24.75" customHeight="1" x14ac:dyDescent="0.25">
      <c r="G375" s="21"/>
    </row>
    <row r="376" spans="7:7" s="6" customFormat="1" ht="24.75" customHeight="1" x14ac:dyDescent="0.25">
      <c r="G376" s="21"/>
    </row>
    <row r="377" spans="7:7" s="6" customFormat="1" ht="24.75" customHeight="1" x14ac:dyDescent="0.25">
      <c r="G377" s="21"/>
    </row>
    <row r="378" spans="7:7" s="6" customFormat="1" ht="24.75" customHeight="1" x14ac:dyDescent="0.25">
      <c r="G378" s="21"/>
    </row>
    <row r="379" spans="7:7" s="6" customFormat="1" ht="24.75" customHeight="1" x14ac:dyDescent="0.25">
      <c r="G379" s="21"/>
    </row>
    <row r="380" spans="7:7" s="6" customFormat="1" ht="24.75" customHeight="1" x14ac:dyDescent="0.25">
      <c r="G380" s="21"/>
    </row>
    <row r="381" spans="7:7" s="6" customFormat="1" ht="24.75" customHeight="1" x14ac:dyDescent="0.25">
      <c r="G381" s="21"/>
    </row>
    <row r="382" spans="7:7" s="6" customFormat="1" ht="24.75" customHeight="1" x14ac:dyDescent="0.25">
      <c r="G382" s="21"/>
    </row>
    <row r="383" spans="7:7" s="6" customFormat="1" ht="24.75" customHeight="1" x14ac:dyDescent="0.25">
      <c r="G383" s="21"/>
    </row>
    <row r="384" spans="7:7" s="6" customFormat="1" ht="24.75" customHeight="1" x14ac:dyDescent="0.25">
      <c r="G384" s="21"/>
    </row>
    <row r="385" spans="7:7" s="6" customFormat="1" ht="24.75" customHeight="1" x14ac:dyDescent="0.25">
      <c r="G385" s="21"/>
    </row>
    <row r="386" spans="7:7" s="6" customFormat="1" ht="24.75" customHeight="1" x14ac:dyDescent="0.25">
      <c r="G386" s="21"/>
    </row>
    <row r="387" spans="7:7" s="6" customFormat="1" ht="24.75" customHeight="1" x14ac:dyDescent="0.25">
      <c r="G387" s="21"/>
    </row>
    <row r="388" spans="7:7" s="6" customFormat="1" ht="24.75" customHeight="1" x14ac:dyDescent="0.25">
      <c r="G388" s="21"/>
    </row>
    <row r="389" spans="7:7" s="6" customFormat="1" ht="24.75" customHeight="1" x14ac:dyDescent="0.25">
      <c r="G389" s="21"/>
    </row>
    <row r="390" spans="7:7" s="6" customFormat="1" ht="24.75" customHeight="1" x14ac:dyDescent="0.25">
      <c r="G390" s="21"/>
    </row>
    <row r="391" spans="7:7" s="6" customFormat="1" ht="24.75" customHeight="1" x14ac:dyDescent="0.25">
      <c r="G391" s="21"/>
    </row>
    <row r="392" spans="7:7" s="6" customFormat="1" ht="24.75" customHeight="1" x14ac:dyDescent="0.25">
      <c r="G392" s="21"/>
    </row>
    <row r="393" spans="7:7" s="6" customFormat="1" ht="24.75" customHeight="1" x14ac:dyDescent="0.25">
      <c r="G393" s="21"/>
    </row>
    <row r="394" spans="7:7" s="6" customFormat="1" ht="24.75" customHeight="1" x14ac:dyDescent="0.25">
      <c r="G394" s="21"/>
    </row>
    <row r="395" spans="7:7" s="6" customFormat="1" ht="24.75" customHeight="1" x14ac:dyDescent="0.25">
      <c r="G395" s="21"/>
    </row>
    <row r="396" spans="7:7" s="6" customFormat="1" ht="24.75" customHeight="1" x14ac:dyDescent="0.25">
      <c r="G396" s="21"/>
    </row>
    <row r="397" spans="7:7" s="6" customFormat="1" ht="24.75" customHeight="1" x14ac:dyDescent="0.25">
      <c r="G397" s="21"/>
    </row>
    <row r="398" spans="7:7" s="6" customFormat="1" ht="24.75" customHeight="1" x14ac:dyDescent="0.25">
      <c r="G398" s="21"/>
    </row>
    <row r="399" spans="7:7" s="6" customFormat="1" ht="24.75" customHeight="1" x14ac:dyDescent="0.25">
      <c r="G399" s="21"/>
    </row>
    <row r="400" spans="7:7" s="6" customFormat="1" ht="24.75" customHeight="1" x14ac:dyDescent="0.25">
      <c r="G400" s="21"/>
    </row>
    <row r="401" spans="7:7" s="6" customFormat="1" ht="24.75" customHeight="1" x14ac:dyDescent="0.25">
      <c r="G401" s="21"/>
    </row>
    <row r="402" spans="7:7" s="6" customFormat="1" ht="24.75" customHeight="1" x14ac:dyDescent="0.25">
      <c r="G402" s="21"/>
    </row>
    <row r="403" spans="7:7" s="6" customFormat="1" ht="24.75" customHeight="1" x14ac:dyDescent="0.25">
      <c r="G403" s="21"/>
    </row>
    <row r="404" spans="7:7" s="6" customFormat="1" ht="24.75" customHeight="1" x14ac:dyDescent="0.25">
      <c r="G404" s="21"/>
    </row>
    <row r="405" spans="7:7" s="6" customFormat="1" ht="24.75" customHeight="1" x14ac:dyDescent="0.25">
      <c r="G405" s="21"/>
    </row>
    <row r="406" spans="7:7" s="6" customFormat="1" ht="24.75" customHeight="1" x14ac:dyDescent="0.25">
      <c r="G406" s="21"/>
    </row>
    <row r="407" spans="7:7" s="6" customFormat="1" ht="24.75" customHeight="1" x14ac:dyDescent="0.25">
      <c r="G407" s="21"/>
    </row>
    <row r="408" spans="7:7" s="6" customFormat="1" ht="24.75" customHeight="1" x14ac:dyDescent="0.25">
      <c r="G408" s="21"/>
    </row>
    <row r="409" spans="7:7" s="6" customFormat="1" ht="24.75" customHeight="1" x14ac:dyDescent="0.25">
      <c r="G409" s="21"/>
    </row>
    <row r="410" spans="7:7" s="6" customFormat="1" ht="24.75" customHeight="1" x14ac:dyDescent="0.25">
      <c r="G410" s="21"/>
    </row>
    <row r="411" spans="7:7" s="6" customFormat="1" ht="24.75" customHeight="1" x14ac:dyDescent="0.25">
      <c r="G411" s="21"/>
    </row>
    <row r="412" spans="7:7" s="6" customFormat="1" ht="24.75" customHeight="1" x14ac:dyDescent="0.25">
      <c r="G412" s="21"/>
    </row>
    <row r="413" spans="7:7" s="6" customFormat="1" ht="24.75" customHeight="1" x14ac:dyDescent="0.25">
      <c r="G413" s="21"/>
    </row>
    <row r="414" spans="7:7" s="6" customFormat="1" ht="24.75" customHeight="1" x14ac:dyDescent="0.25">
      <c r="G414" s="21"/>
    </row>
    <row r="415" spans="7:7" s="6" customFormat="1" ht="24.75" customHeight="1" x14ac:dyDescent="0.25">
      <c r="G415" s="21"/>
    </row>
    <row r="416" spans="7:7" s="6" customFormat="1" ht="24.75" customHeight="1" x14ac:dyDescent="0.25">
      <c r="G416" s="21"/>
    </row>
    <row r="417" spans="7:7" s="6" customFormat="1" ht="24.75" customHeight="1" x14ac:dyDescent="0.25">
      <c r="G417" s="21"/>
    </row>
    <row r="418" spans="7:7" s="6" customFormat="1" ht="24.75" customHeight="1" x14ac:dyDescent="0.25">
      <c r="G418" s="21"/>
    </row>
    <row r="419" spans="7:7" s="6" customFormat="1" ht="24.75" customHeight="1" x14ac:dyDescent="0.25">
      <c r="G419" s="21"/>
    </row>
    <row r="420" spans="7:7" s="6" customFormat="1" ht="24.75" customHeight="1" x14ac:dyDescent="0.25">
      <c r="G420" s="21"/>
    </row>
    <row r="421" spans="7:7" s="6" customFormat="1" ht="24.75" customHeight="1" x14ac:dyDescent="0.25">
      <c r="G421" s="21"/>
    </row>
    <row r="422" spans="7:7" s="6" customFormat="1" ht="24.75" customHeight="1" x14ac:dyDescent="0.25">
      <c r="G422" s="21"/>
    </row>
    <row r="423" spans="7:7" s="6" customFormat="1" ht="24.75" customHeight="1" x14ac:dyDescent="0.25">
      <c r="G423" s="21"/>
    </row>
    <row r="424" spans="7:7" s="6" customFormat="1" ht="24.75" customHeight="1" x14ac:dyDescent="0.25">
      <c r="G424" s="21"/>
    </row>
    <row r="425" spans="7:7" s="6" customFormat="1" ht="24.75" customHeight="1" x14ac:dyDescent="0.25">
      <c r="G425" s="21"/>
    </row>
    <row r="426" spans="7:7" s="6" customFormat="1" ht="24.75" customHeight="1" x14ac:dyDescent="0.25">
      <c r="G426" s="21"/>
    </row>
    <row r="427" spans="7:7" s="6" customFormat="1" ht="24.75" customHeight="1" x14ac:dyDescent="0.25">
      <c r="G427" s="21"/>
    </row>
    <row r="428" spans="7:7" s="6" customFormat="1" ht="24.75" customHeight="1" x14ac:dyDescent="0.25">
      <c r="G428" s="21"/>
    </row>
    <row r="429" spans="7:7" s="6" customFormat="1" ht="24.75" customHeight="1" x14ac:dyDescent="0.25">
      <c r="G429" s="21"/>
    </row>
    <row r="430" spans="7:7" s="6" customFormat="1" ht="24.75" customHeight="1" x14ac:dyDescent="0.25">
      <c r="G430" s="21"/>
    </row>
    <row r="431" spans="7:7" s="6" customFormat="1" ht="24.75" customHeight="1" x14ac:dyDescent="0.25">
      <c r="G431" s="21"/>
    </row>
    <row r="432" spans="7:7" s="6" customFormat="1" ht="24.75" customHeight="1" x14ac:dyDescent="0.25">
      <c r="G432" s="21"/>
    </row>
    <row r="433" spans="7:7" s="6" customFormat="1" ht="24.75" customHeight="1" x14ac:dyDescent="0.25">
      <c r="G433" s="21"/>
    </row>
    <row r="434" spans="7:7" s="6" customFormat="1" ht="24.75" customHeight="1" x14ac:dyDescent="0.25">
      <c r="G434" s="21"/>
    </row>
    <row r="435" spans="7:7" s="6" customFormat="1" ht="24.75" customHeight="1" x14ac:dyDescent="0.25">
      <c r="G435" s="21"/>
    </row>
    <row r="436" spans="7:7" s="6" customFormat="1" ht="24.75" customHeight="1" x14ac:dyDescent="0.25">
      <c r="G436" s="21"/>
    </row>
    <row r="437" spans="7:7" s="6" customFormat="1" ht="24.75" customHeight="1" x14ac:dyDescent="0.25">
      <c r="G437" s="21"/>
    </row>
    <row r="438" spans="7:7" s="6" customFormat="1" ht="24.75" customHeight="1" x14ac:dyDescent="0.25">
      <c r="G438" s="21"/>
    </row>
    <row r="439" spans="7:7" s="6" customFormat="1" ht="24.75" customHeight="1" x14ac:dyDescent="0.25">
      <c r="G439" s="21"/>
    </row>
    <row r="440" spans="7:7" s="6" customFormat="1" ht="24.75" customHeight="1" x14ac:dyDescent="0.25">
      <c r="G440" s="21"/>
    </row>
    <row r="441" spans="7:7" s="6" customFormat="1" ht="24.75" customHeight="1" x14ac:dyDescent="0.25">
      <c r="G441" s="21"/>
    </row>
    <row r="442" spans="7:7" s="6" customFormat="1" ht="24.75" customHeight="1" x14ac:dyDescent="0.25">
      <c r="G442" s="21"/>
    </row>
    <row r="443" spans="7:7" s="6" customFormat="1" ht="24.75" customHeight="1" x14ac:dyDescent="0.25">
      <c r="G443" s="21"/>
    </row>
    <row r="444" spans="7:7" s="6" customFormat="1" ht="24.75" customHeight="1" x14ac:dyDescent="0.25">
      <c r="G444" s="21"/>
    </row>
    <row r="445" spans="7:7" s="6" customFormat="1" ht="24.75" customHeight="1" x14ac:dyDescent="0.25">
      <c r="G445" s="21"/>
    </row>
    <row r="446" spans="7:7" s="6" customFormat="1" ht="24.75" customHeight="1" x14ac:dyDescent="0.25">
      <c r="G446" s="21"/>
    </row>
    <row r="447" spans="7:7" s="6" customFormat="1" ht="24.75" customHeight="1" x14ac:dyDescent="0.25">
      <c r="G447" s="21"/>
    </row>
    <row r="448" spans="7:7" s="6" customFormat="1" ht="24.75" customHeight="1" x14ac:dyDescent="0.25">
      <c r="G448" s="21"/>
    </row>
    <row r="449" spans="7:7" s="6" customFormat="1" ht="24.75" customHeight="1" x14ac:dyDescent="0.25">
      <c r="G449" s="21"/>
    </row>
    <row r="450" spans="7:7" s="6" customFormat="1" ht="24.75" customHeight="1" x14ac:dyDescent="0.25">
      <c r="G450" s="21"/>
    </row>
    <row r="451" spans="7:7" s="6" customFormat="1" ht="24.75" customHeight="1" x14ac:dyDescent="0.25">
      <c r="G451" s="21"/>
    </row>
    <row r="452" spans="7:7" s="6" customFormat="1" ht="24.75" customHeight="1" x14ac:dyDescent="0.25">
      <c r="G452" s="21"/>
    </row>
    <row r="453" spans="7:7" s="6" customFormat="1" ht="24.75" customHeight="1" x14ac:dyDescent="0.25">
      <c r="G453" s="21"/>
    </row>
    <row r="454" spans="7:7" s="6" customFormat="1" ht="24.75" customHeight="1" x14ac:dyDescent="0.25">
      <c r="G454" s="21"/>
    </row>
    <row r="455" spans="7:7" s="6" customFormat="1" ht="24.75" customHeight="1" x14ac:dyDescent="0.25">
      <c r="G455" s="21"/>
    </row>
    <row r="456" spans="7:7" s="6" customFormat="1" ht="24.75" customHeight="1" x14ac:dyDescent="0.25">
      <c r="G456" s="21"/>
    </row>
    <row r="457" spans="7:7" s="6" customFormat="1" ht="24.75" customHeight="1" x14ac:dyDescent="0.25">
      <c r="G457" s="21"/>
    </row>
    <row r="458" spans="7:7" s="6" customFormat="1" ht="24.75" customHeight="1" x14ac:dyDescent="0.25">
      <c r="G458" s="21"/>
    </row>
    <row r="459" spans="7:7" s="6" customFormat="1" ht="24.75" customHeight="1" x14ac:dyDescent="0.25">
      <c r="G459" s="21"/>
    </row>
    <row r="460" spans="7:7" s="6" customFormat="1" ht="24.75" customHeight="1" x14ac:dyDescent="0.25">
      <c r="G460" s="21"/>
    </row>
    <row r="461" spans="7:7" s="6" customFormat="1" ht="24.75" customHeight="1" x14ac:dyDescent="0.25">
      <c r="G461" s="21"/>
    </row>
    <row r="462" spans="7:7" s="6" customFormat="1" ht="24.75" customHeight="1" x14ac:dyDescent="0.25">
      <c r="G462" s="21"/>
    </row>
    <row r="463" spans="7:7" s="6" customFormat="1" ht="24.75" customHeight="1" x14ac:dyDescent="0.25">
      <c r="G463" s="21"/>
    </row>
    <row r="464" spans="7:7" s="6" customFormat="1" ht="24.75" customHeight="1" x14ac:dyDescent="0.25">
      <c r="G464" s="21"/>
    </row>
    <row r="465" spans="7:7" s="6" customFormat="1" ht="24.75" customHeight="1" x14ac:dyDescent="0.25">
      <c r="G465" s="21"/>
    </row>
    <row r="466" spans="7:7" s="6" customFormat="1" ht="24.75" customHeight="1" x14ac:dyDescent="0.25">
      <c r="G466" s="21"/>
    </row>
    <row r="467" spans="7:7" s="6" customFormat="1" ht="24.75" customHeight="1" x14ac:dyDescent="0.25">
      <c r="G467" s="21"/>
    </row>
    <row r="468" spans="7:7" s="6" customFormat="1" ht="24.75" customHeight="1" x14ac:dyDescent="0.25">
      <c r="G468" s="21"/>
    </row>
    <row r="469" spans="7:7" s="6" customFormat="1" ht="24.75" customHeight="1" x14ac:dyDescent="0.25">
      <c r="G469" s="21"/>
    </row>
    <row r="470" spans="7:7" s="6" customFormat="1" ht="24.75" customHeight="1" x14ac:dyDescent="0.25">
      <c r="G470" s="21"/>
    </row>
    <row r="471" spans="7:7" s="6" customFormat="1" ht="24.75" customHeight="1" x14ac:dyDescent="0.25">
      <c r="G471" s="21"/>
    </row>
    <row r="472" spans="7:7" s="6" customFormat="1" ht="24.75" customHeight="1" x14ac:dyDescent="0.25">
      <c r="G472" s="21"/>
    </row>
    <row r="473" spans="7:7" s="6" customFormat="1" ht="24.75" customHeight="1" x14ac:dyDescent="0.25">
      <c r="G473" s="21"/>
    </row>
    <row r="474" spans="7:7" s="6" customFormat="1" ht="24.75" customHeight="1" x14ac:dyDescent="0.25">
      <c r="G474" s="21"/>
    </row>
    <row r="475" spans="7:7" s="6" customFormat="1" ht="24.75" customHeight="1" x14ac:dyDescent="0.25">
      <c r="G475" s="21"/>
    </row>
    <row r="476" spans="7:7" s="6" customFormat="1" ht="24.75" customHeight="1" x14ac:dyDescent="0.25">
      <c r="G476" s="21"/>
    </row>
    <row r="477" spans="7:7" s="6" customFormat="1" ht="24.75" customHeight="1" x14ac:dyDescent="0.25">
      <c r="G477" s="21"/>
    </row>
    <row r="478" spans="7:7" s="6" customFormat="1" ht="24.75" customHeight="1" x14ac:dyDescent="0.25">
      <c r="G478" s="21"/>
    </row>
    <row r="479" spans="7:7" s="6" customFormat="1" ht="24.75" customHeight="1" x14ac:dyDescent="0.25">
      <c r="G479" s="21"/>
    </row>
    <row r="480" spans="7:7" s="6" customFormat="1" ht="24.75" customHeight="1" x14ac:dyDescent="0.25">
      <c r="G480" s="21"/>
    </row>
    <row r="481" spans="7:7" s="6" customFormat="1" ht="24.75" customHeight="1" x14ac:dyDescent="0.25">
      <c r="G481" s="21"/>
    </row>
    <row r="482" spans="7:7" s="6" customFormat="1" ht="24.75" customHeight="1" x14ac:dyDescent="0.25">
      <c r="G482" s="21"/>
    </row>
    <row r="483" spans="7:7" s="6" customFormat="1" ht="24.75" customHeight="1" x14ac:dyDescent="0.25">
      <c r="G483" s="21"/>
    </row>
    <row r="484" spans="7:7" s="6" customFormat="1" ht="24.75" customHeight="1" x14ac:dyDescent="0.25">
      <c r="G484" s="21"/>
    </row>
    <row r="485" spans="7:7" s="6" customFormat="1" ht="24.75" customHeight="1" x14ac:dyDescent="0.25">
      <c r="G485" s="21"/>
    </row>
    <row r="486" spans="7:7" s="6" customFormat="1" ht="24.75" customHeight="1" x14ac:dyDescent="0.25">
      <c r="G486" s="21"/>
    </row>
    <row r="487" spans="7:7" s="6" customFormat="1" ht="24.75" customHeight="1" x14ac:dyDescent="0.25">
      <c r="G487" s="21"/>
    </row>
    <row r="488" spans="7:7" s="6" customFormat="1" ht="24.75" customHeight="1" x14ac:dyDescent="0.25">
      <c r="G488" s="21"/>
    </row>
    <row r="489" spans="7:7" s="6" customFormat="1" ht="24.75" customHeight="1" x14ac:dyDescent="0.25">
      <c r="G489" s="21"/>
    </row>
    <row r="490" spans="7:7" s="6" customFormat="1" ht="24.75" customHeight="1" x14ac:dyDescent="0.25">
      <c r="G490" s="21"/>
    </row>
    <row r="491" spans="7:7" s="6" customFormat="1" ht="24.75" customHeight="1" x14ac:dyDescent="0.25">
      <c r="G491" s="21"/>
    </row>
    <row r="492" spans="7:7" s="6" customFormat="1" ht="24.75" customHeight="1" x14ac:dyDescent="0.25">
      <c r="G492" s="21"/>
    </row>
    <row r="493" spans="7:7" s="6" customFormat="1" ht="24.75" customHeight="1" x14ac:dyDescent="0.25">
      <c r="G493" s="21"/>
    </row>
    <row r="494" spans="7:7" s="6" customFormat="1" ht="24.75" customHeight="1" x14ac:dyDescent="0.25">
      <c r="G494" s="21"/>
    </row>
    <row r="495" spans="7:7" s="6" customFormat="1" ht="24.75" customHeight="1" x14ac:dyDescent="0.25">
      <c r="G495" s="21"/>
    </row>
    <row r="496" spans="7:7" s="6" customFormat="1" ht="24.75" customHeight="1" x14ac:dyDescent="0.25">
      <c r="G496" s="21"/>
    </row>
    <row r="497" spans="7:7" s="6" customFormat="1" ht="24.75" customHeight="1" x14ac:dyDescent="0.25">
      <c r="G497" s="21"/>
    </row>
    <row r="498" spans="7:7" s="6" customFormat="1" ht="24.75" customHeight="1" x14ac:dyDescent="0.25">
      <c r="G498" s="21"/>
    </row>
    <row r="499" spans="7:7" s="6" customFormat="1" ht="24.75" customHeight="1" x14ac:dyDescent="0.25">
      <c r="G499" s="21"/>
    </row>
    <row r="500" spans="7:7" s="6" customFormat="1" ht="24.75" customHeight="1" x14ac:dyDescent="0.25">
      <c r="G500" s="21"/>
    </row>
    <row r="501" spans="7:7" s="6" customFormat="1" ht="24.75" customHeight="1" x14ac:dyDescent="0.25">
      <c r="G501" s="21"/>
    </row>
    <row r="502" spans="7:7" s="6" customFormat="1" ht="24.75" customHeight="1" x14ac:dyDescent="0.25">
      <c r="G502" s="21"/>
    </row>
    <row r="503" spans="7:7" s="6" customFormat="1" ht="24.75" customHeight="1" x14ac:dyDescent="0.25">
      <c r="G503" s="21"/>
    </row>
    <row r="504" spans="7:7" s="6" customFormat="1" ht="24.75" customHeight="1" x14ac:dyDescent="0.25">
      <c r="G504" s="21"/>
    </row>
    <row r="505" spans="7:7" s="6" customFormat="1" ht="24.75" customHeight="1" x14ac:dyDescent="0.25">
      <c r="G505" s="21"/>
    </row>
    <row r="506" spans="7:7" s="6" customFormat="1" ht="24.75" customHeight="1" x14ac:dyDescent="0.25">
      <c r="G506" s="21"/>
    </row>
    <row r="507" spans="7:7" s="6" customFormat="1" ht="24.75" customHeight="1" x14ac:dyDescent="0.25">
      <c r="G507" s="21"/>
    </row>
    <row r="508" spans="7:7" s="6" customFormat="1" ht="24.75" customHeight="1" x14ac:dyDescent="0.25">
      <c r="G508" s="21"/>
    </row>
    <row r="509" spans="7:7" s="6" customFormat="1" ht="24.75" customHeight="1" x14ac:dyDescent="0.25">
      <c r="G509" s="21"/>
    </row>
    <row r="510" spans="7:7" s="6" customFormat="1" ht="24.75" customHeight="1" x14ac:dyDescent="0.25">
      <c r="G510" s="21"/>
    </row>
    <row r="511" spans="7:7" s="6" customFormat="1" ht="24.75" customHeight="1" x14ac:dyDescent="0.25">
      <c r="G511" s="21"/>
    </row>
    <row r="512" spans="7:7" s="6" customFormat="1" ht="24.75" customHeight="1" x14ac:dyDescent="0.25">
      <c r="G512" s="21"/>
    </row>
    <row r="513" spans="7:7" s="6" customFormat="1" ht="24.75" customHeight="1" x14ac:dyDescent="0.25">
      <c r="G513" s="21"/>
    </row>
    <row r="514" spans="7:7" s="6" customFormat="1" ht="24.75" customHeight="1" x14ac:dyDescent="0.25">
      <c r="G514" s="21"/>
    </row>
    <row r="515" spans="7:7" s="6" customFormat="1" ht="24.75" customHeight="1" x14ac:dyDescent="0.25">
      <c r="G515" s="21"/>
    </row>
    <row r="516" spans="7:7" s="6" customFormat="1" ht="24.75" customHeight="1" x14ac:dyDescent="0.25">
      <c r="G516" s="21"/>
    </row>
    <row r="517" spans="7:7" s="6" customFormat="1" ht="24.75" customHeight="1" x14ac:dyDescent="0.25">
      <c r="G517" s="21"/>
    </row>
    <row r="518" spans="7:7" s="6" customFormat="1" ht="24.75" customHeight="1" x14ac:dyDescent="0.25">
      <c r="G518" s="21"/>
    </row>
    <row r="519" spans="7:7" s="6" customFormat="1" ht="24.75" customHeight="1" x14ac:dyDescent="0.25">
      <c r="G519" s="21"/>
    </row>
    <row r="520" spans="7:7" s="6" customFormat="1" ht="24.75" customHeight="1" x14ac:dyDescent="0.25">
      <c r="G520" s="21"/>
    </row>
    <row r="521" spans="7:7" s="6" customFormat="1" ht="24.75" customHeight="1" x14ac:dyDescent="0.25">
      <c r="G521" s="21"/>
    </row>
    <row r="522" spans="7:7" s="6" customFormat="1" ht="24.75" customHeight="1" x14ac:dyDescent="0.25">
      <c r="G522" s="21"/>
    </row>
    <row r="523" spans="7:7" s="6" customFormat="1" ht="24.75" customHeight="1" x14ac:dyDescent="0.25">
      <c r="G523" s="21"/>
    </row>
    <row r="524" spans="7:7" s="6" customFormat="1" ht="24.75" customHeight="1" x14ac:dyDescent="0.25">
      <c r="G524" s="21"/>
    </row>
    <row r="525" spans="7:7" s="6" customFormat="1" ht="24.75" customHeight="1" x14ac:dyDescent="0.25">
      <c r="G525" s="21"/>
    </row>
    <row r="526" spans="7:7" s="6" customFormat="1" ht="24.75" customHeight="1" x14ac:dyDescent="0.25">
      <c r="G526" s="21"/>
    </row>
    <row r="527" spans="7:7" s="6" customFormat="1" ht="24.75" customHeight="1" x14ac:dyDescent="0.25">
      <c r="G527" s="21"/>
    </row>
    <row r="528" spans="7:7" s="6" customFormat="1" ht="24.75" customHeight="1" x14ac:dyDescent="0.25">
      <c r="G528" s="21"/>
    </row>
    <row r="529" spans="7:7" s="6" customFormat="1" ht="24.75" customHeight="1" x14ac:dyDescent="0.25">
      <c r="G529" s="21"/>
    </row>
    <row r="530" spans="7:7" s="6" customFormat="1" ht="24.75" customHeight="1" x14ac:dyDescent="0.25">
      <c r="G530" s="21"/>
    </row>
    <row r="531" spans="7:7" s="6" customFormat="1" ht="24.75" customHeight="1" x14ac:dyDescent="0.25">
      <c r="G531" s="21"/>
    </row>
    <row r="532" spans="7:7" s="6" customFormat="1" ht="24.75" customHeight="1" x14ac:dyDescent="0.25">
      <c r="G532" s="21"/>
    </row>
    <row r="533" spans="7:7" s="6" customFormat="1" ht="24.75" customHeight="1" x14ac:dyDescent="0.25">
      <c r="G533" s="21"/>
    </row>
    <row r="534" spans="7:7" s="6" customFormat="1" ht="24.75" customHeight="1" x14ac:dyDescent="0.25">
      <c r="G534" s="21"/>
    </row>
    <row r="535" spans="7:7" s="6" customFormat="1" ht="24.75" customHeight="1" x14ac:dyDescent="0.25">
      <c r="G535" s="21"/>
    </row>
    <row r="536" spans="7:7" s="6" customFormat="1" ht="24.75" customHeight="1" x14ac:dyDescent="0.25">
      <c r="G536" s="21"/>
    </row>
    <row r="537" spans="7:7" s="6" customFormat="1" ht="24.75" customHeight="1" x14ac:dyDescent="0.25">
      <c r="G537" s="21"/>
    </row>
    <row r="538" spans="7:7" s="6" customFormat="1" ht="24.75" customHeight="1" x14ac:dyDescent="0.25">
      <c r="G538" s="21"/>
    </row>
    <row r="539" spans="7:7" s="6" customFormat="1" ht="24.75" customHeight="1" x14ac:dyDescent="0.25">
      <c r="G539" s="21"/>
    </row>
    <row r="540" spans="7:7" s="6" customFormat="1" ht="24.75" customHeight="1" x14ac:dyDescent="0.25">
      <c r="G540" s="21"/>
    </row>
    <row r="541" spans="7:7" s="6" customFormat="1" ht="24.75" customHeight="1" x14ac:dyDescent="0.25">
      <c r="G541" s="21"/>
    </row>
    <row r="542" spans="7:7" s="6" customFormat="1" ht="24.75" customHeight="1" x14ac:dyDescent="0.25">
      <c r="G542" s="21"/>
    </row>
    <row r="543" spans="7:7" s="6" customFormat="1" ht="24.75" customHeight="1" x14ac:dyDescent="0.25">
      <c r="G543" s="21"/>
    </row>
    <row r="544" spans="7:7" s="6" customFormat="1" ht="24.75" customHeight="1" x14ac:dyDescent="0.25">
      <c r="G544" s="21"/>
    </row>
    <row r="545" spans="7:7" s="6" customFormat="1" ht="24.75" customHeight="1" x14ac:dyDescent="0.25">
      <c r="G545" s="21"/>
    </row>
    <row r="546" spans="7:7" s="6" customFormat="1" ht="24.75" customHeight="1" x14ac:dyDescent="0.25">
      <c r="G546" s="21"/>
    </row>
    <row r="547" spans="7:7" s="6" customFormat="1" ht="24.75" customHeight="1" x14ac:dyDescent="0.25">
      <c r="G547" s="21"/>
    </row>
    <row r="548" spans="7:7" s="6" customFormat="1" ht="24.75" customHeight="1" x14ac:dyDescent="0.25">
      <c r="G548" s="21"/>
    </row>
    <row r="549" spans="7:7" s="6" customFormat="1" ht="24.75" customHeight="1" x14ac:dyDescent="0.25">
      <c r="G549" s="21"/>
    </row>
    <row r="550" spans="7:7" s="6" customFormat="1" ht="24.75" customHeight="1" x14ac:dyDescent="0.25">
      <c r="G550" s="21"/>
    </row>
    <row r="551" spans="7:7" s="6" customFormat="1" ht="24.75" customHeight="1" x14ac:dyDescent="0.25">
      <c r="G551" s="21"/>
    </row>
    <row r="552" spans="7:7" s="6" customFormat="1" ht="24.75" customHeight="1" x14ac:dyDescent="0.25">
      <c r="G552" s="21"/>
    </row>
    <row r="553" spans="7:7" s="6" customFormat="1" ht="24.75" customHeight="1" x14ac:dyDescent="0.25">
      <c r="G553" s="21"/>
    </row>
    <row r="554" spans="7:7" s="6" customFormat="1" ht="24.75" customHeight="1" x14ac:dyDescent="0.25">
      <c r="G554" s="21"/>
    </row>
    <row r="555" spans="7:7" s="6" customFormat="1" ht="24.75" customHeight="1" x14ac:dyDescent="0.25">
      <c r="G555" s="21"/>
    </row>
    <row r="556" spans="7:7" s="6" customFormat="1" ht="24.75" customHeight="1" x14ac:dyDescent="0.25">
      <c r="G556" s="21"/>
    </row>
    <row r="557" spans="7:7" s="6" customFormat="1" ht="24.75" customHeight="1" x14ac:dyDescent="0.25">
      <c r="G557" s="21"/>
    </row>
    <row r="558" spans="7:7" s="6" customFormat="1" ht="24.75" customHeight="1" x14ac:dyDescent="0.25">
      <c r="G558" s="21"/>
    </row>
    <row r="559" spans="7:7" s="6" customFormat="1" ht="24.75" customHeight="1" x14ac:dyDescent="0.25">
      <c r="G559" s="21"/>
    </row>
    <row r="560" spans="7:7" s="6" customFormat="1" ht="24.75" customHeight="1" x14ac:dyDescent="0.25">
      <c r="G560" s="21"/>
    </row>
    <row r="561" spans="7:7" s="6" customFormat="1" ht="24.75" customHeight="1" x14ac:dyDescent="0.25">
      <c r="G561" s="21"/>
    </row>
    <row r="562" spans="7:7" s="6" customFormat="1" ht="24.75" customHeight="1" x14ac:dyDescent="0.25">
      <c r="G562" s="21"/>
    </row>
    <row r="563" spans="7:7" s="6" customFormat="1" ht="24.75" customHeight="1" x14ac:dyDescent="0.25">
      <c r="G563" s="21"/>
    </row>
    <row r="564" spans="7:7" s="6" customFormat="1" ht="24.75" customHeight="1" x14ac:dyDescent="0.25">
      <c r="G564" s="21"/>
    </row>
    <row r="565" spans="7:7" s="6" customFormat="1" ht="24.75" customHeight="1" x14ac:dyDescent="0.25">
      <c r="G565" s="21"/>
    </row>
    <row r="566" spans="7:7" s="6" customFormat="1" ht="24.75" customHeight="1" x14ac:dyDescent="0.25">
      <c r="G566" s="21"/>
    </row>
    <row r="567" spans="7:7" s="6" customFormat="1" ht="24.75" customHeight="1" x14ac:dyDescent="0.25">
      <c r="G567" s="21"/>
    </row>
    <row r="568" spans="7:7" s="6" customFormat="1" ht="24.75" customHeight="1" x14ac:dyDescent="0.25">
      <c r="G568" s="21"/>
    </row>
    <row r="569" spans="7:7" s="6" customFormat="1" ht="24.75" customHeight="1" x14ac:dyDescent="0.25">
      <c r="G569" s="21"/>
    </row>
    <row r="570" spans="7:7" s="6" customFormat="1" ht="24.75" customHeight="1" x14ac:dyDescent="0.25">
      <c r="G570" s="21"/>
    </row>
    <row r="571" spans="7:7" s="6" customFormat="1" ht="24.75" customHeight="1" x14ac:dyDescent="0.25">
      <c r="G571" s="21"/>
    </row>
    <row r="572" spans="7:7" s="6" customFormat="1" ht="24.75" customHeight="1" x14ac:dyDescent="0.25">
      <c r="G572" s="21"/>
    </row>
    <row r="573" spans="7:7" s="6" customFormat="1" ht="24.75" customHeight="1" x14ac:dyDescent="0.25">
      <c r="G573" s="21"/>
    </row>
    <row r="574" spans="7:7" s="6" customFormat="1" ht="24.75" customHeight="1" x14ac:dyDescent="0.25">
      <c r="G574" s="21"/>
    </row>
    <row r="575" spans="7:7" s="6" customFormat="1" ht="24.75" customHeight="1" x14ac:dyDescent="0.25">
      <c r="G575" s="21"/>
    </row>
    <row r="576" spans="7:7" s="6" customFormat="1" ht="24.75" customHeight="1" x14ac:dyDescent="0.25">
      <c r="G576" s="21"/>
    </row>
    <row r="577" spans="7:7" s="6" customFormat="1" ht="24.75" customHeight="1" x14ac:dyDescent="0.25">
      <c r="G577" s="21"/>
    </row>
    <row r="578" spans="7:7" s="6" customFormat="1" ht="24.75" customHeight="1" x14ac:dyDescent="0.25">
      <c r="G578" s="21"/>
    </row>
    <row r="579" spans="7:7" s="6" customFormat="1" ht="24.75" customHeight="1" x14ac:dyDescent="0.25">
      <c r="G579" s="21"/>
    </row>
    <row r="580" spans="7:7" s="6" customFormat="1" ht="24.75" customHeight="1" x14ac:dyDescent="0.25">
      <c r="G580" s="21"/>
    </row>
    <row r="581" spans="7:7" s="6" customFormat="1" ht="24.75" customHeight="1" x14ac:dyDescent="0.25">
      <c r="G581" s="21"/>
    </row>
    <row r="582" spans="7:7" s="6" customFormat="1" ht="24.75" customHeight="1" x14ac:dyDescent="0.25">
      <c r="G582" s="21"/>
    </row>
    <row r="583" spans="7:7" s="6" customFormat="1" ht="24.75" customHeight="1" x14ac:dyDescent="0.25">
      <c r="G583" s="21"/>
    </row>
    <row r="584" spans="7:7" s="6" customFormat="1" ht="24.75" customHeight="1" x14ac:dyDescent="0.25">
      <c r="G584" s="21"/>
    </row>
    <row r="585" spans="7:7" s="6" customFormat="1" ht="24.75" customHeight="1" x14ac:dyDescent="0.25">
      <c r="G585" s="21"/>
    </row>
    <row r="586" spans="7:7" s="6" customFormat="1" ht="24.75" customHeight="1" x14ac:dyDescent="0.25">
      <c r="G586" s="21"/>
    </row>
    <row r="587" spans="7:7" s="6" customFormat="1" ht="24.75" customHeight="1" x14ac:dyDescent="0.25">
      <c r="G587" s="21"/>
    </row>
    <row r="588" spans="7:7" s="6" customFormat="1" ht="24.75" customHeight="1" x14ac:dyDescent="0.25">
      <c r="G588" s="21"/>
    </row>
    <row r="589" spans="7:7" s="6" customFormat="1" ht="24.75" customHeight="1" x14ac:dyDescent="0.25">
      <c r="G589" s="21"/>
    </row>
    <row r="590" spans="7:7" s="6" customFormat="1" ht="24.75" customHeight="1" x14ac:dyDescent="0.25">
      <c r="G590" s="21"/>
    </row>
    <row r="591" spans="7:7" s="6" customFormat="1" ht="24.75" customHeight="1" x14ac:dyDescent="0.25">
      <c r="G591" s="21"/>
    </row>
    <row r="592" spans="7:7" s="6" customFormat="1" ht="24.75" customHeight="1" x14ac:dyDescent="0.25">
      <c r="G592" s="21"/>
    </row>
    <row r="593" spans="7:7" s="6" customFormat="1" ht="24.75" customHeight="1" x14ac:dyDescent="0.25">
      <c r="G593" s="21"/>
    </row>
    <row r="594" spans="7:7" s="6" customFormat="1" ht="24.75" customHeight="1" x14ac:dyDescent="0.25">
      <c r="G594" s="21"/>
    </row>
    <row r="595" spans="7:7" s="6" customFormat="1" ht="24.75" customHeight="1" x14ac:dyDescent="0.25">
      <c r="G595" s="21"/>
    </row>
    <row r="596" spans="7:7" s="6" customFormat="1" ht="24.75" customHeight="1" x14ac:dyDescent="0.25">
      <c r="G596" s="21"/>
    </row>
    <row r="597" spans="7:7" s="6" customFormat="1" ht="24.75" customHeight="1" x14ac:dyDescent="0.25">
      <c r="G597" s="21"/>
    </row>
    <row r="598" spans="7:7" s="6" customFormat="1" ht="24.75" customHeight="1" x14ac:dyDescent="0.25">
      <c r="G598" s="21"/>
    </row>
    <row r="599" spans="7:7" s="6" customFormat="1" ht="24.75" customHeight="1" x14ac:dyDescent="0.25">
      <c r="G599" s="21"/>
    </row>
    <row r="600" spans="7:7" s="6" customFormat="1" ht="24.75" customHeight="1" x14ac:dyDescent="0.25">
      <c r="G600" s="21"/>
    </row>
    <row r="601" spans="7:7" s="6" customFormat="1" ht="24.75" customHeight="1" x14ac:dyDescent="0.25">
      <c r="G601" s="21"/>
    </row>
    <row r="602" spans="7:7" s="6" customFormat="1" ht="24.75" customHeight="1" x14ac:dyDescent="0.25">
      <c r="G602" s="21"/>
    </row>
    <row r="603" spans="7:7" s="6" customFormat="1" ht="24.75" customHeight="1" x14ac:dyDescent="0.25">
      <c r="G603" s="21"/>
    </row>
    <row r="604" spans="7:7" s="6" customFormat="1" ht="24.75" customHeight="1" x14ac:dyDescent="0.25">
      <c r="G604" s="21"/>
    </row>
    <row r="605" spans="7:7" s="6" customFormat="1" ht="24.75" customHeight="1" x14ac:dyDescent="0.25">
      <c r="G605" s="21"/>
    </row>
    <row r="606" spans="7:7" s="6" customFormat="1" ht="24.75" customHeight="1" x14ac:dyDescent="0.25">
      <c r="G606" s="21"/>
    </row>
    <row r="607" spans="7:7" s="6" customFormat="1" ht="24.75" customHeight="1" x14ac:dyDescent="0.25">
      <c r="G607" s="21"/>
    </row>
    <row r="608" spans="7:7" s="6" customFormat="1" ht="24.75" customHeight="1" x14ac:dyDescent="0.25">
      <c r="G608" s="21"/>
    </row>
    <row r="609" spans="7:7" s="6" customFormat="1" ht="24.75" customHeight="1" x14ac:dyDescent="0.25">
      <c r="G609" s="21"/>
    </row>
    <row r="610" spans="7:7" s="6" customFormat="1" ht="24.75" customHeight="1" x14ac:dyDescent="0.25">
      <c r="G610" s="21"/>
    </row>
    <row r="611" spans="7:7" s="6" customFormat="1" ht="24.75" customHeight="1" x14ac:dyDescent="0.25">
      <c r="G611" s="21"/>
    </row>
    <row r="612" spans="7:7" s="6" customFormat="1" ht="24.75" customHeight="1" x14ac:dyDescent="0.25">
      <c r="G612" s="21"/>
    </row>
    <row r="613" spans="7:7" s="6" customFormat="1" ht="24.75" customHeight="1" x14ac:dyDescent="0.25">
      <c r="G613" s="21"/>
    </row>
    <row r="614" spans="7:7" s="6" customFormat="1" ht="24.75" customHeight="1" x14ac:dyDescent="0.25">
      <c r="G614" s="21"/>
    </row>
    <row r="615" spans="7:7" s="6" customFormat="1" ht="24.75" customHeight="1" x14ac:dyDescent="0.25">
      <c r="G615" s="21"/>
    </row>
    <row r="616" spans="7:7" s="6" customFormat="1" ht="24.75" customHeight="1" x14ac:dyDescent="0.25">
      <c r="G616" s="21"/>
    </row>
    <row r="617" spans="7:7" s="6" customFormat="1" ht="24.75" customHeight="1" x14ac:dyDescent="0.25">
      <c r="G617" s="21"/>
    </row>
    <row r="618" spans="7:7" s="6" customFormat="1" ht="24.75" customHeight="1" x14ac:dyDescent="0.25">
      <c r="G618" s="21"/>
    </row>
    <row r="619" spans="7:7" s="6" customFormat="1" ht="24.75" customHeight="1" x14ac:dyDescent="0.25">
      <c r="G619" s="21"/>
    </row>
    <row r="620" spans="7:7" s="6" customFormat="1" ht="24.75" customHeight="1" x14ac:dyDescent="0.25">
      <c r="G620" s="21"/>
    </row>
    <row r="621" spans="7:7" s="6" customFormat="1" ht="24.75" customHeight="1" x14ac:dyDescent="0.25">
      <c r="G621" s="21"/>
    </row>
    <row r="622" spans="7:7" s="6" customFormat="1" ht="24.75" customHeight="1" x14ac:dyDescent="0.25">
      <c r="G622" s="21"/>
    </row>
    <row r="623" spans="7:7" s="6" customFormat="1" ht="24.75" customHeight="1" x14ac:dyDescent="0.25">
      <c r="G623" s="21"/>
    </row>
    <row r="624" spans="7:7" s="6" customFormat="1" ht="24.75" customHeight="1" x14ac:dyDescent="0.25">
      <c r="G624" s="21"/>
    </row>
    <row r="625" spans="7:7" s="6" customFormat="1" ht="24.75" customHeight="1" x14ac:dyDescent="0.25">
      <c r="G625" s="21"/>
    </row>
    <row r="626" spans="7:7" s="6" customFormat="1" ht="24.75" customHeight="1" x14ac:dyDescent="0.25">
      <c r="G626" s="21"/>
    </row>
    <row r="627" spans="7:7" s="6" customFormat="1" ht="24.75" customHeight="1" x14ac:dyDescent="0.25">
      <c r="G627" s="21"/>
    </row>
    <row r="628" spans="7:7" s="6" customFormat="1" ht="24.75" customHeight="1" x14ac:dyDescent="0.25">
      <c r="G628" s="21"/>
    </row>
    <row r="629" spans="7:7" s="6" customFormat="1" ht="24.75" customHeight="1" x14ac:dyDescent="0.25">
      <c r="G629" s="21"/>
    </row>
    <row r="630" spans="7:7" s="6" customFormat="1" ht="24.75" customHeight="1" x14ac:dyDescent="0.25">
      <c r="G630" s="21"/>
    </row>
    <row r="631" spans="7:7" s="6" customFormat="1" ht="24.75" customHeight="1" x14ac:dyDescent="0.25">
      <c r="G631" s="21"/>
    </row>
    <row r="632" spans="7:7" s="6" customFormat="1" ht="24.75" customHeight="1" x14ac:dyDescent="0.25">
      <c r="G632" s="21"/>
    </row>
    <row r="633" spans="7:7" s="6" customFormat="1" ht="24.75" customHeight="1" x14ac:dyDescent="0.25">
      <c r="G633" s="21"/>
    </row>
    <row r="634" spans="7:7" s="6" customFormat="1" ht="24.75" customHeight="1" x14ac:dyDescent="0.25">
      <c r="G634" s="21"/>
    </row>
    <row r="635" spans="7:7" s="6" customFormat="1" ht="24.75" customHeight="1" x14ac:dyDescent="0.25">
      <c r="G635" s="21"/>
    </row>
    <row r="636" spans="7:7" s="6" customFormat="1" ht="24.75" customHeight="1" x14ac:dyDescent="0.25">
      <c r="G636" s="21"/>
    </row>
    <row r="637" spans="7:7" s="6" customFormat="1" ht="24.75" customHeight="1" x14ac:dyDescent="0.25">
      <c r="G637" s="21"/>
    </row>
    <row r="638" spans="7:7" s="6" customFormat="1" ht="24.75" customHeight="1" x14ac:dyDescent="0.25">
      <c r="G638" s="21"/>
    </row>
    <row r="639" spans="7:7" s="6" customFormat="1" ht="24.75" customHeight="1" x14ac:dyDescent="0.25">
      <c r="G639" s="21"/>
    </row>
    <row r="640" spans="7:7" s="6" customFormat="1" ht="24.75" customHeight="1" x14ac:dyDescent="0.25">
      <c r="G640" s="21"/>
    </row>
    <row r="641" spans="7:7" s="6" customFormat="1" ht="24.75" customHeight="1" x14ac:dyDescent="0.25">
      <c r="G641" s="21"/>
    </row>
    <row r="642" spans="7:7" s="6" customFormat="1" ht="24.75" customHeight="1" x14ac:dyDescent="0.25">
      <c r="G642" s="21"/>
    </row>
    <row r="643" spans="7:7" s="6" customFormat="1" ht="24.75" customHeight="1" x14ac:dyDescent="0.25">
      <c r="G643" s="21"/>
    </row>
    <row r="644" spans="7:7" s="6" customFormat="1" ht="24.75" customHeight="1" x14ac:dyDescent="0.25">
      <c r="G644" s="21"/>
    </row>
    <row r="645" spans="7:7" s="6" customFormat="1" ht="24.75" customHeight="1" x14ac:dyDescent="0.25">
      <c r="G645" s="21"/>
    </row>
    <row r="646" spans="7:7" s="6" customFormat="1" ht="24.75" customHeight="1" x14ac:dyDescent="0.25">
      <c r="G646" s="21"/>
    </row>
    <row r="647" spans="7:7" s="6" customFormat="1" ht="24.75" customHeight="1" x14ac:dyDescent="0.25">
      <c r="G647" s="21"/>
    </row>
    <row r="648" spans="7:7" s="6" customFormat="1" ht="24.75" customHeight="1" x14ac:dyDescent="0.25">
      <c r="G648" s="21"/>
    </row>
    <row r="649" spans="7:7" s="6" customFormat="1" ht="24.75" customHeight="1" x14ac:dyDescent="0.25">
      <c r="G649" s="21"/>
    </row>
    <row r="650" spans="7:7" s="6" customFormat="1" ht="24.75" customHeight="1" x14ac:dyDescent="0.25">
      <c r="G650" s="21"/>
    </row>
    <row r="651" spans="7:7" s="6" customFormat="1" ht="24.75" customHeight="1" x14ac:dyDescent="0.25">
      <c r="G651" s="21"/>
    </row>
    <row r="652" spans="7:7" s="6" customFormat="1" ht="24.75" customHeight="1" x14ac:dyDescent="0.25">
      <c r="G652" s="21"/>
    </row>
    <row r="653" spans="7:7" s="6" customFormat="1" ht="24.75" customHeight="1" x14ac:dyDescent="0.25">
      <c r="G653" s="21"/>
    </row>
    <row r="654" spans="7:7" s="6" customFormat="1" ht="24.75" customHeight="1" x14ac:dyDescent="0.25">
      <c r="G654" s="21"/>
    </row>
    <row r="655" spans="7:7" s="6" customFormat="1" ht="24.75" customHeight="1" x14ac:dyDescent="0.25">
      <c r="G655" s="21"/>
    </row>
    <row r="656" spans="7:7" s="6" customFormat="1" ht="24.75" customHeight="1" x14ac:dyDescent="0.25">
      <c r="G656" s="21"/>
    </row>
    <row r="657" spans="7:7" s="6" customFormat="1" ht="24.75" customHeight="1" x14ac:dyDescent="0.25">
      <c r="G657" s="21"/>
    </row>
    <row r="658" spans="7:7" s="6" customFormat="1" ht="24.75" customHeight="1" x14ac:dyDescent="0.25">
      <c r="G658" s="21"/>
    </row>
    <row r="659" spans="7:7" s="6" customFormat="1" ht="24.75" customHeight="1" x14ac:dyDescent="0.25">
      <c r="G659" s="21"/>
    </row>
    <row r="660" spans="7:7" s="6" customFormat="1" ht="24.75" customHeight="1" x14ac:dyDescent="0.25">
      <c r="G660" s="21"/>
    </row>
    <row r="661" spans="7:7" s="6" customFormat="1" ht="24.75" customHeight="1" x14ac:dyDescent="0.25">
      <c r="G661" s="21"/>
    </row>
    <row r="662" spans="7:7" s="6" customFormat="1" ht="24.75" customHeight="1" x14ac:dyDescent="0.25">
      <c r="G662" s="21"/>
    </row>
    <row r="663" spans="7:7" s="6" customFormat="1" ht="24.75" customHeight="1" x14ac:dyDescent="0.25">
      <c r="G663" s="21"/>
    </row>
    <row r="664" spans="7:7" s="6" customFormat="1" ht="24.75" customHeight="1" x14ac:dyDescent="0.25">
      <c r="G664" s="21"/>
    </row>
    <row r="665" spans="7:7" s="6" customFormat="1" ht="24.75" customHeight="1" x14ac:dyDescent="0.25">
      <c r="G665" s="21"/>
    </row>
    <row r="666" spans="7:7" s="6" customFormat="1" ht="24.75" customHeight="1" x14ac:dyDescent="0.25">
      <c r="G666" s="21"/>
    </row>
    <row r="667" spans="7:7" s="6" customFormat="1" ht="24.75" customHeight="1" x14ac:dyDescent="0.25">
      <c r="G667" s="21"/>
    </row>
    <row r="668" spans="7:7" s="6" customFormat="1" ht="24.75" customHeight="1" x14ac:dyDescent="0.25">
      <c r="G668" s="21"/>
    </row>
    <row r="669" spans="7:7" s="6" customFormat="1" ht="24.75" customHeight="1" x14ac:dyDescent="0.25">
      <c r="G669" s="21"/>
    </row>
    <row r="670" spans="7:7" s="6" customFormat="1" ht="24.75" customHeight="1" x14ac:dyDescent="0.25">
      <c r="G670" s="21"/>
    </row>
    <row r="671" spans="7:7" s="6" customFormat="1" ht="24.75" customHeight="1" x14ac:dyDescent="0.25">
      <c r="G671" s="21"/>
    </row>
    <row r="672" spans="7:7" s="6" customFormat="1" ht="24.75" customHeight="1" x14ac:dyDescent="0.25">
      <c r="G672" s="21"/>
    </row>
    <row r="673" spans="7:7" s="6" customFormat="1" ht="24.75" customHeight="1" x14ac:dyDescent="0.25">
      <c r="G673" s="21"/>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854BA-2713-4797-B356-A895E2F19E00}">
  <dimension ref="B1:G1311"/>
  <sheetViews>
    <sheetView showGridLines="0" topLeftCell="A206" zoomScaleNormal="100" workbookViewId="0">
      <selection activeCell="E230" sqref="E230"/>
    </sheetView>
  </sheetViews>
  <sheetFormatPr defaultColWidth="9.28515625" defaultRowHeight="14.25" x14ac:dyDescent="0.25"/>
  <cols>
    <col min="1" max="1" width="1.5703125" style="6" customWidth="1"/>
    <col min="2" max="2" width="36.28515625" style="7" customWidth="1"/>
    <col min="3" max="3" width="36.28515625" style="7" hidden="1" customWidth="1"/>
    <col min="4" max="4" width="11.5703125" style="9" customWidth="1"/>
    <col min="5" max="5" width="18.5703125" style="7" customWidth="1"/>
    <col min="6" max="6" width="10.7109375" style="8" customWidth="1"/>
    <col min="7" max="7" width="30.7109375" style="7" customWidth="1"/>
    <col min="8" max="8" width="1.5703125" style="6" customWidth="1"/>
    <col min="9" max="16384" width="9.28515625" style="6"/>
  </cols>
  <sheetData>
    <row r="1" spans="2:7" ht="8.25" customHeight="1" x14ac:dyDescent="0.25"/>
    <row r="2" spans="2:7" ht="24.75" customHeight="1" x14ac:dyDescent="0.25">
      <c r="B2" s="7" t="s">
        <v>109</v>
      </c>
      <c r="C2" s="7" t="s">
        <v>702</v>
      </c>
      <c r="D2" s="9" t="s">
        <v>476</v>
      </c>
      <c r="E2" s="7" t="s">
        <v>154</v>
      </c>
      <c r="F2" s="8" t="s">
        <v>477</v>
      </c>
      <c r="G2" s="7" t="s">
        <v>478</v>
      </c>
    </row>
    <row r="3" spans="2:7" ht="24.75" customHeight="1" x14ac:dyDescent="0.25">
      <c r="B3" s="7" t="s">
        <v>479</v>
      </c>
      <c r="D3" s="9">
        <v>0</v>
      </c>
      <c r="E3" s="7" t="s">
        <v>480</v>
      </c>
      <c r="G3" s="7" t="s">
        <v>481</v>
      </c>
    </row>
    <row r="4" spans="2:7" ht="24.75" customHeight="1" x14ac:dyDescent="0.25">
      <c r="B4" s="7" t="s">
        <v>482</v>
      </c>
      <c r="D4" s="9" t="s">
        <v>483</v>
      </c>
      <c r="E4" s="7" t="s">
        <v>480</v>
      </c>
    </row>
    <row r="5" spans="2:7" ht="24.75" customHeight="1" x14ac:dyDescent="0.25">
      <c r="B5" s="7" t="s">
        <v>482</v>
      </c>
      <c r="D5" s="9" t="s">
        <v>484</v>
      </c>
      <c r="E5" s="7" t="s">
        <v>480</v>
      </c>
    </row>
    <row r="6" spans="2:7" ht="24.75" customHeight="1" x14ac:dyDescent="0.25">
      <c r="B6" s="7" t="s">
        <v>485</v>
      </c>
      <c r="D6" s="9" t="s">
        <v>486</v>
      </c>
      <c r="E6" s="7" t="s">
        <v>487</v>
      </c>
      <c r="F6" s="7" t="s">
        <v>790</v>
      </c>
    </row>
    <row r="7" spans="2:7" ht="24.75" customHeight="1" x14ac:dyDescent="0.25">
      <c r="B7" s="7" t="s">
        <v>488</v>
      </c>
      <c r="D7" s="9" t="s">
        <v>489</v>
      </c>
      <c r="E7" s="7" t="s">
        <v>215</v>
      </c>
    </row>
    <row r="8" spans="2:7" ht="24.75" customHeight="1" x14ac:dyDescent="0.25">
      <c r="B8" s="7" t="s">
        <v>887</v>
      </c>
      <c r="D8" s="9">
        <v>3</v>
      </c>
      <c r="E8" s="7" t="s">
        <v>829</v>
      </c>
      <c r="F8" s="8">
        <v>43963</v>
      </c>
    </row>
    <row r="9" spans="2:7" ht="24.75" customHeight="1" x14ac:dyDescent="0.25">
      <c r="B9" s="7" t="s">
        <v>490</v>
      </c>
      <c r="D9" s="9" t="s">
        <v>491</v>
      </c>
      <c r="E9" s="7" t="s">
        <v>480</v>
      </c>
      <c r="F9" s="7" t="s">
        <v>790</v>
      </c>
    </row>
    <row r="10" spans="2:7" ht="24.75" customHeight="1" x14ac:dyDescent="0.25">
      <c r="B10" s="7" t="s">
        <v>490</v>
      </c>
      <c r="D10" s="9">
        <v>1</v>
      </c>
      <c r="E10" s="7" t="s">
        <v>1000</v>
      </c>
      <c r="F10" s="7" t="s">
        <v>790</v>
      </c>
      <c r="G10" s="7" t="s">
        <v>514</v>
      </c>
    </row>
    <row r="11" spans="2:7" ht="24.75" customHeight="1" x14ac:dyDescent="0.25">
      <c r="B11" s="7" t="s">
        <v>492</v>
      </c>
      <c r="D11" s="9" t="s">
        <v>493</v>
      </c>
      <c r="E11" s="7" t="s">
        <v>480</v>
      </c>
      <c r="F11" s="7" t="s">
        <v>790</v>
      </c>
    </row>
    <row r="12" spans="2:7" ht="24.75" customHeight="1" x14ac:dyDescent="0.25">
      <c r="B12" s="7" t="s">
        <v>494</v>
      </c>
      <c r="D12" s="9" t="s">
        <v>495</v>
      </c>
      <c r="E12" s="7" t="s">
        <v>1000</v>
      </c>
      <c r="G12" s="7" t="s">
        <v>497</v>
      </c>
    </row>
    <row r="13" spans="2:7" ht="24.75" customHeight="1" x14ac:dyDescent="0.25">
      <c r="B13" s="7" t="s">
        <v>839</v>
      </c>
      <c r="D13" s="9">
        <v>2</v>
      </c>
      <c r="E13" s="7" t="s">
        <v>1000</v>
      </c>
      <c r="G13" s="7" t="s">
        <v>514</v>
      </c>
    </row>
    <row r="14" spans="2:7" ht="24.75" customHeight="1" x14ac:dyDescent="0.25">
      <c r="B14" s="7" t="s">
        <v>498</v>
      </c>
      <c r="D14" s="9" t="s">
        <v>491</v>
      </c>
      <c r="E14" s="7" t="s">
        <v>499</v>
      </c>
    </row>
    <row r="15" spans="2:7" ht="24.75" customHeight="1" x14ac:dyDescent="0.25">
      <c r="B15" s="7" t="s">
        <v>500</v>
      </c>
      <c r="D15" s="9" t="s">
        <v>543</v>
      </c>
      <c r="E15" s="7" t="s">
        <v>829</v>
      </c>
      <c r="F15" s="8">
        <v>44120</v>
      </c>
    </row>
    <row r="16" spans="2:7" ht="24.75" customHeight="1" x14ac:dyDescent="0.25">
      <c r="B16" s="7" t="s">
        <v>501</v>
      </c>
      <c r="D16" s="9" t="s">
        <v>502</v>
      </c>
      <c r="E16" s="7" t="s">
        <v>499</v>
      </c>
    </row>
    <row r="17" spans="2:7" ht="24.75" customHeight="1" x14ac:dyDescent="0.25">
      <c r="B17" s="7" t="s">
        <v>1039</v>
      </c>
      <c r="D17" s="9">
        <v>1</v>
      </c>
      <c r="E17" s="7" t="s">
        <v>1000</v>
      </c>
      <c r="F17" s="8">
        <v>44242</v>
      </c>
    </row>
    <row r="18" spans="2:7" ht="24.75" customHeight="1" x14ac:dyDescent="0.25">
      <c r="B18" s="7" t="s">
        <v>503</v>
      </c>
      <c r="D18" s="9" t="s">
        <v>484</v>
      </c>
      <c r="E18" s="7" t="s">
        <v>499</v>
      </c>
      <c r="G18" s="7" t="s">
        <v>481</v>
      </c>
    </row>
    <row r="19" spans="2:7" ht="24.75" customHeight="1" x14ac:dyDescent="0.25">
      <c r="B19" s="7" t="s">
        <v>504</v>
      </c>
      <c r="D19" s="9" t="s">
        <v>505</v>
      </c>
      <c r="E19" s="7" t="s">
        <v>496</v>
      </c>
    </row>
    <row r="20" spans="2:7" ht="24.75" customHeight="1" x14ac:dyDescent="0.25">
      <c r="B20" s="7" t="s">
        <v>506</v>
      </c>
      <c r="D20" s="9" t="s">
        <v>507</v>
      </c>
      <c r="E20" s="7" t="s">
        <v>499</v>
      </c>
      <c r="G20" s="7" t="s">
        <v>481</v>
      </c>
    </row>
    <row r="21" spans="2:7" ht="24.75" customHeight="1" x14ac:dyDescent="0.25">
      <c r="B21" s="7" t="s">
        <v>508</v>
      </c>
      <c r="D21" s="9">
        <v>1</v>
      </c>
      <c r="E21" s="7" t="s">
        <v>215</v>
      </c>
      <c r="F21" s="8">
        <v>43943</v>
      </c>
    </row>
    <row r="22" spans="2:7" ht="24.75" customHeight="1" x14ac:dyDescent="0.25">
      <c r="B22" s="7" t="s">
        <v>915</v>
      </c>
      <c r="D22" s="9">
        <v>3</v>
      </c>
      <c r="E22" s="7" t="s">
        <v>829</v>
      </c>
      <c r="F22" s="8">
        <v>44122</v>
      </c>
    </row>
    <row r="23" spans="2:7" ht="24.75" customHeight="1" x14ac:dyDescent="0.25">
      <c r="B23" s="7" t="s">
        <v>909</v>
      </c>
      <c r="D23" s="9">
        <v>2</v>
      </c>
      <c r="E23" s="7" t="s">
        <v>829</v>
      </c>
      <c r="F23" s="8">
        <v>44122</v>
      </c>
    </row>
    <row r="24" spans="2:7" ht="24.75" customHeight="1" x14ac:dyDescent="0.25">
      <c r="B24" s="7" t="s">
        <v>935</v>
      </c>
      <c r="D24" s="9">
        <v>1</v>
      </c>
      <c r="E24" s="7" t="s">
        <v>829</v>
      </c>
      <c r="F24" s="8">
        <v>44141</v>
      </c>
    </row>
    <row r="25" spans="2:7" ht="24.75" customHeight="1" x14ac:dyDescent="0.25">
      <c r="B25" s="7" t="s">
        <v>912</v>
      </c>
      <c r="D25" s="9">
        <v>0</v>
      </c>
      <c r="E25" s="7" t="s">
        <v>829</v>
      </c>
    </row>
    <row r="26" spans="2:7" ht="24.75" customHeight="1" x14ac:dyDescent="0.25">
      <c r="B26" s="7" t="s">
        <v>510</v>
      </c>
      <c r="D26" s="9" t="s">
        <v>493</v>
      </c>
      <c r="E26" s="7" t="s">
        <v>215</v>
      </c>
      <c r="F26" s="8">
        <v>43770</v>
      </c>
    </row>
    <row r="27" spans="2:7" ht="24.75" customHeight="1" x14ac:dyDescent="0.25">
      <c r="B27" s="7" t="s">
        <v>1040</v>
      </c>
      <c r="D27" s="9">
        <v>5</v>
      </c>
      <c r="E27" s="7" t="s">
        <v>1000</v>
      </c>
      <c r="F27" s="8">
        <v>44297</v>
      </c>
    </row>
    <row r="28" spans="2:7" ht="24.75" customHeight="1" x14ac:dyDescent="0.25">
      <c r="B28" s="37" t="s">
        <v>1047</v>
      </c>
      <c r="C28" s="37"/>
      <c r="D28" s="38" t="s">
        <v>543</v>
      </c>
      <c r="E28" s="7" t="s">
        <v>1000</v>
      </c>
      <c r="F28" s="39">
        <v>44321</v>
      </c>
      <c r="G28" s="37" t="s">
        <v>514</v>
      </c>
    </row>
    <row r="29" spans="2:7" ht="24.75" customHeight="1" x14ac:dyDescent="0.25">
      <c r="B29" s="7" t="s">
        <v>799</v>
      </c>
      <c r="D29" s="9">
        <v>1</v>
      </c>
      <c r="E29" s="7" t="s">
        <v>215</v>
      </c>
    </row>
    <row r="30" spans="2:7" ht="24.75" customHeight="1" x14ac:dyDescent="0.25">
      <c r="B30" s="7" t="s">
        <v>798</v>
      </c>
      <c r="D30" s="9">
        <v>0</v>
      </c>
      <c r="E30" s="7" t="s">
        <v>215</v>
      </c>
      <c r="G30" s="7" t="s">
        <v>481</v>
      </c>
    </row>
    <row r="31" spans="2:7" ht="24.75" customHeight="1" x14ac:dyDescent="0.25">
      <c r="B31" s="37" t="s">
        <v>1048</v>
      </c>
      <c r="C31" s="37"/>
      <c r="D31" s="38" t="s">
        <v>628</v>
      </c>
      <c r="E31" s="7" t="s">
        <v>1000</v>
      </c>
      <c r="F31" s="39">
        <v>44321</v>
      </c>
      <c r="G31" s="37"/>
    </row>
    <row r="32" spans="2:7" ht="24.75" customHeight="1" x14ac:dyDescent="0.25">
      <c r="B32" s="7" t="s">
        <v>511</v>
      </c>
      <c r="D32" s="9" t="s">
        <v>543</v>
      </c>
      <c r="E32" s="7" t="s">
        <v>1000</v>
      </c>
      <c r="F32" s="8">
        <v>43907</v>
      </c>
      <c r="G32" s="8"/>
    </row>
    <row r="33" spans="2:7" ht="24.75" customHeight="1" x14ac:dyDescent="0.25">
      <c r="B33" s="7" t="s">
        <v>907</v>
      </c>
      <c r="D33" s="9" t="s">
        <v>908</v>
      </c>
      <c r="E33" s="7" t="s">
        <v>215</v>
      </c>
      <c r="F33" s="8">
        <v>44120</v>
      </c>
    </row>
    <row r="34" spans="2:7" ht="24.75" customHeight="1" x14ac:dyDescent="0.25">
      <c r="B34" s="7" t="s">
        <v>830</v>
      </c>
      <c r="D34" s="9" t="s">
        <v>623</v>
      </c>
      <c r="E34" s="7" t="s">
        <v>1000</v>
      </c>
      <c r="F34" s="8">
        <v>43934</v>
      </c>
    </row>
    <row r="35" spans="2:7" ht="24.75" customHeight="1" x14ac:dyDescent="0.25">
      <c r="B35" s="7" t="s">
        <v>783</v>
      </c>
      <c r="D35" s="9">
        <v>1</v>
      </c>
      <c r="E35" s="7" t="s">
        <v>1000</v>
      </c>
      <c r="G35" s="7" t="s">
        <v>514</v>
      </c>
    </row>
    <row r="36" spans="2:7" ht="24.75" customHeight="1" x14ac:dyDescent="0.25">
      <c r="B36" s="7" t="s">
        <v>515</v>
      </c>
      <c r="D36" s="9" t="s">
        <v>516</v>
      </c>
      <c r="E36" s="7" t="s">
        <v>1000</v>
      </c>
      <c r="G36" s="7" t="s">
        <v>497</v>
      </c>
    </row>
    <row r="37" spans="2:7" ht="24.75" customHeight="1" x14ac:dyDescent="0.25">
      <c r="B37" s="7" t="s">
        <v>517</v>
      </c>
      <c r="D37" s="9" t="s">
        <v>904</v>
      </c>
      <c r="E37" s="7" t="s">
        <v>829</v>
      </c>
      <c r="F37" s="8">
        <v>44112</v>
      </c>
      <c r="G37" s="7" t="s">
        <v>481</v>
      </c>
    </row>
    <row r="38" spans="2:7" ht="24.75" customHeight="1" x14ac:dyDescent="0.25">
      <c r="B38" s="7" t="s">
        <v>518</v>
      </c>
      <c r="D38" s="9">
        <v>0</v>
      </c>
      <c r="E38" s="7" t="s">
        <v>480</v>
      </c>
      <c r="G38" s="7" t="s">
        <v>481</v>
      </c>
    </row>
    <row r="39" spans="2:7" ht="24.75" customHeight="1" x14ac:dyDescent="0.25">
      <c r="B39" s="7" t="s">
        <v>519</v>
      </c>
      <c r="D39" s="9" t="s">
        <v>520</v>
      </c>
      <c r="E39" s="7" t="s">
        <v>521</v>
      </c>
      <c r="G39" s="7" t="s">
        <v>514</v>
      </c>
    </row>
    <row r="40" spans="2:7" ht="24.75" customHeight="1" x14ac:dyDescent="0.25">
      <c r="B40" s="7" t="s">
        <v>522</v>
      </c>
      <c r="D40" s="9" t="s">
        <v>523</v>
      </c>
      <c r="E40" s="7" t="s">
        <v>521</v>
      </c>
      <c r="G40" s="7" t="s">
        <v>497</v>
      </c>
    </row>
    <row r="41" spans="2:7" ht="24.75" customHeight="1" x14ac:dyDescent="0.25">
      <c r="B41" s="7" t="s">
        <v>1021</v>
      </c>
      <c r="D41" s="9">
        <v>1</v>
      </c>
      <c r="E41" s="7" t="s">
        <v>1000</v>
      </c>
    </row>
    <row r="42" spans="2:7" ht="24.75" customHeight="1" x14ac:dyDescent="0.25">
      <c r="B42" s="7" t="s">
        <v>871</v>
      </c>
      <c r="D42" s="9">
        <v>2</v>
      </c>
      <c r="E42" s="7" t="s">
        <v>829</v>
      </c>
      <c r="F42" s="8">
        <v>43944</v>
      </c>
    </row>
    <row r="43" spans="2:7" ht="24.75" customHeight="1" x14ac:dyDescent="0.25">
      <c r="B43" s="7" t="s">
        <v>802</v>
      </c>
      <c r="D43" s="9">
        <v>3</v>
      </c>
      <c r="E43" s="7" t="s">
        <v>1000</v>
      </c>
    </row>
    <row r="44" spans="2:7" ht="24.75" customHeight="1" x14ac:dyDescent="0.25">
      <c r="B44" s="7" t="s">
        <v>800</v>
      </c>
      <c r="D44" s="9" t="s">
        <v>801</v>
      </c>
      <c r="E44" s="7" t="s">
        <v>162</v>
      </c>
      <c r="G44" s="7" t="s">
        <v>497</v>
      </c>
    </row>
    <row r="45" spans="2:7" ht="24.75" customHeight="1" x14ac:dyDescent="0.25">
      <c r="B45" s="7" t="s">
        <v>524</v>
      </c>
      <c r="D45" s="9" t="s">
        <v>525</v>
      </c>
      <c r="E45" s="7" t="s">
        <v>526</v>
      </c>
      <c r="F45" s="8">
        <v>43739</v>
      </c>
    </row>
    <row r="46" spans="2:7" ht="24.75" customHeight="1" x14ac:dyDescent="0.25">
      <c r="B46" s="7" t="s">
        <v>524</v>
      </c>
      <c r="D46" s="9" t="s">
        <v>527</v>
      </c>
      <c r="E46" s="7" t="s">
        <v>526</v>
      </c>
      <c r="F46" s="8">
        <v>43883</v>
      </c>
      <c r="G46" s="7" t="s">
        <v>514</v>
      </c>
    </row>
    <row r="47" spans="2:7" ht="24.75" customHeight="1" x14ac:dyDescent="0.25">
      <c r="B47" s="7" t="s">
        <v>528</v>
      </c>
      <c r="D47" s="9">
        <v>0</v>
      </c>
      <c r="G47" s="7" t="s">
        <v>481</v>
      </c>
    </row>
    <row r="48" spans="2:7" ht="24.75" customHeight="1" x14ac:dyDescent="0.25">
      <c r="B48" s="7" t="s">
        <v>1001</v>
      </c>
      <c r="D48" s="9">
        <v>2</v>
      </c>
      <c r="E48" s="7" t="s">
        <v>1000</v>
      </c>
      <c r="F48" s="8">
        <v>44044</v>
      </c>
      <c r="G48" s="7" t="s">
        <v>514</v>
      </c>
    </row>
    <row r="49" spans="2:7" ht="24.75" customHeight="1" x14ac:dyDescent="0.25">
      <c r="B49" s="7" t="s">
        <v>529</v>
      </c>
      <c r="D49" s="9" t="s">
        <v>530</v>
      </c>
      <c r="E49" s="7" t="s">
        <v>1000</v>
      </c>
      <c r="G49" s="7" t="s">
        <v>497</v>
      </c>
    </row>
    <row r="50" spans="2:7" ht="24.75" customHeight="1" x14ac:dyDescent="0.25">
      <c r="B50" s="7" t="s">
        <v>531</v>
      </c>
      <c r="D50" s="9" t="s">
        <v>532</v>
      </c>
      <c r="E50" s="7" t="s">
        <v>521</v>
      </c>
      <c r="F50" s="8">
        <v>43883</v>
      </c>
      <c r="G50" s="7" t="s">
        <v>514</v>
      </c>
    </row>
    <row r="51" spans="2:7" ht="24.75" customHeight="1" x14ac:dyDescent="0.25">
      <c r="B51" s="7" t="s">
        <v>533</v>
      </c>
      <c r="D51" s="9">
        <v>0</v>
      </c>
      <c r="E51" s="7" t="s">
        <v>521</v>
      </c>
      <c r="G51" s="7" t="s">
        <v>481</v>
      </c>
    </row>
    <row r="52" spans="2:7" ht="24.75" customHeight="1" x14ac:dyDescent="0.25">
      <c r="B52" s="7" t="s">
        <v>534</v>
      </c>
      <c r="D52" s="9" t="s">
        <v>535</v>
      </c>
      <c r="E52" s="7" t="s">
        <v>215</v>
      </c>
      <c r="F52" s="8">
        <v>43866</v>
      </c>
    </row>
    <row r="53" spans="2:7" ht="24.75" customHeight="1" x14ac:dyDescent="0.25">
      <c r="B53" s="7" t="s">
        <v>536</v>
      </c>
      <c r="D53" s="9">
        <v>0</v>
      </c>
      <c r="E53" s="7" t="s">
        <v>480</v>
      </c>
      <c r="G53" s="7" t="s">
        <v>481</v>
      </c>
    </row>
    <row r="54" spans="2:7" ht="24.75" customHeight="1" x14ac:dyDescent="0.25">
      <c r="B54" s="7" t="s">
        <v>537</v>
      </c>
      <c r="D54" s="9" t="s">
        <v>538</v>
      </c>
      <c r="E54" s="7" t="s">
        <v>521</v>
      </c>
      <c r="G54" s="7" t="s">
        <v>497</v>
      </c>
    </row>
    <row r="55" spans="2:7" ht="24.75" customHeight="1" x14ac:dyDescent="0.25">
      <c r="B55" s="7" t="s">
        <v>539</v>
      </c>
      <c r="D55" s="9" t="s">
        <v>512</v>
      </c>
      <c r="E55" s="7" t="s">
        <v>521</v>
      </c>
      <c r="F55" s="8">
        <v>43883</v>
      </c>
    </row>
    <row r="56" spans="2:7" ht="24.75" customHeight="1" x14ac:dyDescent="0.25">
      <c r="B56" s="7" t="s">
        <v>540</v>
      </c>
      <c r="D56" s="9" t="s">
        <v>493</v>
      </c>
      <c r="E56" s="7" t="s">
        <v>541</v>
      </c>
    </row>
    <row r="57" spans="2:7" ht="24.75" customHeight="1" x14ac:dyDescent="0.25">
      <c r="B57" s="7" t="s">
        <v>542</v>
      </c>
      <c r="D57" s="9" t="s">
        <v>543</v>
      </c>
      <c r="E57" s="7" t="s">
        <v>1000</v>
      </c>
    </row>
    <row r="58" spans="2:7" ht="24.75" customHeight="1" x14ac:dyDescent="0.25">
      <c r="B58" s="7" t="s">
        <v>544</v>
      </c>
      <c r="D58" s="9">
        <v>0</v>
      </c>
      <c r="E58" s="7" t="s">
        <v>480</v>
      </c>
      <c r="G58" s="7" t="s">
        <v>481</v>
      </c>
    </row>
    <row r="59" spans="2:7" ht="24.75" customHeight="1" x14ac:dyDescent="0.25">
      <c r="B59" s="7" t="s">
        <v>545</v>
      </c>
      <c r="D59" s="9">
        <v>0</v>
      </c>
      <c r="E59" s="7" t="s">
        <v>521</v>
      </c>
      <c r="G59" s="7" t="s">
        <v>481</v>
      </c>
    </row>
    <row r="60" spans="2:7" ht="24.75" customHeight="1" x14ac:dyDescent="0.25">
      <c r="B60" s="7" t="s">
        <v>546</v>
      </c>
      <c r="D60" s="9" t="s">
        <v>489</v>
      </c>
      <c r="E60" s="7" t="s">
        <v>480</v>
      </c>
      <c r="F60" s="7" t="s">
        <v>790</v>
      </c>
    </row>
    <row r="61" spans="2:7" ht="24.75" customHeight="1" x14ac:dyDescent="0.25">
      <c r="B61" s="7" t="s">
        <v>547</v>
      </c>
      <c r="D61" s="9" t="s">
        <v>548</v>
      </c>
      <c r="E61" s="7" t="s">
        <v>487</v>
      </c>
      <c r="G61" s="7" t="s">
        <v>514</v>
      </c>
    </row>
    <row r="62" spans="2:7" ht="24.75" customHeight="1" x14ac:dyDescent="0.25">
      <c r="B62" s="7" t="s">
        <v>549</v>
      </c>
      <c r="D62" s="9" t="s">
        <v>548</v>
      </c>
      <c r="E62" s="7" t="s">
        <v>487</v>
      </c>
      <c r="G62" s="7" t="s">
        <v>514</v>
      </c>
    </row>
    <row r="63" spans="2:7" ht="24.75" customHeight="1" x14ac:dyDescent="0.25">
      <c r="B63" s="7" t="s">
        <v>807</v>
      </c>
      <c r="D63" s="9" t="s">
        <v>808</v>
      </c>
      <c r="E63" s="7" t="s">
        <v>162</v>
      </c>
      <c r="G63" s="7" t="s">
        <v>497</v>
      </c>
    </row>
    <row r="64" spans="2:7" ht="24.75" customHeight="1" x14ac:dyDescent="0.25">
      <c r="B64" s="7" t="s">
        <v>809</v>
      </c>
      <c r="D64" s="9" t="s">
        <v>838</v>
      </c>
      <c r="E64" s="7" t="s">
        <v>526</v>
      </c>
      <c r="F64" s="8">
        <v>44216</v>
      </c>
    </row>
    <row r="65" spans="2:7" ht="24.75" customHeight="1" x14ac:dyDescent="0.25">
      <c r="B65" s="7" t="s">
        <v>771</v>
      </c>
      <c r="D65" s="9">
        <v>1</v>
      </c>
      <c r="E65" s="7" t="s">
        <v>1000</v>
      </c>
    </row>
    <row r="66" spans="2:7" ht="24.75" customHeight="1" x14ac:dyDescent="0.25">
      <c r="B66" s="7" t="s">
        <v>550</v>
      </c>
      <c r="D66" s="9" t="s">
        <v>493</v>
      </c>
      <c r="E66" s="7" t="s">
        <v>521</v>
      </c>
      <c r="G66" s="7" t="s">
        <v>497</v>
      </c>
    </row>
    <row r="67" spans="2:7" ht="24.75" customHeight="1" x14ac:dyDescent="0.25">
      <c r="B67" s="7" t="s">
        <v>551</v>
      </c>
      <c r="D67" s="9">
        <v>0</v>
      </c>
      <c r="E67" s="7" t="s">
        <v>521</v>
      </c>
      <c r="G67" s="7" t="s">
        <v>481</v>
      </c>
    </row>
    <row r="68" spans="2:7" ht="24.75" customHeight="1" x14ac:dyDescent="0.25">
      <c r="B68" s="7" t="s">
        <v>552</v>
      </c>
      <c r="D68" s="9">
        <v>1</v>
      </c>
      <c r="E68" s="7" t="s">
        <v>1000</v>
      </c>
      <c r="G68" s="7" t="s">
        <v>487</v>
      </c>
    </row>
    <row r="69" spans="2:7" ht="24.75" customHeight="1" x14ac:dyDescent="0.25">
      <c r="B69" s="7" t="s">
        <v>553</v>
      </c>
      <c r="D69" s="9">
        <v>0</v>
      </c>
      <c r="E69" s="7" t="s">
        <v>480</v>
      </c>
      <c r="G69" s="7" t="s">
        <v>481</v>
      </c>
    </row>
    <row r="70" spans="2:7" ht="24.75" customHeight="1" x14ac:dyDescent="0.25">
      <c r="B70" s="7" t="s">
        <v>886</v>
      </c>
      <c r="D70" s="9">
        <v>1</v>
      </c>
      <c r="E70" s="7" t="s">
        <v>829</v>
      </c>
      <c r="F70" s="8">
        <v>43963</v>
      </c>
    </row>
    <row r="71" spans="2:7" ht="24.75" customHeight="1" x14ac:dyDescent="0.25">
      <c r="B71" s="7" t="s">
        <v>910</v>
      </c>
      <c r="D71" s="9">
        <v>1</v>
      </c>
      <c r="E71" s="7" t="s">
        <v>829</v>
      </c>
      <c r="F71" s="8">
        <v>44122</v>
      </c>
    </row>
    <row r="72" spans="2:7" ht="24.75" customHeight="1" x14ac:dyDescent="0.25">
      <c r="B72" s="7" t="s">
        <v>857</v>
      </c>
      <c r="D72" s="9">
        <v>12</v>
      </c>
      <c r="E72" s="7" t="s">
        <v>829</v>
      </c>
      <c r="F72" s="8">
        <v>43928</v>
      </c>
    </row>
    <row r="73" spans="2:7" ht="24.75" customHeight="1" x14ac:dyDescent="0.25">
      <c r="B73" s="7" t="s">
        <v>856</v>
      </c>
      <c r="D73" s="9">
        <v>1</v>
      </c>
      <c r="E73" s="7" t="s">
        <v>829</v>
      </c>
      <c r="F73" s="8">
        <v>43928</v>
      </c>
      <c r="G73" s="7" t="s">
        <v>514</v>
      </c>
    </row>
    <row r="74" spans="2:7" ht="24.75" customHeight="1" x14ac:dyDescent="0.25">
      <c r="B74" s="7" t="s">
        <v>554</v>
      </c>
      <c r="D74" s="9" t="s">
        <v>555</v>
      </c>
      <c r="E74" s="7" t="s">
        <v>487</v>
      </c>
      <c r="G74" s="7" t="s">
        <v>514</v>
      </c>
    </row>
    <row r="75" spans="2:7" ht="24.75" customHeight="1" x14ac:dyDescent="0.25">
      <c r="B75" s="7" t="s">
        <v>1032</v>
      </c>
      <c r="D75" s="9">
        <v>1</v>
      </c>
      <c r="E75" s="7" t="s">
        <v>1000</v>
      </c>
    </row>
    <row r="76" spans="2:7" ht="24.75" customHeight="1" x14ac:dyDescent="0.25">
      <c r="B76" s="7" t="s">
        <v>1033</v>
      </c>
      <c r="D76" s="9">
        <v>1</v>
      </c>
      <c r="E76" s="7" t="s">
        <v>1000</v>
      </c>
    </row>
    <row r="77" spans="2:7" ht="24.75" customHeight="1" x14ac:dyDescent="0.25">
      <c r="B77" s="7" t="s">
        <v>556</v>
      </c>
      <c r="D77" s="9">
        <v>2</v>
      </c>
      <c r="E77" s="7" t="s">
        <v>1000</v>
      </c>
      <c r="F77" s="7" t="s">
        <v>790</v>
      </c>
    </row>
    <row r="78" spans="2:7" ht="24.75" customHeight="1" x14ac:dyDescent="0.25">
      <c r="B78" s="7" t="s">
        <v>1005</v>
      </c>
      <c r="D78" s="9" t="s">
        <v>835</v>
      </c>
      <c r="E78" s="7" t="s">
        <v>1000</v>
      </c>
      <c r="F78" s="8">
        <v>44044</v>
      </c>
    </row>
    <row r="79" spans="2:7" ht="24.75" customHeight="1" x14ac:dyDescent="0.25">
      <c r="B79" s="7" t="s">
        <v>557</v>
      </c>
      <c r="D79" s="9">
        <v>0</v>
      </c>
      <c r="E79" s="7" t="s">
        <v>480</v>
      </c>
      <c r="G79" s="7" t="s">
        <v>481</v>
      </c>
    </row>
    <row r="80" spans="2:7" ht="24.75" customHeight="1" x14ac:dyDescent="0.25">
      <c r="B80" s="7" t="s">
        <v>558</v>
      </c>
      <c r="D80" s="9" t="s">
        <v>759</v>
      </c>
      <c r="E80" s="7" t="s">
        <v>487</v>
      </c>
      <c r="F80" s="8">
        <v>43866</v>
      </c>
      <c r="G80" s="8" t="s">
        <v>514</v>
      </c>
    </row>
    <row r="81" spans="2:7" ht="24.75" customHeight="1" x14ac:dyDescent="0.25">
      <c r="B81" s="7" t="s">
        <v>836</v>
      </c>
      <c r="D81" s="9">
        <v>1</v>
      </c>
      <c r="E81" s="7" t="s">
        <v>1000</v>
      </c>
      <c r="G81" s="8" t="s">
        <v>514</v>
      </c>
    </row>
    <row r="82" spans="2:7" ht="24.75" customHeight="1" x14ac:dyDescent="0.25">
      <c r="B82" s="7" t="s">
        <v>560</v>
      </c>
      <c r="D82" s="9" t="s">
        <v>561</v>
      </c>
      <c r="E82" s="7" t="s">
        <v>1000</v>
      </c>
      <c r="F82" s="8">
        <v>44189</v>
      </c>
    </row>
    <row r="83" spans="2:7" ht="24.75" customHeight="1" x14ac:dyDescent="0.25">
      <c r="B83" s="7" t="s">
        <v>562</v>
      </c>
      <c r="D83" s="9" t="s">
        <v>563</v>
      </c>
      <c r="E83" s="7" t="s">
        <v>1000</v>
      </c>
    </row>
    <row r="84" spans="2:7" ht="24.75" customHeight="1" x14ac:dyDescent="0.25">
      <c r="B84" s="7" t="s">
        <v>564</v>
      </c>
      <c r="D84" s="9" t="s">
        <v>879</v>
      </c>
      <c r="E84" s="7" t="s">
        <v>487</v>
      </c>
      <c r="F84" s="8">
        <v>43883</v>
      </c>
    </row>
    <row r="85" spans="2:7" ht="24.75" customHeight="1" x14ac:dyDescent="0.25">
      <c r="B85" s="7" t="s">
        <v>565</v>
      </c>
      <c r="D85" s="9">
        <v>0</v>
      </c>
      <c r="E85" s="7" t="s">
        <v>487</v>
      </c>
      <c r="G85" s="7" t="s">
        <v>481</v>
      </c>
    </row>
    <row r="86" spans="2:7" ht="24.75" customHeight="1" x14ac:dyDescent="0.25">
      <c r="B86" s="7" t="s">
        <v>566</v>
      </c>
      <c r="D86" s="9">
        <v>0</v>
      </c>
      <c r="E86" s="7" t="s">
        <v>487</v>
      </c>
      <c r="G86" s="7" t="s">
        <v>481</v>
      </c>
    </row>
    <row r="87" spans="2:7" ht="24.75" customHeight="1" x14ac:dyDescent="0.25">
      <c r="B87" s="7" t="s">
        <v>567</v>
      </c>
      <c r="D87" s="9">
        <v>0</v>
      </c>
      <c r="E87" s="7" t="s">
        <v>487</v>
      </c>
      <c r="G87" s="7" t="s">
        <v>481</v>
      </c>
    </row>
    <row r="88" spans="2:7" ht="24.75" customHeight="1" x14ac:dyDescent="0.25">
      <c r="B88" s="7" t="s">
        <v>874</v>
      </c>
      <c r="D88" s="9" t="s">
        <v>679</v>
      </c>
      <c r="E88" s="7" t="s">
        <v>487</v>
      </c>
      <c r="F88" s="8">
        <v>43947</v>
      </c>
      <c r="G88" s="7" t="s">
        <v>514</v>
      </c>
    </row>
    <row r="89" spans="2:7" ht="24.75" customHeight="1" x14ac:dyDescent="0.25">
      <c r="B89" s="7" t="s">
        <v>568</v>
      </c>
      <c r="D89" s="9">
        <v>0</v>
      </c>
      <c r="E89" s="7" t="s">
        <v>499</v>
      </c>
      <c r="G89" s="7" t="s">
        <v>481</v>
      </c>
    </row>
    <row r="90" spans="2:7" ht="24.75" customHeight="1" x14ac:dyDescent="0.25">
      <c r="B90" s="7" t="s">
        <v>569</v>
      </c>
      <c r="D90" s="9">
        <v>0</v>
      </c>
      <c r="E90" s="7" t="s">
        <v>487</v>
      </c>
      <c r="G90" s="7" t="s">
        <v>481</v>
      </c>
    </row>
    <row r="91" spans="2:7" ht="24.75" customHeight="1" x14ac:dyDescent="0.25">
      <c r="B91" s="7" t="s">
        <v>570</v>
      </c>
      <c r="D91" s="9" t="s">
        <v>571</v>
      </c>
      <c r="E91" s="7" t="s">
        <v>487</v>
      </c>
      <c r="G91" s="7" t="s">
        <v>514</v>
      </c>
    </row>
    <row r="92" spans="2:7" ht="24.75" customHeight="1" x14ac:dyDescent="0.25">
      <c r="B92" s="7" t="s">
        <v>572</v>
      </c>
      <c r="D92" s="9" t="s">
        <v>573</v>
      </c>
      <c r="E92" s="7" t="s">
        <v>480</v>
      </c>
      <c r="G92" s="7" t="s">
        <v>574</v>
      </c>
    </row>
    <row r="93" spans="2:7" ht="24.75" customHeight="1" x14ac:dyDescent="0.25">
      <c r="B93" s="7" t="s">
        <v>575</v>
      </c>
      <c r="D93" s="9">
        <v>0</v>
      </c>
      <c r="E93" s="7" t="s">
        <v>521</v>
      </c>
      <c r="G93" s="7" t="s">
        <v>481</v>
      </c>
    </row>
    <row r="94" spans="2:7" ht="24.75" customHeight="1" x14ac:dyDescent="0.25">
      <c r="B94" s="7" t="s">
        <v>576</v>
      </c>
      <c r="D94" s="9" t="s">
        <v>577</v>
      </c>
      <c r="E94" s="7" t="s">
        <v>521</v>
      </c>
      <c r="F94" s="8">
        <v>43876</v>
      </c>
    </row>
    <row r="95" spans="2:7" ht="24.75" customHeight="1" x14ac:dyDescent="0.25">
      <c r="B95" s="7" t="s">
        <v>578</v>
      </c>
      <c r="D95" s="9" t="s">
        <v>579</v>
      </c>
      <c r="E95" s="7" t="s">
        <v>487</v>
      </c>
      <c r="F95" s="7" t="s">
        <v>790</v>
      </c>
      <c r="G95" s="7" t="s">
        <v>514</v>
      </c>
    </row>
    <row r="96" spans="2:7" ht="24.75" customHeight="1" x14ac:dyDescent="0.25">
      <c r="B96" s="7" t="s">
        <v>773</v>
      </c>
      <c r="D96" s="9" t="s">
        <v>774</v>
      </c>
      <c r="E96" s="7" t="s">
        <v>215</v>
      </c>
      <c r="F96" s="8">
        <v>43831</v>
      </c>
    </row>
    <row r="97" spans="2:7" ht="24.75" customHeight="1" x14ac:dyDescent="0.25">
      <c r="B97" s="7" t="s">
        <v>580</v>
      </c>
      <c r="D97" s="9">
        <v>0</v>
      </c>
      <c r="E97" s="7" t="s">
        <v>521</v>
      </c>
      <c r="G97" s="7" t="s">
        <v>481</v>
      </c>
    </row>
    <row r="98" spans="2:7" ht="24.75" customHeight="1" x14ac:dyDescent="0.25">
      <c r="B98" s="40" t="s">
        <v>1050</v>
      </c>
      <c r="C98" s="40"/>
      <c r="D98" s="41">
        <v>2</v>
      </c>
      <c r="E98" s="7" t="s">
        <v>1000</v>
      </c>
      <c r="F98" s="42">
        <v>44361</v>
      </c>
      <c r="G98" s="40"/>
    </row>
    <row r="99" spans="2:7" ht="24.75" customHeight="1" x14ac:dyDescent="0.25">
      <c r="B99" s="7" t="s">
        <v>1041</v>
      </c>
      <c r="D99" s="9" t="s">
        <v>1042</v>
      </c>
      <c r="E99" s="7" t="s">
        <v>1000</v>
      </c>
      <c r="F99" s="8">
        <v>44297</v>
      </c>
    </row>
    <row r="100" spans="2:7" ht="24.75" customHeight="1" x14ac:dyDescent="0.25">
      <c r="B100" s="7" t="s">
        <v>784</v>
      </c>
      <c r="D100" s="9">
        <v>1</v>
      </c>
      <c r="E100" s="7" t="s">
        <v>1000</v>
      </c>
      <c r="G100" s="7" t="s">
        <v>514</v>
      </c>
    </row>
    <row r="101" spans="2:7" ht="24.75" customHeight="1" x14ac:dyDescent="0.25">
      <c r="B101" s="7" t="s">
        <v>911</v>
      </c>
      <c r="D101" s="9">
        <v>1</v>
      </c>
      <c r="E101" s="7" t="s">
        <v>829</v>
      </c>
      <c r="F101" s="8">
        <v>44122</v>
      </c>
    </row>
    <row r="102" spans="2:7" ht="24.75" customHeight="1" x14ac:dyDescent="0.25">
      <c r="B102" s="7" t="s">
        <v>936</v>
      </c>
      <c r="D102" s="9">
        <v>1</v>
      </c>
      <c r="E102" s="7" t="s">
        <v>1000</v>
      </c>
      <c r="F102" s="8">
        <v>44153</v>
      </c>
      <c r="G102" s="7" t="s">
        <v>514</v>
      </c>
    </row>
    <row r="103" spans="2:7" ht="24.75" customHeight="1" x14ac:dyDescent="0.25">
      <c r="B103" s="7" t="s">
        <v>1016</v>
      </c>
      <c r="D103" s="9">
        <v>7</v>
      </c>
      <c r="E103" s="7" t="s">
        <v>1000</v>
      </c>
    </row>
    <row r="104" spans="2:7" ht="24.75" customHeight="1" x14ac:dyDescent="0.25">
      <c r="B104" s="7" t="s">
        <v>581</v>
      </c>
      <c r="D104" s="9">
        <v>1</v>
      </c>
      <c r="E104" s="7" t="s">
        <v>215</v>
      </c>
      <c r="F104" s="8">
        <v>43883</v>
      </c>
    </row>
    <row r="105" spans="2:7" ht="24.75" customHeight="1" x14ac:dyDescent="0.25">
      <c r="B105" s="7" t="s">
        <v>906</v>
      </c>
      <c r="D105" s="9">
        <v>1</v>
      </c>
      <c r="E105" s="7" t="s">
        <v>215</v>
      </c>
      <c r="G105" s="7" t="s">
        <v>514</v>
      </c>
    </row>
    <row r="106" spans="2:7" ht="24.75" customHeight="1" x14ac:dyDescent="0.25">
      <c r="B106" s="7" t="s">
        <v>940</v>
      </c>
      <c r="D106" s="9">
        <v>2</v>
      </c>
      <c r="E106" s="7" t="s">
        <v>1000</v>
      </c>
      <c r="G106" s="7" t="s">
        <v>514</v>
      </c>
    </row>
    <row r="107" spans="2:7" ht="24.75" customHeight="1" x14ac:dyDescent="0.25">
      <c r="B107" s="7" t="s">
        <v>941</v>
      </c>
      <c r="D107" s="9">
        <v>0</v>
      </c>
      <c r="E107" s="7" t="s">
        <v>215</v>
      </c>
      <c r="G107" s="7" t="s">
        <v>509</v>
      </c>
    </row>
    <row r="108" spans="2:7" ht="24.75" customHeight="1" x14ac:dyDescent="0.25">
      <c r="B108" s="7" t="s">
        <v>787</v>
      </c>
      <c r="D108" s="9" t="s">
        <v>665</v>
      </c>
      <c r="E108" s="7" t="s">
        <v>1000</v>
      </c>
      <c r="F108" s="7" t="s">
        <v>790</v>
      </c>
    </row>
    <row r="109" spans="2:7" ht="24.75" customHeight="1" x14ac:dyDescent="0.25">
      <c r="B109" s="7" t="s">
        <v>788</v>
      </c>
      <c r="D109" s="9" t="s">
        <v>789</v>
      </c>
      <c r="E109" s="7" t="s">
        <v>1000</v>
      </c>
      <c r="F109" s="7" t="s">
        <v>790</v>
      </c>
    </row>
    <row r="110" spans="2:7" ht="24.75" customHeight="1" x14ac:dyDescent="0.25">
      <c r="B110" s="7" t="s">
        <v>582</v>
      </c>
      <c r="D110" s="9">
        <v>1</v>
      </c>
      <c r="E110" s="7" t="s">
        <v>215</v>
      </c>
      <c r="F110" s="8" t="s">
        <v>513</v>
      </c>
    </row>
    <row r="111" spans="2:7" ht="24.75" customHeight="1" x14ac:dyDescent="0.25">
      <c r="B111" s="7" t="s">
        <v>583</v>
      </c>
      <c r="D111" s="9">
        <v>1</v>
      </c>
      <c r="E111" s="7" t="s">
        <v>215</v>
      </c>
      <c r="F111" s="8">
        <v>43878</v>
      </c>
    </row>
    <row r="112" spans="2:7" ht="24.75" customHeight="1" x14ac:dyDescent="0.25">
      <c r="B112" s="7" t="s">
        <v>584</v>
      </c>
      <c r="D112" s="9">
        <v>1</v>
      </c>
      <c r="E112" s="7" t="s">
        <v>215</v>
      </c>
      <c r="F112" s="8" t="s">
        <v>513</v>
      </c>
    </row>
    <row r="113" spans="2:7" ht="24.75" customHeight="1" x14ac:dyDescent="0.25">
      <c r="B113" s="40" t="s">
        <v>1051</v>
      </c>
      <c r="C113" s="40"/>
      <c r="D113" s="41">
        <v>2</v>
      </c>
      <c r="E113" s="7" t="s">
        <v>1000</v>
      </c>
      <c r="F113" s="42">
        <v>44361</v>
      </c>
      <c r="G113" s="40"/>
    </row>
    <row r="114" spans="2:7" ht="24.75" customHeight="1" x14ac:dyDescent="0.25">
      <c r="B114" s="7" t="s">
        <v>585</v>
      </c>
      <c r="D114" s="9">
        <v>2</v>
      </c>
      <c r="E114" s="7" t="s">
        <v>496</v>
      </c>
      <c r="F114" s="8" t="s">
        <v>513</v>
      </c>
    </row>
    <row r="115" spans="2:7" ht="24.75" customHeight="1" x14ac:dyDescent="0.25">
      <c r="B115" s="7" t="s">
        <v>803</v>
      </c>
      <c r="D115" s="9" t="s">
        <v>804</v>
      </c>
      <c r="E115" s="7" t="s">
        <v>162</v>
      </c>
      <c r="G115" s="7" t="s">
        <v>497</v>
      </c>
    </row>
    <row r="116" spans="2:7" ht="24.75" customHeight="1" x14ac:dyDescent="0.25">
      <c r="B116" s="7" t="s">
        <v>932</v>
      </c>
      <c r="D116" s="9" t="s">
        <v>933</v>
      </c>
      <c r="E116" s="40" t="s">
        <v>1000</v>
      </c>
      <c r="F116" s="8">
        <v>44137</v>
      </c>
    </row>
    <row r="117" spans="2:7" ht="24.75" customHeight="1" x14ac:dyDescent="0.25">
      <c r="B117" s="7" t="s">
        <v>587</v>
      </c>
      <c r="D117" s="9" t="s">
        <v>904</v>
      </c>
      <c r="E117" s="7" t="s">
        <v>829</v>
      </c>
      <c r="F117" s="8">
        <v>44112</v>
      </c>
      <c r="G117" s="7" t="s">
        <v>481</v>
      </c>
    </row>
    <row r="118" spans="2:7" ht="24.75" customHeight="1" x14ac:dyDescent="0.25">
      <c r="B118" s="7" t="s">
        <v>765</v>
      </c>
      <c r="D118" s="9" t="s">
        <v>619</v>
      </c>
      <c r="E118" s="7" t="s">
        <v>1000</v>
      </c>
      <c r="F118" s="7" t="s">
        <v>790</v>
      </c>
    </row>
    <row r="119" spans="2:7" ht="24.75" customHeight="1" x14ac:dyDescent="0.25">
      <c r="B119" s="7" t="s">
        <v>1011</v>
      </c>
      <c r="D119" s="9">
        <v>2</v>
      </c>
      <c r="E119" s="7" t="s">
        <v>1000</v>
      </c>
      <c r="G119" s="7" t="s">
        <v>514</v>
      </c>
    </row>
    <row r="120" spans="2:7" ht="24.75" customHeight="1" x14ac:dyDescent="0.25">
      <c r="B120" s="7" t="s">
        <v>588</v>
      </c>
      <c r="D120" s="9" t="s">
        <v>589</v>
      </c>
      <c r="E120" s="7" t="s">
        <v>1000</v>
      </c>
      <c r="F120" s="8">
        <v>43983</v>
      </c>
    </row>
    <row r="121" spans="2:7" ht="24.75" customHeight="1" x14ac:dyDescent="0.25">
      <c r="B121" s="7" t="s">
        <v>590</v>
      </c>
      <c r="D121" s="9">
        <v>0</v>
      </c>
      <c r="F121" s="7"/>
    </row>
    <row r="122" spans="2:7" ht="24.75" customHeight="1" x14ac:dyDescent="0.25">
      <c r="B122" s="7" t="s">
        <v>592</v>
      </c>
      <c r="D122" s="9">
        <v>30</v>
      </c>
      <c r="E122" s="7" t="s">
        <v>487</v>
      </c>
      <c r="F122" s="7" t="s">
        <v>790</v>
      </c>
    </row>
    <row r="123" spans="2:7" ht="24.75" customHeight="1" x14ac:dyDescent="0.25">
      <c r="B123" s="7" t="s">
        <v>764</v>
      </c>
      <c r="D123" s="9">
        <v>1</v>
      </c>
      <c r="E123" s="7" t="s">
        <v>1000</v>
      </c>
      <c r="F123" s="8">
        <v>43904</v>
      </c>
    </row>
    <row r="124" spans="2:7" ht="24.75" customHeight="1" x14ac:dyDescent="0.25">
      <c r="B124" s="7" t="s">
        <v>593</v>
      </c>
      <c r="D124" s="9">
        <v>1</v>
      </c>
      <c r="E124" s="7" t="s">
        <v>1000</v>
      </c>
      <c r="F124" s="8">
        <v>43869</v>
      </c>
    </row>
    <row r="125" spans="2:7" ht="24.75" customHeight="1" x14ac:dyDescent="0.25">
      <c r="B125" s="7" t="s">
        <v>594</v>
      </c>
      <c r="D125" s="9" t="s">
        <v>884</v>
      </c>
      <c r="E125" s="7" t="s">
        <v>521</v>
      </c>
      <c r="F125" s="8">
        <v>43963</v>
      </c>
      <c r="G125" s="7" t="s">
        <v>514</v>
      </c>
    </row>
    <row r="126" spans="2:7" ht="24.75" customHeight="1" x14ac:dyDescent="0.25">
      <c r="B126" s="7" t="s">
        <v>594</v>
      </c>
      <c r="D126" s="9">
        <v>0</v>
      </c>
      <c r="E126" s="7" t="s">
        <v>521</v>
      </c>
      <c r="G126" s="7" t="s">
        <v>481</v>
      </c>
    </row>
    <row r="127" spans="2:7" ht="24.75" customHeight="1" x14ac:dyDescent="0.25">
      <c r="B127" s="7" t="s">
        <v>595</v>
      </c>
      <c r="D127" s="9" t="s">
        <v>883</v>
      </c>
      <c r="E127" s="7" t="s">
        <v>521</v>
      </c>
      <c r="F127" s="8">
        <v>43963</v>
      </c>
      <c r="G127" s="7" t="s">
        <v>514</v>
      </c>
    </row>
    <row r="128" spans="2:7" ht="24.75" customHeight="1" x14ac:dyDescent="0.25">
      <c r="B128" s="7" t="s">
        <v>595</v>
      </c>
      <c r="D128" s="9" t="s">
        <v>619</v>
      </c>
      <c r="E128" s="7" t="s">
        <v>521</v>
      </c>
      <c r="F128" s="8">
        <v>43983</v>
      </c>
      <c r="G128" s="7" t="s">
        <v>481</v>
      </c>
    </row>
    <row r="129" spans="2:7" ht="24.75" customHeight="1" x14ac:dyDescent="0.25">
      <c r="B129" s="7" t="s">
        <v>845</v>
      </c>
      <c r="D129" s="9" t="s">
        <v>846</v>
      </c>
      <c r="E129" s="7" t="s">
        <v>215</v>
      </c>
      <c r="F129" s="8">
        <v>43935</v>
      </c>
    </row>
    <row r="130" spans="2:7" ht="24.75" customHeight="1" x14ac:dyDescent="0.25">
      <c r="B130" s="7" t="s">
        <v>876</v>
      </c>
      <c r="D130" s="9">
        <v>25</v>
      </c>
      <c r="E130" s="7" t="s">
        <v>877</v>
      </c>
    </row>
    <row r="131" spans="2:7" ht="24.75" customHeight="1" x14ac:dyDescent="0.25">
      <c r="B131" s="7" t="s">
        <v>596</v>
      </c>
      <c r="D131" s="9">
        <v>1</v>
      </c>
      <c r="E131" s="7" t="s">
        <v>496</v>
      </c>
      <c r="F131" s="8">
        <v>43866</v>
      </c>
    </row>
    <row r="132" spans="2:7" ht="24.75" customHeight="1" x14ac:dyDescent="0.25">
      <c r="B132" s="7" t="s">
        <v>597</v>
      </c>
      <c r="D132" s="9" t="s">
        <v>598</v>
      </c>
      <c r="E132" s="7" t="s">
        <v>480</v>
      </c>
      <c r="G132" s="7" t="s">
        <v>481</v>
      </c>
    </row>
    <row r="133" spans="2:7" ht="24.75" customHeight="1" x14ac:dyDescent="0.25">
      <c r="B133" s="7" t="s">
        <v>599</v>
      </c>
      <c r="D133" s="9" t="s">
        <v>523</v>
      </c>
      <c r="E133" s="7" t="s">
        <v>499</v>
      </c>
      <c r="F133" s="8">
        <v>43876</v>
      </c>
    </row>
    <row r="134" spans="2:7" ht="24.75" customHeight="1" x14ac:dyDescent="0.25">
      <c r="B134" s="7" t="s">
        <v>600</v>
      </c>
      <c r="D134" s="9" t="s">
        <v>491</v>
      </c>
      <c r="E134" s="7" t="s">
        <v>499</v>
      </c>
      <c r="F134" s="8">
        <v>43876</v>
      </c>
    </row>
    <row r="135" spans="2:7" ht="24.75" customHeight="1" x14ac:dyDescent="0.25">
      <c r="B135" s="7" t="s">
        <v>1012</v>
      </c>
      <c r="D135" s="9" t="s">
        <v>1013</v>
      </c>
      <c r="E135" s="7" t="s">
        <v>162</v>
      </c>
      <c r="G135" s="7" t="s">
        <v>1014</v>
      </c>
    </row>
    <row r="136" spans="2:7" ht="24.75" customHeight="1" x14ac:dyDescent="0.25">
      <c r="B136" s="7" t="s">
        <v>834</v>
      </c>
      <c r="D136" s="9" t="s">
        <v>835</v>
      </c>
      <c r="E136" s="7" t="s">
        <v>1000</v>
      </c>
      <c r="F136" s="8">
        <v>43934</v>
      </c>
      <c r="G136" s="8" t="s">
        <v>514</v>
      </c>
    </row>
    <row r="137" spans="2:7" ht="24.75" customHeight="1" x14ac:dyDescent="0.25">
      <c r="B137" s="7" t="s">
        <v>763</v>
      </c>
      <c r="D137" s="9" t="s">
        <v>601</v>
      </c>
      <c r="E137" s="7" t="s">
        <v>496</v>
      </c>
      <c r="F137" s="8">
        <v>43885</v>
      </c>
    </row>
    <row r="138" spans="2:7" ht="24.75" customHeight="1" x14ac:dyDescent="0.25">
      <c r="B138" s="7" t="s">
        <v>1019</v>
      </c>
      <c r="D138" s="9">
        <v>2</v>
      </c>
      <c r="E138" s="7" t="s">
        <v>1000</v>
      </c>
      <c r="F138" s="8">
        <v>44150</v>
      </c>
    </row>
    <row r="139" spans="2:7" ht="24.75" customHeight="1" x14ac:dyDescent="0.25">
      <c r="B139" s="7" t="s">
        <v>975</v>
      </c>
      <c r="D139" s="9" t="s">
        <v>976</v>
      </c>
      <c r="E139" s="7" t="s">
        <v>496</v>
      </c>
      <c r="F139" s="8">
        <v>44156</v>
      </c>
    </row>
    <row r="140" spans="2:7" ht="24.75" customHeight="1" x14ac:dyDescent="0.25">
      <c r="B140" s="7" t="s">
        <v>832</v>
      </c>
      <c r="D140" s="9">
        <v>1</v>
      </c>
      <c r="E140" s="7" t="s">
        <v>1000</v>
      </c>
      <c r="G140" s="7" t="s">
        <v>514</v>
      </c>
    </row>
    <row r="141" spans="2:7" ht="24.75" customHeight="1" x14ac:dyDescent="0.25">
      <c r="B141" s="7" t="s">
        <v>602</v>
      </c>
      <c r="D141" s="9" t="s">
        <v>603</v>
      </c>
      <c r="E141" s="7" t="s">
        <v>487</v>
      </c>
      <c r="F141" s="8">
        <v>43887</v>
      </c>
    </row>
    <row r="142" spans="2:7" ht="24.75" customHeight="1" x14ac:dyDescent="0.25">
      <c r="B142" s="7" t="s">
        <v>837</v>
      </c>
      <c r="D142" s="9">
        <v>1</v>
      </c>
      <c r="E142" s="7" t="s">
        <v>1000</v>
      </c>
      <c r="G142" s="8" t="s">
        <v>514</v>
      </c>
    </row>
    <row r="143" spans="2:7" ht="24.75" customHeight="1" x14ac:dyDescent="0.25">
      <c r="B143" s="7" t="s">
        <v>604</v>
      </c>
      <c r="D143" s="9" t="s">
        <v>605</v>
      </c>
      <c r="E143" s="7" t="s">
        <v>1000</v>
      </c>
      <c r="G143" s="7" t="s">
        <v>497</v>
      </c>
    </row>
    <row r="144" spans="2:7" ht="24.75" customHeight="1" x14ac:dyDescent="0.25">
      <c r="B144" s="7" t="s">
        <v>606</v>
      </c>
      <c r="D144" s="9">
        <v>0</v>
      </c>
      <c r="E144" s="7" t="s">
        <v>526</v>
      </c>
      <c r="G144" s="7" t="s">
        <v>481</v>
      </c>
    </row>
    <row r="145" spans="2:7" ht="24.75" customHeight="1" x14ac:dyDescent="0.25">
      <c r="B145" s="7" t="s">
        <v>607</v>
      </c>
      <c r="D145" s="9" t="s">
        <v>484</v>
      </c>
      <c r="E145" s="7" t="s">
        <v>521</v>
      </c>
      <c r="F145" s="8">
        <v>43944</v>
      </c>
      <c r="G145" s="7" t="s">
        <v>514</v>
      </c>
    </row>
    <row r="146" spans="2:7" ht="24.75" customHeight="1" x14ac:dyDescent="0.25">
      <c r="B146" s="7" t="s">
        <v>608</v>
      </c>
      <c r="D146" s="9" t="s">
        <v>609</v>
      </c>
      <c r="E146" s="7" t="s">
        <v>1000</v>
      </c>
      <c r="F146" s="7" t="s">
        <v>790</v>
      </c>
    </row>
    <row r="147" spans="2:7" ht="24.75" customHeight="1" x14ac:dyDescent="0.25">
      <c r="B147" s="7" t="s">
        <v>610</v>
      </c>
      <c r="D147" s="9">
        <v>0</v>
      </c>
      <c r="E147" s="7" t="s">
        <v>521</v>
      </c>
      <c r="G147" s="7" t="s">
        <v>481</v>
      </c>
    </row>
    <row r="148" spans="2:7" ht="24.75" customHeight="1" x14ac:dyDescent="0.25">
      <c r="B148" s="7" t="s">
        <v>611</v>
      </c>
      <c r="D148" s="9" t="s">
        <v>502</v>
      </c>
      <c r="E148" s="7" t="s">
        <v>487</v>
      </c>
      <c r="F148" s="8">
        <v>43883</v>
      </c>
    </row>
    <row r="149" spans="2:7" ht="24.75" customHeight="1" x14ac:dyDescent="0.25">
      <c r="B149" s="7" t="s">
        <v>612</v>
      </c>
      <c r="D149" s="9">
        <v>1</v>
      </c>
      <c r="E149" s="7" t="s">
        <v>613</v>
      </c>
      <c r="F149" s="8">
        <v>43878</v>
      </c>
      <c r="G149" s="8"/>
    </row>
    <row r="150" spans="2:7" ht="24.75" customHeight="1" x14ac:dyDescent="0.25">
      <c r="B150" s="7" t="s">
        <v>614</v>
      </c>
      <c r="D150" s="9">
        <v>0</v>
      </c>
      <c r="G150" s="7" t="s">
        <v>481</v>
      </c>
    </row>
    <row r="151" spans="2:7" ht="24.75" customHeight="1" x14ac:dyDescent="0.25">
      <c r="B151" s="7" t="s">
        <v>615</v>
      </c>
      <c r="D151" s="9" t="s">
        <v>616</v>
      </c>
      <c r="E151" s="7" t="s">
        <v>215</v>
      </c>
      <c r="F151" s="8">
        <v>43887</v>
      </c>
    </row>
    <row r="152" spans="2:7" ht="24.75" customHeight="1" x14ac:dyDescent="0.25">
      <c r="B152" s="7" t="s">
        <v>617</v>
      </c>
      <c r="D152" s="9">
        <v>0</v>
      </c>
      <c r="E152" s="7" t="s">
        <v>521</v>
      </c>
      <c r="G152" s="7" t="s">
        <v>481</v>
      </c>
    </row>
    <row r="153" spans="2:7" ht="24.75" customHeight="1" x14ac:dyDescent="0.25">
      <c r="B153" s="7" t="s">
        <v>618</v>
      </c>
      <c r="D153" s="9" t="s">
        <v>493</v>
      </c>
      <c r="E153" s="7" t="s">
        <v>1000</v>
      </c>
      <c r="G153" s="7" t="s">
        <v>497</v>
      </c>
    </row>
    <row r="154" spans="2:7" ht="24.75" customHeight="1" x14ac:dyDescent="0.25">
      <c r="B154" s="7" t="s">
        <v>1023</v>
      </c>
      <c r="D154" s="9" t="s">
        <v>586</v>
      </c>
      <c r="E154" s="7" t="s">
        <v>1000</v>
      </c>
      <c r="G154" s="7" t="s">
        <v>497</v>
      </c>
    </row>
    <row r="155" spans="2:7" ht="24.75" customHeight="1" x14ac:dyDescent="0.25">
      <c r="B155" s="7" t="s">
        <v>938</v>
      </c>
      <c r="D155" s="9" t="s">
        <v>619</v>
      </c>
      <c r="E155" s="7" t="s">
        <v>1000</v>
      </c>
      <c r="F155" s="8">
        <v>44157</v>
      </c>
      <c r="G155" s="7" t="s">
        <v>514</v>
      </c>
    </row>
    <row r="156" spans="2:7" ht="24.75" customHeight="1" x14ac:dyDescent="0.25">
      <c r="B156" s="7" t="s">
        <v>937</v>
      </c>
      <c r="D156" s="9" t="s">
        <v>619</v>
      </c>
      <c r="E156" s="7" t="s">
        <v>1000</v>
      </c>
      <c r="F156" s="8">
        <v>44157</v>
      </c>
      <c r="G156" s="7" t="s">
        <v>514</v>
      </c>
    </row>
    <row r="157" spans="2:7" ht="24.75" customHeight="1" x14ac:dyDescent="0.25">
      <c r="B157" s="7" t="s">
        <v>1024</v>
      </c>
      <c r="D157" s="9" t="s">
        <v>493</v>
      </c>
      <c r="E157" s="7" t="s">
        <v>1000</v>
      </c>
    </row>
    <row r="158" spans="2:7" ht="24.75" customHeight="1" x14ac:dyDescent="0.25">
      <c r="B158" s="7" t="s">
        <v>943</v>
      </c>
      <c r="D158" s="9" t="s">
        <v>619</v>
      </c>
      <c r="E158" s="7" t="s">
        <v>1000</v>
      </c>
      <c r="F158" s="8">
        <v>44159</v>
      </c>
      <c r="G158" s="7" t="s">
        <v>939</v>
      </c>
    </row>
    <row r="159" spans="2:7" ht="24.75" customHeight="1" x14ac:dyDescent="0.25">
      <c r="B159" s="7" t="s">
        <v>620</v>
      </c>
      <c r="D159" s="9" t="s">
        <v>621</v>
      </c>
      <c r="E159" s="7" t="s">
        <v>1000</v>
      </c>
      <c r="F159" s="7"/>
    </row>
    <row r="160" spans="2:7" ht="24.75" customHeight="1" x14ac:dyDescent="0.25">
      <c r="B160" s="7" t="s">
        <v>810</v>
      </c>
      <c r="D160" s="9">
        <v>1</v>
      </c>
      <c r="E160" s="7" t="s">
        <v>1000</v>
      </c>
      <c r="G160" s="7" t="s">
        <v>514</v>
      </c>
    </row>
    <row r="161" spans="2:7" ht="24.75" customHeight="1" x14ac:dyDescent="0.25">
      <c r="B161" s="7" t="s">
        <v>622</v>
      </c>
      <c r="D161" s="9">
        <v>1</v>
      </c>
      <c r="E161" s="7" t="s">
        <v>1000</v>
      </c>
      <c r="F161" s="8">
        <v>44189</v>
      </c>
      <c r="G161" s="7" t="s">
        <v>481</v>
      </c>
    </row>
    <row r="162" spans="2:7" ht="24.75" customHeight="1" x14ac:dyDescent="0.25">
      <c r="B162" s="7" t="s">
        <v>866</v>
      </c>
      <c r="D162" s="9" t="s">
        <v>493</v>
      </c>
      <c r="E162" s="7" t="s">
        <v>215</v>
      </c>
      <c r="F162" s="8">
        <v>44112</v>
      </c>
      <c r="G162" s="7" t="s">
        <v>514</v>
      </c>
    </row>
    <row r="163" spans="2:7" ht="24.75" customHeight="1" x14ac:dyDescent="0.25">
      <c r="B163" s="7" t="s">
        <v>1009</v>
      </c>
      <c r="D163" s="9" t="s">
        <v>555</v>
      </c>
      <c r="E163" s="7" t="s">
        <v>1000</v>
      </c>
      <c r="F163" s="8">
        <v>43831</v>
      </c>
      <c r="G163" s="7" t="s">
        <v>514</v>
      </c>
    </row>
    <row r="164" spans="2:7" ht="24.75" customHeight="1" x14ac:dyDescent="0.25">
      <c r="B164" s="7" t="s">
        <v>1006</v>
      </c>
      <c r="D164" s="9" t="s">
        <v>555</v>
      </c>
      <c r="E164" s="7" t="s">
        <v>1000</v>
      </c>
      <c r="F164" s="8">
        <v>43952</v>
      </c>
    </row>
    <row r="165" spans="2:7" ht="24.75" customHeight="1" x14ac:dyDescent="0.25">
      <c r="B165" s="7" t="s">
        <v>624</v>
      </c>
      <c r="D165" s="9">
        <v>1</v>
      </c>
      <c r="E165" s="7" t="s">
        <v>613</v>
      </c>
      <c r="F165" s="8">
        <v>44114</v>
      </c>
      <c r="G165" s="8"/>
    </row>
    <row r="166" spans="2:7" ht="24.75" customHeight="1" x14ac:dyDescent="0.25">
      <c r="B166" s="7" t="s">
        <v>625</v>
      </c>
      <c r="D166" s="9" t="s">
        <v>527</v>
      </c>
      <c r="E166" s="7" t="s">
        <v>526</v>
      </c>
      <c r="F166" s="8">
        <v>43800</v>
      </c>
    </row>
    <row r="167" spans="2:7" ht="24.75" customHeight="1" x14ac:dyDescent="0.25">
      <c r="B167" s="7" t="s">
        <v>626</v>
      </c>
      <c r="D167" s="9" t="s">
        <v>543</v>
      </c>
      <c r="E167" s="7" t="s">
        <v>526</v>
      </c>
    </row>
    <row r="168" spans="2:7" ht="24.75" customHeight="1" x14ac:dyDescent="0.25">
      <c r="B168" s="7" t="s">
        <v>872</v>
      </c>
      <c r="D168" s="9" t="s">
        <v>873</v>
      </c>
      <c r="E168" s="7" t="s">
        <v>499</v>
      </c>
      <c r="G168" s="7" t="s">
        <v>514</v>
      </c>
    </row>
    <row r="169" spans="2:7" ht="24.75" customHeight="1" x14ac:dyDescent="0.25">
      <c r="B169" s="7" t="s">
        <v>627</v>
      </c>
      <c r="D169" s="9" t="s">
        <v>628</v>
      </c>
      <c r="E169" s="7" t="s">
        <v>526</v>
      </c>
      <c r="G169" s="7" t="s">
        <v>514</v>
      </c>
    </row>
    <row r="170" spans="2:7" ht="24.75" customHeight="1" x14ac:dyDescent="0.25">
      <c r="B170" s="7" t="s">
        <v>629</v>
      </c>
      <c r="D170" s="9" t="s">
        <v>523</v>
      </c>
      <c r="E170" s="7" t="s">
        <v>526</v>
      </c>
    </row>
    <row r="171" spans="2:7" ht="24.75" customHeight="1" x14ac:dyDescent="0.25">
      <c r="B171" s="7" t="s">
        <v>848</v>
      </c>
      <c r="D171" s="9">
        <v>1</v>
      </c>
      <c r="E171" s="7" t="s">
        <v>829</v>
      </c>
      <c r="G171" s="7" t="s">
        <v>497</v>
      </c>
    </row>
    <row r="172" spans="2:7" ht="24.75" customHeight="1" x14ac:dyDescent="0.25">
      <c r="B172" s="7" t="s">
        <v>630</v>
      </c>
      <c r="D172" s="9">
        <v>1</v>
      </c>
      <c r="E172" s="7" t="s">
        <v>215</v>
      </c>
      <c r="F172" s="8">
        <v>43866</v>
      </c>
    </row>
    <row r="173" spans="2:7" ht="24.75" customHeight="1" x14ac:dyDescent="0.25">
      <c r="B173" s="7" t="s">
        <v>631</v>
      </c>
      <c r="D173" s="9" t="s">
        <v>489</v>
      </c>
      <c r="E173" s="7" t="s">
        <v>215</v>
      </c>
      <c r="G173" s="7" t="s">
        <v>632</v>
      </c>
    </row>
    <row r="174" spans="2:7" ht="24.75" customHeight="1" x14ac:dyDescent="0.25">
      <c r="B174" s="7" t="s">
        <v>633</v>
      </c>
      <c r="D174" s="9">
        <v>1</v>
      </c>
      <c r="E174" s="7" t="s">
        <v>215</v>
      </c>
      <c r="F174" s="8">
        <v>43862</v>
      </c>
    </row>
    <row r="175" spans="2:7" ht="24.75" customHeight="1" x14ac:dyDescent="0.25">
      <c r="B175" s="7" t="s">
        <v>634</v>
      </c>
      <c r="D175" s="9">
        <v>0</v>
      </c>
      <c r="E175" s="7" t="s">
        <v>521</v>
      </c>
      <c r="G175" s="7" t="s">
        <v>481</v>
      </c>
    </row>
    <row r="176" spans="2:7" ht="24.75" customHeight="1" x14ac:dyDescent="0.25">
      <c r="B176" s="7" t="s">
        <v>1004</v>
      </c>
      <c r="D176" s="9">
        <v>1</v>
      </c>
      <c r="E176" s="7" t="s">
        <v>1000</v>
      </c>
      <c r="F176" s="8">
        <v>44136</v>
      </c>
    </row>
    <row r="177" spans="2:7" ht="24.75" customHeight="1" x14ac:dyDescent="0.25">
      <c r="B177" s="7" t="s">
        <v>1015</v>
      </c>
      <c r="D177" s="9" t="s">
        <v>543</v>
      </c>
      <c r="E177" s="7" t="s">
        <v>1000</v>
      </c>
    </row>
    <row r="178" spans="2:7" ht="24.75" customHeight="1" x14ac:dyDescent="0.25">
      <c r="B178" s="7" t="s">
        <v>635</v>
      </c>
      <c r="D178" s="9" t="s">
        <v>636</v>
      </c>
      <c r="E178" s="7" t="s">
        <v>521</v>
      </c>
    </row>
    <row r="179" spans="2:7" ht="24.75" customHeight="1" x14ac:dyDescent="0.25">
      <c r="B179" s="7" t="s">
        <v>913</v>
      </c>
      <c r="D179" s="9" t="s">
        <v>914</v>
      </c>
      <c r="E179" s="7" t="s">
        <v>829</v>
      </c>
      <c r="F179" s="8">
        <v>44122</v>
      </c>
    </row>
    <row r="180" spans="2:7" ht="24.75" customHeight="1" x14ac:dyDescent="0.25">
      <c r="B180" s="7" t="s">
        <v>1034</v>
      </c>
      <c r="D180" s="9">
        <v>1</v>
      </c>
      <c r="E180" s="7" t="s">
        <v>499</v>
      </c>
      <c r="F180" s="8">
        <v>44221</v>
      </c>
      <c r="G180" s="7" t="s">
        <v>514</v>
      </c>
    </row>
    <row r="181" spans="2:7" ht="24.75" customHeight="1" x14ac:dyDescent="0.25">
      <c r="B181" s="7" t="s">
        <v>637</v>
      </c>
      <c r="D181" s="9" t="s">
        <v>638</v>
      </c>
      <c r="E181" s="7" t="s">
        <v>521</v>
      </c>
    </row>
    <row r="182" spans="2:7" ht="24.75" customHeight="1" x14ac:dyDescent="0.25">
      <c r="B182" s="7" t="s">
        <v>785</v>
      </c>
      <c r="D182" s="9">
        <v>1</v>
      </c>
      <c r="E182" s="7" t="s">
        <v>1000</v>
      </c>
      <c r="F182" s="8" t="s">
        <v>790</v>
      </c>
    </row>
    <row r="183" spans="2:7" ht="24.75" customHeight="1" x14ac:dyDescent="0.25">
      <c r="B183" s="7" t="s">
        <v>847</v>
      </c>
      <c r="D183" s="9">
        <v>3</v>
      </c>
      <c r="E183" s="7" t="s">
        <v>829</v>
      </c>
      <c r="G183" s="7" t="s">
        <v>497</v>
      </c>
    </row>
    <row r="184" spans="2:7" ht="24.75" customHeight="1" x14ac:dyDescent="0.25">
      <c r="B184" s="7" t="s">
        <v>639</v>
      </c>
      <c r="D184" s="9" t="s">
        <v>491</v>
      </c>
      <c r="E184" s="7" t="s">
        <v>499</v>
      </c>
      <c r="G184" s="7" t="s">
        <v>497</v>
      </c>
    </row>
    <row r="185" spans="2:7" ht="24.75" customHeight="1" x14ac:dyDescent="0.25">
      <c r="B185" s="7" t="s">
        <v>640</v>
      </c>
      <c r="D185" s="9" t="s">
        <v>641</v>
      </c>
      <c r="E185" s="7" t="s">
        <v>487</v>
      </c>
      <c r="G185" s="7" t="s">
        <v>497</v>
      </c>
    </row>
    <row r="186" spans="2:7" ht="24.75" customHeight="1" x14ac:dyDescent="0.25">
      <c r="B186" s="7" t="s">
        <v>642</v>
      </c>
      <c r="D186" s="9" t="s">
        <v>559</v>
      </c>
      <c r="E186" s="7" t="s">
        <v>499</v>
      </c>
      <c r="G186" s="7" t="s">
        <v>514</v>
      </c>
    </row>
    <row r="187" spans="2:7" ht="24.75" customHeight="1" x14ac:dyDescent="0.25">
      <c r="B187" s="7" t="s">
        <v>761</v>
      </c>
      <c r="D187" s="9" t="s">
        <v>762</v>
      </c>
      <c r="E187" s="7" t="s">
        <v>215</v>
      </c>
      <c r="F187" s="8">
        <v>44120</v>
      </c>
    </row>
    <row r="188" spans="2:7" ht="24.75" customHeight="1" x14ac:dyDescent="0.25">
      <c r="B188" s="7" t="s">
        <v>888</v>
      </c>
      <c r="D188" s="9" t="s">
        <v>591</v>
      </c>
      <c r="E188" s="7" t="s">
        <v>162</v>
      </c>
      <c r="G188" s="7" t="s">
        <v>514</v>
      </c>
    </row>
    <row r="189" spans="2:7" ht="24.75" customHeight="1" x14ac:dyDescent="0.25">
      <c r="B189" s="7" t="s">
        <v>643</v>
      </c>
      <c r="D189" s="9" t="s">
        <v>484</v>
      </c>
      <c r="E189" s="7" t="s">
        <v>480</v>
      </c>
      <c r="F189" s="8" t="s">
        <v>790</v>
      </c>
    </row>
    <row r="190" spans="2:7" ht="24.75" customHeight="1" x14ac:dyDescent="0.25">
      <c r="B190" s="7" t="s">
        <v>644</v>
      </c>
      <c r="D190" s="9" t="s">
        <v>489</v>
      </c>
      <c r="E190" s="7" t="s">
        <v>1000</v>
      </c>
      <c r="G190" s="7" t="s">
        <v>497</v>
      </c>
    </row>
    <row r="191" spans="2:7" ht="24.75" customHeight="1" x14ac:dyDescent="0.25">
      <c r="B191" s="7" t="s">
        <v>645</v>
      </c>
      <c r="D191" s="9">
        <v>2</v>
      </c>
      <c r="E191" s="7" t="s">
        <v>1000</v>
      </c>
    </row>
    <row r="192" spans="2:7" ht="24.75" customHeight="1" x14ac:dyDescent="0.25">
      <c r="B192" s="7" t="s">
        <v>646</v>
      </c>
      <c r="D192" s="9" t="s">
        <v>591</v>
      </c>
      <c r="E192" s="7" t="s">
        <v>1000</v>
      </c>
      <c r="G192" s="7" t="s">
        <v>514</v>
      </c>
    </row>
    <row r="193" spans="2:7" ht="24.75" customHeight="1" x14ac:dyDescent="0.25">
      <c r="B193" s="7" t="s">
        <v>647</v>
      </c>
      <c r="D193" s="9" t="s">
        <v>648</v>
      </c>
      <c r="E193" s="7" t="s">
        <v>613</v>
      </c>
    </row>
    <row r="194" spans="2:7" ht="24.75" customHeight="1" x14ac:dyDescent="0.25">
      <c r="B194" s="7" t="s">
        <v>649</v>
      </c>
      <c r="D194" s="9" t="s">
        <v>650</v>
      </c>
      <c r="E194" s="7" t="s">
        <v>613</v>
      </c>
    </row>
    <row r="195" spans="2:7" ht="24.75" customHeight="1" x14ac:dyDescent="0.25">
      <c r="B195" s="7" t="s">
        <v>651</v>
      </c>
      <c r="D195" s="9" t="s">
        <v>502</v>
      </c>
      <c r="E195" s="7" t="s">
        <v>613</v>
      </c>
    </row>
    <row r="196" spans="2:7" ht="24.75" customHeight="1" x14ac:dyDescent="0.25">
      <c r="B196" s="7" t="s">
        <v>652</v>
      </c>
      <c r="D196" s="9" t="s">
        <v>653</v>
      </c>
      <c r="E196" s="7" t="s">
        <v>487</v>
      </c>
      <c r="G196" s="7" t="s">
        <v>497</v>
      </c>
    </row>
    <row r="197" spans="2:7" ht="24.75" customHeight="1" x14ac:dyDescent="0.25">
      <c r="B197" s="7" t="s">
        <v>1022</v>
      </c>
      <c r="D197" s="9">
        <v>1</v>
      </c>
      <c r="E197" s="7" t="s">
        <v>1000</v>
      </c>
    </row>
    <row r="198" spans="2:7" ht="24.75" customHeight="1" x14ac:dyDescent="0.25">
      <c r="B198" s="7" t="s">
        <v>867</v>
      </c>
      <c r="D198" s="9" t="s">
        <v>679</v>
      </c>
      <c r="E198" s="7" t="s">
        <v>499</v>
      </c>
    </row>
    <row r="199" spans="2:7" ht="24.75" customHeight="1" x14ac:dyDescent="0.25">
      <c r="B199" s="7" t="s">
        <v>654</v>
      </c>
      <c r="D199" s="9" t="s">
        <v>591</v>
      </c>
      <c r="E199" s="7" t="s">
        <v>1000</v>
      </c>
    </row>
    <row r="200" spans="2:7" ht="24.75" customHeight="1" x14ac:dyDescent="0.25">
      <c r="B200" s="7" t="s">
        <v>805</v>
      </c>
      <c r="D200" s="9">
        <v>1132</v>
      </c>
      <c r="E200" s="7" t="s">
        <v>162</v>
      </c>
      <c r="G200" s="7" t="s">
        <v>497</v>
      </c>
    </row>
    <row r="201" spans="2:7" ht="24.75" customHeight="1" x14ac:dyDescent="0.25">
      <c r="B201" s="7" t="s">
        <v>655</v>
      </c>
      <c r="D201" s="9">
        <v>1</v>
      </c>
      <c r="E201" s="7" t="s">
        <v>496</v>
      </c>
      <c r="G201" s="7" t="s">
        <v>514</v>
      </c>
    </row>
    <row r="202" spans="2:7" ht="24.75" customHeight="1" x14ac:dyDescent="0.25">
      <c r="B202" s="7" t="s">
        <v>656</v>
      </c>
      <c r="D202" s="9">
        <v>0</v>
      </c>
      <c r="E202" s="7" t="s">
        <v>521</v>
      </c>
      <c r="G202" s="7" t="s">
        <v>481</v>
      </c>
    </row>
    <row r="203" spans="2:7" ht="24.75" customHeight="1" x14ac:dyDescent="0.25">
      <c r="B203" s="7" t="s">
        <v>864</v>
      </c>
      <c r="D203" s="9">
        <v>1</v>
      </c>
      <c r="E203" s="7" t="s">
        <v>1000</v>
      </c>
      <c r="G203" s="7" t="s">
        <v>514</v>
      </c>
    </row>
    <row r="204" spans="2:7" ht="24.75" customHeight="1" x14ac:dyDescent="0.25">
      <c r="B204" s="7" t="s">
        <v>1038</v>
      </c>
      <c r="D204" s="9">
        <v>4</v>
      </c>
      <c r="E204" s="7" t="s">
        <v>1000</v>
      </c>
      <c r="G204" s="7" t="s">
        <v>514</v>
      </c>
    </row>
    <row r="205" spans="2:7" ht="24.75" customHeight="1" x14ac:dyDescent="0.25">
      <c r="B205" s="7" t="s">
        <v>1031</v>
      </c>
      <c r="D205" s="9">
        <v>1</v>
      </c>
      <c r="E205" s="7" t="s">
        <v>1000</v>
      </c>
    </row>
    <row r="206" spans="2:7" ht="24.75" customHeight="1" x14ac:dyDescent="0.25">
      <c r="B206" s="7" t="s">
        <v>657</v>
      </c>
      <c r="D206" s="9" t="s">
        <v>493</v>
      </c>
      <c r="E206" s="7" t="s">
        <v>1000</v>
      </c>
    </row>
    <row r="207" spans="2:7" ht="24.75" customHeight="1" x14ac:dyDescent="0.25">
      <c r="B207" s="7" t="s">
        <v>658</v>
      </c>
      <c r="D207" s="9" t="s">
        <v>623</v>
      </c>
      <c r="E207" s="7" t="s">
        <v>189</v>
      </c>
      <c r="F207" s="8" t="s">
        <v>790</v>
      </c>
    </row>
    <row r="208" spans="2:7" ht="24.75" customHeight="1" x14ac:dyDescent="0.25">
      <c r="B208" s="7" t="s">
        <v>659</v>
      </c>
      <c r="D208" s="9" t="s">
        <v>648</v>
      </c>
      <c r="E208" s="7" t="s">
        <v>1000</v>
      </c>
      <c r="F208" s="8" t="s">
        <v>790</v>
      </c>
    </row>
    <row r="209" spans="2:7" ht="24.75" customHeight="1" x14ac:dyDescent="0.25">
      <c r="B209" s="7" t="s">
        <v>791</v>
      </c>
      <c r="D209" s="9" t="s">
        <v>792</v>
      </c>
      <c r="E209" s="7" t="s">
        <v>162</v>
      </c>
      <c r="F209" s="8" t="s">
        <v>790</v>
      </c>
    </row>
    <row r="210" spans="2:7" ht="24.75" customHeight="1" x14ac:dyDescent="0.25">
      <c r="B210" s="7" t="s">
        <v>1020</v>
      </c>
      <c r="D210" s="9">
        <v>1</v>
      </c>
      <c r="E210" s="7" t="s">
        <v>1000</v>
      </c>
    </row>
    <row r="211" spans="2:7" ht="24.75" customHeight="1" x14ac:dyDescent="0.25">
      <c r="B211" s="7" t="s">
        <v>660</v>
      </c>
      <c r="D211" s="9" t="s">
        <v>661</v>
      </c>
      <c r="E211" s="7" t="s">
        <v>215</v>
      </c>
      <c r="F211" s="8">
        <v>43892</v>
      </c>
    </row>
    <row r="212" spans="2:7" ht="24.75" customHeight="1" x14ac:dyDescent="0.25">
      <c r="B212" s="7" t="s">
        <v>942</v>
      </c>
      <c r="D212" s="9">
        <v>3</v>
      </c>
      <c r="E212" s="7" t="s">
        <v>215</v>
      </c>
      <c r="F212" s="8">
        <v>44216</v>
      </c>
      <c r="G212" s="7" t="s">
        <v>514</v>
      </c>
    </row>
    <row r="213" spans="2:7" ht="24.75" customHeight="1" x14ac:dyDescent="0.25">
      <c r="B213" s="7" t="s">
        <v>880</v>
      </c>
      <c r="D213" s="9">
        <v>0</v>
      </c>
      <c r="E213" s="7" t="s">
        <v>215</v>
      </c>
    </row>
    <row r="214" spans="2:7" ht="24.75" customHeight="1" x14ac:dyDescent="0.25">
      <c r="B214" s="7" t="s">
        <v>662</v>
      </c>
      <c r="D214" s="9">
        <v>1</v>
      </c>
      <c r="E214" s="7" t="s">
        <v>1000</v>
      </c>
    </row>
    <row r="215" spans="2:7" ht="24.75" customHeight="1" x14ac:dyDescent="0.25">
      <c r="B215" s="7" t="s">
        <v>889</v>
      </c>
      <c r="D215" s="9">
        <v>1</v>
      </c>
      <c r="E215" s="7" t="s">
        <v>1000</v>
      </c>
      <c r="F215" s="8">
        <v>43963</v>
      </c>
      <c r="G215" s="7" t="s">
        <v>514</v>
      </c>
    </row>
    <row r="216" spans="2:7" ht="24.75" customHeight="1" x14ac:dyDescent="0.25">
      <c r="B216" s="7" t="s">
        <v>833</v>
      </c>
      <c r="D216" s="9">
        <v>3</v>
      </c>
      <c r="E216" s="7" t="s">
        <v>829</v>
      </c>
      <c r="F216" s="8">
        <v>43922</v>
      </c>
      <c r="G216" s="8"/>
    </row>
    <row r="217" spans="2:7" ht="24.75" customHeight="1" x14ac:dyDescent="0.25">
      <c r="B217" s="7" t="s">
        <v>663</v>
      </c>
      <c r="D217" s="9" t="s">
        <v>577</v>
      </c>
      <c r="E217" s="7" t="s">
        <v>526</v>
      </c>
      <c r="G217" s="7" t="s">
        <v>514</v>
      </c>
    </row>
    <row r="218" spans="2:7" ht="24.75" customHeight="1" x14ac:dyDescent="0.25">
      <c r="B218" s="7" t="s">
        <v>664</v>
      </c>
      <c r="D218" s="9" t="s">
        <v>665</v>
      </c>
      <c r="E218" s="7" t="s">
        <v>521</v>
      </c>
      <c r="F218" s="8">
        <v>43905</v>
      </c>
    </row>
    <row r="219" spans="2:7" ht="24.75" customHeight="1" x14ac:dyDescent="0.25">
      <c r="B219" s="7" t="s">
        <v>840</v>
      </c>
      <c r="D219" s="9" t="s">
        <v>841</v>
      </c>
      <c r="E219" s="7" t="s">
        <v>526</v>
      </c>
      <c r="G219" s="7" t="s">
        <v>514</v>
      </c>
    </row>
    <row r="220" spans="2:7" ht="24.75" customHeight="1" x14ac:dyDescent="0.25">
      <c r="B220" s="7" t="s">
        <v>666</v>
      </c>
      <c r="D220" s="9">
        <v>0</v>
      </c>
      <c r="E220" s="7" t="s">
        <v>499</v>
      </c>
      <c r="G220" s="7" t="s">
        <v>481</v>
      </c>
    </row>
    <row r="221" spans="2:7" ht="24.75" customHeight="1" x14ac:dyDescent="0.25">
      <c r="B221" s="7" t="s">
        <v>868</v>
      </c>
      <c r="D221" s="9">
        <v>2</v>
      </c>
      <c r="E221" s="7" t="s">
        <v>1000</v>
      </c>
      <c r="F221" s="8">
        <v>43944</v>
      </c>
      <c r="G221" s="7" t="s">
        <v>514</v>
      </c>
    </row>
    <row r="222" spans="2:7" ht="24.75" customHeight="1" x14ac:dyDescent="0.25">
      <c r="B222" s="7" t="s">
        <v>667</v>
      </c>
      <c r="D222" s="9" t="s">
        <v>668</v>
      </c>
      <c r="E222" s="7" t="s">
        <v>1000</v>
      </c>
    </row>
    <row r="223" spans="2:7" ht="24.75" customHeight="1" x14ac:dyDescent="0.25">
      <c r="B223" s="37" t="s">
        <v>1049</v>
      </c>
      <c r="C223" s="37"/>
      <c r="D223" s="38" t="s">
        <v>577</v>
      </c>
      <c r="E223" s="7" t="s">
        <v>1000</v>
      </c>
      <c r="F223" s="39">
        <v>44361</v>
      </c>
      <c r="G223" s="37"/>
    </row>
    <row r="224" spans="2:7" ht="24.75" customHeight="1" x14ac:dyDescent="0.25">
      <c r="B224" s="7" t="s">
        <v>806</v>
      </c>
      <c r="D224" s="9">
        <v>0</v>
      </c>
      <c r="E224" s="7" t="s">
        <v>215</v>
      </c>
      <c r="G224" s="7" t="s">
        <v>481</v>
      </c>
    </row>
    <row r="225" spans="2:7" ht="24.75" customHeight="1" x14ac:dyDescent="0.25">
      <c r="B225" s="7" t="s">
        <v>984</v>
      </c>
      <c r="D225" s="9" t="s">
        <v>648</v>
      </c>
      <c r="E225" s="7" t="s">
        <v>499</v>
      </c>
      <c r="F225" s="8">
        <v>44144</v>
      </c>
    </row>
    <row r="226" spans="2:7" ht="24.75" customHeight="1" x14ac:dyDescent="0.25">
      <c r="B226" s="7" t="s">
        <v>669</v>
      </c>
      <c r="D226" s="9" t="s">
        <v>609</v>
      </c>
      <c r="E226" s="7" t="s">
        <v>1000</v>
      </c>
    </row>
    <row r="227" spans="2:7" ht="24.75" customHeight="1" x14ac:dyDescent="0.25">
      <c r="B227" s="7" t="s">
        <v>670</v>
      </c>
      <c r="D227" s="9">
        <v>1</v>
      </c>
      <c r="E227" s="7" t="s">
        <v>496</v>
      </c>
    </row>
    <row r="228" spans="2:7" ht="24.75" customHeight="1" x14ac:dyDescent="0.25">
      <c r="B228" s="7" t="s">
        <v>671</v>
      </c>
      <c r="D228" s="9" t="s">
        <v>672</v>
      </c>
      <c r="E228" s="7" t="s">
        <v>496</v>
      </c>
    </row>
    <row r="229" spans="2:7" ht="24.75" customHeight="1" x14ac:dyDescent="0.25">
      <c r="B229" s="7" t="s">
        <v>673</v>
      </c>
      <c r="D229" s="9">
        <v>1</v>
      </c>
      <c r="E229" s="7" t="s">
        <v>215</v>
      </c>
      <c r="F229" s="8">
        <v>44404</v>
      </c>
      <c r="G229" s="8"/>
    </row>
    <row r="230" spans="2:7" ht="24.75" customHeight="1" x14ac:dyDescent="0.25">
      <c r="B230" s="7" t="s">
        <v>673</v>
      </c>
      <c r="D230" s="9">
        <v>0</v>
      </c>
      <c r="E230" s="7" t="s">
        <v>1000</v>
      </c>
      <c r="G230" s="8" t="s">
        <v>514</v>
      </c>
    </row>
    <row r="231" spans="2:7" ht="24.75" customHeight="1" x14ac:dyDescent="0.25">
      <c r="B231" s="7" t="s">
        <v>869</v>
      </c>
      <c r="D231" s="9" t="s">
        <v>870</v>
      </c>
      <c r="E231" s="7" t="s">
        <v>1000</v>
      </c>
      <c r="G231" s="7" t="s">
        <v>514</v>
      </c>
    </row>
    <row r="232" spans="2:7" ht="24.75" customHeight="1" x14ac:dyDescent="0.25">
      <c r="B232" s="7" t="s">
        <v>674</v>
      </c>
      <c r="D232" s="9" t="s">
        <v>523</v>
      </c>
      <c r="E232" s="7" t="s">
        <v>487</v>
      </c>
    </row>
    <row r="233" spans="2:7" ht="24.75" customHeight="1" x14ac:dyDescent="0.25">
      <c r="B233" s="7" t="s">
        <v>675</v>
      </c>
      <c r="D233" s="9" t="s">
        <v>676</v>
      </c>
      <c r="E233" s="7" t="s">
        <v>487</v>
      </c>
    </row>
    <row r="234" spans="2:7" ht="24.75" customHeight="1" x14ac:dyDescent="0.25">
      <c r="B234" s="7" t="s">
        <v>677</v>
      </c>
      <c r="D234" s="9" t="s">
        <v>493</v>
      </c>
      <c r="E234" s="7" t="s">
        <v>521</v>
      </c>
      <c r="G234" s="7" t="s">
        <v>497</v>
      </c>
    </row>
    <row r="235" spans="2:7" ht="24.75" customHeight="1" x14ac:dyDescent="0.25">
      <c r="B235" s="7" t="s">
        <v>796</v>
      </c>
      <c r="D235" s="9" t="s">
        <v>782</v>
      </c>
      <c r="E235" s="7" t="s">
        <v>1000</v>
      </c>
      <c r="G235" s="7" t="s">
        <v>514</v>
      </c>
    </row>
    <row r="236" spans="2:7" ht="24.75" customHeight="1" x14ac:dyDescent="0.25">
      <c r="B236" s="7" t="s">
        <v>796</v>
      </c>
      <c r="D236" s="9" t="s">
        <v>782</v>
      </c>
      <c r="E236" s="7" t="s">
        <v>1000</v>
      </c>
      <c r="G236" s="7" t="s">
        <v>514</v>
      </c>
    </row>
    <row r="237" spans="2:7" ht="24.75" customHeight="1" x14ac:dyDescent="0.25">
      <c r="B237" s="7" t="s">
        <v>797</v>
      </c>
      <c r="D237" s="9" t="s">
        <v>772</v>
      </c>
      <c r="E237" s="7" t="s">
        <v>1000</v>
      </c>
      <c r="G237" s="7" t="s">
        <v>514</v>
      </c>
    </row>
    <row r="238" spans="2:7" ht="24.75" customHeight="1" x14ac:dyDescent="0.25">
      <c r="B238" s="7" t="s">
        <v>795</v>
      </c>
      <c r="D238" s="9" t="s">
        <v>782</v>
      </c>
      <c r="E238" s="7" t="s">
        <v>1000</v>
      </c>
      <c r="G238" s="7" t="s">
        <v>514</v>
      </c>
    </row>
    <row r="239" spans="2:7" ht="24.75" customHeight="1" x14ac:dyDescent="0.25">
      <c r="B239" s="7" t="s">
        <v>678</v>
      </c>
      <c r="D239" s="9" t="s">
        <v>679</v>
      </c>
      <c r="E239" s="7" t="s">
        <v>480</v>
      </c>
      <c r="F239" s="8">
        <v>43883</v>
      </c>
      <c r="G239" s="7" t="s">
        <v>514</v>
      </c>
    </row>
    <row r="240" spans="2:7" ht="24.75" customHeight="1" x14ac:dyDescent="0.25">
      <c r="B240" s="7" t="s">
        <v>680</v>
      </c>
      <c r="D240" s="9" t="s">
        <v>681</v>
      </c>
      <c r="E240" s="7" t="s">
        <v>480</v>
      </c>
    </row>
    <row r="241" spans="2:7" ht="24.75" customHeight="1" x14ac:dyDescent="0.25">
      <c r="B241" s="7" t="s">
        <v>680</v>
      </c>
      <c r="D241" s="9" t="s">
        <v>648</v>
      </c>
      <c r="E241" s="7" t="s">
        <v>487</v>
      </c>
      <c r="G241" s="7" t="s">
        <v>514</v>
      </c>
    </row>
    <row r="242" spans="2:7" ht="24.75" customHeight="1" x14ac:dyDescent="0.25">
      <c r="B242" s="7" t="s">
        <v>793</v>
      </c>
      <c r="D242" s="9" t="s">
        <v>794</v>
      </c>
      <c r="E242" s="7" t="s">
        <v>162</v>
      </c>
      <c r="F242" s="8" t="s">
        <v>790</v>
      </c>
    </row>
    <row r="243" spans="2:7" ht="24.75" customHeight="1" x14ac:dyDescent="0.25">
      <c r="B243" s="7" t="s">
        <v>885</v>
      </c>
      <c r="D243" s="9" t="s">
        <v>679</v>
      </c>
      <c r="E243" s="7" t="s">
        <v>487</v>
      </c>
      <c r="F243" s="8" t="s">
        <v>790</v>
      </c>
    </row>
    <row r="244" spans="2:7" ht="24.75" customHeight="1" x14ac:dyDescent="0.25">
      <c r="B244" s="7" t="s">
        <v>875</v>
      </c>
      <c r="D244" s="9">
        <v>1</v>
      </c>
      <c r="E244" s="7" t="s">
        <v>1000</v>
      </c>
      <c r="G244" s="7" t="s">
        <v>514</v>
      </c>
    </row>
    <row r="245" spans="2:7" ht="24.75" customHeight="1" x14ac:dyDescent="0.25">
      <c r="B245" s="7" t="s">
        <v>775</v>
      </c>
      <c r="D245" s="9" t="s">
        <v>776</v>
      </c>
      <c r="E245" s="7" t="s">
        <v>1000</v>
      </c>
      <c r="G245" s="7" t="s">
        <v>514</v>
      </c>
    </row>
    <row r="246" spans="2:7" ht="24.75" customHeight="1" x14ac:dyDescent="0.25">
      <c r="B246" s="7" t="s">
        <v>682</v>
      </c>
      <c r="D246" s="9">
        <v>0</v>
      </c>
      <c r="E246" s="7" t="s">
        <v>480</v>
      </c>
      <c r="G246" s="7" t="s">
        <v>481</v>
      </c>
    </row>
    <row r="247" spans="2:7" ht="24.75" customHeight="1" x14ac:dyDescent="0.25">
      <c r="B247" s="7" t="s">
        <v>766</v>
      </c>
      <c r="D247" s="9" t="s">
        <v>786</v>
      </c>
      <c r="E247" s="7" t="s">
        <v>1000</v>
      </c>
    </row>
    <row r="248" spans="2:7" ht="24.75" customHeight="1" x14ac:dyDescent="0.25">
      <c r="B248" s="7" t="s">
        <v>683</v>
      </c>
      <c r="D248" s="9" t="s">
        <v>684</v>
      </c>
      <c r="E248" s="7" t="s">
        <v>1000</v>
      </c>
      <c r="G248" s="7" t="s">
        <v>514</v>
      </c>
    </row>
    <row r="249" spans="2:7" ht="24.75" customHeight="1" x14ac:dyDescent="0.25">
      <c r="B249" s="7" t="s">
        <v>1010</v>
      </c>
      <c r="D249" s="9">
        <v>1</v>
      </c>
      <c r="E249" s="7" t="s">
        <v>1000</v>
      </c>
      <c r="G249" s="30">
        <v>43831</v>
      </c>
    </row>
    <row r="250" spans="2:7" ht="24.75" customHeight="1" x14ac:dyDescent="0.25">
      <c r="B250" s="7" t="s">
        <v>831</v>
      </c>
      <c r="D250" s="9">
        <v>1</v>
      </c>
      <c r="E250" s="7" t="s">
        <v>1000</v>
      </c>
      <c r="G250" s="8" t="s">
        <v>514</v>
      </c>
    </row>
    <row r="251" spans="2:7" ht="24.75" customHeight="1" x14ac:dyDescent="0.25">
      <c r="B251" s="7" t="s">
        <v>905</v>
      </c>
      <c r="D251" s="9" t="s">
        <v>484</v>
      </c>
      <c r="E251" s="7" t="s">
        <v>829</v>
      </c>
      <c r="F251" s="8">
        <v>44112</v>
      </c>
      <c r="G251" s="8"/>
    </row>
    <row r="252" spans="2:7" ht="24.75" customHeight="1" x14ac:dyDescent="0.25">
      <c r="B252" s="7" t="s">
        <v>685</v>
      </c>
      <c r="D252" s="9">
        <v>3</v>
      </c>
      <c r="E252" s="7" t="s">
        <v>1000</v>
      </c>
      <c r="F252" s="8">
        <v>44105</v>
      </c>
    </row>
    <row r="253" spans="2:7" ht="24.75" customHeight="1" x14ac:dyDescent="0.25">
      <c r="B253" s="7" t="s">
        <v>1002</v>
      </c>
      <c r="D253" s="9">
        <v>2</v>
      </c>
      <c r="E253" s="7" t="s">
        <v>1000</v>
      </c>
      <c r="F253" s="8">
        <v>44160</v>
      </c>
    </row>
    <row r="254" spans="2:7" ht="24.75" customHeight="1" x14ac:dyDescent="0.25">
      <c r="B254" s="7" t="s">
        <v>1003</v>
      </c>
      <c r="D254" s="9">
        <v>1</v>
      </c>
      <c r="E254" s="7" t="s">
        <v>1000</v>
      </c>
      <c r="F254" s="8">
        <v>44160</v>
      </c>
    </row>
    <row r="255" spans="2:7" ht="24.75" customHeight="1" x14ac:dyDescent="0.25">
      <c r="B255" s="7" t="s">
        <v>686</v>
      </c>
      <c r="D255" s="9">
        <v>2</v>
      </c>
      <c r="E255" s="7" t="s">
        <v>1000</v>
      </c>
      <c r="F255" s="8">
        <v>43883</v>
      </c>
    </row>
    <row r="256" spans="2:7" ht="24.75" customHeight="1" x14ac:dyDescent="0.25">
      <c r="B256" s="7" t="s">
        <v>863</v>
      </c>
      <c r="D256" s="9">
        <v>1</v>
      </c>
      <c r="E256" s="7" t="s">
        <v>1000</v>
      </c>
      <c r="G256" s="7" t="s">
        <v>514</v>
      </c>
    </row>
    <row r="257" spans="2:7" ht="24.75" customHeight="1" x14ac:dyDescent="0.25">
      <c r="B257" s="7" t="s">
        <v>687</v>
      </c>
      <c r="D257" s="9" t="s">
        <v>525</v>
      </c>
      <c r="E257" s="7" t="s">
        <v>521</v>
      </c>
      <c r="G257" s="7" t="s">
        <v>497</v>
      </c>
    </row>
    <row r="258" spans="2:7" ht="24.75" customHeight="1" x14ac:dyDescent="0.25">
      <c r="B258" s="7" t="s">
        <v>688</v>
      </c>
      <c r="D258" s="9">
        <v>6</v>
      </c>
      <c r="E258" s="7" t="s">
        <v>487</v>
      </c>
      <c r="G258" s="7" t="s">
        <v>497</v>
      </c>
    </row>
    <row r="259" spans="2:7" ht="24.75" customHeight="1" x14ac:dyDescent="0.25">
      <c r="B259" s="7" t="s">
        <v>689</v>
      </c>
      <c r="D259" s="9" t="s">
        <v>690</v>
      </c>
      <c r="E259" s="7" t="s">
        <v>487</v>
      </c>
    </row>
    <row r="260" spans="2:7" ht="24.75" customHeight="1" x14ac:dyDescent="0.25">
      <c r="B260" s="7" t="s">
        <v>691</v>
      </c>
      <c r="D260" s="9" t="s">
        <v>692</v>
      </c>
      <c r="E260" s="7" t="s">
        <v>1000</v>
      </c>
      <c r="G260" s="7" t="s">
        <v>497</v>
      </c>
    </row>
    <row r="261" spans="2:7" ht="24.75" customHeight="1" x14ac:dyDescent="0.25">
      <c r="B261" s="7" t="s">
        <v>693</v>
      </c>
      <c r="D261" s="9">
        <v>0</v>
      </c>
      <c r="E261" s="7" t="s">
        <v>499</v>
      </c>
      <c r="G261" s="7" t="s">
        <v>481</v>
      </c>
    </row>
    <row r="262" spans="2:7" ht="24.75" customHeight="1" x14ac:dyDescent="0.25">
      <c r="B262" s="7" t="s">
        <v>694</v>
      </c>
      <c r="D262" s="9">
        <v>0</v>
      </c>
      <c r="E262" s="7" t="s">
        <v>499</v>
      </c>
      <c r="G262" s="7" t="s">
        <v>481</v>
      </c>
    </row>
    <row r="263" spans="2:7" ht="24.75" customHeight="1" x14ac:dyDescent="0.25">
      <c r="B263" s="7" t="s">
        <v>695</v>
      </c>
      <c r="D263" s="9">
        <v>1</v>
      </c>
      <c r="E263" s="7" t="s">
        <v>1000</v>
      </c>
    </row>
    <row r="264" spans="2:7" ht="24.75" customHeight="1" x14ac:dyDescent="0.25">
      <c r="B264" s="7" t="s">
        <v>1007</v>
      </c>
      <c r="D264" s="9" t="s">
        <v>1008</v>
      </c>
      <c r="E264" s="7" t="s">
        <v>1000</v>
      </c>
    </row>
    <row r="265" spans="2:7" ht="24.75" customHeight="1" x14ac:dyDescent="0.25">
      <c r="B265" s="7" t="s">
        <v>696</v>
      </c>
      <c r="D265" s="9">
        <v>0</v>
      </c>
      <c r="E265" s="7" t="s">
        <v>499</v>
      </c>
      <c r="G265" s="7" t="s">
        <v>481</v>
      </c>
    </row>
    <row r="266" spans="2:7" ht="24.75" customHeight="1" x14ac:dyDescent="0.25">
      <c r="B266" s="7" t="s">
        <v>697</v>
      </c>
      <c r="D266" s="9" t="s">
        <v>698</v>
      </c>
      <c r="E266" s="7" t="s">
        <v>1000</v>
      </c>
      <c r="G266" s="7" t="s">
        <v>497</v>
      </c>
    </row>
    <row r="267" spans="2:7" ht="24.75" customHeight="1" x14ac:dyDescent="0.25">
      <c r="B267" s="7" t="s">
        <v>849</v>
      </c>
      <c r="D267" s="9">
        <v>1</v>
      </c>
      <c r="E267" s="7" t="s">
        <v>829</v>
      </c>
      <c r="G267" s="7" t="s">
        <v>497</v>
      </c>
    </row>
    <row r="268" spans="2:7" ht="24.75" customHeight="1" x14ac:dyDescent="0.25">
      <c r="B268" s="7" t="s">
        <v>850</v>
      </c>
      <c r="D268" s="9">
        <v>1</v>
      </c>
      <c r="E268" s="7" t="s">
        <v>829</v>
      </c>
      <c r="G268" s="7" t="s">
        <v>497</v>
      </c>
    </row>
    <row r="269" spans="2:7" ht="24.75" customHeight="1" x14ac:dyDescent="0.25">
      <c r="B269" s="7" t="s">
        <v>851</v>
      </c>
      <c r="D269" s="9">
        <v>1</v>
      </c>
      <c r="E269" s="7" t="s">
        <v>829</v>
      </c>
      <c r="G269" s="7" t="s">
        <v>497</v>
      </c>
    </row>
    <row r="270" spans="2:7" ht="24.75" customHeight="1" x14ac:dyDescent="0.25">
      <c r="B270" s="7" t="s">
        <v>699</v>
      </c>
      <c r="D270" s="9" t="s">
        <v>700</v>
      </c>
      <c r="E270" s="7" t="s">
        <v>1000</v>
      </c>
    </row>
    <row r="271" spans="2:7" ht="24.75" customHeight="1" x14ac:dyDescent="0.25">
      <c r="B271" s="7" t="s">
        <v>701</v>
      </c>
      <c r="D271" s="9" t="s">
        <v>623</v>
      </c>
      <c r="E271" s="7" t="s">
        <v>499</v>
      </c>
    </row>
    <row r="272" spans="2:7" ht="24.75" customHeight="1" x14ac:dyDescent="0.25"/>
    <row r="273" ht="24.75" customHeight="1" x14ac:dyDescent="0.25"/>
    <row r="274" ht="24.75" customHeight="1" x14ac:dyDescent="0.25"/>
    <row r="275" ht="24.75" customHeight="1" x14ac:dyDescent="0.25"/>
    <row r="276" ht="24.75" customHeight="1" x14ac:dyDescent="0.25"/>
    <row r="277" ht="24.75" customHeight="1" x14ac:dyDescent="0.25"/>
    <row r="278" ht="24.75" customHeight="1" x14ac:dyDescent="0.25"/>
    <row r="279" ht="24.75" customHeight="1" x14ac:dyDescent="0.25"/>
    <row r="280" ht="24.75" customHeight="1" x14ac:dyDescent="0.25"/>
    <row r="281" ht="24.75" customHeight="1" x14ac:dyDescent="0.25"/>
    <row r="282" ht="24.75" customHeight="1" x14ac:dyDescent="0.25"/>
    <row r="283" ht="24.75" customHeight="1" x14ac:dyDescent="0.25"/>
    <row r="284" ht="24.75" customHeight="1" x14ac:dyDescent="0.25"/>
    <row r="285" ht="24.75" customHeight="1" x14ac:dyDescent="0.25"/>
    <row r="286" ht="24.75" customHeight="1" x14ac:dyDescent="0.25"/>
    <row r="287" ht="24.75" customHeight="1" x14ac:dyDescent="0.25"/>
    <row r="288" ht="24.75" customHeight="1" x14ac:dyDescent="0.25"/>
    <row r="289" ht="24.75" customHeight="1" x14ac:dyDescent="0.25"/>
    <row r="290" ht="24.75" customHeight="1" x14ac:dyDescent="0.25"/>
    <row r="291" ht="24.75" customHeight="1" x14ac:dyDescent="0.25"/>
    <row r="292" ht="24.75" customHeight="1" x14ac:dyDescent="0.25"/>
    <row r="293" ht="24.75" customHeight="1" x14ac:dyDescent="0.25"/>
    <row r="294" ht="24.75" customHeight="1" x14ac:dyDescent="0.25"/>
    <row r="295" ht="24.75" customHeight="1" x14ac:dyDescent="0.25"/>
    <row r="296" ht="24.75" customHeight="1" x14ac:dyDescent="0.25"/>
    <row r="297" ht="24.75" customHeight="1" x14ac:dyDescent="0.25"/>
    <row r="298" ht="24.75" customHeight="1" x14ac:dyDescent="0.25"/>
    <row r="299" ht="24.75" customHeight="1" x14ac:dyDescent="0.25"/>
    <row r="300" ht="24.75" customHeight="1" x14ac:dyDescent="0.25"/>
    <row r="301" ht="24.75" customHeight="1" x14ac:dyDescent="0.25"/>
    <row r="302" ht="24.75" customHeight="1" x14ac:dyDescent="0.25"/>
    <row r="303" ht="24.75" customHeight="1" x14ac:dyDescent="0.25"/>
    <row r="304" ht="24.75" customHeight="1" x14ac:dyDescent="0.25"/>
    <row r="305" ht="24.75" customHeight="1" x14ac:dyDescent="0.25"/>
    <row r="306" ht="24.75" customHeight="1" x14ac:dyDescent="0.25"/>
    <row r="307" ht="24.75" customHeight="1" x14ac:dyDescent="0.25"/>
    <row r="308" ht="24.75" customHeight="1" x14ac:dyDescent="0.25"/>
    <row r="309" ht="24.75" customHeight="1" x14ac:dyDescent="0.25"/>
    <row r="310" ht="24.75" customHeight="1" x14ac:dyDescent="0.25"/>
    <row r="311" ht="24.75" customHeight="1" x14ac:dyDescent="0.25"/>
    <row r="312" ht="24.75" customHeight="1" x14ac:dyDescent="0.25"/>
    <row r="313" ht="24.75" customHeight="1" x14ac:dyDescent="0.25"/>
    <row r="314" ht="24.75" customHeight="1" x14ac:dyDescent="0.25"/>
    <row r="315" ht="24.75" customHeight="1" x14ac:dyDescent="0.25"/>
    <row r="316" ht="24.75" customHeight="1" x14ac:dyDescent="0.25"/>
    <row r="317" ht="24.75" customHeight="1" x14ac:dyDescent="0.25"/>
    <row r="318" ht="24.75" customHeight="1" x14ac:dyDescent="0.25"/>
    <row r="319" ht="24.75" customHeight="1" x14ac:dyDescent="0.25"/>
    <row r="320" ht="24.75" customHeight="1" x14ac:dyDescent="0.25"/>
    <row r="321" ht="24.75" customHeight="1" x14ac:dyDescent="0.25"/>
    <row r="322" ht="24.75" customHeight="1" x14ac:dyDescent="0.25"/>
    <row r="323" ht="24.75" customHeight="1" x14ac:dyDescent="0.25"/>
    <row r="324" ht="24.75" customHeight="1" x14ac:dyDescent="0.25"/>
    <row r="325" ht="24.75" customHeight="1" x14ac:dyDescent="0.25"/>
    <row r="326" ht="24.75" customHeight="1" x14ac:dyDescent="0.25"/>
    <row r="327" ht="24.75" customHeight="1" x14ac:dyDescent="0.25"/>
    <row r="328" ht="24.75" customHeight="1" x14ac:dyDescent="0.25"/>
    <row r="329" ht="24.75" customHeight="1" x14ac:dyDescent="0.25"/>
    <row r="330" ht="24.75" customHeight="1" x14ac:dyDescent="0.25"/>
    <row r="331" ht="24.75" customHeight="1" x14ac:dyDescent="0.25"/>
    <row r="332" ht="24.75" customHeight="1" x14ac:dyDescent="0.25"/>
    <row r="333" ht="24.75" customHeight="1" x14ac:dyDescent="0.25"/>
    <row r="334" ht="24.75" customHeight="1" x14ac:dyDescent="0.25"/>
    <row r="335" ht="24.75" customHeight="1" x14ac:dyDescent="0.25"/>
    <row r="336" ht="24.75" customHeight="1" x14ac:dyDescent="0.25"/>
    <row r="337" ht="24.75" customHeight="1" x14ac:dyDescent="0.25"/>
    <row r="338" ht="24.75" customHeight="1" x14ac:dyDescent="0.25"/>
    <row r="339" ht="24.75" customHeight="1" x14ac:dyDescent="0.25"/>
    <row r="340" ht="24.75" customHeight="1" x14ac:dyDescent="0.25"/>
    <row r="341" ht="24.75" customHeight="1" x14ac:dyDescent="0.25"/>
    <row r="342" ht="24.75" customHeight="1" x14ac:dyDescent="0.25"/>
    <row r="343" ht="24.75" customHeight="1" x14ac:dyDescent="0.25"/>
    <row r="344" ht="24.75" customHeight="1" x14ac:dyDescent="0.25"/>
    <row r="345" ht="24.75" customHeight="1" x14ac:dyDescent="0.25"/>
    <row r="346" ht="24.75" customHeight="1" x14ac:dyDescent="0.25"/>
    <row r="347" ht="24.75" customHeight="1" x14ac:dyDescent="0.25"/>
    <row r="348" ht="24.75" customHeight="1" x14ac:dyDescent="0.25"/>
    <row r="349" ht="24.75" customHeight="1" x14ac:dyDescent="0.25"/>
    <row r="350" ht="24.75" customHeight="1" x14ac:dyDescent="0.25"/>
    <row r="351" ht="24.75" customHeight="1" x14ac:dyDescent="0.25"/>
    <row r="352" ht="24.75" customHeight="1" x14ac:dyDescent="0.25"/>
    <row r="353" ht="24.75" customHeight="1" x14ac:dyDescent="0.25"/>
    <row r="354" ht="24.75" customHeight="1" x14ac:dyDescent="0.25"/>
    <row r="355" ht="24.75" customHeight="1" x14ac:dyDescent="0.25"/>
    <row r="356" ht="24.75" customHeight="1" x14ac:dyDescent="0.25"/>
    <row r="357" ht="24.75" customHeight="1" x14ac:dyDescent="0.25"/>
    <row r="358" ht="24.75" customHeight="1" x14ac:dyDescent="0.25"/>
    <row r="359" ht="24.75" customHeight="1" x14ac:dyDescent="0.25"/>
    <row r="360" ht="24.75" customHeight="1" x14ac:dyDescent="0.25"/>
    <row r="361" ht="24.75" customHeight="1" x14ac:dyDescent="0.25"/>
    <row r="362" ht="24.75" customHeight="1" x14ac:dyDescent="0.25"/>
    <row r="363" ht="24.75" customHeight="1" x14ac:dyDescent="0.25"/>
    <row r="364" ht="24.75" customHeight="1" x14ac:dyDescent="0.25"/>
    <row r="365" ht="24.75" customHeight="1" x14ac:dyDescent="0.25"/>
    <row r="366" ht="24.75" customHeight="1" x14ac:dyDescent="0.25"/>
    <row r="367" ht="24.75" customHeight="1" x14ac:dyDescent="0.25"/>
    <row r="368" ht="24.75" customHeight="1" x14ac:dyDescent="0.25"/>
    <row r="369" ht="24.75" customHeight="1" x14ac:dyDescent="0.25"/>
    <row r="370" ht="24.75" customHeight="1" x14ac:dyDescent="0.25"/>
    <row r="371" ht="24.75" customHeight="1" x14ac:dyDescent="0.25"/>
    <row r="372" ht="24.75" customHeight="1" x14ac:dyDescent="0.25"/>
    <row r="373" ht="24.75" customHeight="1" x14ac:dyDescent="0.25"/>
    <row r="374" ht="24.75" customHeight="1" x14ac:dyDescent="0.25"/>
    <row r="375" ht="24.75" customHeight="1" x14ac:dyDescent="0.25"/>
    <row r="376" ht="24.75" customHeight="1" x14ac:dyDescent="0.25"/>
    <row r="377" ht="24.75" customHeight="1" x14ac:dyDescent="0.25"/>
    <row r="378" ht="24.75" customHeight="1" x14ac:dyDescent="0.25"/>
    <row r="379" ht="24.75" customHeight="1" x14ac:dyDescent="0.25"/>
    <row r="380" ht="24.75" customHeight="1" x14ac:dyDescent="0.25"/>
    <row r="381" ht="24.75" customHeight="1" x14ac:dyDescent="0.25"/>
    <row r="382" ht="24.75" customHeight="1" x14ac:dyDescent="0.25"/>
    <row r="383" ht="24.75" customHeight="1" x14ac:dyDescent="0.25"/>
    <row r="384" ht="24.75" customHeight="1" x14ac:dyDescent="0.25"/>
    <row r="385" ht="24.75" customHeight="1" x14ac:dyDescent="0.25"/>
    <row r="386" ht="24.75" customHeight="1" x14ac:dyDescent="0.25"/>
    <row r="387" ht="24.75" customHeight="1" x14ac:dyDescent="0.25"/>
    <row r="388" ht="24.75" customHeight="1" x14ac:dyDescent="0.25"/>
    <row r="389" ht="24.75" customHeight="1" x14ac:dyDescent="0.25"/>
    <row r="390" ht="24.75" customHeight="1" x14ac:dyDescent="0.25"/>
    <row r="391" ht="24.75" customHeight="1" x14ac:dyDescent="0.25"/>
    <row r="392" ht="24.75" customHeight="1" x14ac:dyDescent="0.25"/>
    <row r="393" ht="24.75" customHeight="1" x14ac:dyDescent="0.25"/>
    <row r="394" ht="24.75" customHeight="1" x14ac:dyDescent="0.25"/>
    <row r="395" ht="24.75" customHeight="1" x14ac:dyDescent="0.25"/>
    <row r="396" ht="24.75" customHeight="1" x14ac:dyDescent="0.25"/>
    <row r="397" ht="24.75" customHeight="1" x14ac:dyDescent="0.25"/>
    <row r="398" ht="24.75" customHeight="1" x14ac:dyDescent="0.25"/>
    <row r="399" ht="24.75" customHeight="1" x14ac:dyDescent="0.25"/>
    <row r="400" ht="24.75" customHeight="1" x14ac:dyDescent="0.25"/>
    <row r="401" ht="24.75" customHeight="1" x14ac:dyDescent="0.25"/>
    <row r="402" ht="24.75" customHeight="1" x14ac:dyDescent="0.25"/>
    <row r="403" ht="24.75" customHeight="1" x14ac:dyDescent="0.25"/>
    <row r="404" ht="24.75" customHeight="1" x14ac:dyDescent="0.25"/>
    <row r="405" ht="24.75" customHeight="1" x14ac:dyDescent="0.25"/>
    <row r="406" ht="24.75" customHeight="1" x14ac:dyDescent="0.25"/>
    <row r="407" ht="24.75" customHeight="1" x14ac:dyDescent="0.25"/>
    <row r="408" ht="24.75" customHeight="1" x14ac:dyDescent="0.25"/>
    <row r="409" ht="24.75" customHeight="1" x14ac:dyDescent="0.25"/>
    <row r="410" ht="24.75" customHeight="1" x14ac:dyDescent="0.25"/>
    <row r="411" ht="24.75" customHeight="1" x14ac:dyDescent="0.25"/>
    <row r="412" ht="24.75" customHeight="1" x14ac:dyDescent="0.25"/>
    <row r="413" ht="24.75" customHeight="1" x14ac:dyDescent="0.25"/>
    <row r="414" ht="24.75" customHeight="1" x14ac:dyDescent="0.25"/>
    <row r="415" ht="24.75" customHeight="1" x14ac:dyDescent="0.25"/>
    <row r="416" ht="24.75" customHeight="1" x14ac:dyDescent="0.25"/>
    <row r="417" ht="24.75" customHeight="1" x14ac:dyDescent="0.25"/>
    <row r="418" ht="24.75" customHeight="1" x14ac:dyDescent="0.25"/>
    <row r="419" ht="24.75" customHeight="1" x14ac:dyDescent="0.25"/>
    <row r="420" ht="24.75" customHeight="1" x14ac:dyDescent="0.25"/>
    <row r="421" ht="24.75" customHeight="1" x14ac:dyDescent="0.25"/>
    <row r="422" ht="24.75" customHeight="1" x14ac:dyDescent="0.25"/>
    <row r="423" ht="24.75" customHeight="1" x14ac:dyDescent="0.25"/>
    <row r="424" ht="24.75" customHeight="1" x14ac:dyDescent="0.25"/>
    <row r="425" ht="24.75" customHeight="1" x14ac:dyDescent="0.25"/>
    <row r="426" ht="24.75" customHeight="1" x14ac:dyDescent="0.25"/>
    <row r="427" ht="24.75" customHeight="1" x14ac:dyDescent="0.25"/>
    <row r="428" ht="24.75" customHeight="1" x14ac:dyDescent="0.25"/>
    <row r="429" ht="24.75" customHeight="1" x14ac:dyDescent="0.25"/>
    <row r="430" ht="24.75" customHeight="1" x14ac:dyDescent="0.25"/>
    <row r="431" ht="24.75" customHeight="1" x14ac:dyDescent="0.25"/>
    <row r="432" ht="24.75" customHeight="1" x14ac:dyDescent="0.25"/>
    <row r="433" ht="24.75" customHeight="1" x14ac:dyDescent="0.25"/>
    <row r="434" ht="24.75" customHeight="1" x14ac:dyDescent="0.25"/>
    <row r="435" ht="24.75" customHeight="1" x14ac:dyDescent="0.25"/>
    <row r="436" ht="24.75" customHeight="1" x14ac:dyDescent="0.25"/>
    <row r="437" ht="24.75" customHeight="1" x14ac:dyDescent="0.25"/>
    <row r="438" ht="24.75" customHeight="1" x14ac:dyDescent="0.25"/>
    <row r="439" ht="24.75" customHeight="1" x14ac:dyDescent="0.25"/>
    <row r="440" ht="24.75" customHeight="1" x14ac:dyDescent="0.25"/>
    <row r="441" ht="24.75" customHeight="1" x14ac:dyDescent="0.25"/>
    <row r="442" ht="24.75" customHeight="1" x14ac:dyDescent="0.25"/>
    <row r="443" ht="24.75" customHeight="1" x14ac:dyDescent="0.25"/>
    <row r="444" ht="24.75" customHeight="1" x14ac:dyDescent="0.25"/>
    <row r="445" ht="24.75" customHeight="1" x14ac:dyDescent="0.25"/>
    <row r="446" ht="24.75" customHeight="1" x14ac:dyDescent="0.25"/>
    <row r="447" ht="24.75" customHeight="1" x14ac:dyDescent="0.25"/>
    <row r="448" ht="24.75" customHeight="1" x14ac:dyDescent="0.25"/>
    <row r="449" ht="24.75" customHeight="1" x14ac:dyDescent="0.25"/>
    <row r="450" ht="24.75" customHeight="1" x14ac:dyDescent="0.25"/>
    <row r="451" ht="24.75" customHeight="1" x14ac:dyDescent="0.25"/>
    <row r="452" ht="24.75" customHeight="1" x14ac:dyDescent="0.25"/>
    <row r="453" ht="24.75" customHeight="1" x14ac:dyDescent="0.25"/>
    <row r="454" ht="24.75" customHeight="1" x14ac:dyDescent="0.25"/>
    <row r="455" ht="24.75" customHeight="1" x14ac:dyDescent="0.25"/>
    <row r="456" ht="24.75" customHeight="1" x14ac:dyDescent="0.25"/>
    <row r="457" ht="24.75" customHeight="1" x14ac:dyDescent="0.25"/>
    <row r="458" ht="24.75" customHeight="1" x14ac:dyDescent="0.25"/>
    <row r="459" ht="24.75" customHeight="1" x14ac:dyDescent="0.25"/>
    <row r="460" ht="24.75" customHeight="1" x14ac:dyDescent="0.25"/>
    <row r="461" ht="24.75" customHeight="1" x14ac:dyDescent="0.25"/>
    <row r="462" ht="24.75" customHeight="1" x14ac:dyDescent="0.25"/>
    <row r="463" ht="24.75" customHeight="1" x14ac:dyDescent="0.25"/>
    <row r="464" ht="24.75" customHeight="1" x14ac:dyDescent="0.25"/>
    <row r="465" ht="24.75" customHeight="1" x14ac:dyDescent="0.25"/>
    <row r="466" ht="24.75" customHeight="1" x14ac:dyDescent="0.25"/>
    <row r="467" ht="24.75" customHeight="1" x14ac:dyDescent="0.25"/>
    <row r="468" ht="24.75" customHeight="1" x14ac:dyDescent="0.25"/>
    <row r="469" ht="24.75" customHeight="1" x14ac:dyDescent="0.25"/>
    <row r="470" ht="24.75" customHeight="1" x14ac:dyDescent="0.25"/>
    <row r="471" ht="24.75" customHeight="1" x14ac:dyDescent="0.25"/>
    <row r="472" ht="24.75" customHeight="1" x14ac:dyDescent="0.25"/>
    <row r="473" ht="24.75" customHeight="1" x14ac:dyDescent="0.25"/>
    <row r="474" ht="24.75" customHeight="1" x14ac:dyDescent="0.25"/>
    <row r="475" ht="24.75" customHeight="1" x14ac:dyDescent="0.25"/>
    <row r="476" ht="24.75" customHeight="1" x14ac:dyDescent="0.25"/>
    <row r="477" ht="24.75" customHeight="1" x14ac:dyDescent="0.25"/>
    <row r="478" ht="24.75" customHeight="1" x14ac:dyDescent="0.25"/>
    <row r="479" ht="24.75" customHeight="1" x14ac:dyDescent="0.25"/>
    <row r="480" ht="24.75" customHeight="1" x14ac:dyDescent="0.25"/>
    <row r="481" ht="24.75" customHeight="1" x14ac:dyDescent="0.25"/>
    <row r="482" ht="24.75" customHeight="1" x14ac:dyDescent="0.25"/>
    <row r="483" ht="24.75" customHeight="1" x14ac:dyDescent="0.25"/>
    <row r="484" ht="24.75" customHeight="1" x14ac:dyDescent="0.25"/>
    <row r="485" ht="24.75" customHeight="1" x14ac:dyDescent="0.25"/>
    <row r="486" ht="24.75" customHeight="1" x14ac:dyDescent="0.25"/>
    <row r="487" ht="24.75" customHeight="1" x14ac:dyDescent="0.25"/>
    <row r="488" ht="24.75" customHeight="1" x14ac:dyDescent="0.25"/>
    <row r="489" ht="24.75" customHeight="1" x14ac:dyDescent="0.25"/>
    <row r="490" ht="24.75" customHeight="1" x14ac:dyDescent="0.25"/>
    <row r="491" ht="24.75" customHeight="1" x14ac:dyDescent="0.25"/>
    <row r="492" ht="24.75" customHeight="1" x14ac:dyDescent="0.25"/>
    <row r="493" ht="24.75" customHeight="1" x14ac:dyDescent="0.25"/>
    <row r="494" ht="24.75" customHeight="1" x14ac:dyDescent="0.25"/>
    <row r="495" ht="24.75" customHeight="1" x14ac:dyDescent="0.25"/>
    <row r="496" ht="24.75" customHeight="1" x14ac:dyDescent="0.25"/>
    <row r="497" ht="24.75" customHeight="1" x14ac:dyDescent="0.25"/>
    <row r="498" ht="24.75" customHeight="1" x14ac:dyDescent="0.25"/>
    <row r="499" ht="24.75" customHeight="1" x14ac:dyDescent="0.25"/>
    <row r="500" ht="24.75" customHeight="1" x14ac:dyDescent="0.25"/>
    <row r="501" ht="24.75" customHeight="1" x14ac:dyDescent="0.25"/>
    <row r="502" ht="24.75" customHeight="1" x14ac:dyDescent="0.25"/>
    <row r="503" ht="24.75" customHeight="1" x14ac:dyDescent="0.25"/>
    <row r="504" ht="24.75" customHeight="1" x14ac:dyDescent="0.25"/>
    <row r="505" ht="24.75" customHeight="1" x14ac:dyDescent="0.25"/>
    <row r="506" ht="24.75" customHeight="1" x14ac:dyDescent="0.25"/>
    <row r="507" ht="24.75" customHeight="1" x14ac:dyDescent="0.25"/>
    <row r="508" ht="24.75" customHeight="1" x14ac:dyDescent="0.25"/>
    <row r="509" ht="24.75" customHeight="1" x14ac:dyDescent="0.25"/>
    <row r="510" ht="24.75" customHeight="1" x14ac:dyDescent="0.25"/>
    <row r="511" ht="24.75" customHeight="1" x14ac:dyDescent="0.25"/>
    <row r="512" ht="24.75" customHeight="1" x14ac:dyDescent="0.25"/>
    <row r="513" ht="24.75" customHeight="1" x14ac:dyDescent="0.25"/>
    <row r="514" ht="24.75" customHeight="1" x14ac:dyDescent="0.25"/>
    <row r="515" ht="24.75" customHeight="1" x14ac:dyDescent="0.25"/>
    <row r="516" ht="24.75" customHeight="1" x14ac:dyDescent="0.25"/>
    <row r="517" ht="24.75" customHeight="1" x14ac:dyDescent="0.25"/>
    <row r="518" ht="24.75" customHeight="1" x14ac:dyDescent="0.25"/>
    <row r="519" ht="24.75" customHeight="1" x14ac:dyDescent="0.25"/>
    <row r="520" ht="24.75" customHeight="1" x14ac:dyDescent="0.25"/>
    <row r="521" ht="24.75" customHeight="1" x14ac:dyDescent="0.25"/>
    <row r="522" ht="24.75" customHeight="1" x14ac:dyDescent="0.25"/>
    <row r="523" ht="24.75" customHeight="1" x14ac:dyDescent="0.25"/>
    <row r="524" ht="24.75" customHeight="1" x14ac:dyDescent="0.25"/>
    <row r="525" ht="24.75" customHeight="1" x14ac:dyDescent="0.25"/>
    <row r="526" ht="24.75" customHeight="1" x14ac:dyDescent="0.25"/>
    <row r="527" ht="24.75" customHeight="1" x14ac:dyDescent="0.25"/>
    <row r="528" ht="24.75" customHeight="1" x14ac:dyDescent="0.25"/>
    <row r="529" ht="24.75" customHeight="1" x14ac:dyDescent="0.25"/>
    <row r="530" ht="24.75" customHeight="1" x14ac:dyDescent="0.25"/>
    <row r="531" ht="24.75" customHeight="1" x14ac:dyDescent="0.25"/>
    <row r="532" ht="24.75" customHeight="1" x14ac:dyDescent="0.25"/>
    <row r="533" ht="24.75" customHeight="1" x14ac:dyDescent="0.25"/>
    <row r="534" ht="24.75" customHeight="1" x14ac:dyDescent="0.25"/>
    <row r="535" ht="24.75" customHeight="1" x14ac:dyDescent="0.25"/>
    <row r="536" ht="24.75" customHeight="1" x14ac:dyDescent="0.25"/>
    <row r="537" ht="24.75" customHeight="1" x14ac:dyDescent="0.25"/>
    <row r="538" ht="24.75" customHeight="1" x14ac:dyDescent="0.25"/>
    <row r="539" ht="24.75" customHeight="1" x14ac:dyDescent="0.25"/>
    <row r="540" ht="24.75" customHeight="1" x14ac:dyDescent="0.25"/>
    <row r="541" ht="24.75" customHeight="1" x14ac:dyDescent="0.25"/>
    <row r="542" ht="24.75" customHeight="1" x14ac:dyDescent="0.25"/>
    <row r="543" ht="24.75" customHeight="1" x14ac:dyDescent="0.25"/>
    <row r="544" ht="24.75" customHeight="1" x14ac:dyDescent="0.25"/>
    <row r="545" ht="24.75" customHeight="1" x14ac:dyDescent="0.25"/>
    <row r="546" ht="24.75" customHeight="1" x14ac:dyDescent="0.25"/>
    <row r="547" ht="24.75" customHeight="1" x14ac:dyDescent="0.25"/>
    <row r="548" ht="24.75" customHeight="1" x14ac:dyDescent="0.25"/>
    <row r="549" ht="24.75" customHeight="1" x14ac:dyDescent="0.25"/>
    <row r="550" ht="24.75" customHeight="1" x14ac:dyDescent="0.25"/>
    <row r="551" ht="24.75" customHeight="1" x14ac:dyDescent="0.25"/>
    <row r="552" ht="24.75" customHeight="1" x14ac:dyDescent="0.25"/>
    <row r="553" ht="24.75" customHeight="1" x14ac:dyDescent="0.25"/>
    <row r="554" ht="24.75" customHeight="1" x14ac:dyDescent="0.25"/>
    <row r="555" ht="24.75" customHeight="1" x14ac:dyDescent="0.25"/>
    <row r="556" ht="24.75" customHeight="1" x14ac:dyDescent="0.25"/>
    <row r="557" ht="24.75" customHeight="1" x14ac:dyDescent="0.25"/>
    <row r="558" ht="24.75" customHeight="1" x14ac:dyDescent="0.25"/>
    <row r="559" ht="24.75" customHeight="1" x14ac:dyDescent="0.25"/>
    <row r="560" ht="24.75" customHeight="1" x14ac:dyDescent="0.25"/>
    <row r="561" ht="24.75" customHeight="1" x14ac:dyDescent="0.25"/>
    <row r="562" ht="24.75" customHeight="1" x14ac:dyDescent="0.25"/>
    <row r="563" ht="24.75" customHeight="1" x14ac:dyDescent="0.25"/>
    <row r="564" ht="24.75" customHeight="1" x14ac:dyDescent="0.25"/>
    <row r="565" ht="24.75" customHeight="1" x14ac:dyDescent="0.25"/>
    <row r="566" ht="24.75" customHeight="1" x14ac:dyDescent="0.25"/>
    <row r="567" ht="24.75" customHeight="1" x14ac:dyDescent="0.25"/>
    <row r="568" ht="24.75" customHeight="1" x14ac:dyDescent="0.25"/>
    <row r="569" ht="24.75" customHeight="1" x14ac:dyDescent="0.25"/>
    <row r="570" ht="24.75" customHeight="1" x14ac:dyDescent="0.25"/>
    <row r="571" ht="24.75" customHeight="1" x14ac:dyDescent="0.25"/>
    <row r="572" ht="24.75" customHeight="1" x14ac:dyDescent="0.25"/>
    <row r="573" ht="24.75" customHeight="1" x14ac:dyDescent="0.25"/>
    <row r="574" ht="24.75" customHeight="1" x14ac:dyDescent="0.25"/>
    <row r="575" ht="24.75" customHeight="1" x14ac:dyDescent="0.25"/>
    <row r="576" ht="24.75" customHeight="1" x14ac:dyDescent="0.25"/>
    <row r="577" ht="24.75" customHeight="1" x14ac:dyDescent="0.25"/>
    <row r="578" ht="24.75" customHeight="1" x14ac:dyDescent="0.25"/>
    <row r="579" ht="24.75" customHeight="1" x14ac:dyDescent="0.25"/>
    <row r="580" ht="24.75" customHeight="1" x14ac:dyDescent="0.25"/>
    <row r="581" ht="24.75" customHeight="1" x14ac:dyDescent="0.25"/>
    <row r="582" ht="24.75" customHeight="1" x14ac:dyDescent="0.25"/>
    <row r="583" ht="24.75" customHeight="1" x14ac:dyDescent="0.25"/>
    <row r="584" ht="24.75" customHeight="1" x14ac:dyDescent="0.25"/>
    <row r="585" ht="24.75" customHeight="1" x14ac:dyDescent="0.25"/>
    <row r="586" ht="24.75" customHeight="1" x14ac:dyDescent="0.25"/>
    <row r="587" ht="24.75" customHeight="1" x14ac:dyDescent="0.25"/>
    <row r="588" ht="24.75" customHeight="1" x14ac:dyDescent="0.25"/>
    <row r="589" ht="24.75" customHeight="1" x14ac:dyDescent="0.25"/>
    <row r="590" ht="24.75" customHeight="1" x14ac:dyDescent="0.25"/>
    <row r="591" ht="24.75" customHeight="1" x14ac:dyDescent="0.25"/>
    <row r="592" ht="24.75" customHeight="1" x14ac:dyDescent="0.25"/>
    <row r="593" ht="24.75" customHeight="1" x14ac:dyDescent="0.25"/>
    <row r="594" ht="24.75" customHeight="1" x14ac:dyDescent="0.25"/>
    <row r="595" ht="24.75" customHeight="1" x14ac:dyDescent="0.25"/>
    <row r="596" ht="24.75" customHeight="1" x14ac:dyDescent="0.25"/>
    <row r="597" ht="24.75" customHeight="1" x14ac:dyDescent="0.25"/>
    <row r="598" ht="24.75" customHeight="1" x14ac:dyDescent="0.25"/>
    <row r="599" ht="24.75" customHeight="1" x14ac:dyDescent="0.25"/>
    <row r="600" ht="24.75" customHeight="1" x14ac:dyDescent="0.25"/>
    <row r="601" ht="24.75" customHeight="1" x14ac:dyDescent="0.25"/>
    <row r="602" ht="24.75" customHeight="1" x14ac:dyDescent="0.25"/>
    <row r="603" ht="24.75" customHeight="1" x14ac:dyDescent="0.25"/>
    <row r="604" ht="24.75" customHeight="1" x14ac:dyDescent="0.25"/>
    <row r="605" ht="24.75" customHeight="1" x14ac:dyDescent="0.25"/>
    <row r="606" ht="24.75" customHeight="1" x14ac:dyDescent="0.25"/>
    <row r="607" ht="24.75" customHeight="1" x14ac:dyDescent="0.25"/>
    <row r="608" ht="24.75" customHeight="1" x14ac:dyDescent="0.25"/>
    <row r="609" ht="24.75" customHeight="1" x14ac:dyDescent="0.25"/>
    <row r="610" ht="24.75" customHeight="1" x14ac:dyDescent="0.25"/>
    <row r="611" ht="24.75" customHeight="1" x14ac:dyDescent="0.25"/>
    <row r="612" ht="24.75" customHeight="1" x14ac:dyDescent="0.25"/>
    <row r="613" ht="24.75" customHeight="1" x14ac:dyDescent="0.25"/>
    <row r="614" ht="24.75" customHeight="1" x14ac:dyDescent="0.25"/>
    <row r="615" ht="24.75" customHeight="1" x14ac:dyDescent="0.25"/>
    <row r="616" ht="24.75" customHeight="1" x14ac:dyDescent="0.25"/>
    <row r="617" ht="24.75" customHeight="1" x14ac:dyDescent="0.25"/>
    <row r="618" ht="24.75" customHeight="1" x14ac:dyDescent="0.25"/>
    <row r="619" ht="24.75" customHeight="1" x14ac:dyDescent="0.25"/>
    <row r="620" ht="24.75" customHeight="1" x14ac:dyDescent="0.25"/>
    <row r="621" ht="24.75" customHeight="1" x14ac:dyDescent="0.25"/>
    <row r="622" ht="24.75" customHeight="1" x14ac:dyDescent="0.25"/>
    <row r="623" ht="24.75" customHeight="1" x14ac:dyDescent="0.25"/>
    <row r="624" ht="24.75" customHeight="1" x14ac:dyDescent="0.25"/>
    <row r="625" ht="24.75" customHeight="1" x14ac:dyDescent="0.25"/>
    <row r="626" ht="24.75" customHeight="1" x14ac:dyDescent="0.25"/>
    <row r="627" ht="24.75" customHeight="1" x14ac:dyDescent="0.25"/>
    <row r="628" ht="24.75" customHeight="1" x14ac:dyDescent="0.25"/>
    <row r="629" ht="24.75" customHeight="1" x14ac:dyDescent="0.25"/>
    <row r="630" ht="24.75" customHeight="1" x14ac:dyDescent="0.25"/>
    <row r="631" ht="24.75" customHeight="1" x14ac:dyDescent="0.25"/>
    <row r="632" ht="24.75" customHeight="1" x14ac:dyDescent="0.25"/>
    <row r="633" ht="24.75" customHeight="1" x14ac:dyDescent="0.25"/>
    <row r="634" ht="24.75" customHeight="1" x14ac:dyDescent="0.25"/>
    <row r="635" ht="24.75" customHeight="1" x14ac:dyDescent="0.25"/>
    <row r="636" ht="24.75" customHeight="1" x14ac:dyDescent="0.25"/>
    <row r="637" ht="24.75" customHeight="1" x14ac:dyDescent="0.25"/>
    <row r="638" ht="24.75" customHeight="1" x14ac:dyDescent="0.25"/>
    <row r="639" ht="24.75" customHeight="1" x14ac:dyDescent="0.25"/>
    <row r="640" ht="24.75" customHeight="1" x14ac:dyDescent="0.25"/>
    <row r="641" ht="24.75" customHeight="1" x14ac:dyDescent="0.25"/>
    <row r="642" ht="24.75" customHeight="1" x14ac:dyDescent="0.25"/>
    <row r="643" ht="24.75" customHeight="1" x14ac:dyDescent="0.25"/>
    <row r="644" ht="24.75" customHeight="1" x14ac:dyDescent="0.25"/>
    <row r="645" ht="24.75" customHeight="1" x14ac:dyDescent="0.25"/>
    <row r="646" ht="24.75" customHeight="1" x14ac:dyDescent="0.25"/>
    <row r="647" ht="24.75" customHeight="1" x14ac:dyDescent="0.25"/>
    <row r="648" ht="24.75" customHeight="1" x14ac:dyDescent="0.25"/>
    <row r="649" ht="24.75" customHeight="1" x14ac:dyDescent="0.25"/>
    <row r="650" ht="24.75" customHeight="1" x14ac:dyDescent="0.25"/>
    <row r="651" ht="24.75" customHeight="1" x14ac:dyDescent="0.25"/>
    <row r="652" ht="24.75" customHeight="1" x14ac:dyDescent="0.25"/>
    <row r="653" ht="24.75" customHeight="1" x14ac:dyDescent="0.25"/>
    <row r="654" ht="24.75" customHeight="1" x14ac:dyDescent="0.25"/>
    <row r="655" ht="24.75" customHeight="1" x14ac:dyDescent="0.25"/>
    <row r="656" ht="24.75" customHeight="1" x14ac:dyDescent="0.25"/>
    <row r="657" ht="24.75" customHeight="1" x14ac:dyDescent="0.25"/>
    <row r="658" ht="24.75" customHeight="1" x14ac:dyDescent="0.25"/>
    <row r="659" ht="24.75" customHeight="1" x14ac:dyDescent="0.25"/>
    <row r="660" ht="24.75" customHeight="1" x14ac:dyDescent="0.25"/>
    <row r="661" ht="24.75" customHeight="1" x14ac:dyDescent="0.25"/>
    <row r="662" ht="24.75" customHeight="1" x14ac:dyDescent="0.25"/>
    <row r="663" ht="24.75" customHeight="1" x14ac:dyDescent="0.25"/>
    <row r="664" ht="24.75" customHeight="1" x14ac:dyDescent="0.25"/>
    <row r="665" ht="24.75" customHeight="1" x14ac:dyDescent="0.25"/>
    <row r="666" ht="24.75" customHeight="1" x14ac:dyDescent="0.25"/>
    <row r="667" ht="24.75" customHeight="1" x14ac:dyDescent="0.25"/>
    <row r="668" ht="24.75" customHeight="1" x14ac:dyDescent="0.25"/>
    <row r="669" ht="24.75" customHeight="1" x14ac:dyDescent="0.25"/>
    <row r="670" ht="24.75" customHeight="1" x14ac:dyDescent="0.25"/>
    <row r="671" ht="24.75" customHeight="1" x14ac:dyDescent="0.25"/>
    <row r="672" ht="24.75" customHeight="1" x14ac:dyDescent="0.25"/>
    <row r="673" ht="24.75" customHeight="1" x14ac:dyDescent="0.25"/>
    <row r="674" ht="24.75" customHeight="1" x14ac:dyDescent="0.25"/>
    <row r="675" ht="24.75" customHeight="1" x14ac:dyDescent="0.25"/>
    <row r="676" ht="24.75" customHeight="1" x14ac:dyDescent="0.25"/>
    <row r="677" ht="24.75" customHeight="1" x14ac:dyDescent="0.25"/>
    <row r="678" ht="24.75" customHeight="1" x14ac:dyDescent="0.25"/>
    <row r="679" ht="24.75" customHeight="1" x14ac:dyDescent="0.25"/>
    <row r="680" ht="24.75" customHeight="1" x14ac:dyDescent="0.25"/>
    <row r="681" ht="24.75" customHeight="1" x14ac:dyDescent="0.25"/>
    <row r="682" ht="24.75" customHeight="1" x14ac:dyDescent="0.25"/>
    <row r="683" ht="24.75" customHeight="1" x14ac:dyDescent="0.25"/>
    <row r="684" ht="24.75" customHeight="1" x14ac:dyDescent="0.25"/>
    <row r="685" ht="24.75" customHeight="1" x14ac:dyDescent="0.25"/>
    <row r="686" ht="24.75" customHeight="1" x14ac:dyDescent="0.25"/>
    <row r="687" ht="24.75" customHeight="1" x14ac:dyDescent="0.25"/>
    <row r="688" ht="24.75" customHeight="1" x14ac:dyDescent="0.25"/>
    <row r="689" ht="24.75" customHeight="1" x14ac:dyDescent="0.25"/>
    <row r="690" ht="24.75" customHeight="1" x14ac:dyDescent="0.25"/>
    <row r="691" ht="24.75" customHeight="1" x14ac:dyDescent="0.25"/>
    <row r="692" ht="24.75" customHeight="1" x14ac:dyDescent="0.25"/>
    <row r="693" ht="24.75" customHeight="1" x14ac:dyDescent="0.25"/>
    <row r="694" ht="24.75" customHeight="1" x14ac:dyDescent="0.25"/>
    <row r="695" ht="24.75" customHeight="1" x14ac:dyDescent="0.25"/>
    <row r="696" ht="24.75" customHeight="1" x14ac:dyDescent="0.25"/>
    <row r="697" ht="24.75" customHeight="1" x14ac:dyDescent="0.25"/>
    <row r="698" ht="24.75" customHeight="1" x14ac:dyDescent="0.25"/>
    <row r="699" ht="24.75" customHeight="1" x14ac:dyDescent="0.25"/>
    <row r="700" ht="24.75" customHeight="1" x14ac:dyDescent="0.25"/>
    <row r="701" ht="24.75" customHeight="1" x14ac:dyDescent="0.25"/>
    <row r="702" ht="24.75" customHeight="1" x14ac:dyDescent="0.25"/>
    <row r="703" ht="24.75" customHeight="1" x14ac:dyDescent="0.25"/>
    <row r="704" ht="24.75" customHeight="1" x14ac:dyDescent="0.25"/>
    <row r="705" ht="24.75" customHeight="1" x14ac:dyDescent="0.25"/>
    <row r="706" ht="24.75" customHeight="1" x14ac:dyDescent="0.25"/>
    <row r="707" ht="24.75" customHeight="1" x14ac:dyDescent="0.25"/>
    <row r="708" ht="24.75" customHeight="1" x14ac:dyDescent="0.25"/>
    <row r="709" ht="24.75" customHeight="1" x14ac:dyDescent="0.25"/>
    <row r="710" ht="24.75" customHeight="1" x14ac:dyDescent="0.25"/>
    <row r="711" ht="24.75" customHeight="1" x14ac:dyDescent="0.25"/>
    <row r="712" ht="24.75" customHeight="1" x14ac:dyDescent="0.25"/>
    <row r="713" ht="24.75" customHeight="1" x14ac:dyDescent="0.25"/>
    <row r="714" ht="24.75" customHeight="1" x14ac:dyDescent="0.25"/>
    <row r="715" ht="24.75" customHeight="1" x14ac:dyDescent="0.25"/>
    <row r="716" ht="24.75" customHeight="1" x14ac:dyDescent="0.25"/>
    <row r="717" ht="24.75" customHeight="1" x14ac:dyDescent="0.25"/>
    <row r="718" ht="24.75" customHeight="1" x14ac:dyDescent="0.25"/>
    <row r="719" ht="24.75" customHeight="1" x14ac:dyDescent="0.25"/>
    <row r="720" ht="24.75" customHeight="1" x14ac:dyDescent="0.25"/>
    <row r="721" ht="24.75" customHeight="1" x14ac:dyDescent="0.25"/>
    <row r="722" ht="24.75" customHeight="1" x14ac:dyDescent="0.25"/>
    <row r="723" ht="24.75" customHeight="1" x14ac:dyDescent="0.25"/>
    <row r="724" ht="24.75" customHeight="1" x14ac:dyDescent="0.25"/>
    <row r="725" ht="24.75" customHeight="1" x14ac:dyDescent="0.25"/>
    <row r="726" ht="24.75" customHeight="1" x14ac:dyDescent="0.25"/>
    <row r="727" ht="24.75" customHeight="1" x14ac:dyDescent="0.25"/>
    <row r="728" ht="24.75" customHeight="1" x14ac:dyDescent="0.25"/>
    <row r="729" ht="24.75" customHeight="1" x14ac:dyDescent="0.25"/>
    <row r="730" ht="24.75" customHeight="1" x14ac:dyDescent="0.25"/>
    <row r="731" ht="24.75" customHeight="1" x14ac:dyDescent="0.25"/>
    <row r="732" ht="24.75" customHeight="1" x14ac:dyDescent="0.25"/>
    <row r="733" ht="24.75" customHeight="1" x14ac:dyDescent="0.25"/>
    <row r="734" ht="24.75" customHeight="1" x14ac:dyDescent="0.25"/>
    <row r="735" ht="24.75" customHeight="1" x14ac:dyDescent="0.25"/>
    <row r="736" ht="24.75" customHeight="1" x14ac:dyDescent="0.25"/>
    <row r="737" ht="24.75" customHeight="1" x14ac:dyDescent="0.25"/>
    <row r="738" ht="24.75" customHeight="1" x14ac:dyDescent="0.25"/>
    <row r="739" ht="24.75" customHeight="1" x14ac:dyDescent="0.25"/>
    <row r="740" ht="24.75" customHeight="1" x14ac:dyDescent="0.25"/>
    <row r="741" ht="24.75" customHeight="1" x14ac:dyDescent="0.25"/>
    <row r="742" ht="24.75" customHeight="1" x14ac:dyDescent="0.25"/>
    <row r="743" ht="24.75" customHeight="1" x14ac:dyDescent="0.25"/>
    <row r="744" ht="24.75" customHeight="1" x14ac:dyDescent="0.25"/>
    <row r="745" ht="24.75" customHeight="1" x14ac:dyDescent="0.25"/>
    <row r="746" ht="24.75" customHeight="1" x14ac:dyDescent="0.25"/>
    <row r="747" ht="24.75" customHeight="1" x14ac:dyDescent="0.25"/>
    <row r="748" ht="24.75" customHeight="1" x14ac:dyDescent="0.25"/>
    <row r="749" ht="24.75" customHeight="1" x14ac:dyDescent="0.25"/>
    <row r="750" ht="24.75" customHeight="1" x14ac:dyDescent="0.25"/>
    <row r="751" ht="24.75" customHeight="1" x14ac:dyDescent="0.25"/>
    <row r="752" ht="24.75" customHeight="1" x14ac:dyDescent="0.25"/>
    <row r="753" ht="24.75" customHeight="1" x14ac:dyDescent="0.25"/>
    <row r="754" ht="24.75" customHeight="1" x14ac:dyDescent="0.25"/>
    <row r="755" ht="24.75" customHeight="1" x14ac:dyDescent="0.25"/>
    <row r="756" ht="24.75" customHeight="1" x14ac:dyDescent="0.25"/>
    <row r="757" ht="24.75" customHeight="1" x14ac:dyDescent="0.25"/>
    <row r="758" ht="24.75" customHeight="1" x14ac:dyDescent="0.25"/>
    <row r="759" ht="24.75" customHeight="1" x14ac:dyDescent="0.25"/>
    <row r="760" ht="24.75" customHeight="1" x14ac:dyDescent="0.25"/>
    <row r="761" ht="24.75" customHeight="1" x14ac:dyDescent="0.25"/>
    <row r="762" ht="24.75" customHeight="1" x14ac:dyDescent="0.25"/>
    <row r="763" ht="24.75" customHeight="1" x14ac:dyDescent="0.25"/>
    <row r="764" ht="24.75" customHeight="1" x14ac:dyDescent="0.25"/>
    <row r="765" ht="24.75" customHeight="1" x14ac:dyDescent="0.25"/>
    <row r="766" ht="24.75" customHeight="1" x14ac:dyDescent="0.25"/>
    <row r="767" ht="24.75" customHeight="1" x14ac:dyDescent="0.25"/>
    <row r="768" ht="24.75" customHeight="1" x14ac:dyDescent="0.25"/>
    <row r="769" ht="24.75" customHeight="1" x14ac:dyDescent="0.25"/>
    <row r="770" ht="24.75" customHeight="1" x14ac:dyDescent="0.25"/>
    <row r="771" ht="24.75" customHeight="1" x14ac:dyDescent="0.25"/>
    <row r="772" ht="24.75" customHeight="1" x14ac:dyDescent="0.25"/>
    <row r="773" ht="24.75" customHeight="1" x14ac:dyDescent="0.25"/>
    <row r="774" ht="24.75" customHeight="1" x14ac:dyDescent="0.25"/>
    <row r="775" ht="24.75" customHeight="1" x14ac:dyDescent="0.25"/>
    <row r="776" ht="24.75" customHeight="1" x14ac:dyDescent="0.25"/>
    <row r="777" ht="24.75" customHeight="1" x14ac:dyDescent="0.25"/>
    <row r="778" ht="24.75" customHeight="1" x14ac:dyDescent="0.25"/>
    <row r="779" ht="24.75" customHeight="1" x14ac:dyDescent="0.25"/>
    <row r="780" ht="24.75" customHeight="1" x14ac:dyDescent="0.25"/>
    <row r="781" ht="24.75" customHeight="1" x14ac:dyDescent="0.25"/>
    <row r="782" ht="24.75" customHeight="1" x14ac:dyDescent="0.25"/>
    <row r="783" ht="24.75" customHeight="1" x14ac:dyDescent="0.25"/>
    <row r="784" ht="24.75" customHeight="1" x14ac:dyDescent="0.25"/>
    <row r="785" ht="24.75" customHeight="1" x14ac:dyDescent="0.25"/>
    <row r="786" ht="24.75" customHeight="1" x14ac:dyDescent="0.25"/>
    <row r="787" ht="24.75" customHeight="1" x14ac:dyDescent="0.25"/>
    <row r="788" ht="24.75" customHeight="1" x14ac:dyDescent="0.25"/>
    <row r="789" ht="24.75" customHeight="1" x14ac:dyDescent="0.25"/>
    <row r="790" ht="24.75" customHeight="1" x14ac:dyDescent="0.25"/>
    <row r="791" ht="24.75" customHeight="1" x14ac:dyDescent="0.25"/>
    <row r="792" ht="24.75" customHeight="1" x14ac:dyDescent="0.25"/>
    <row r="793" ht="24.75" customHeight="1" x14ac:dyDescent="0.25"/>
    <row r="794" ht="24.75" customHeight="1" x14ac:dyDescent="0.25"/>
    <row r="795" ht="24.75" customHeight="1" x14ac:dyDescent="0.25"/>
    <row r="796" ht="24.75" customHeight="1" x14ac:dyDescent="0.25"/>
    <row r="797" ht="24.75" customHeight="1" x14ac:dyDescent="0.25"/>
    <row r="798" ht="24.75" customHeight="1" x14ac:dyDescent="0.25"/>
    <row r="799" ht="24.75" customHeight="1" x14ac:dyDescent="0.25"/>
    <row r="800" ht="24.75" customHeight="1" x14ac:dyDescent="0.25"/>
    <row r="801" ht="24.75" customHeight="1" x14ac:dyDescent="0.25"/>
    <row r="802" ht="24.75" customHeight="1" x14ac:dyDescent="0.25"/>
    <row r="803" ht="24.75" customHeight="1" x14ac:dyDescent="0.25"/>
    <row r="804" ht="24.75" customHeight="1" x14ac:dyDescent="0.25"/>
    <row r="805" ht="24.75" customHeight="1" x14ac:dyDescent="0.25"/>
    <row r="806" ht="24.75" customHeight="1" x14ac:dyDescent="0.25"/>
    <row r="807" ht="24.75" customHeight="1" x14ac:dyDescent="0.25"/>
    <row r="808" ht="24.75" customHeight="1" x14ac:dyDescent="0.25"/>
    <row r="809" ht="24.75" customHeight="1" x14ac:dyDescent="0.25"/>
    <row r="810" ht="24.75" customHeight="1" x14ac:dyDescent="0.25"/>
    <row r="811" ht="24.75" customHeight="1" x14ac:dyDescent="0.25"/>
    <row r="812" ht="24.75" customHeight="1" x14ac:dyDescent="0.25"/>
    <row r="813" ht="24.75" customHeight="1" x14ac:dyDescent="0.25"/>
    <row r="814" ht="24.75" customHeight="1" x14ac:dyDescent="0.25"/>
    <row r="815" ht="24.75" customHeight="1" x14ac:dyDescent="0.25"/>
    <row r="816" ht="24.75" customHeight="1" x14ac:dyDescent="0.25"/>
    <row r="817" ht="24.75" customHeight="1" x14ac:dyDescent="0.25"/>
    <row r="818" ht="24.75" customHeight="1" x14ac:dyDescent="0.25"/>
    <row r="819" ht="24.75" customHeight="1" x14ac:dyDescent="0.25"/>
    <row r="820" ht="24.75" customHeight="1" x14ac:dyDescent="0.25"/>
    <row r="821" ht="24.75" customHeight="1" x14ac:dyDescent="0.25"/>
    <row r="822" ht="24.75" customHeight="1" x14ac:dyDescent="0.25"/>
    <row r="823" ht="24.75" customHeight="1" x14ac:dyDescent="0.25"/>
    <row r="824" ht="24.75" customHeight="1" x14ac:dyDescent="0.25"/>
    <row r="825" ht="24.75" customHeight="1" x14ac:dyDescent="0.25"/>
    <row r="826" ht="24.75" customHeight="1" x14ac:dyDescent="0.25"/>
    <row r="827" ht="24.75" customHeight="1" x14ac:dyDescent="0.25"/>
    <row r="828" ht="24.75" customHeight="1" x14ac:dyDescent="0.25"/>
    <row r="829" ht="24.75" customHeight="1" x14ac:dyDescent="0.25"/>
    <row r="830" ht="24.75" customHeight="1" x14ac:dyDescent="0.25"/>
    <row r="831" ht="24.75" customHeight="1" x14ac:dyDescent="0.25"/>
    <row r="832" ht="24.75" customHeight="1" x14ac:dyDescent="0.25"/>
    <row r="833" ht="24.75" customHeight="1" x14ac:dyDescent="0.25"/>
    <row r="834" ht="24.75" customHeight="1" x14ac:dyDescent="0.25"/>
    <row r="835" ht="24.75" customHeight="1" x14ac:dyDescent="0.25"/>
    <row r="836" ht="24.75" customHeight="1" x14ac:dyDescent="0.25"/>
    <row r="837" ht="24.75" customHeight="1" x14ac:dyDescent="0.25"/>
    <row r="838" ht="24.75" customHeight="1" x14ac:dyDescent="0.25"/>
    <row r="839" ht="24.75" customHeight="1" x14ac:dyDescent="0.25"/>
    <row r="840" ht="24.75" customHeight="1" x14ac:dyDescent="0.25"/>
    <row r="841" ht="24.75" customHeight="1" x14ac:dyDescent="0.25"/>
    <row r="842" ht="24.75" customHeight="1" x14ac:dyDescent="0.25"/>
    <row r="843" ht="24.75" customHeight="1" x14ac:dyDescent="0.25"/>
    <row r="844" ht="24.75" customHeight="1" x14ac:dyDescent="0.25"/>
    <row r="845" ht="24.75" customHeight="1" x14ac:dyDescent="0.25"/>
    <row r="846" ht="24.75" customHeight="1" x14ac:dyDescent="0.25"/>
    <row r="847" ht="24.75" customHeight="1" x14ac:dyDescent="0.25"/>
    <row r="848" ht="24.75" customHeight="1" x14ac:dyDescent="0.25"/>
    <row r="849" ht="24.75" customHeight="1" x14ac:dyDescent="0.25"/>
    <row r="850" ht="24.75" customHeight="1" x14ac:dyDescent="0.25"/>
    <row r="851" ht="24.75" customHeight="1" x14ac:dyDescent="0.25"/>
    <row r="852" ht="24.75" customHeight="1" x14ac:dyDescent="0.25"/>
    <row r="853" ht="24.75" customHeight="1" x14ac:dyDescent="0.25"/>
    <row r="854" ht="24.75" customHeight="1" x14ac:dyDescent="0.25"/>
    <row r="855" ht="24.75" customHeight="1" x14ac:dyDescent="0.25"/>
    <row r="856" ht="24.75" customHeight="1" x14ac:dyDescent="0.25"/>
    <row r="857" ht="24.75" customHeight="1" x14ac:dyDescent="0.25"/>
    <row r="858" ht="24.75" customHeight="1" x14ac:dyDescent="0.25"/>
    <row r="859" ht="24.75" customHeight="1" x14ac:dyDescent="0.25"/>
    <row r="860" ht="24.75" customHeight="1" x14ac:dyDescent="0.25"/>
    <row r="861" ht="24.75" customHeight="1" x14ac:dyDescent="0.25"/>
    <row r="862" ht="24.75" customHeight="1" x14ac:dyDescent="0.25"/>
    <row r="863" ht="24.75" customHeight="1" x14ac:dyDescent="0.25"/>
    <row r="864" ht="24.75" customHeight="1" x14ac:dyDescent="0.25"/>
    <row r="865" ht="24.75" customHeight="1" x14ac:dyDescent="0.25"/>
    <row r="866" ht="24.75" customHeight="1" x14ac:dyDescent="0.25"/>
    <row r="867" ht="24.75" customHeight="1" x14ac:dyDescent="0.25"/>
    <row r="868" ht="24.75" customHeight="1" x14ac:dyDescent="0.25"/>
    <row r="869" ht="24.75" customHeight="1" x14ac:dyDescent="0.25"/>
    <row r="870" ht="24.75" customHeight="1" x14ac:dyDescent="0.25"/>
    <row r="871" ht="24.75" customHeight="1" x14ac:dyDescent="0.25"/>
    <row r="872" ht="24.75" customHeight="1" x14ac:dyDescent="0.25"/>
    <row r="873" ht="24.75" customHeight="1" x14ac:dyDescent="0.25"/>
    <row r="874" ht="24.75" customHeight="1" x14ac:dyDescent="0.25"/>
    <row r="875" ht="24.75" customHeight="1" x14ac:dyDescent="0.25"/>
    <row r="876" ht="24.75" customHeight="1" x14ac:dyDescent="0.25"/>
    <row r="877" ht="24.75" customHeight="1" x14ac:dyDescent="0.25"/>
    <row r="878" ht="24.75" customHeight="1" x14ac:dyDescent="0.25"/>
    <row r="879" ht="24.75" customHeight="1" x14ac:dyDescent="0.25"/>
    <row r="880" ht="24.75" customHeight="1" x14ac:dyDescent="0.25"/>
    <row r="881" ht="24.75" customHeight="1" x14ac:dyDescent="0.25"/>
    <row r="882" ht="24.75" customHeight="1" x14ac:dyDescent="0.25"/>
    <row r="883" ht="24.75" customHeight="1" x14ac:dyDescent="0.25"/>
    <row r="884" ht="24.75" customHeight="1" x14ac:dyDescent="0.25"/>
    <row r="885" ht="24.75" customHeight="1" x14ac:dyDescent="0.25"/>
    <row r="886" ht="24.75" customHeight="1" x14ac:dyDescent="0.25"/>
    <row r="887" ht="24.75" customHeight="1" x14ac:dyDescent="0.25"/>
    <row r="888" ht="24.75" customHeight="1" x14ac:dyDescent="0.25"/>
    <row r="889" ht="24.75" customHeight="1" x14ac:dyDescent="0.25"/>
    <row r="890" ht="24.75" customHeight="1" x14ac:dyDescent="0.25"/>
    <row r="891" ht="24.75" customHeight="1" x14ac:dyDescent="0.25"/>
    <row r="892" ht="24.75" customHeight="1" x14ac:dyDescent="0.25"/>
    <row r="893" ht="24.75" customHeight="1" x14ac:dyDescent="0.25"/>
    <row r="894" ht="24.75" customHeight="1" x14ac:dyDescent="0.25"/>
    <row r="895" ht="24.75" customHeight="1" x14ac:dyDescent="0.25"/>
    <row r="896" ht="24.75" customHeight="1" x14ac:dyDescent="0.25"/>
    <row r="897" ht="24.75" customHeight="1" x14ac:dyDescent="0.25"/>
    <row r="898" ht="24.75" customHeight="1" x14ac:dyDescent="0.25"/>
    <row r="899" ht="24.75" customHeight="1" x14ac:dyDescent="0.25"/>
    <row r="900" ht="24.75" customHeight="1" x14ac:dyDescent="0.25"/>
    <row r="901" ht="24.75" customHeight="1" x14ac:dyDescent="0.25"/>
    <row r="902" ht="24.75" customHeight="1" x14ac:dyDescent="0.25"/>
    <row r="903" ht="24.75" customHeight="1" x14ac:dyDescent="0.25"/>
    <row r="904" ht="24.75" customHeight="1" x14ac:dyDescent="0.25"/>
    <row r="905" ht="24.75" customHeight="1" x14ac:dyDescent="0.25"/>
    <row r="906" ht="24.75" customHeight="1" x14ac:dyDescent="0.25"/>
    <row r="907" ht="24.75" customHeight="1" x14ac:dyDescent="0.25"/>
    <row r="908" ht="24.75" customHeight="1" x14ac:dyDescent="0.25"/>
    <row r="909" ht="24.75" customHeight="1" x14ac:dyDescent="0.25"/>
    <row r="910" ht="24.75" customHeight="1" x14ac:dyDescent="0.25"/>
    <row r="911" ht="24.75" customHeight="1" x14ac:dyDescent="0.25"/>
    <row r="912" ht="24.75" customHeight="1" x14ac:dyDescent="0.25"/>
    <row r="913" ht="24.75" customHeight="1" x14ac:dyDescent="0.25"/>
    <row r="914" ht="24.75" customHeight="1" x14ac:dyDescent="0.25"/>
    <row r="915" ht="24.75" customHeight="1" x14ac:dyDescent="0.25"/>
    <row r="916" ht="24.75" customHeight="1" x14ac:dyDescent="0.25"/>
    <row r="917" ht="24.75" customHeight="1" x14ac:dyDescent="0.25"/>
    <row r="918" ht="24.75" customHeight="1" x14ac:dyDescent="0.25"/>
    <row r="919" ht="24.75" customHeight="1" x14ac:dyDescent="0.25"/>
    <row r="920" ht="24.75" customHeight="1" x14ac:dyDescent="0.25"/>
    <row r="921" ht="24.75" customHeight="1" x14ac:dyDescent="0.25"/>
    <row r="922" ht="24.75" customHeight="1" x14ac:dyDescent="0.25"/>
    <row r="923" ht="24.75" customHeight="1" x14ac:dyDescent="0.25"/>
    <row r="924" ht="24.75" customHeight="1" x14ac:dyDescent="0.25"/>
    <row r="925" ht="24.75" customHeight="1" x14ac:dyDescent="0.25"/>
    <row r="926" ht="24.75" customHeight="1" x14ac:dyDescent="0.25"/>
    <row r="927" ht="24.75" customHeight="1" x14ac:dyDescent="0.25"/>
    <row r="928" ht="24.75" customHeight="1" x14ac:dyDescent="0.25"/>
    <row r="929" ht="24.75" customHeight="1" x14ac:dyDescent="0.25"/>
    <row r="930" ht="24.75" customHeight="1" x14ac:dyDescent="0.25"/>
    <row r="931" ht="24.75" customHeight="1" x14ac:dyDescent="0.25"/>
    <row r="932" ht="24.75" customHeight="1" x14ac:dyDescent="0.25"/>
    <row r="933" ht="24.75" customHeight="1" x14ac:dyDescent="0.25"/>
    <row r="934" ht="24.75" customHeight="1" x14ac:dyDescent="0.25"/>
    <row r="935" ht="24.75" customHeight="1" x14ac:dyDescent="0.25"/>
    <row r="936" ht="24.75" customHeight="1" x14ac:dyDescent="0.25"/>
    <row r="937" ht="24.75" customHeight="1" x14ac:dyDescent="0.25"/>
    <row r="938" ht="24.75" customHeight="1" x14ac:dyDescent="0.25"/>
    <row r="939" ht="24.75" customHeight="1" x14ac:dyDescent="0.25"/>
    <row r="940" ht="24.75" customHeight="1" x14ac:dyDescent="0.25"/>
    <row r="941" ht="24.75" customHeight="1" x14ac:dyDescent="0.25"/>
    <row r="942" ht="24.75" customHeight="1" x14ac:dyDescent="0.25"/>
    <row r="943" ht="24.75" customHeight="1" x14ac:dyDescent="0.25"/>
    <row r="944" ht="24.75" customHeight="1" x14ac:dyDescent="0.25"/>
    <row r="945" ht="24.75" customHeight="1" x14ac:dyDescent="0.25"/>
    <row r="946" ht="24.75" customHeight="1" x14ac:dyDescent="0.25"/>
    <row r="947" ht="24.75" customHeight="1" x14ac:dyDescent="0.25"/>
    <row r="948" ht="24.75" customHeight="1" x14ac:dyDescent="0.25"/>
    <row r="949" ht="24.75" customHeight="1" x14ac:dyDescent="0.25"/>
    <row r="950" ht="24.75" customHeight="1" x14ac:dyDescent="0.25"/>
    <row r="951" ht="24.75" customHeight="1" x14ac:dyDescent="0.25"/>
    <row r="952" ht="24.75" customHeight="1" x14ac:dyDescent="0.25"/>
    <row r="953" ht="24.75" customHeight="1" x14ac:dyDescent="0.25"/>
    <row r="954" ht="24.75" customHeight="1" x14ac:dyDescent="0.25"/>
    <row r="955" ht="24.75" customHeight="1" x14ac:dyDescent="0.25"/>
    <row r="956" ht="24.75" customHeight="1" x14ac:dyDescent="0.25"/>
    <row r="957" ht="24.75" customHeight="1" x14ac:dyDescent="0.25"/>
    <row r="958" ht="24.75" customHeight="1" x14ac:dyDescent="0.25"/>
    <row r="959" ht="24.75" customHeight="1" x14ac:dyDescent="0.25"/>
    <row r="960" ht="24.75" customHeight="1" x14ac:dyDescent="0.25"/>
    <row r="961" ht="24.75" customHeight="1" x14ac:dyDescent="0.25"/>
    <row r="962" ht="24.75" customHeight="1" x14ac:dyDescent="0.25"/>
    <row r="963" ht="24.75" customHeight="1" x14ac:dyDescent="0.25"/>
    <row r="964" ht="24.75" customHeight="1" x14ac:dyDescent="0.25"/>
    <row r="965" ht="24.75" customHeight="1" x14ac:dyDescent="0.25"/>
    <row r="966" ht="24.75" customHeight="1" x14ac:dyDescent="0.25"/>
    <row r="967" ht="24.75" customHeight="1" x14ac:dyDescent="0.25"/>
    <row r="968" ht="24.75" customHeight="1" x14ac:dyDescent="0.25"/>
    <row r="969" ht="24.75" customHeight="1" x14ac:dyDescent="0.25"/>
    <row r="970" ht="24.75" customHeight="1" x14ac:dyDescent="0.25"/>
    <row r="971" ht="24.75" customHeight="1" x14ac:dyDescent="0.25"/>
    <row r="972" ht="24.75" customHeight="1" x14ac:dyDescent="0.25"/>
    <row r="973" ht="24.75" customHeight="1" x14ac:dyDescent="0.25"/>
    <row r="974" ht="24.75" customHeight="1" x14ac:dyDescent="0.25"/>
    <row r="975" ht="24.75" customHeight="1" x14ac:dyDescent="0.25"/>
    <row r="976" ht="24.75" customHeight="1" x14ac:dyDescent="0.25"/>
    <row r="977" ht="24.75" customHeight="1" x14ac:dyDescent="0.25"/>
    <row r="978" ht="24.75" customHeight="1" x14ac:dyDescent="0.25"/>
    <row r="979" ht="24.75" customHeight="1" x14ac:dyDescent="0.25"/>
    <row r="980" ht="24.75" customHeight="1" x14ac:dyDescent="0.25"/>
    <row r="981" ht="24.75" customHeight="1" x14ac:dyDescent="0.25"/>
    <row r="982" ht="24.75" customHeight="1" x14ac:dyDescent="0.25"/>
    <row r="983" ht="24.75" customHeight="1" x14ac:dyDescent="0.25"/>
    <row r="984" ht="24.75" customHeight="1" x14ac:dyDescent="0.25"/>
    <row r="985" ht="24.75" customHeight="1" x14ac:dyDescent="0.25"/>
    <row r="986" ht="24.75" customHeight="1" x14ac:dyDescent="0.25"/>
    <row r="987" ht="24.75" customHeight="1" x14ac:dyDescent="0.25"/>
    <row r="988" ht="24.75" customHeight="1" x14ac:dyDescent="0.25"/>
    <row r="989" ht="24.75" customHeight="1" x14ac:dyDescent="0.25"/>
    <row r="990" ht="24.75" customHeight="1" x14ac:dyDescent="0.25"/>
    <row r="991" ht="24.75" customHeight="1" x14ac:dyDescent="0.25"/>
    <row r="992" ht="24.75" customHeight="1" x14ac:dyDescent="0.25"/>
    <row r="993" ht="24.75" customHeight="1" x14ac:dyDescent="0.25"/>
    <row r="994" ht="24.75" customHeight="1" x14ac:dyDescent="0.25"/>
    <row r="995" ht="24.75" customHeight="1" x14ac:dyDescent="0.25"/>
    <row r="996" ht="24.75" customHeight="1" x14ac:dyDescent="0.25"/>
    <row r="997" ht="24.75" customHeight="1" x14ac:dyDescent="0.25"/>
    <row r="998" ht="24.75" customHeight="1" x14ac:dyDescent="0.25"/>
    <row r="999" ht="24.75" customHeight="1" x14ac:dyDescent="0.25"/>
    <row r="1000" ht="24.75" customHeight="1" x14ac:dyDescent="0.25"/>
    <row r="1001" ht="24.75" customHeight="1" x14ac:dyDescent="0.25"/>
    <row r="1002" ht="24.75" customHeight="1" x14ac:dyDescent="0.25"/>
    <row r="1003" ht="24.75" customHeight="1" x14ac:dyDescent="0.25"/>
    <row r="1004" ht="24.75" customHeight="1" x14ac:dyDescent="0.25"/>
    <row r="1005" ht="24.75" customHeight="1" x14ac:dyDescent="0.25"/>
    <row r="1006" ht="24.75" customHeight="1" x14ac:dyDescent="0.25"/>
    <row r="1007" ht="24.75" customHeight="1" x14ac:dyDescent="0.25"/>
    <row r="1008" ht="24.75" customHeight="1" x14ac:dyDescent="0.25"/>
    <row r="1009" ht="24.75" customHeight="1" x14ac:dyDescent="0.25"/>
    <row r="1010" ht="24.75" customHeight="1" x14ac:dyDescent="0.25"/>
    <row r="1011" ht="24.75" customHeight="1" x14ac:dyDescent="0.25"/>
    <row r="1012" ht="24.75" customHeight="1" x14ac:dyDescent="0.25"/>
    <row r="1013" ht="24.75" customHeight="1" x14ac:dyDescent="0.25"/>
    <row r="1014" ht="24.75" customHeight="1" x14ac:dyDescent="0.25"/>
    <row r="1015" ht="24.75" customHeight="1" x14ac:dyDescent="0.25"/>
    <row r="1016" ht="24.75" customHeight="1" x14ac:dyDescent="0.25"/>
    <row r="1017" ht="24.75" customHeight="1" x14ac:dyDescent="0.25"/>
    <row r="1018" ht="24.75" customHeight="1" x14ac:dyDescent="0.25"/>
    <row r="1019" ht="24.75" customHeight="1" x14ac:dyDescent="0.25"/>
    <row r="1020" ht="24.75" customHeight="1" x14ac:dyDescent="0.25"/>
    <row r="1021" ht="24.75" customHeight="1" x14ac:dyDescent="0.25"/>
    <row r="1022" ht="24.75" customHeight="1" x14ac:dyDescent="0.25"/>
    <row r="1023" ht="24.75" customHeight="1" x14ac:dyDescent="0.25"/>
    <row r="1024" ht="24.75" customHeight="1" x14ac:dyDescent="0.25"/>
    <row r="1025" ht="24.75" customHeight="1" x14ac:dyDescent="0.25"/>
    <row r="1026" ht="24.75" customHeight="1" x14ac:dyDescent="0.25"/>
    <row r="1027" ht="24.75" customHeight="1" x14ac:dyDescent="0.25"/>
    <row r="1028" ht="24.75" customHeight="1" x14ac:dyDescent="0.25"/>
    <row r="1029" ht="24.75" customHeight="1" x14ac:dyDescent="0.25"/>
    <row r="1030" ht="24.75" customHeight="1" x14ac:dyDescent="0.25"/>
    <row r="1031" ht="24.75" customHeight="1" x14ac:dyDescent="0.25"/>
    <row r="1032" ht="24.75" customHeight="1" x14ac:dyDescent="0.25"/>
    <row r="1033" ht="24.75" customHeight="1" x14ac:dyDescent="0.25"/>
    <row r="1034" ht="24.75" customHeight="1" x14ac:dyDescent="0.25"/>
    <row r="1035" ht="24.75" customHeight="1" x14ac:dyDescent="0.25"/>
    <row r="1036" ht="24.75" customHeight="1" x14ac:dyDescent="0.25"/>
    <row r="1037" ht="24.75" customHeight="1" x14ac:dyDescent="0.25"/>
    <row r="1038" ht="24.75" customHeight="1" x14ac:dyDescent="0.25"/>
    <row r="1039" ht="24.75" customHeight="1" x14ac:dyDescent="0.25"/>
    <row r="1040" ht="24.75" customHeight="1" x14ac:dyDescent="0.25"/>
    <row r="1041" ht="24.75" customHeight="1" x14ac:dyDescent="0.25"/>
    <row r="1042" ht="24.75" customHeight="1" x14ac:dyDescent="0.25"/>
    <row r="1043" ht="24.75" customHeight="1" x14ac:dyDescent="0.25"/>
    <row r="1044" ht="24.75" customHeight="1" x14ac:dyDescent="0.25"/>
    <row r="1045" ht="24.75" customHeight="1" x14ac:dyDescent="0.25"/>
    <row r="1046" ht="24.75" customHeight="1" x14ac:dyDescent="0.25"/>
    <row r="1047" ht="24.75" customHeight="1" x14ac:dyDescent="0.25"/>
    <row r="1048" ht="24.75" customHeight="1" x14ac:dyDescent="0.25"/>
    <row r="1049" ht="24.75" customHeight="1" x14ac:dyDescent="0.25"/>
    <row r="1050" ht="24.75" customHeight="1" x14ac:dyDescent="0.25"/>
    <row r="1051" ht="24.75" customHeight="1" x14ac:dyDescent="0.25"/>
    <row r="1052" ht="24.75" customHeight="1" x14ac:dyDescent="0.25"/>
    <row r="1053" ht="24.75" customHeight="1" x14ac:dyDescent="0.25"/>
    <row r="1054" ht="24.75" customHeight="1" x14ac:dyDescent="0.25"/>
    <row r="1055" ht="24.75" customHeight="1" x14ac:dyDescent="0.25"/>
    <row r="1056" ht="24.75" customHeight="1" x14ac:dyDescent="0.25"/>
    <row r="1057" ht="24.75" customHeight="1" x14ac:dyDescent="0.25"/>
    <row r="1058" ht="24.75" customHeight="1" x14ac:dyDescent="0.25"/>
    <row r="1059" ht="24.75" customHeight="1" x14ac:dyDescent="0.25"/>
    <row r="1060" ht="24.75" customHeight="1" x14ac:dyDescent="0.25"/>
    <row r="1061" ht="24.75" customHeight="1" x14ac:dyDescent="0.25"/>
    <row r="1062" ht="24.75" customHeight="1" x14ac:dyDescent="0.25"/>
    <row r="1063" ht="24.75" customHeight="1" x14ac:dyDescent="0.25"/>
    <row r="1064" ht="24.75" customHeight="1" x14ac:dyDescent="0.25"/>
    <row r="1065" ht="24.75" customHeight="1" x14ac:dyDescent="0.25"/>
    <row r="1066" ht="24.75" customHeight="1" x14ac:dyDescent="0.25"/>
    <row r="1067" ht="24.75" customHeight="1" x14ac:dyDescent="0.25"/>
    <row r="1068" ht="24.75" customHeight="1" x14ac:dyDescent="0.25"/>
    <row r="1069" ht="24.75" customHeight="1" x14ac:dyDescent="0.25"/>
    <row r="1070" ht="24.75" customHeight="1" x14ac:dyDescent="0.25"/>
    <row r="1071" ht="24.75" customHeight="1" x14ac:dyDescent="0.25"/>
    <row r="1072" ht="24.75" customHeight="1" x14ac:dyDescent="0.25"/>
    <row r="1073" ht="24.75" customHeight="1" x14ac:dyDescent="0.25"/>
    <row r="1074" ht="24.75" customHeight="1" x14ac:dyDescent="0.25"/>
    <row r="1075" ht="24.75" customHeight="1" x14ac:dyDescent="0.25"/>
    <row r="1076" ht="24.75" customHeight="1" x14ac:dyDescent="0.25"/>
    <row r="1077" ht="24.75" customHeight="1" x14ac:dyDescent="0.25"/>
    <row r="1078" ht="24.75" customHeight="1" x14ac:dyDescent="0.25"/>
    <row r="1079" ht="24.75" customHeight="1" x14ac:dyDescent="0.25"/>
    <row r="1080" ht="24.75" customHeight="1" x14ac:dyDescent="0.25"/>
    <row r="1081" ht="24.75" customHeight="1" x14ac:dyDescent="0.25"/>
    <row r="1082" ht="24.75" customHeight="1" x14ac:dyDescent="0.25"/>
    <row r="1083" ht="24.75" customHeight="1" x14ac:dyDescent="0.25"/>
    <row r="1084" ht="24.75" customHeight="1" x14ac:dyDescent="0.25"/>
    <row r="1085" ht="24.75" customHeight="1" x14ac:dyDescent="0.25"/>
    <row r="1086" ht="24.75" customHeight="1" x14ac:dyDescent="0.25"/>
    <row r="1087" ht="24.75" customHeight="1" x14ac:dyDescent="0.25"/>
    <row r="1088" ht="24.75" customHeight="1" x14ac:dyDescent="0.25"/>
    <row r="1089" ht="24.75" customHeight="1" x14ac:dyDescent="0.25"/>
    <row r="1090" ht="24.75" customHeight="1" x14ac:dyDescent="0.25"/>
    <row r="1091" ht="24.75" customHeight="1" x14ac:dyDescent="0.25"/>
    <row r="1092" ht="24.75" customHeight="1" x14ac:dyDescent="0.25"/>
    <row r="1093" ht="24.75" customHeight="1" x14ac:dyDescent="0.25"/>
    <row r="1094" ht="24.75" customHeight="1" x14ac:dyDescent="0.25"/>
    <row r="1095" ht="24.75" customHeight="1" x14ac:dyDescent="0.25"/>
    <row r="1096" ht="24.75" customHeight="1" x14ac:dyDescent="0.25"/>
    <row r="1097" ht="24.75" customHeight="1" x14ac:dyDescent="0.25"/>
    <row r="1098" ht="24.75" customHeight="1" x14ac:dyDescent="0.25"/>
    <row r="1099" ht="24.75" customHeight="1" x14ac:dyDescent="0.25"/>
    <row r="1100" ht="24.75" customHeight="1" x14ac:dyDescent="0.25"/>
    <row r="1101" ht="24.75" customHeight="1" x14ac:dyDescent="0.25"/>
    <row r="1102" ht="24.75" customHeight="1" x14ac:dyDescent="0.25"/>
    <row r="1103" ht="24.75" customHeight="1" x14ac:dyDescent="0.25"/>
    <row r="1104" ht="24.75" customHeight="1" x14ac:dyDescent="0.25"/>
    <row r="1105" ht="24.75" customHeight="1" x14ac:dyDescent="0.25"/>
    <row r="1106" ht="24.75" customHeight="1" x14ac:dyDescent="0.25"/>
    <row r="1107" ht="24.75" customHeight="1" x14ac:dyDescent="0.25"/>
    <row r="1108" ht="24.75" customHeight="1" x14ac:dyDescent="0.25"/>
    <row r="1109" ht="24.75" customHeight="1" x14ac:dyDescent="0.25"/>
    <row r="1110" ht="24.75" customHeight="1" x14ac:dyDescent="0.25"/>
    <row r="1111" ht="24.75" customHeight="1" x14ac:dyDescent="0.25"/>
    <row r="1112" ht="24.75" customHeight="1" x14ac:dyDescent="0.25"/>
    <row r="1113" ht="24.75" customHeight="1" x14ac:dyDescent="0.25"/>
    <row r="1114" ht="24.75" customHeight="1" x14ac:dyDescent="0.25"/>
    <row r="1115" ht="24.75" customHeight="1" x14ac:dyDescent="0.25"/>
    <row r="1116" ht="24.75" customHeight="1" x14ac:dyDescent="0.25"/>
    <row r="1117" ht="24.75" customHeight="1" x14ac:dyDescent="0.25"/>
    <row r="1118" ht="24.75" customHeight="1" x14ac:dyDescent="0.25"/>
    <row r="1119" ht="24.75" customHeight="1" x14ac:dyDescent="0.25"/>
    <row r="1120" ht="24.75" customHeight="1" x14ac:dyDescent="0.25"/>
    <row r="1121" ht="24.75" customHeight="1" x14ac:dyDescent="0.25"/>
    <row r="1122" ht="24.75" customHeight="1" x14ac:dyDescent="0.25"/>
    <row r="1123" ht="24.75" customHeight="1" x14ac:dyDescent="0.25"/>
    <row r="1124" ht="24.75" customHeight="1" x14ac:dyDescent="0.25"/>
    <row r="1125" ht="24.75" customHeight="1" x14ac:dyDescent="0.25"/>
    <row r="1126" ht="24.75" customHeight="1" x14ac:dyDescent="0.25"/>
    <row r="1127" ht="24.75" customHeight="1" x14ac:dyDescent="0.25"/>
    <row r="1128" ht="24.75" customHeight="1" x14ac:dyDescent="0.25"/>
    <row r="1129" ht="24.75" customHeight="1" x14ac:dyDescent="0.25"/>
    <row r="1130" ht="24.75" customHeight="1" x14ac:dyDescent="0.25"/>
    <row r="1131" ht="24.75" customHeight="1" x14ac:dyDescent="0.25"/>
    <row r="1132" ht="24.75" customHeight="1" x14ac:dyDescent="0.25"/>
    <row r="1133" ht="24.75" customHeight="1" x14ac:dyDescent="0.25"/>
    <row r="1134" ht="24.75" customHeight="1" x14ac:dyDescent="0.25"/>
    <row r="1135" ht="24.75" customHeight="1" x14ac:dyDescent="0.25"/>
    <row r="1136" ht="24.75" customHeight="1" x14ac:dyDescent="0.25"/>
    <row r="1137" ht="24.75" customHeight="1" x14ac:dyDescent="0.25"/>
    <row r="1138" ht="24.75" customHeight="1" x14ac:dyDescent="0.25"/>
    <row r="1139" ht="24.75" customHeight="1" x14ac:dyDescent="0.25"/>
    <row r="1140" ht="24.75" customHeight="1" x14ac:dyDescent="0.25"/>
    <row r="1141" ht="24.75" customHeight="1" x14ac:dyDescent="0.25"/>
    <row r="1142" ht="24.75" customHeight="1" x14ac:dyDescent="0.25"/>
    <row r="1143" ht="24.75" customHeight="1" x14ac:dyDescent="0.25"/>
    <row r="1144" ht="24.75" customHeight="1" x14ac:dyDescent="0.25"/>
    <row r="1145" ht="24.75" customHeight="1" x14ac:dyDescent="0.25"/>
    <row r="1146" ht="24.75" customHeight="1" x14ac:dyDescent="0.25"/>
    <row r="1147" ht="24.75" customHeight="1" x14ac:dyDescent="0.25"/>
    <row r="1148" ht="24.75" customHeight="1" x14ac:dyDescent="0.25"/>
    <row r="1149" ht="24.75" customHeight="1" x14ac:dyDescent="0.25"/>
    <row r="1150" ht="24.75" customHeight="1" x14ac:dyDescent="0.25"/>
    <row r="1151" ht="24.75" customHeight="1" x14ac:dyDescent="0.25"/>
    <row r="1152" ht="24.75" customHeight="1" x14ac:dyDescent="0.25"/>
    <row r="1153" ht="24.75" customHeight="1" x14ac:dyDescent="0.25"/>
    <row r="1154" ht="24.75" customHeight="1" x14ac:dyDescent="0.25"/>
    <row r="1155" ht="24.75" customHeight="1" x14ac:dyDescent="0.25"/>
    <row r="1156" ht="24.75" customHeight="1" x14ac:dyDescent="0.25"/>
    <row r="1157" ht="24.75" customHeight="1" x14ac:dyDescent="0.25"/>
    <row r="1158" ht="24.75" customHeight="1" x14ac:dyDescent="0.25"/>
    <row r="1159" ht="24.75" customHeight="1" x14ac:dyDescent="0.25"/>
    <row r="1160" ht="24.75" customHeight="1" x14ac:dyDescent="0.25"/>
    <row r="1161" ht="24.75" customHeight="1" x14ac:dyDescent="0.25"/>
    <row r="1162" ht="24.75" customHeight="1" x14ac:dyDescent="0.25"/>
    <row r="1163" ht="24.75" customHeight="1" x14ac:dyDescent="0.25"/>
    <row r="1164" ht="24.75" customHeight="1" x14ac:dyDescent="0.25"/>
    <row r="1165" ht="24.75" customHeight="1" x14ac:dyDescent="0.25"/>
    <row r="1166" ht="24.75" customHeight="1" x14ac:dyDescent="0.25"/>
    <row r="1167" ht="24.75" customHeight="1" x14ac:dyDescent="0.25"/>
    <row r="1168" ht="24.75" customHeight="1" x14ac:dyDescent="0.25"/>
    <row r="1169" ht="24.75" customHeight="1" x14ac:dyDescent="0.25"/>
    <row r="1170" ht="24.75" customHeight="1" x14ac:dyDescent="0.25"/>
    <row r="1171" ht="24.75" customHeight="1" x14ac:dyDescent="0.25"/>
    <row r="1172" ht="24.75" customHeight="1" x14ac:dyDescent="0.25"/>
    <row r="1173" ht="24.75" customHeight="1" x14ac:dyDescent="0.25"/>
    <row r="1174" ht="24.75" customHeight="1" x14ac:dyDescent="0.25"/>
    <row r="1175" ht="24.75" customHeight="1" x14ac:dyDescent="0.25"/>
    <row r="1176" ht="24.75" customHeight="1" x14ac:dyDescent="0.25"/>
    <row r="1177" ht="24.75" customHeight="1" x14ac:dyDescent="0.25"/>
    <row r="1178" ht="24.75" customHeight="1" x14ac:dyDescent="0.25"/>
    <row r="1179" ht="24.75" customHeight="1" x14ac:dyDescent="0.25"/>
    <row r="1180" ht="24.75" customHeight="1" x14ac:dyDescent="0.25"/>
    <row r="1181" ht="24.75" customHeight="1" x14ac:dyDescent="0.25"/>
    <row r="1182" ht="24.75" customHeight="1" x14ac:dyDescent="0.25"/>
    <row r="1183" ht="24.75" customHeight="1" x14ac:dyDescent="0.25"/>
    <row r="1184" ht="24.75" customHeight="1" x14ac:dyDescent="0.25"/>
    <row r="1185" ht="24.75" customHeight="1" x14ac:dyDescent="0.25"/>
    <row r="1186" ht="24.75" customHeight="1" x14ac:dyDescent="0.25"/>
    <row r="1187" ht="24.75" customHeight="1" x14ac:dyDescent="0.25"/>
    <row r="1188" ht="24.75" customHeight="1" x14ac:dyDescent="0.25"/>
    <row r="1189" ht="24.75" customHeight="1" x14ac:dyDescent="0.25"/>
    <row r="1190" ht="24.75" customHeight="1" x14ac:dyDescent="0.25"/>
    <row r="1191" ht="24.75" customHeight="1" x14ac:dyDescent="0.25"/>
    <row r="1192" ht="24.75" customHeight="1" x14ac:dyDescent="0.25"/>
    <row r="1193" ht="24.75" customHeight="1" x14ac:dyDescent="0.25"/>
    <row r="1194" ht="24.75" customHeight="1" x14ac:dyDescent="0.25"/>
    <row r="1195" ht="24.75" customHeight="1" x14ac:dyDescent="0.25"/>
    <row r="1196" ht="24.75" customHeight="1" x14ac:dyDescent="0.25"/>
    <row r="1197" ht="24.75" customHeight="1" x14ac:dyDescent="0.25"/>
    <row r="1198" ht="24.75" customHeight="1" x14ac:dyDescent="0.25"/>
    <row r="1199" ht="24.75" customHeight="1" x14ac:dyDescent="0.25"/>
    <row r="1200" ht="24.75" customHeight="1" x14ac:dyDescent="0.25"/>
    <row r="1201" ht="24.75" customHeight="1" x14ac:dyDescent="0.25"/>
    <row r="1202" ht="24.75" customHeight="1" x14ac:dyDescent="0.25"/>
    <row r="1203" ht="24.75" customHeight="1" x14ac:dyDescent="0.25"/>
    <row r="1204" ht="24.75" customHeight="1" x14ac:dyDescent="0.25"/>
    <row r="1205" ht="24.75" customHeight="1" x14ac:dyDescent="0.25"/>
    <row r="1206" ht="24.75" customHeight="1" x14ac:dyDescent="0.25"/>
    <row r="1207" ht="24.75" customHeight="1" x14ac:dyDescent="0.25"/>
    <row r="1208" ht="24.75" customHeight="1" x14ac:dyDescent="0.25"/>
    <row r="1209" ht="24.75" customHeight="1" x14ac:dyDescent="0.25"/>
    <row r="1210" ht="24.75" customHeight="1" x14ac:dyDescent="0.25"/>
    <row r="1211" ht="24.75" customHeight="1" x14ac:dyDescent="0.25"/>
    <row r="1212" ht="24.75" customHeight="1" x14ac:dyDescent="0.25"/>
    <row r="1213" ht="24.75" customHeight="1" x14ac:dyDescent="0.25"/>
    <row r="1214" ht="24.75" customHeight="1" x14ac:dyDescent="0.25"/>
    <row r="1215" ht="24.75" customHeight="1" x14ac:dyDescent="0.25"/>
    <row r="1216" ht="24.75" customHeight="1" x14ac:dyDescent="0.25"/>
    <row r="1217" ht="24.75" customHeight="1" x14ac:dyDescent="0.25"/>
    <row r="1218" ht="24.75" customHeight="1" x14ac:dyDescent="0.25"/>
    <row r="1219" ht="24.75" customHeight="1" x14ac:dyDescent="0.25"/>
    <row r="1220" ht="24.75" customHeight="1" x14ac:dyDescent="0.25"/>
    <row r="1221" ht="24.75" customHeight="1" x14ac:dyDescent="0.25"/>
    <row r="1222" ht="24.75" customHeight="1" x14ac:dyDescent="0.25"/>
    <row r="1223" ht="24.75" customHeight="1" x14ac:dyDescent="0.25"/>
    <row r="1224" ht="24.75" customHeight="1" x14ac:dyDescent="0.25"/>
    <row r="1225" ht="24.75" customHeight="1" x14ac:dyDescent="0.25"/>
    <row r="1226" ht="24.75" customHeight="1" x14ac:dyDescent="0.25"/>
    <row r="1227" ht="24.75" customHeight="1" x14ac:dyDescent="0.25"/>
    <row r="1228" ht="24.75" customHeight="1" x14ac:dyDescent="0.25"/>
    <row r="1229" ht="24.75" customHeight="1" x14ac:dyDescent="0.25"/>
    <row r="1230" ht="24.75" customHeight="1" x14ac:dyDescent="0.25"/>
    <row r="1231" ht="24.75" customHeight="1" x14ac:dyDescent="0.25"/>
    <row r="1232" ht="24.75" customHeight="1" x14ac:dyDescent="0.25"/>
    <row r="1233" ht="24.75" customHeight="1" x14ac:dyDescent="0.25"/>
    <row r="1234" ht="24.75" customHeight="1" x14ac:dyDescent="0.25"/>
    <row r="1235" ht="24.75" customHeight="1" x14ac:dyDescent="0.25"/>
    <row r="1236" ht="24.75" customHeight="1" x14ac:dyDescent="0.25"/>
    <row r="1237" ht="24.75" customHeight="1" x14ac:dyDescent="0.25"/>
    <row r="1238" ht="24.75" customHeight="1" x14ac:dyDescent="0.25"/>
    <row r="1239" ht="24.75" customHeight="1" x14ac:dyDescent="0.25"/>
    <row r="1240" ht="24.75" customHeight="1" x14ac:dyDescent="0.25"/>
    <row r="1241" ht="24.75" customHeight="1" x14ac:dyDescent="0.25"/>
    <row r="1242" ht="24.75" customHeight="1" x14ac:dyDescent="0.25"/>
    <row r="1243" ht="24.75" customHeight="1" x14ac:dyDescent="0.25"/>
    <row r="1244" ht="24.75" customHeight="1" x14ac:dyDescent="0.25"/>
    <row r="1245" ht="24.75" customHeight="1" x14ac:dyDescent="0.25"/>
    <row r="1246" ht="24.75" customHeight="1" x14ac:dyDescent="0.25"/>
    <row r="1247" ht="24.75" customHeight="1" x14ac:dyDescent="0.25"/>
    <row r="1248" ht="24.75" customHeight="1" x14ac:dyDescent="0.25"/>
    <row r="1249" ht="24.75" customHeight="1" x14ac:dyDescent="0.25"/>
    <row r="1250" ht="24.75" customHeight="1" x14ac:dyDescent="0.25"/>
    <row r="1251" ht="24.75" customHeight="1" x14ac:dyDescent="0.25"/>
    <row r="1252" ht="24.75" customHeight="1" x14ac:dyDescent="0.25"/>
    <row r="1253" ht="24.75" customHeight="1" x14ac:dyDescent="0.25"/>
    <row r="1254" ht="24.75" customHeight="1" x14ac:dyDescent="0.25"/>
    <row r="1255" ht="24.75" customHeight="1" x14ac:dyDescent="0.25"/>
    <row r="1256" ht="24.75" customHeight="1" x14ac:dyDescent="0.25"/>
    <row r="1257" ht="24.75" customHeight="1" x14ac:dyDescent="0.25"/>
    <row r="1258" ht="24.75" customHeight="1" x14ac:dyDescent="0.25"/>
    <row r="1259" ht="24.75" customHeight="1" x14ac:dyDescent="0.25"/>
    <row r="1260" ht="24.75" customHeight="1" x14ac:dyDescent="0.25"/>
    <row r="1261" ht="24.75" customHeight="1" x14ac:dyDescent="0.25"/>
    <row r="1262" ht="24.75" customHeight="1" x14ac:dyDescent="0.25"/>
    <row r="1263" ht="24.75" customHeight="1" x14ac:dyDescent="0.25"/>
    <row r="1264" ht="24.75" customHeight="1" x14ac:dyDescent="0.25"/>
    <row r="1265" ht="24.75" customHeight="1" x14ac:dyDescent="0.25"/>
    <row r="1266" ht="24.75" customHeight="1" x14ac:dyDescent="0.25"/>
    <row r="1267" ht="24.75" customHeight="1" x14ac:dyDescent="0.25"/>
    <row r="1268" ht="24.75" customHeight="1" x14ac:dyDescent="0.25"/>
    <row r="1269" ht="24.75" customHeight="1" x14ac:dyDescent="0.25"/>
    <row r="1270" ht="24.75" customHeight="1" x14ac:dyDescent="0.25"/>
    <row r="1271" ht="24.75" customHeight="1" x14ac:dyDescent="0.25"/>
    <row r="1272" ht="24.75" customHeight="1" x14ac:dyDescent="0.25"/>
    <row r="1273" ht="24.75" customHeight="1" x14ac:dyDescent="0.25"/>
    <row r="1274" ht="24.75" customHeight="1" x14ac:dyDescent="0.25"/>
    <row r="1275" ht="24.75" customHeight="1" x14ac:dyDescent="0.25"/>
    <row r="1276" ht="24.75" customHeight="1" x14ac:dyDescent="0.25"/>
    <row r="1277" ht="24.75" customHeight="1" x14ac:dyDescent="0.25"/>
    <row r="1278" ht="24.75" customHeight="1" x14ac:dyDescent="0.25"/>
    <row r="1279" ht="24.75" customHeight="1" x14ac:dyDescent="0.25"/>
    <row r="1280" ht="24.75" customHeight="1" x14ac:dyDescent="0.25"/>
    <row r="1281" ht="24.75" customHeight="1" x14ac:dyDescent="0.25"/>
    <row r="1282" ht="24.75" customHeight="1" x14ac:dyDescent="0.25"/>
    <row r="1283" ht="24.75" customHeight="1" x14ac:dyDescent="0.25"/>
    <row r="1284" ht="24.75" customHeight="1" x14ac:dyDescent="0.25"/>
    <row r="1285" ht="24.75" customHeight="1" x14ac:dyDescent="0.25"/>
    <row r="1286" ht="24.75" customHeight="1" x14ac:dyDescent="0.25"/>
    <row r="1287" ht="24.75" customHeight="1" x14ac:dyDescent="0.25"/>
    <row r="1288" ht="24.75" customHeight="1" x14ac:dyDescent="0.25"/>
    <row r="1289" ht="24.75" customHeight="1" x14ac:dyDescent="0.25"/>
    <row r="1290" ht="24.75" customHeight="1" x14ac:dyDescent="0.25"/>
    <row r="1291" ht="24.75" customHeight="1" x14ac:dyDescent="0.25"/>
    <row r="1292" ht="24.75" customHeight="1" x14ac:dyDescent="0.25"/>
    <row r="1293" ht="24.75" customHeight="1" x14ac:dyDescent="0.25"/>
    <row r="1294" ht="24.75" customHeight="1" x14ac:dyDescent="0.25"/>
    <row r="1295" ht="24.75" customHeight="1" x14ac:dyDescent="0.25"/>
    <row r="1296" ht="24.75" customHeight="1" x14ac:dyDescent="0.25"/>
    <row r="1297" ht="24.75" customHeight="1" x14ac:dyDescent="0.25"/>
    <row r="1298" ht="24.75" customHeight="1" x14ac:dyDescent="0.25"/>
    <row r="1299" ht="24.75" customHeight="1" x14ac:dyDescent="0.25"/>
    <row r="1300" ht="24.75" customHeight="1" x14ac:dyDescent="0.25"/>
    <row r="1301" ht="24.75" customHeight="1" x14ac:dyDescent="0.25"/>
    <row r="1302" ht="24.75" customHeight="1" x14ac:dyDescent="0.25"/>
    <row r="1303" ht="24.75" customHeight="1" x14ac:dyDescent="0.25"/>
    <row r="1304" ht="24.75" customHeight="1" x14ac:dyDescent="0.25"/>
    <row r="1305" ht="24.75" customHeight="1" x14ac:dyDescent="0.25"/>
    <row r="1306" ht="24.75" customHeight="1" x14ac:dyDescent="0.25"/>
    <row r="1307" ht="24.75" customHeight="1" x14ac:dyDescent="0.25"/>
    <row r="1308" ht="24.75" customHeight="1" x14ac:dyDescent="0.25"/>
    <row r="1309" ht="24.75" customHeight="1" x14ac:dyDescent="0.25"/>
    <row r="1310" ht="24.75" customHeight="1" x14ac:dyDescent="0.25"/>
    <row r="1311" ht="24.75" customHeight="1" x14ac:dyDescent="0.25"/>
  </sheetData>
  <conditionalFormatting sqref="D3:D271">
    <cfRule type="cellIs" dxfId="53" priority="1" operator="between">
      <formula>0</formula>
      <formula>0</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519A2-0EAF-4540-8035-578D6C8505BD}">
  <dimension ref="B1:Q233"/>
  <sheetViews>
    <sheetView showGridLines="0" topLeftCell="A19" workbookViewId="0">
      <selection activeCell="C54" sqref="C54"/>
    </sheetView>
  </sheetViews>
  <sheetFormatPr defaultRowHeight="32.1" customHeight="1" x14ac:dyDescent="0.25"/>
  <cols>
    <col min="1" max="1" width="1.42578125" style="43" customWidth="1"/>
    <col min="2" max="2" width="13.5703125" style="44" customWidth="1"/>
    <col min="3" max="3" width="19.42578125" style="43" customWidth="1"/>
    <col min="4" max="4" width="10.140625" style="43" customWidth="1"/>
    <col min="5" max="6" width="16.140625" style="46" customWidth="1"/>
    <col min="7" max="7" width="36.42578125" style="46" customWidth="1"/>
    <col min="8" max="8" width="9.140625" style="43"/>
    <col min="9" max="9" width="36.7109375" style="46" customWidth="1"/>
    <col min="10" max="10" width="12.28515625" style="49" customWidth="1"/>
    <col min="11" max="11" width="12" style="49" customWidth="1"/>
    <col min="12" max="13" width="15.28515625" style="46" customWidth="1"/>
    <col min="14" max="14" width="22.7109375" style="46" customWidth="1"/>
    <col min="15" max="16" width="15.28515625" style="46" customWidth="1"/>
    <col min="17" max="17" width="57.7109375" style="43" customWidth="1"/>
    <col min="18" max="16384" width="9.140625" style="43"/>
  </cols>
  <sheetData>
    <row r="1" spans="2:17" ht="7.5" customHeight="1" x14ac:dyDescent="0.25"/>
    <row r="2" spans="2:17" ht="32.1" customHeight="1" x14ac:dyDescent="0.25">
      <c r="B2" s="67" t="s">
        <v>1294</v>
      </c>
      <c r="C2" s="43" t="s">
        <v>1052</v>
      </c>
      <c r="D2" s="43" t="s">
        <v>1053</v>
      </c>
      <c r="E2" s="46" t="s">
        <v>1064</v>
      </c>
      <c r="F2" s="46" t="s">
        <v>1098</v>
      </c>
      <c r="G2" s="46" t="s">
        <v>1057</v>
      </c>
      <c r="H2" s="43" t="s">
        <v>1055</v>
      </c>
      <c r="I2" s="46" t="s">
        <v>1054</v>
      </c>
      <c r="J2" s="49" t="s">
        <v>1056</v>
      </c>
      <c r="K2" s="49" t="s">
        <v>1058</v>
      </c>
      <c r="L2" s="46" t="s">
        <v>1059</v>
      </c>
      <c r="M2" s="46" t="s">
        <v>1079</v>
      </c>
      <c r="N2" s="46" t="s">
        <v>1066</v>
      </c>
      <c r="O2" s="46" t="s">
        <v>1075</v>
      </c>
      <c r="P2" s="46" t="s">
        <v>1106</v>
      </c>
      <c r="Q2" s="43" t="s">
        <v>478</v>
      </c>
    </row>
    <row r="3" spans="2:17" ht="156.75" x14ac:dyDescent="0.25">
      <c r="B3" s="68" t="s">
        <v>1299</v>
      </c>
      <c r="C3" s="57" t="s">
        <v>1195</v>
      </c>
      <c r="D3" s="43" t="s">
        <v>1063</v>
      </c>
      <c r="E3" s="46" t="s">
        <v>1071</v>
      </c>
      <c r="F3" s="54" t="s">
        <v>1182</v>
      </c>
      <c r="G3" s="46" t="s">
        <v>1109</v>
      </c>
      <c r="H3" s="53" t="s">
        <v>1180</v>
      </c>
      <c r="I3" s="54" t="s">
        <v>1163</v>
      </c>
      <c r="J3" s="49" t="s">
        <v>1115</v>
      </c>
      <c r="K3" s="55" t="s">
        <v>1178</v>
      </c>
      <c r="L3" s="46" t="s">
        <v>1083</v>
      </c>
      <c r="M3" s="46" t="s">
        <v>1081</v>
      </c>
      <c r="N3" s="46" t="s">
        <v>1078</v>
      </c>
      <c r="O3" s="46" t="s">
        <v>1077</v>
      </c>
      <c r="P3" s="46" t="s">
        <v>1107</v>
      </c>
      <c r="Q3" s="54" t="s">
        <v>1167</v>
      </c>
    </row>
    <row r="4" spans="2:17" ht="156.75" x14ac:dyDescent="0.25">
      <c r="B4" s="68" t="s">
        <v>1299</v>
      </c>
      <c r="C4" s="57" t="s">
        <v>1196</v>
      </c>
      <c r="D4" s="43" t="s">
        <v>1063</v>
      </c>
      <c r="E4" s="46" t="s">
        <v>1103</v>
      </c>
      <c r="F4" s="46" t="s">
        <v>1102</v>
      </c>
      <c r="G4" s="46" t="s">
        <v>1108</v>
      </c>
      <c r="H4" s="43" t="s">
        <v>1101</v>
      </c>
      <c r="I4" s="46" t="s">
        <v>1111</v>
      </c>
      <c r="J4" s="52" t="s">
        <v>1153</v>
      </c>
      <c r="K4" s="49" t="s">
        <v>1114</v>
      </c>
      <c r="L4" s="46" t="s">
        <v>1110</v>
      </c>
      <c r="M4" s="46" t="s">
        <v>1104</v>
      </c>
      <c r="N4" s="46" t="s">
        <v>1105</v>
      </c>
      <c r="O4" s="51" t="s">
        <v>1118</v>
      </c>
      <c r="P4" s="51" t="s">
        <v>1119</v>
      </c>
      <c r="Q4" s="46" t="s">
        <v>1112</v>
      </c>
    </row>
    <row r="5" spans="2:17" ht="85.5" x14ac:dyDescent="0.25">
      <c r="B5" s="68" t="s">
        <v>1299</v>
      </c>
      <c r="C5" s="57" t="s">
        <v>1197</v>
      </c>
      <c r="D5" s="43" t="s">
        <v>1063</v>
      </c>
      <c r="E5" s="51" t="s">
        <v>1128</v>
      </c>
      <c r="F5" s="51" t="s">
        <v>1136</v>
      </c>
      <c r="G5" s="51" t="s">
        <v>1133</v>
      </c>
      <c r="H5" s="50" t="s">
        <v>1124</v>
      </c>
      <c r="I5" s="51" t="s">
        <v>1129</v>
      </c>
      <c r="J5" s="49" t="s">
        <v>1115</v>
      </c>
      <c r="K5" s="55" t="s">
        <v>1178</v>
      </c>
      <c r="L5" s="51" t="s">
        <v>1130</v>
      </c>
      <c r="M5" s="51" t="s">
        <v>1131</v>
      </c>
      <c r="N5" s="51" t="s">
        <v>1122</v>
      </c>
      <c r="O5" s="51" t="s">
        <v>1120</v>
      </c>
      <c r="P5" s="51" t="s">
        <v>1121</v>
      </c>
      <c r="Q5" s="57" t="s">
        <v>1134</v>
      </c>
    </row>
    <row r="6" spans="2:17" ht="99.75" x14ac:dyDescent="0.25">
      <c r="B6" s="68" t="s">
        <v>1299</v>
      </c>
      <c r="C6" s="57" t="s">
        <v>1198</v>
      </c>
      <c r="D6" s="43" t="s">
        <v>1063</v>
      </c>
      <c r="E6" s="51" t="s">
        <v>1148</v>
      </c>
      <c r="F6" s="51" t="s">
        <v>1158</v>
      </c>
      <c r="G6" s="51" t="s">
        <v>1143</v>
      </c>
      <c r="H6" s="50" t="s">
        <v>1149</v>
      </c>
      <c r="I6" s="51" t="s">
        <v>1138</v>
      </c>
      <c r="J6" s="49" t="s">
        <v>1115</v>
      </c>
      <c r="K6" s="52" t="s">
        <v>1152</v>
      </c>
      <c r="L6" s="51" t="s">
        <v>1156</v>
      </c>
      <c r="M6" s="57" t="s">
        <v>1217</v>
      </c>
      <c r="N6" s="51" t="s">
        <v>1139</v>
      </c>
      <c r="O6" s="51" t="s">
        <v>1140</v>
      </c>
      <c r="P6" s="51" t="s">
        <v>1144</v>
      </c>
      <c r="Q6" s="51" t="s">
        <v>1154</v>
      </c>
    </row>
    <row r="7" spans="2:17" ht="96" customHeight="1" x14ac:dyDescent="0.25">
      <c r="B7" s="61" t="s">
        <v>1300</v>
      </c>
      <c r="C7" s="57" t="s">
        <v>1199</v>
      </c>
      <c r="D7" s="56" t="s">
        <v>1063</v>
      </c>
      <c r="E7" s="57" t="s">
        <v>1223</v>
      </c>
      <c r="F7" s="57" t="s">
        <v>1213</v>
      </c>
      <c r="G7" s="57" t="s">
        <v>1225</v>
      </c>
      <c r="H7" s="56" t="s">
        <v>1194</v>
      </c>
      <c r="I7" s="57" t="s">
        <v>1206</v>
      </c>
      <c r="J7" s="58" t="s">
        <v>1222</v>
      </c>
      <c r="K7" s="58" t="s">
        <v>1220</v>
      </c>
      <c r="L7" s="57" t="s">
        <v>1218</v>
      </c>
      <c r="M7" s="57" t="s">
        <v>1216</v>
      </c>
      <c r="N7" s="57" t="s">
        <v>1210</v>
      </c>
      <c r="O7" s="57" t="s">
        <v>1212</v>
      </c>
      <c r="P7" s="57" t="s">
        <v>1214</v>
      </c>
      <c r="Q7" s="57" t="s">
        <v>1211</v>
      </c>
    </row>
    <row r="8" spans="2:17" ht="132.75" customHeight="1" x14ac:dyDescent="0.25">
      <c r="B8" s="61" t="s">
        <v>1300</v>
      </c>
      <c r="C8" s="57" t="s">
        <v>1200</v>
      </c>
      <c r="D8" s="56" t="s">
        <v>1063</v>
      </c>
      <c r="E8" s="57" t="s">
        <v>1254</v>
      </c>
      <c r="F8" s="57" t="s">
        <v>1253</v>
      </c>
      <c r="G8" s="57" t="s">
        <v>1260</v>
      </c>
      <c r="H8" s="56" t="s">
        <v>1255</v>
      </c>
      <c r="I8" s="66" t="s">
        <v>1265</v>
      </c>
      <c r="J8" s="49" t="s">
        <v>1115</v>
      </c>
      <c r="K8" s="55" t="s">
        <v>1178</v>
      </c>
      <c r="L8" s="57" t="s">
        <v>1259</v>
      </c>
      <c r="M8" s="57" t="s">
        <v>1257</v>
      </c>
      <c r="N8" s="57" t="s">
        <v>1251</v>
      </c>
      <c r="O8" s="57" t="s">
        <v>1250</v>
      </c>
      <c r="Q8" s="57" t="s">
        <v>1293</v>
      </c>
    </row>
    <row r="9" spans="2:17" ht="226.5" customHeight="1" x14ac:dyDescent="0.25">
      <c r="B9" s="61" t="s">
        <v>1300</v>
      </c>
      <c r="C9" s="57" t="s">
        <v>1201</v>
      </c>
      <c r="D9" s="56" t="s">
        <v>1063</v>
      </c>
      <c r="E9" s="57" t="s">
        <v>1254</v>
      </c>
      <c r="F9" s="57" t="s">
        <v>1278</v>
      </c>
      <c r="G9" s="55" t="s">
        <v>1277</v>
      </c>
      <c r="H9" s="56" t="s">
        <v>1267</v>
      </c>
      <c r="I9" s="57" t="s">
        <v>1268</v>
      </c>
      <c r="J9" s="49" t="s">
        <v>1115</v>
      </c>
      <c r="L9" s="57" t="s">
        <v>1272</v>
      </c>
      <c r="M9" s="57" t="s">
        <v>1275</v>
      </c>
      <c r="N9" s="57" t="s">
        <v>1269</v>
      </c>
      <c r="O9" s="57" t="s">
        <v>1273</v>
      </c>
      <c r="P9" s="57" t="s">
        <v>1270</v>
      </c>
      <c r="Q9" s="57" t="s">
        <v>1276</v>
      </c>
    </row>
    <row r="10" spans="2:17" ht="167.25" customHeight="1" x14ac:dyDescent="0.25">
      <c r="B10" s="61" t="s">
        <v>1300</v>
      </c>
      <c r="C10" s="57" t="s">
        <v>1202</v>
      </c>
      <c r="D10" s="56" t="s">
        <v>1063</v>
      </c>
      <c r="E10" s="57" t="s">
        <v>1315</v>
      </c>
      <c r="F10" s="57" t="s">
        <v>1326</v>
      </c>
      <c r="H10" s="56" t="s">
        <v>1325</v>
      </c>
      <c r="I10" s="57" t="s">
        <v>1316</v>
      </c>
      <c r="J10" s="49" t="s">
        <v>1115</v>
      </c>
      <c r="K10" s="58" t="s">
        <v>1324</v>
      </c>
      <c r="L10" s="57" t="s">
        <v>1322</v>
      </c>
      <c r="M10" s="57"/>
      <c r="N10" s="57" t="s">
        <v>1319</v>
      </c>
      <c r="O10" s="57" t="s">
        <v>1323</v>
      </c>
      <c r="P10" s="57" t="s">
        <v>1321</v>
      </c>
      <c r="Q10" s="57" t="s">
        <v>1318</v>
      </c>
    </row>
    <row r="11" spans="2:17" ht="32.1" customHeight="1" x14ac:dyDescent="0.25">
      <c r="B11" s="61" t="s">
        <v>1300</v>
      </c>
      <c r="C11" s="54" t="s">
        <v>1191</v>
      </c>
      <c r="D11" s="56" t="s">
        <v>1063</v>
      </c>
      <c r="Q11" s="46"/>
    </row>
    <row r="12" spans="2:17" ht="32.1" customHeight="1" x14ac:dyDescent="0.25">
      <c r="B12" s="61" t="s">
        <v>1300</v>
      </c>
      <c r="C12" s="57" t="s">
        <v>1226</v>
      </c>
      <c r="D12" s="56" t="s">
        <v>1063</v>
      </c>
      <c r="Q12" s="46"/>
    </row>
    <row r="13" spans="2:17" ht="28.5" x14ac:dyDescent="0.25">
      <c r="B13" s="61" t="s">
        <v>1300</v>
      </c>
      <c r="C13" s="57" t="s">
        <v>1288</v>
      </c>
      <c r="D13" s="56" t="s">
        <v>1063</v>
      </c>
      <c r="Q13" s="46"/>
    </row>
    <row r="14" spans="2:17" ht="14.25" x14ac:dyDescent="0.25">
      <c r="B14" s="61" t="s">
        <v>1300</v>
      </c>
      <c r="C14" s="57" t="s">
        <v>1289</v>
      </c>
      <c r="D14" s="56" t="s">
        <v>1063</v>
      </c>
      <c r="Q14" s="46"/>
    </row>
    <row r="15" spans="2:17" ht="14.25" x14ac:dyDescent="0.25">
      <c r="B15" s="61" t="s">
        <v>1300</v>
      </c>
      <c r="C15" s="57" t="s">
        <v>1290</v>
      </c>
      <c r="D15" s="56" t="s">
        <v>1063</v>
      </c>
      <c r="Q15" s="46"/>
    </row>
    <row r="16" spans="2:17" ht="28.5" x14ac:dyDescent="0.25">
      <c r="B16" s="61" t="s">
        <v>1300</v>
      </c>
      <c r="C16" s="57" t="s">
        <v>1291</v>
      </c>
      <c r="D16" s="56" t="s">
        <v>1063</v>
      </c>
      <c r="Q16" s="46"/>
    </row>
    <row r="17" spans="2:17" ht="270.75" x14ac:dyDescent="0.25">
      <c r="B17" s="61" t="s">
        <v>1300</v>
      </c>
      <c r="C17" s="57" t="s">
        <v>1298</v>
      </c>
      <c r="D17" s="57" t="s">
        <v>1305</v>
      </c>
      <c r="E17" s="57" t="s">
        <v>1307</v>
      </c>
      <c r="G17" s="57" t="s">
        <v>1311</v>
      </c>
      <c r="H17" s="57" t="s">
        <v>1307</v>
      </c>
      <c r="I17" s="55" t="s">
        <v>1178</v>
      </c>
      <c r="J17" s="49" t="s">
        <v>1115</v>
      </c>
      <c r="L17" s="57" t="s">
        <v>1309</v>
      </c>
      <c r="M17" s="57" t="s">
        <v>1304</v>
      </c>
      <c r="N17" s="57" t="s">
        <v>1306</v>
      </c>
      <c r="O17" s="57" t="s">
        <v>1313</v>
      </c>
      <c r="P17" s="57" t="s">
        <v>1312</v>
      </c>
      <c r="Q17" s="57" t="s">
        <v>1310</v>
      </c>
    </row>
    <row r="18" spans="2:17" ht="85.5" x14ac:dyDescent="0.25">
      <c r="B18" s="61" t="s">
        <v>1301</v>
      </c>
      <c r="C18" s="57" t="s">
        <v>1203</v>
      </c>
      <c r="D18" s="43" t="s">
        <v>1063</v>
      </c>
      <c r="E18" s="54" t="s">
        <v>1164</v>
      </c>
      <c r="F18" s="54" t="s">
        <v>1181</v>
      </c>
      <c r="G18" s="54" t="s">
        <v>1161</v>
      </c>
      <c r="H18" s="53" t="s">
        <v>1180</v>
      </c>
      <c r="I18" s="54" t="s">
        <v>1170</v>
      </c>
      <c r="J18" s="49" t="s">
        <v>1115</v>
      </c>
      <c r="K18" s="55" t="s">
        <v>1178</v>
      </c>
      <c r="L18" s="54" t="s">
        <v>1166</v>
      </c>
      <c r="M18" s="54" t="s">
        <v>1183</v>
      </c>
      <c r="N18" s="54" t="s">
        <v>1160</v>
      </c>
      <c r="O18" s="46" t="s">
        <v>1077</v>
      </c>
      <c r="P18" s="46" t="s">
        <v>1107</v>
      </c>
      <c r="Q18" s="54" t="s">
        <v>1168</v>
      </c>
    </row>
    <row r="19" spans="2:17" ht="99.75" x14ac:dyDescent="0.25">
      <c r="B19" s="61" t="s">
        <v>1301</v>
      </c>
      <c r="C19" s="57" t="s">
        <v>1204</v>
      </c>
      <c r="D19" s="43" t="s">
        <v>1063</v>
      </c>
      <c r="E19" s="54" t="s">
        <v>1171</v>
      </c>
      <c r="F19" s="54" t="s">
        <v>1178</v>
      </c>
      <c r="G19" s="55" t="s">
        <v>1178</v>
      </c>
      <c r="H19" s="53" t="s">
        <v>1180</v>
      </c>
      <c r="I19" s="55" t="s">
        <v>1178</v>
      </c>
      <c r="J19" s="49" t="s">
        <v>1115</v>
      </c>
      <c r="K19" s="55" t="s">
        <v>1178</v>
      </c>
      <c r="L19" s="54" t="s">
        <v>1166</v>
      </c>
      <c r="M19" s="54" t="s">
        <v>1184</v>
      </c>
      <c r="N19" s="54" t="s">
        <v>1185</v>
      </c>
      <c r="O19" s="55" t="s">
        <v>1178</v>
      </c>
      <c r="P19" s="55" t="s">
        <v>1178</v>
      </c>
      <c r="Q19" s="54" t="s">
        <v>1177</v>
      </c>
    </row>
    <row r="20" spans="2:17" ht="128.25" x14ac:dyDescent="0.25">
      <c r="B20" s="61" t="s">
        <v>1301</v>
      </c>
      <c r="C20" s="57" t="s">
        <v>1205</v>
      </c>
      <c r="D20" s="43" t="s">
        <v>1063</v>
      </c>
      <c r="E20" s="54" t="s">
        <v>1189</v>
      </c>
      <c r="F20" s="54" t="s">
        <v>1188</v>
      </c>
      <c r="G20" s="55" t="s">
        <v>1178</v>
      </c>
      <c r="H20" s="53" t="s">
        <v>1180</v>
      </c>
      <c r="I20" s="55" t="s">
        <v>1178</v>
      </c>
      <c r="J20" s="49" t="s">
        <v>1115</v>
      </c>
      <c r="K20" s="54" t="s">
        <v>1178</v>
      </c>
      <c r="L20" s="54" t="s">
        <v>1166</v>
      </c>
      <c r="M20" s="54" t="s">
        <v>1190</v>
      </c>
      <c r="N20" s="54" t="s">
        <v>1187</v>
      </c>
      <c r="O20" s="55" t="s">
        <v>1178</v>
      </c>
      <c r="P20" s="55" t="s">
        <v>1178</v>
      </c>
      <c r="Q20" s="54" t="s">
        <v>1169</v>
      </c>
    </row>
    <row r="21" spans="2:17" ht="32.1" customHeight="1" x14ac:dyDescent="0.25">
      <c r="B21" s="61" t="s">
        <v>1301</v>
      </c>
      <c r="C21" s="57" t="s">
        <v>1280</v>
      </c>
      <c r="D21" s="56" t="s">
        <v>1283</v>
      </c>
      <c r="Q21" s="46"/>
    </row>
    <row r="22" spans="2:17" ht="32.1" customHeight="1" x14ac:dyDescent="0.25">
      <c r="B22" s="61" t="s">
        <v>1301</v>
      </c>
      <c r="C22" s="57" t="s">
        <v>1281</v>
      </c>
      <c r="D22" s="56" t="s">
        <v>1283</v>
      </c>
      <c r="Q22" s="46"/>
    </row>
    <row r="23" spans="2:17" ht="32.1" customHeight="1" x14ac:dyDescent="0.25">
      <c r="B23" s="61" t="s">
        <v>1301</v>
      </c>
      <c r="C23" s="57" t="s">
        <v>1282</v>
      </c>
      <c r="D23" s="56" t="s">
        <v>1283</v>
      </c>
      <c r="Q23" s="46"/>
    </row>
    <row r="24" spans="2:17" ht="32.1" customHeight="1" x14ac:dyDescent="0.25">
      <c r="B24" s="61" t="s">
        <v>1301</v>
      </c>
      <c r="C24" s="57" t="s">
        <v>1285</v>
      </c>
      <c r="D24" s="56" t="s">
        <v>1283</v>
      </c>
      <c r="Q24" s="46"/>
    </row>
    <row r="25" spans="2:17" ht="32.1" customHeight="1" x14ac:dyDescent="0.25">
      <c r="B25" s="61" t="s">
        <v>1301</v>
      </c>
      <c r="C25" s="57" t="s">
        <v>1286</v>
      </c>
      <c r="Q25" s="46"/>
    </row>
    <row r="26" spans="2:17" ht="32.1" customHeight="1" x14ac:dyDescent="0.25">
      <c r="B26" s="61" t="s">
        <v>1301</v>
      </c>
      <c r="C26" s="57" t="s">
        <v>1287</v>
      </c>
      <c r="Q26" s="46"/>
    </row>
    <row r="27" spans="2:17" ht="32.1" customHeight="1" x14ac:dyDescent="0.25">
      <c r="B27" s="61" t="s">
        <v>1295</v>
      </c>
      <c r="C27" s="57" t="s">
        <v>1284</v>
      </c>
      <c r="D27" s="56" t="s">
        <v>1283</v>
      </c>
      <c r="Q27" s="46"/>
    </row>
    <row r="28" spans="2:17" ht="199.5" x14ac:dyDescent="0.25">
      <c r="B28" s="61" t="s">
        <v>1296</v>
      </c>
      <c r="C28" s="57" t="s">
        <v>1229</v>
      </c>
      <c r="D28" s="56" t="s">
        <v>1063</v>
      </c>
      <c r="E28" s="57" t="s">
        <v>1236</v>
      </c>
      <c r="F28" s="57" t="s">
        <v>1247</v>
      </c>
      <c r="G28" s="57" t="s">
        <v>1248</v>
      </c>
      <c r="H28" s="56" t="s">
        <v>1237</v>
      </c>
      <c r="I28" s="57" t="s">
        <v>1239</v>
      </c>
      <c r="J28" s="58" t="s">
        <v>1235</v>
      </c>
      <c r="K28" s="58" t="s">
        <v>1234</v>
      </c>
      <c r="L28" s="57" t="s">
        <v>1240</v>
      </c>
      <c r="M28" s="57" t="s">
        <v>1241</v>
      </c>
      <c r="N28" s="57" t="s">
        <v>1243</v>
      </c>
      <c r="O28" s="57" t="s">
        <v>1244</v>
      </c>
      <c r="P28" s="57" t="s">
        <v>1245</v>
      </c>
      <c r="Q28" s="46"/>
    </row>
    <row r="29" spans="2:17" ht="32.1" customHeight="1" x14ac:dyDescent="0.25">
      <c r="C29" s="57"/>
      <c r="Q29" s="46"/>
    </row>
    <row r="30" spans="2:17" ht="32.1" customHeight="1" x14ac:dyDescent="0.25">
      <c r="C30" s="46"/>
      <c r="Q30" s="46"/>
    </row>
    <row r="32" spans="2:17" ht="32.1" customHeight="1" x14ac:dyDescent="0.25">
      <c r="B32" s="47" t="s">
        <v>1060</v>
      </c>
    </row>
    <row r="33" spans="2:3" ht="32.1" customHeight="1" x14ac:dyDescent="0.25">
      <c r="B33" s="44">
        <v>1</v>
      </c>
      <c r="C33" s="48" t="s">
        <v>1061</v>
      </c>
    </row>
    <row r="34" spans="2:3" ht="32.1" customHeight="1" x14ac:dyDescent="0.25">
      <c r="B34" s="44">
        <v>2</v>
      </c>
      <c r="C34" s="48" t="s">
        <v>1062</v>
      </c>
    </row>
    <row r="35" spans="2:3" ht="32.1" customHeight="1" x14ac:dyDescent="0.25">
      <c r="B35" s="44">
        <v>3</v>
      </c>
      <c r="C35" s="48" t="s">
        <v>1065</v>
      </c>
    </row>
    <row r="36" spans="2:3" ht="32.1" customHeight="1" x14ac:dyDescent="0.25">
      <c r="B36" s="44">
        <v>4</v>
      </c>
      <c r="C36" s="48" t="s">
        <v>1067</v>
      </c>
    </row>
    <row r="37" spans="2:3" ht="32.1" customHeight="1" x14ac:dyDescent="0.25">
      <c r="B37" s="44">
        <v>5</v>
      </c>
      <c r="C37" s="48" t="s">
        <v>1068</v>
      </c>
    </row>
    <row r="38" spans="2:3" ht="32.1" customHeight="1" x14ac:dyDescent="0.25">
      <c r="B38" s="44">
        <v>6</v>
      </c>
      <c r="C38" s="48" t="s">
        <v>1069</v>
      </c>
    </row>
    <row r="39" spans="2:3" ht="32.1" customHeight="1" x14ac:dyDescent="0.25">
      <c r="B39" s="44">
        <v>7</v>
      </c>
      <c r="C39" s="45" t="s">
        <v>1070</v>
      </c>
    </row>
    <row r="40" spans="2:3" ht="32.1" customHeight="1" x14ac:dyDescent="0.25">
      <c r="B40" s="44">
        <v>8</v>
      </c>
      <c r="C40" s="45" t="s">
        <v>1072</v>
      </c>
    </row>
    <row r="41" spans="2:3" ht="32.1" customHeight="1" x14ac:dyDescent="0.25">
      <c r="B41" s="44">
        <v>9</v>
      </c>
      <c r="C41" s="45" t="s">
        <v>1073</v>
      </c>
    </row>
    <row r="42" spans="2:3" ht="32.1" customHeight="1" x14ac:dyDescent="0.25">
      <c r="B42" s="44">
        <v>10</v>
      </c>
      <c r="C42" s="45" t="s">
        <v>1074</v>
      </c>
    </row>
    <row r="43" spans="2:3" ht="32.1" customHeight="1" x14ac:dyDescent="0.25">
      <c r="B43" s="44">
        <v>11</v>
      </c>
      <c r="C43" s="45" t="s">
        <v>1076</v>
      </c>
    </row>
    <row r="44" spans="2:3" ht="32.1" customHeight="1" x14ac:dyDescent="0.25">
      <c r="B44" s="44">
        <v>12</v>
      </c>
      <c r="C44" s="45" t="s">
        <v>1080</v>
      </c>
    </row>
    <row r="45" spans="2:3" ht="32.1" customHeight="1" x14ac:dyDescent="0.25">
      <c r="B45" s="44">
        <v>13</v>
      </c>
      <c r="C45" s="45" t="s">
        <v>1082</v>
      </c>
    </row>
    <row r="46" spans="2:3" ht="32.1" customHeight="1" x14ac:dyDescent="0.25">
      <c r="B46" s="44">
        <v>14</v>
      </c>
      <c r="C46" s="45" t="s">
        <v>1084</v>
      </c>
    </row>
    <row r="47" spans="2:3" ht="32.1" customHeight="1" x14ac:dyDescent="0.25">
      <c r="B47" s="44">
        <v>15</v>
      </c>
      <c r="C47" s="45" t="s">
        <v>1095</v>
      </c>
    </row>
    <row r="48" spans="2:3" ht="32.1" customHeight="1" x14ac:dyDescent="0.25">
      <c r="B48" s="44">
        <v>16</v>
      </c>
      <c r="C48" s="45" t="s">
        <v>1097</v>
      </c>
    </row>
    <row r="49" spans="2:3" ht="32.1" customHeight="1" x14ac:dyDescent="0.25">
      <c r="B49" s="44">
        <v>17</v>
      </c>
      <c r="C49" s="45" t="s">
        <v>1099</v>
      </c>
    </row>
    <row r="50" spans="2:3" ht="32.1" customHeight="1" x14ac:dyDescent="0.25">
      <c r="B50" s="44">
        <v>18</v>
      </c>
      <c r="C50" s="45" t="s">
        <v>1100</v>
      </c>
    </row>
    <row r="51" spans="2:3" ht="32.1" customHeight="1" x14ac:dyDescent="0.25">
      <c r="B51" s="44">
        <v>19</v>
      </c>
      <c r="C51" s="45" t="s">
        <v>1113</v>
      </c>
    </row>
    <row r="52" spans="2:3" ht="32.1" customHeight="1" x14ac:dyDescent="0.25">
      <c r="B52" s="44">
        <v>20</v>
      </c>
      <c r="C52" s="45" t="s">
        <v>1116</v>
      </c>
    </row>
    <row r="53" spans="2:3" ht="32.1" customHeight="1" x14ac:dyDescent="0.25">
      <c r="B53" s="44">
        <v>21</v>
      </c>
      <c r="C53" s="45" t="s">
        <v>1117</v>
      </c>
    </row>
    <row r="54" spans="2:3" ht="32.1" customHeight="1" x14ac:dyDescent="0.25">
      <c r="B54" s="44">
        <v>22</v>
      </c>
      <c r="C54" s="45" t="s">
        <v>1123</v>
      </c>
    </row>
    <row r="55" spans="2:3" ht="32.1" customHeight="1" x14ac:dyDescent="0.25">
      <c r="B55" s="44">
        <v>23</v>
      </c>
      <c r="C55" s="45" t="s">
        <v>1125</v>
      </c>
    </row>
    <row r="56" spans="2:3" ht="32.1" customHeight="1" x14ac:dyDescent="0.25">
      <c r="B56" s="44">
        <v>24</v>
      </c>
      <c r="C56" s="45" t="s">
        <v>1132</v>
      </c>
    </row>
    <row r="57" spans="2:3" ht="32.1" customHeight="1" x14ac:dyDescent="0.25">
      <c r="B57" s="44">
        <v>25</v>
      </c>
      <c r="C57" s="45" t="s">
        <v>1135</v>
      </c>
    </row>
    <row r="58" spans="2:3" ht="32.1" customHeight="1" x14ac:dyDescent="0.25">
      <c r="B58" s="44">
        <v>26</v>
      </c>
      <c r="C58" s="45" t="s">
        <v>1137</v>
      </c>
    </row>
    <row r="59" spans="2:3" ht="32.1" customHeight="1" x14ac:dyDescent="0.25">
      <c r="B59" s="44">
        <v>27</v>
      </c>
      <c r="C59" s="45" t="s">
        <v>1141</v>
      </c>
    </row>
    <row r="60" spans="2:3" ht="32.1" customHeight="1" x14ac:dyDescent="0.25">
      <c r="B60" s="44">
        <v>28</v>
      </c>
      <c r="C60" s="45" t="s">
        <v>1142</v>
      </c>
    </row>
    <row r="61" spans="2:3" ht="32.1" customHeight="1" x14ac:dyDescent="0.25">
      <c r="B61" s="44">
        <v>29</v>
      </c>
      <c r="C61" s="45" t="s">
        <v>1145</v>
      </c>
    </row>
    <row r="62" spans="2:3" ht="32.1" customHeight="1" x14ac:dyDescent="0.25">
      <c r="B62" s="44">
        <v>30</v>
      </c>
      <c r="C62" s="45" t="s">
        <v>1146</v>
      </c>
    </row>
    <row r="63" spans="2:3" ht="32.1" customHeight="1" x14ac:dyDescent="0.25">
      <c r="B63" s="44">
        <v>31</v>
      </c>
      <c r="C63" s="45" t="s">
        <v>1150</v>
      </c>
    </row>
    <row r="64" spans="2:3" ht="32.1" customHeight="1" x14ac:dyDescent="0.25">
      <c r="B64" s="44">
        <v>32</v>
      </c>
      <c r="C64" s="45" t="s">
        <v>1151</v>
      </c>
    </row>
    <row r="65" spans="2:3" ht="32.1" customHeight="1" x14ac:dyDescent="0.25">
      <c r="B65" s="44">
        <v>33</v>
      </c>
      <c r="C65" s="45" t="s">
        <v>1155</v>
      </c>
    </row>
    <row r="66" spans="2:3" ht="32.1" customHeight="1" x14ac:dyDescent="0.25">
      <c r="B66" s="44">
        <v>34</v>
      </c>
      <c r="C66" s="45" t="s">
        <v>1157</v>
      </c>
    </row>
    <row r="67" spans="2:3" ht="32.1" customHeight="1" x14ac:dyDescent="0.25">
      <c r="B67" s="44">
        <v>35</v>
      </c>
      <c r="C67" s="45" t="s">
        <v>1165</v>
      </c>
    </row>
    <row r="68" spans="2:3" ht="32.1" customHeight="1" x14ac:dyDescent="0.25">
      <c r="B68" s="44">
        <v>36</v>
      </c>
      <c r="C68" s="45" t="s">
        <v>1159</v>
      </c>
    </row>
    <row r="69" spans="2:3" ht="32.1" customHeight="1" x14ac:dyDescent="0.25">
      <c r="B69" s="44">
        <v>37</v>
      </c>
      <c r="C69" s="45" t="s">
        <v>1162</v>
      </c>
    </row>
    <row r="70" spans="2:3" ht="32.1" customHeight="1" x14ac:dyDescent="0.25">
      <c r="B70" s="44">
        <v>38</v>
      </c>
      <c r="C70" s="45" t="s">
        <v>1172</v>
      </c>
    </row>
    <row r="71" spans="2:3" ht="32.1" customHeight="1" x14ac:dyDescent="0.25">
      <c r="B71" s="44">
        <v>39</v>
      </c>
      <c r="C71" s="45" t="s">
        <v>1176</v>
      </c>
    </row>
    <row r="72" spans="2:3" ht="32.1" customHeight="1" x14ac:dyDescent="0.25">
      <c r="B72" s="44">
        <v>40</v>
      </c>
      <c r="C72" s="45" t="s">
        <v>1179</v>
      </c>
    </row>
    <row r="73" spans="2:3" ht="32.1" customHeight="1" x14ac:dyDescent="0.25">
      <c r="B73" s="44">
        <v>41</v>
      </c>
      <c r="C73" s="45" t="s">
        <v>1186</v>
      </c>
    </row>
    <row r="74" spans="2:3" ht="32.1" customHeight="1" x14ac:dyDescent="0.25">
      <c r="B74" s="44">
        <v>42</v>
      </c>
      <c r="C74" s="45" t="s">
        <v>1192</v>
      </c>
    </row>
    <row r="75" spans="2:3" ht="32.1" customHeight="1" x14ac:dyDescent="0.25">
      <c r="B75" s="44">
        <v>43</v>
      </c>
      <c r="C75" s="45" t="s">
        <v>1193</v>
      </c>
    </row>
    <row r="76" spans="2:3" ht="32.1" customHeight="1" x14ac:dyDescent="0.25">
      <c r="B76" s="44">
        <v>44</v>
      </c>
      <c r="C76" s="45" t="s">
        <v>1207</v>
      </c>
    </row>
    <row r="77" spans="2:3" ht="32.1" customHeight="1" x14ac:dyDescent="0.25">
      <c r="B77" s="44">
        <v>45</v>
      </c>
      <c r="C77" s="45" t="s">
        <v>1215</v>
      </c>
    </row>
    <row r="78" spans="2:3" ht="32.1" customHeight="1" x14ac:dyDescent="0.25">
      <c r="B78" s="44">
        <v>46</v>
      </c>
      <c r="C78" s="45" t="s">
        <v>1219</v>
      </c>
    </row>
    <row r="79" spans="2:3" ht="32.1" customHeight="1" x14ac:dyDescent="0.25">
      <c r="B79" s="44">
        <v>47</v>
      </c>
      <c r="C79" s="45" t="s">
        <v>1221</v>
      </c>
    </row>
    <row r="80" spans="2:3" ht="32.1" customHeight="1" x14ac:dyDescent="0.25">
      <c r="B80" s="44">
        <v>48</v>
      </c>
      <c r="C80" s="45" t="s">
        <v>1224</v>
      </c>
    </row>
    <row r="81" spans="2:3" ht="32.1" customHeight="1" x14ac:dyDescent="0.25">
      <c r="B81" s="44">
        <v>49</v>
      </c>
      <c r="C81" s="45" t="s">
        <v>1230</v>
      </c>
    </row>
    <row r="82" spans="2:3" ht="32.1" customHeight="1" x14ac:dyDescent="0.25">
      <c r="B82" s="44">
        <v>50</v>
      </c>
      <c r="C82" s="45" t="s">
        <v>1231</v>
      </c>
    </row>
    <row r="83" spans="2:3" ht="32.1" customHeight="1" x14ac:dyDescent="0.25">
      <c r="B83" s="44">
        <v>51</v>
      </c>
      <c r="C83" s="45" t="s">
        <v>1232</v>
      </c>
    </row>
    <row r="84" spans="2:3" ht="32.1" customHeight="1" x14ac:dyDescent="0.25">
      <c r="B84" s="44">
        <v>52</v>
      </c>
      <c r="C84" s="45" t="s">
        <v>1233</v>
      </c>
    </row>
    <row r="85" spans="2:3" ht="32.1" customHeight="1" x14ac:dyDescent="0.25">
      <c r="B85" s="44">
        <v>53</v>
      </c>
      <c r="C85" s="45" t="s">
        <v>1238</v>
      </c>
    </row>
    <row r="86" spans="2:3" ht="32.1" customHeight="1" x14ac:dyDescent="0.25">
      <c r="B86" s="44">
        <v>54</v>
      </c>
      <c r="C86" s="45" t="s">
        <v>1242</v>
      </c>
    </row>
    <row r="87" spans="2:3" ht="32.1" customHeight="1" x14ac:dyDescent="0.25">
      <c r="B87" s="44">
        <v>55</v>
      </c>
      <c r="C87" s="45" t="s">
        <v>1246</v>
      </c>
    </row>
    <row r="88" spans="2:3" ht="32.1" customHeight="1" x14ac:dyDescent="0.25">
      <c r="B88" s="44">
        <v>56</v>
      </c>
      <c r="C88" s="45" t="s">
        <v>1249</v>
      </c>
    </row>
    <row r="89" spans="2:3" ht="32.1" customHeight="1" x14ac:dyDescent="0.25">
      <c r="B89" s="44">
        <v>57</v>
      </c>
      <c r="C89" s="45" t="s">
        <v>1252</v>
      </c>
    </row>
    <row r="90" spans="2:3" ht="32.1" customHeight="1" x14ac:dyDescent="0.25">
      <c r="B90" s="44">
        <v>58</v>
      </c>
      <c r="C90" s="45" t="s">
        <v>1256</v>
      </c>
    </row>
    <row r="91" spans="2:3" ht="32.1" customHeight="1" x14ac:dyDescent="0.25">
      <c r="B91" s="44">
        <v>59</v>
      </c>
      <c r="C91" s="45" t="s">
        <v>1258</v>
      </c>
    </row>
    <row r="92" spans="2:3" ht="32.1" customHeight="1" x14ac:dyDescent="0.25">
      <c r="B92" s="44">
        <v>60</v>
      </c>
      <c r="C92" s="45" t="s">
        <v>1261</v>
      </c>
    </row>
    <row r="93" spans="2:3" ht="32.1" customHeight="1" x14ac:dyDescent="0.25">
      <c r="B93" s="44">
        <v>61</v>
      </c>
      <c r="C93" s="45" t="s">
        <v>1262</v>
      </c>
    </row>
    <row r="94" spans="2:3" ht="32.1" customHeight="1" x14ac:dyDescent="0.25">
      <c r="B94" s="44">
        <v>62</v>
      </c>
      <c r="C94" s="45" t="s">
        <v>1263</v>
      </c>
    </row>
    <row r="95" spans="2:3" ht="32.1" customHeight="1" x14ac:dyDescent="0.25">
      <c r="B95" s="44">
        <v>63</v>
      </c>
      <c r="C95" s="45" t="s">
        <v>1264</v>
      </c>
    </row>
    <row r="96" spans="2:3" ht="32.1" customHeight="1" x14ac:dyDescent="0.25">
      <c r="B96" s="44">
        <v>64</v>
      </c>
      <c r="C96" s="45" t="s">
        <v>1266</v>
      </c>
    </row>
    <row r="97" spans="2:11" ht="32.1" customHeight="1" x14ac:dyDescent="0.25">
      <c r="B97" s="44">
        <v>65</v>
      </c>
      <c r="C97" s="45" t="s">
        <v>1271</v>
      </c>
    </row>
    <row r="98" spans="2:11" ht="32.1" customHeight="1" x14ac:dyDescent="0.25">
      <c r="B98" s="44">
        <v>66</v>
      </c>
      <c r="C98" s="45" t="s">
        <v>1274</v>
      </c>
    </row>
    <row r="99" spans="2:11" ht="32.1" customHeight="1" x14ac:dyDescent="0.25">
      <c r="B99" s="44">
        <v>67</v>
      </c>
      <c r="C99" s="45" t="s">
        <v>1279</v>
      </c>
    </row>
    <row r="100" spans="2:11" ht="32.1" customHeight="1" x14ac:dyDescent="0.25">
      <c r="B100" s="44">
        <v>68</v>
      </c>
      <c r="C100" s="45" t="s">
        <v>1292</v>
      </c>
    </row>
    <row r="101" spans="2:11" ht="32.1" customHeight="1" x14ac:dyDescent="0.25">
      <c r="B101" s="44">
        <v>69</v>
      </c>
      <c r="C101" s="45" t="s">
        <v>1297</v>
      </c>
    </row>
    <row r="102" spans="2:11" ht="32.1" customHeight="1" x14ac:dyDescent="0.25">
      <c r="B102" s="44">
        <v>70</v>
      </c>
      <c r="C102" s="45" t="s">
        <v>1302</v>
      </c>
    </row>
    <row r="103" spans="2:11" ht="32.1" customHeight="1" x14ac:dyDescent="0.25">
      <c r="B103" s="44">
        <v>71</v>
      </c>
      <c r="C103" s="45" t="s">
        <v>1303</v>
      </c>
    </row>
    <row r="104" spans="2:11" ht="32.1" customHeight="1" x14ac:dyDescent="0.25">
      <c r="B104" s="44">
        <v>72</v>
      </c>
      <c r="C104" s="45" t="s">
        <v>1308</v>
      </c>
    </row>
    <row r="105" spans="2:11" ht="32.1" customHeight="1" x14ac:dyDescent="0.25">
      <c r="B105" s="44">
        <v>73</v>
      </c>
      <c r="C105" s="45" t="s">
        <v>1314</v>
      </c>
    </row>
    <row r="106" spans="2:11" ht="32.1" customHeight="1" x14ac:dyDescent="0.25">
      <c r="B106" s="44">
        <v>74</v>
      </c>
      <c r="C106" s="45" t="s">
        <v>1317</v>
      </c>
    </row>
    <row r="107" spans="2:11" ht="32.1" customHeight="1" x14ac:dyDescent="0.25">
      <c r="B107" s="44">
        <v>75</v>
      </c>
      <c r="C107" s="45" t="s">
        <v>1320</v>
      </c>
    </row>
    <row r="108" spans="2:11" ht="32.1" customHeight="1" x14ac:dyDescent="0.25">
      <c r="B108" s="44">
        <v>76</v>
      </c>
      <c r="C108" s="45"/>
    </row>
    <row r="109" spans="2:11" ht="32.1" customHeight="1" x14ac:dyDescent="0.25">
      <c r="B109" s="44">
        <v>77</v>
      </c>
      <c r="C109" s="45"/>
    </row>
    <row r="111" spans="2:11" ht="32.1" customHeight="1" x14ac:dyDescent="0.25">
      <c r="B111" s="47" t="s">
        <v>1085</v>
      </c>
    </row>
    <row r="112" spans="2:11" ht="32.1" customHeight="1" x14ac:dyDescent="0.25">
      <c r="B112" s="44">
        <v>1</v>
      </c>
      <c r="C112" s="43" t="s">
        <v>1094</v>
      </c>
      <c r="D112" s="43" t="s">
        <v>1096</v>
      </c>
      <c r="H112" s="46"/>
      <c r="J112" s="46"/>
      <c r="K112" s="46"/>
    </row>
    <row r="113" spans="2:14" ht="32.1" customHeight="1" x14ac:dyDescent="0.25">
      <c r="B113" s="44">
        <v>2</v>
      </c>
      <c r="C113" s="43" t="s">
        <v>1088</v>
      </c>
      <c r="D113" s="43" t="s">
        <v>1086</v>
      </c>
      <c r="H113" s="46"/>
      <c r="J113" s="46"/>
      <c r="K113" s="46"/>
    </row>
    <row r="114" spans="2:14" ht="40.5" customHeight="1" x14ac:dyDescent="0.25">
      <c r="B114" s="44">
        <v>3</v>
      </c>
      <c r="C114" s="43" t="s">
        <v>1090</v>
      </c>
      <c r="D114" s="43" t="s">
        <v>1091</v>
      </c>
      <c r="H114" s="46"/>
      <c r="J114" s="46"/>
      <c r="K114" s="46"/>
    </row>
    <row r="115" spans="2:14" ht="39.75" customHeight="1" x14ac:dyDescent="0.25">
      <c r="B115" s="44">
        <v>4</v>
      </c>
      <c r="C115" s="43" t="s">
        <v>1089</v>
      </c>
      <c r="D115" s="43" t="s">
        <v>1087</v>
      </c>
      <c r="H115" s="46"/>
      <c r="J115" s="46"/>
      <c r="K115" s="46"/>
    </row>
    <row r="116" spans="2:14" ht="32.1" customHeight="1" x14ac:dyDescent="0.25">
      <c r="B116" s="44">
        <v>5</v>
      </c>
      <c r="C116" s="43" t="s">
        <v>1092</v>
      </c>
      <c r="D116" s="43" t="s">
        <v>1093</v>
      </c>
      <c r="E116" s="43"/>
      <c r="G116" s="43"/>
      <c r="H116" s="46"/>
      <c r="I116" s="43"/>
      <c r="J116" s="43"/>
      <c r="K116" s="46"/>
      <c r="M116" s="43"/>
      <c r="N116" s="43"/>
    </row>
    <row r="117" spans="2:14" ht="32.1" customHeight="1" x14ac:dyDescent="0.25">
      <c r="B117" s="44">
        <v>6</v>
      </c>
      <c r="C117" s="50" t="s">
        <v>1126</v>
      </c>
      <c r="D117" s="50" t="s">
        <v>1127</v>
      </c>
      <c r="H117" s="46"/>
      <c r="J117" s="46"/>
      <c r="K117" s="46"/>
    </row>
    <row r="118" spans="2:14" ht="32.1" customHeight="1" x14ac:dyDescent="0.25">
      <c r="B118" s="44">
        <v>7</v>
      </c>
      <c r="C118" s="53" t="s">
        <v>1173</v>
      </c>
      <c r="D118" s="50" t="s">
        <v>1147</v>
      </c>
      <c r="H118" s="46"/>
      <c r="J118" s="46"/>
      <c r="K118" s="46"/>
    </row>
    <row r="119" spans="2:14" ht="32.1" customHeight="1" x14ac:dyDescent="0.25">
      <c r="B119" s="44">
        <v>8</v>
      </c>
      <c r="C119" s="53" t="s">
        <v>1174</v>
      </c>
      <c r="D119" s="53" t="s">
        <v>1175</v>
      </c>
      <c r="H119" s="46"/>
      <c r="J119" s="46"/>
      <c r="K119" s="46"/>
    </row>
    <row r="120" spans="2:14" ht="32.1" customHeight="1" x14ac:dyDescent="0.25">
      <c r="B120" s="44">
        <v>9</v>
      </c>
      <c r="C120" s="56" t="s">
        <v>1208</v>
      </c>
      <c r="D120" s="70" t="s">
        <v>1209</v>
      </c>
      <c r="E120" s="69"/>
      <c r="F120" s="69"/>
      <c r="G120" s="69"/>
      <c r="H120" s="69"/>
      <c r="I120" s="69"/>
      <c r="J120" s="69"/>
      <c r="K120" s="69"/>
      <c r="L120" s="69"/>
      <c r="M120" s="69"/>
    </row>
    <row r="121" spans="2:14" ht="32.1" customHeight="1" x14ac:dyDescent="0.25">
      <c r="B121" s="44">
        <v>10</v>
      </c>
      <c r="D121" s="69"/>
      <c r="E121" s="69"/>
      <c r="F121" s="69"/>
      <c r="G121" s="69"/>
      <c r="H121" s="69"/>
      <c r="I121" s="69"/>
      <c r="J121" s="69"/>
      <c r="K121" s="69"/>
      <c r="L121" s="69"/>
      <c r="M121" s="69"/>
    </row>
    <row r="122" spans="2:14" ht="32.1" customHeight="1" x14ac:dyDescent="0.25">
      <c r="B122" s="44">
        <v>11</v>
      </c>
      <c r="D122" s="69"/>
      <c r="E122" s="69"/>
      <c r="F122" s="69"/>
      <c r="G122" s="69"/>
      <c r="H122" s="69"/>
      <c r="I122" s="69"/>
      <c r="J122" s="69"/>
      <c r="K122" s="69"/>
      <c r="L122" s="69"/>
      <c r="M122" s="69"/>
    </row>
    <row r="123" spans="2:14" ht="32.1" customHeight="1" x14ac:dyDescent="0.25">
      <c r="B123" s="44">
        <v>12</v>
      </c>
      <c r="D123" s="69"/>
      <c r="E123" s="69"/>
      <c r="F123" s="69"/>
      <c r="G123" s="69"/>
      <c r="H123" s="69"/>
      <c r="I123" s="69"/>
      <c r="J123" s="69"/>
      <c r="K123" s="69"/>
      <c r="L123" s="69"/>
      <c r="M123" s="69"/>
    </row>
    <row r="124" spans="2:14" ht="32.1" customHeight="1" x14ac:dyDescent="0.25">
      <c r="B124" s="44">
        <v>13</v>
      </c>
      <c r="D124" s="69"/>
      <c r="E124" s="69"/>
      <c r="F124" s="69"/>
      <c r="G124" s="69"/>
      <c r="H124" s="69"/>
      <c r="I124" s="69"/>
      <c r="J124" s="69"/>
      <c r="K124" s="69"/>
      <c r="L124" s="69"/>
      <c r="M124" s="69"/>
    </row>
    <row r="125" spans="2:14" ht="32.1" customHeight="1" x14ac:dyDescent="0.25">
      <c r="B125" s="44">
        <v>14</v>
      </c>
      <c r="D125" s="69"/>
      <c r="E125" s="69"/>
      <c r="F125" s="69"/>
      <c r="G125" s="69"/>
      <c r="H125" s="69"/>
      <c r="I125" s="69"/>
      <c r="J125" s="69"/>
      <c r="K125" s="69"/>
      <c r="L125" s="69"/>
      <c r="M125" s="69"/>
    </row>
    <row r="126" spans="2:14" ht="32.1" customHeight="1" x14ac:dyDescent="0.25">
      <c r="B126" s="44">
        <v>15</v>
      </c>
      <c r="D126" s="69"/>
      <c r="E126" s="69"/>
      <c r="F126" s="69"/>
      <c r="G126" s="69"/>
      <c r="H126" s="69"/>
      <c r="I126" s="69"/>
      <c r="J126" s="69"/>
      <c r="K126" s="69"/>
      <c r="L126" s="69"/>
      <c r="M126" s="69"/>
    </row>
    <row r="127" spans="2:14" ht="32.1" customHeight="1" x14ac:dyDescent="0.25">
      <c r="B127" s="44">
        <v>16</v>
      </c>
      <c r="D127" s="69"/>
      <c r="E127" s="69"/>
      <c r="F127" s="69"/>
      <c r="G127" s="69"/>
      <c r="H127" s="69"/>
      <c r="I127" s="69"/>
      <c r="J127" s="69"/>
      <c r="K127" s="69"/>
      <c r="L127" s="69"/>
      <c r="M127" s="69"/>
    </row>
    <row r="128" spans="2:14" ht="32.1" customHeight="1" x14ac:dyDescent="0.25">
      <c r="B128" s="44">
        <v>17</v>
      </c>
      <c r="D128" s="69"/>
      <c r="E128" s="69"/>
      <c r="F128" s="69"/>
      <c r="G128" s="69"/>
      <c r="H128" s="69"/>
      <c r="I128" s="69"/>
      <c r="J128" s="69"/>
      <c r="K128" s="69"/>
      <c r="L128" s="69"/>
      <c r="M128" s="69"/>
    </row>
    <row r="129" spans="2:13" ht="32.1" customHeight="1" x14ac:dyDescent="0.25">
      <c r="B129" s="44">
        <v>18</v>
      </c>
      <c r="D129" s="69"/>
      <c r="E129" s="69"/>
      <c r="F129" s="69"/>
      <c r="G129" s="69"/>
      <c r="H129" s="69"/>
      <c r="I129" s="69"/>
      <c r="J129" s="69"/>
      <c r="K129" s="69"/>
      <c r="L129" s="69"/>
      <c r="M129" s="69"/>
    </row>
    <row r="130" spans="2:13" ht="32.1" customHeight="1" x14ac:dyDescent="0.25">
      <c r="B130" s="44">
        <v>19</v>
      </c>
      <c r="D130" s="69"/>
      <c r="E130" s="69"/>
      <c r="F130" s="69"/>
      <c r="G130" s="69"/>
      <c r="H130" s="69"/>
      <c r="I130" s="69"/>
      <c r="J130" s="69"/>
      <c r="K130" s="69"/>
      <c r="L130" s="69"/>
      <c r="M130" s="69"/>
    </row>
    <row r="131" spans="2:13" ht="32.1" customHeight="1" x14ac:dyDescent="0.25">
      <c r="B131" s="44">
        <v>20</v>
      </c>
      <c r="D131" s="69"/>
      <c r="E131" s="69"/>
      <c r="F131" s="69"/>
      <c r="G131" s="69"/>
      <c r="H131" s="69"/>
      <c r="I131" s="69"/>
      <c r="J131" s="69"/>
      <c r="K131" s="69"/>
      <c r="L131" s="69"/>
      <c r="M131" s="69"/>
    </row>
    <row r="132" spans="2:13" ht="32.1" customHeight="1" x14ac:dyDescent="0.25">
      <c r="B132" s="44">
        <v>21</v>
      </c>
      <c r="D132" s="69"/>
      <c r="E132" s="69"/>
      <c r="F132" s="69"/>
      <c r="G132" s="69"/>
      <c r="H132" s="69"/>
      <c r="I132" s="69"/>
      <c r="J132" s="69"/>
      <c r="K132" s="69"/>
      <c r="L132" s="69"/>
      <c r="M132" s="69"/>
    </row>
    <row r="227" spans="2:2" ht="32.1" customHeight="1" x14ac:dyDescent="0.25">
      <c r="B227" s="43"/>
    </row>
    <row r="228" spans="2:2" ht="32.1" customHeight="1" x14ac:dyDescent="0.25">
      <c r="B228" s="43"/>
    </row>
    <row r="229" spans="2:2" ht="32.1" customHeight="1" x14ac:dyDescent="0.25">
      <c r="B229" s="43"/>
    </row>
    <row r="230" spans="2:2" ht="32.1" customHeight="1" x14ac:dyDescent="0.25">
      <c r="B230" s="43"/>
    </row>
    <row r="231" spans="2:2" ht="32.1" customHeight="1" x14ac:dyDescent="0.25">
      <c r="B231" s="43"/>
    </row>
    <row r="232" spans="2:2" ht="32.1" customHeight="1" x14ac:dyDescent="0.25">
      <c r="B232" s="43"/>
    </row>
    <row r="233" spans="2:2" ht="32.1" customHeight="1" x14ac:dyDescent="0.25">
      <c r="B233" s="43"/>
    </row>
  </sheetData>
  <sortState xmlns:xlrd2="http://schemas.microsoft.com/office/spreadsheetml/2017/richdata2" ref="C112:C116">
    <sortCondition ref="C112:C116"/>
  </sortState>
  <mergeCells count="13">
    <mergeCell ref="D122:M122"/>
    <mergeCell ref="D120:M120"/>
    <mergeCell ref="D121:M121"/>
    <mergeCell ref="D129:M129"/>
    <mergeCell ref="D130:M130"/>
    <mergeCell ref="D131:M131"/>
    <mergeCell ref="D132:M132"/>
    <mergeCell ref="D123:M123"/>
    <mergeCell ref="D124:M124"/>
    <mergeCell ref="D125:M125"/>
    <mergeCell ref="D126:M126"/>
    <mergeCell ref="D127:M127"/>
    <mergeCell ref="D128:M128"/>
  </mergeCells>
  <hyperlinks>
    <hyperlink ref="C33" r:id="rId1" xr:uid="{A6292787-5DAD-45A0-B3F0-B9EDAB4F8941}"/>
    <hyperlink ref="C34" r:id="rId2" xr:uid="{3E9268D2-272D-4EDE-8AA1-51160FD3BB05}"/>
    <hyperlink ref="C35" r:id="rId3" xr:uid="{05AF5CAC-A554-4EE4-86D2-B216C013BD3D}"/>
    <hyperlink ref="C36" r:id="rId4" xr:uid="{13D58DBB-05A8-4172-BF9D-158CDB57A66A}"/>
    <hyperlink ref="C37" r:id="rId5" xr:uid="{B9441AD3-596B-4A2D-9361-C837ADB1EFE3}"/>
    <hyperlink ref="C38" r:id="rId6" xr:uid="{4BB99429-7FD1-456F-AAEC-A06FADA51CA7}"/>
    <hyperlink ref="C39" r:id="rId7" xr:uid="{E3A5E88E-22C0-40FB-AA81-3CF67E7EC4D6}"/>
    <hyperlink ref="C40" r:id="rId8" xr:uid="{89D81C06-298A-4EF5-9712-5AC4F05960A2}"/>
    <hyperlink ref="C41" r:id="rId9" xr:uid="{E7162E81-583D-4675-92B5-EEF9B5434924}"/>
    <hyperlink ref="C42" r:id="rId10" xr:uid="{47C1C651-AD87-4867-8A6C-22C2C76F8B95}"/>
    <hyperlink ref="C43" r:id="rId11" xr:uid="{1BE781EE-2761-484E-BB38-7C8EA949167B}"/>
    <hyperlink ref="C44" r:id="rId12" xr:uid="{DFAC21B9-B161-4151-A97D-E65627615546}"/>
    <hyperlink ref="C45" r:id="rId13" xr:uid="{9F16E5C5-9A19-4559-AA5D-9CA9F2E1DD3D}"/>
    <hyperlink ref="C46" r:id="rId14" xr:uid="{F4FA6761-B454-441F-9DA2-96D2F28FBEFA}"/>
    <hyperlink ref="C47" r:id="rId15" xr:uid="{8F462201-8B74-4490-828D-CD73C9B6EF92}"/>
    <hyperlink ref="C48" r:id="rId16" xr:uid="{F56E65CB-097C-44E1-9D24-A2410CA14F18}"/>
    <hyperlink ref="C49" r:id="rId17" xr:uid="{B12799A9-6984-406B-9350-E401DE686C5A}"/>
    <hyperlink ref="C50" r:id="rId18" xr:uid="{111D541A-0AAC-4973-B47B-5749ACB27A1C}"/>
    <hyperlink ref="C51" r:id="rId19" xr:uid="{9E7EE2A0-D675-4E0B-9A2E-E6094F4D3B92}"/>
    <hyperlink ref="C52" r:id="rId20" xr:uid="{9A91E0B9-3CE4-47D5-BD13-A17790AE3428}"/>
    <hyperlink ref="C53" r:id="rId21" xr:uid="{E7338634-B6DE-4E41-9B48-98297B42D3F6}"/>
    <hyperlink ref="C54" r:id="rId22" xr:uid="{7C952203-873E-4800-A1B9-99104A38C63F}"/>
    <hyperlink ref="C55" r:id="rId23" xr:uid="{A7EF0FEC-AF85-4182-9FAF-810D3DB5E0C1}"/>
    <hyperlink ref="C56" r:id="rId24" xr:uid="{B5F97F85-C68D-4A84-96CA-91DF857EEFE4}"/>
    <hyperlink ref="C57" r:id="rId25" xr:uid="{B0D71964-0BE4-4F37-832A-05E8637AD754}"/>
    <hyperlink ref="C58" r:id="rId26" xr:uid="{7B9DC0D1-CB18-4193-8C48-577D30AE216C}"/>
    <hyperlink ref="C59" r:id="rId27" xr:uid="{0A1B673C-F649-42BA-B916-DA96093C1D38}"/>
    <hyperlink ref="C60" r:id="rId28" xr:uid="{296253AF-F9DB-4F1B-9155-4D3894FC1503}"/>
    <hyperlink ref="C61" r:id="rId29" xr:uid="{E2DD9C85-FF70-409E-A1FB-1B07AFC2E0A6}"/>
    <hyperlink ref="C62" r:id="rId30" location="Chemoheterotroph" xr:uid="{C176403D-B216-4FCE-91D3-E95391542E92}"/>
    <hyperlink ref="C63" r:id="rId31" xr:uid="{053D7FE6-802C-4BC8-AC05-1C81499FA82C}"/>
    <hyperlink ref="C64" r:id="rId32" xr:uid="{38DABBC8-6092-455F-AFDD-6CA5BE946065}"/>
    <hyperlink ref="C65" r:id="rId33" xr:uid="{99C42163-DD43-4AA4-97A1-223612D72509}"/>
    <hyperlink ref="C66" r:id="rId34" xr:uid="{88C42F04-7C8C-4626-9963-3E44AC946CD5}"/>
    <hyperlink ref="C68" r:id="rId35" xr:uid="{0280114B-22FE-4BC8-9563-100E4BA5A3C6}"/>
    <hyperlink ref="C69" r:id="rId36" xr:uid="{FD1C0B2A-0B17-45FB-A70F-E70E429FEA40}"/>
    <hyperlink ref="C67" r:id="rId37" xr:uid="{A502F79E-E8BA-46DD-A070-7BAB0D8229DE}"/>
    <hyperlink ref="C70" r:id="rId38" xr:uid="{C8B97A18-B5BC-41A4-93CF-7A65FDF24417}"/>
    <hyperlink ref="C71" r:id="rId39" xr:uid="{74E47F13-34C5-4F69-939E-6F36F9AD0E68}"/>
    <hyperlink ref="C72" r:id="rId40" xr:uid="{F730F0E0-6845-4D52-BC52-18D3AA61A2E8}"/>
    <hyperlink ref="C73" r:id="rId41" xr:uid="{B7D12215-03D9-49B0-A9CA-FA34A1B1EA24}"/>
    <hyperlink ref="C74" r:id="rId42" xr:uid="{6B247BC8-03A2-4672-A4E2-E514800100C9}"/>
    <hyperlink ref="C75" r:id="rId43" xr:uid="{A8E2F4B7-895C-404F-8D9C-F9E8A8EEEBAC}"/>
    <hyperlink ref="C76" r:id="rId44" xr:uid="{5DF63E36-7947-4490-B87D-1ABF9A7CE3DD}"/>
    <hyperlink ref="C77" r:id="rId45" xr:uid="{664FE39A-DFDA-4EEC-BC05-B4B006FDC5D0}"/>
    <hyperlink ref="C78" r:id="rId46" xr:uid="{3514242A-CE58-41CC-BB31-3998223D0322}"/>
    <hyperlink ref="C79" r:id="rId47" xr:uid="{C7E413C4-C7CD-4E4C-B165-196855B02D9C}"/>
    <hyperlink ref="C80" r:id="rId48" xr:uid="{336F342A-F448-483B-A3C8-E8B70D41E03C}"/>
    <hyperlink ref="C81" r:id="rId49" xr:uid="{33CBED30-4B47-42FE-8BE1-3ECDE01AB6FB}"/>
    <hyperlink ref="C82" r:id="rId50" xr:uid="{D9257A3A-1B99-4573-9214-E30042334B32}"/>
    <hyperlink ref="C83" r:id="rId51" xr:uid="{3CCE5BCC-CD0C-4D07-A36C-1C479B5629AE}"/>
    <hyperlink ref="C84" r:id="rId52" xr:uid="{4B1705A8-48AC-42D3-B33D-C2DA01E8BCB0}"/>
    <hyperlink ref="C85" r:id="rId53" xr:uid="{32FAB560-BE02-48E4-969A-F7CD86C60F47}"/>
    <hyperlink ref="C86" r:id="rId54" xr:uid="{A0B9684B-6CD5-4A40-9745-1BEBE1635818}"/>
    <hyperlink ref="C87" r:id="rId55" xr:uid="{E30425DC-312D-4825-A1F4-4F8287B33D00}"/>
    <hyperlink ref="C88" r:id="rId56" xr:uid="{46DAEAFB-B9BE-4CB5-B325-44981BA68A86}"/>
    <hyperlink ref="C89" r:id="rId57" xr:uid="{8E43559C-7B63-42C9-A59A-5C74DAD29AF5}"/>
    <hyperlink ref="C90" r:id="rId58" xr:uid="{0935C203-5BDB-4A56-A41E-69FC78090A6B}"/>
    <hyperlink ref="C91" r:id="rId59" xr:uid="{BAB00EF2-FA5C-43F0-BA04-B30DED83369F}"/>
    <hyperlink ref="C92" r:id="rId60" location="infected" xr:uid="{07DB2689-111E-4851-8E37-4BBB0C7ED0C6}"/>
    <hyperlink ref="C93" r:id="rId61" xr:uid="{C5D4DDB8-6DAA-4001-A0DA-501F9B98C712}"/>
    <hyperlink ref="C94" r:id="rId62" xr:uid="{A17B1E9A-EE6B-4CBA-858C-9141ED7F25D0}"/>
    <hyperlink ref="C95" r:id="rId63" xr:uid="{C71762BB-29D1-4D16-9273-3EC213AF624B}"/>
    <hyperlink ref="C96" r:id="rId64" xr:uid="{FD3643AF-BB1D-4F7D-9426-346BB1070F0F}"/>
    <hyperlink ref="C97" r:id="rId65" xr:uid="{AC2A119F-F8F7-4618-97FA-FD6D490FFB92}"/>
    <hyperlink ref="C98" r:id="rId66" xr:uid="{2A0AEBF9-7580-46A7-846F-FE65FA428036}"/>
    <hyperlink ref="C99" r:id="rId67" xr:uid="{2B8D97A7-8B2E-41B1-8457-11E9967BE39C}"/>
    <hyperlink ref="C100" r:id="rId68" xr:uid="{CE963BC8-AF0B-4C22-8C57-071335CAE8DB}"/>
    <hyperlink ref="C101" r:id="rId69" xr:uid="{056E0A6A-348E-49A4-9EC2-598C5E6FF399}"/>
    <hyperlink ref="C102" r:id="rId70" xr:uid="{AB650B92-CA53-41B6-B210-9E9FD958B0F3}"/>
    <hyperlink ref="C103" r:id="rId71" xr:uid="{09B3EC0A-E39F-4C45-9621-5E80D90CCB91}"/>
    <hyperlink ref="C104" r:id="rId72" xr:uid="{8DDCE52D-583F-4F62-88DF-7CE0C605316A}"/>
    <hyperlink ref="C105" r:id="rId73" xr:uid="{2E9A84D6-9169-4550-9B15-61DD9E90D883}"/>
    <hyperlink ref="C106" r:id="rId74" xr:uid="{03E880C5-58D5-43C9-B70F-98D66F1A22BA}"/>
    <hyperlink ref="C107" r:id="rId75" xr:uid="{0E4A467B-40A5-42AB-B47D-21709905BD99}"/>
  </hyperlinks>
  <pageMargins left="0.7" right="0.7" top="0.75" bottom="0.75" header="0.3" footer="0.3"/>
  <pageSetup orientation="portrait" r:id="rId76"/>
  <tableParts count="1">
    <tablePart r:id="rId7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D3883-7E3A-4CE4-AD45-E513DA179AF2}">
  <dimension ref="B1:N42"/>
  <sheetViews>
    <sheetView showGridLines="0" workbookViewId="0">
      <selection activeCell="B2" sqref="B2"/>
    </sheetView>
  </sheetViews>
  <sheetFormatPr defaultColWidth="9.28515625" defaultRowHeight="15" x14ac:dyDescent="0.25"/>
  <cols>
    <col min="1" max="1" width="1.42578125" style="5" customWidth="1"/>
    <col min="2" max="2" width="10.5703125" style="5" customWidth="1"/>
    <col min="3" max="3" width="19.7109375" style="5" customWidth="1"/>
    <col min="4" max="4" width="12.7109375" style="20" customWidth="1"/>
    <col min="5" max="5" width="12.42578125" style="20" customWidth="1"/>
    <col min="6" max="9" width="9.28515625" style="20"/>
    <col min="10" max="10" width="8.7109375"/>
    <col min="11" max="13" width="9.28515625" style="20"/>
    <col min="14" max="14" width="25.5703125" style="5" bestFit="1" customWidth="1"/>
    <col min="15" max="16384" width="9.28515625" style="5"/>
  </cols>
  <sheetData>
    <row r="1" spans="2:14" ht="8.1" customHeight="1" x14ac:dyDescent="0.25"/>
    <row r="2" spans="2:14" s="6" customFormat="1" ht="32.1" customHeight="1" x14ac:dyDescent="0.25">
      <c r="B2" s="33" t="s">
        <v>1029</v>
      </c>
      <c r="D2" s="16"/>
      <c r="E2" s="16"/>
      <c r="F2" s="16"/>
      <c r="G2" s="16"/>
      <c r="H2" s="16"/>
      <c r="I2" s="16"/>
      <c r="J2" s="31"/>
      <c r="K2" s="16"/>
      <c r="L2" s="16"/>
      <c r="M2" s="16"/>
    </row>
    <row r="3" spans="2:14" s="6" customFormat="1" ht="32.1" customHeight="1" x14ac:dyDescent="0.25">
      <c r="B3" s="16" t="s">
        <v>1027</v>
      </c>
      <c r="C3" s="16" t="s">
        <v>1028</v>
      </c>
      <c r="D3" s="16"/>
      <c r="E3" s="16"/>
      <c r="F3" s="16"/>
      <c r="G3" s="16"/>
      <c r="H3" s="16"/>
      <c r="I3" s="16"/>
      <c r="J3" s="31"/>
      <c r="K3" s="16"/>
      <c r="L3" s="16"/>
      <c r="M3" s="16"/>
    </row>
    <row r="4" spans="2:14" s="6" customFormat="1" ht="32.1" customHeight="1" x14ac:dyDescent="0.25">
      <c r="B4" s="16">
        <v>1000</v>
      </c>
      <c r="C4" s="16">
        <f>B4*0.06</f>
        <v>60</v>
      </c>
      <c r="D4" s="16"/>
      <c r="E4" s="16"/>
      <c r="F4" s="16"/>
      <c r="G4" s="16"/>
      <c r="H4" s="16"/>
      <c r="I4" s="16"/>
      <c r="J4" s="31"/>
      <c r="K4" s="16"/>
      <c r="L4" s="16"/>
      <c r="M4" s="16"/>
    </row>
    <row r="5" spans="2:14" s="6" customFormat="1" ht="32.1" customHeight="1" x14ac:dyDescent="0.25">
      <c r="B5" s="16">
        <v>800</v>
      </c>
      <c r="C5" s="16">
        <f>B5*0.06</f>
        <v>48</v>
      </c>
      <c r="D5" s="16"/>
      <c r="E5" s="16"/>
      <c r="F5" s="16"/>
      <c r="G5" s="16"/>
      <c r="H5" s="16"/>
      <c r="I5" s="16"/>
      <c r="J5" s="31"/>
      <c r="K5" s="16"/>
      <c r="L5" s="16"/>
      <c r="M5" s="16"/>
    </row>
    <row r="6" spans="2:14" s="6" customFormat="1" ht="32.1" customHeight="1" x14ac:dyDescent="0.25">
      <c r="B6" s="16">
        <v>325</v>
      </c>
      <c r="C6" s="16">
        <f>B6*0.06</f>
        <v>19.5</v>
      </c>
      <c r="D6" s="16"/>
      <c r="E6" s="16"/>
      <c r="F6" s="16"/>
      <c r="G6" s="16"/>
      <c r="H6" s="16"/>
      <c r="I6" s="16"/>
      <c r="J6" s="31"/>
      <c r="K6" s="16"/>
      <c r="L6" s="16"/>
      <c r="M6" s="16"/>
    </row>
    <row r="7" spans="2:14" s="6" customFormat="1" ht="32.1" customHeight="1" x14ac:dyDescent="0.25">
      <c r="B7" s="16"/>
      <c r="C7" s="16">
        <f t="shared" ref="C7:C8" si="0">B7*0.06</f>
        <v>0</v>
      </c>
      <c r="D7" s="16"/>
      <c r="E7" s="16"/>
      <c r="F7" s="16"/>
      <c r="G7" s="16"/>
      <c r="H7" s="16"/>
      <c r="I7" s="16"/>
      <c r="J7" s="31"/>
      <c r="K7" s="16"/>
      <c r="L7" s="16"/>
      <c r="M7" s="16"/>
    </row>
    <row r="8" spans="2:14" s="6" customFormat="1" ht="32.1" customHeight="1" x14ac:dyDescent="0.25">
      <c r="B8" s="16"/>
      <c r="C8" s="16">
        <f t="shared" si="0"/>
        <v>0</v>
      </c>
      <c r="D8" s="16"/>
      <c r="E8" s="16"/>
      <c r="F8" s="16"/>
      <c r="G8" s="16"/>
      <c r="H8" s="16"/>
      <c r="I8" s="16"/>
      <c r="J8" s="31"/>
      <c r="K8" s="16"/>
      <c r="L8" s="16"/>
      <c r="M8" s="16"/>
    </row>
    <row r="9" spans="2:14" s="6" customFormat="1" ht="32.1" customHeight="1" x14ac:dyDescent="0.25">
      <c r="D9" s="16"/>
      <c r="E9" s="16"/>
      <c r="F9" s="16"/>
      <c r="G9" s="16"/>
      <c r="H9" s="16"/>
      <c r="I9" s="16"/>
      <c r="J9" s="31"/>
      <c r="K9" s="16"/>
      <c r="L9" s="16"/>
      <c r="M9" s="16"/>
    </row>
    <row r="10" spans="2:14" ht="27" customHeight="1" x14ac:dyDescent="0.35">
      <c r="B10" s="32" t="s">
        <v>818</v>
      </c>
    </row>
    <row r="11" spans="2:14" ht="8.1" customHeight="1" x14ac:dyDescent="0.25"/>
    <row r="12" spans="2:14" s="6" customFormat="1" ht="27" customHeight="1" x14ac:dyDescent="0.25">
      <c r="B12" s="6" t="s">
        <v>814</v>
      </c>
      <c r="C12" s="6" t="s">
        <v>815</v>
      </c>
      <c r="D12" s="16" t="s">
        <v>816</v>
      </c>
      <c r="E12" s="16" t="s">
        <v>811</v>
      </c>
      <c r="F12" s="16" t="s">
        <v>893</v>
      </c>
      <c r="G12" s="16" t="s">
        <v>901</v>
      </c>
      <c r="H12" s="16" t="s">
        <v>812</v>
      </c>
      <c r="I12" s="16" t="s">
        <v>826</v>
      </c>
      <c r="J12" s="6" t="s">
        <v>702</v>
      </c>
      <c r="K12" s="16" t="s">
        <v>895</v>
      </c>
      <c r="L12" s="16" t="s">
        <v>897</v>
      </c>
      <c r="M12" s="16" t="s">
        <v>821</v>
      </c>
      <c r="N12" s="6" t="s">
        <v>478</v>
      </c>
    </row>
    <row r="13" spans="2:14" s="6" customFormat="1" ht="27" customHeight="1" x14ac:dyDescent="0.25">
      <c r="B13" s="21">
        <v>43932</v>
      </c>
      <c r="C13" s="6" t="s">
        <v>817</v>
      </c>
      <c r="D13" s="16">
        <v>3</v>
      </c>
      <c r="E13" s="16">
        <v>18</v>
      </c>
      <c r="F13" s="23" t="s">
        <v>894</v>
      </c>
      <c r="G13" s="23"/>
      <c r="H13" s="22">
        <v>3.6805555555555557E-2</v>
      </c>
      <c r="I13" s="23"/>
      <c r="K13" s="23"/>
      <c r="L13" s="23"/>
      <c r="M13" s="23">
        <v>0</v>
      </c>
      <c r="N13" s="6" t="s">
        <v>813</v>
      </c>
    </row>
    <row r="14" spans="2:14" s="6" customFormat="1" ht="27" customHeight="1" x14ac:dyDescent="0.25">
      <c r="B14" s="21">
        <v>43932</v>
      </c>
      <c r="C14" s="6" t="s">
        <v>817</v>
      </c>
      <c r="D14" s="16">
        <v>3</v>
      </c>
      <c r="E14" s="16" t="s">
        <v>820</v>
      </c>
      <c r="F14" s="23" t="s">
        <v>894</v>
      </c>
      <c r="G14" s="23"/>
      <c r="H14" s="16"/>
      <c r="I14" s="23"/>
      <c r="K14" s="23"/>
      <c r="L14" s="23"/>
      <c r="M14" s="16">
        <v>0</v>
      </c>
      <c r="N14" s="6" t="s">
        <v>813</v>
      </c>
    </row>
    <row r="15" spans="2:14" s="6" customFormat="1" ht="27" customHeight="1" x14ac:dyDescent="0.25">
      <c r="B15" s="21">
        <v>43933</v>
      </c>
      <c r="C15" s="6" t="s">
        <v>817</v>
      </c>
      <c r="D15" s="16">
        <v>4</v>
      </c>
      <c r="E15" s="16">
        <v>18</v>
      </c>
      <c r="F15" s="23" t="s">
        <v>894</v>
      </c>
      <c r="G15" s="23"/>
      <c r="H15" s="22">
        <v>2.0833333333333332E-2</v>
      </c>
      <c r="I15" s="25">
        <v>60</v>
      </c>
      <c r="K15" s="23"/>
      <c r="L15" s="23"/>
      <c r="M15" s="16">
        <v>2</v>
      </c>
      <c r="N15" s="6" t="s">
        <v>827</v>
      </c>
    </row>
    <row r="16" spans="2:14" s="6" customFormat="1" ht="27" customHeight="1" x14ac:dyDescent="0.25">
      <c r="B16" s="21">
        <v>43934</v>
      </c>
      <c r="C16" s="6" t="s">
        <v>817</v>
      </c>
      <c r="D16" s="16">
        <v>5</v>
      </c>
      <c r="E16" s="16">
        <v>18</v>
      </c>
      <c r="F16" s="23" t="s">
        <v>894</v>
      </c>
      <c r="G16" s="23"/>
      <c r="H16" s="22">
        <v>1.8749999999999999E-2</v>
      </c>
      <c r="I16" s="25">
        <v>61</v>
      </c>
      <c r="K16" s="23"/>
      <c r="L16" s="23"/>
      <c r="M16" s="16">
        <v>2</v>
      </c>
      <c r="N16" s="6" t="s">
        <v>828</v>
      </c>
    </row>
    <row r="17" spans="2:14" s="6" customFormat="1" ht="27" customHeight="1" x14ac:dyDescent="0.25">
      <c r="B17" s="21">
        <v>43934</v>
      </c>
      <c r="C17" s="6" t="s">
        <v>817</v>
      </c>
      <c r="D17" s="26" t="s">
        <v>843</v>
      </c>
      <c r="E17" s="16">
        <v>17</v>
      </c>
      <c r="F17" s="23" t="s">
        <v>894</v>
      </c>
      <c r="G17" s="23"/>
      <c r="H17" s="22">
        <v>1.9444444444444445E-2</v>
      </c>
      <c r="I17" s="25">
        <v>60</v>
      </c>
      <c r="K17" s="23"/>
      <c r="L17" s="23"/>
      <c r="M17" s="16">
        <v>3</v>
      </c>
      <c r="N17" s="6" t="s">
        <v>842</v>
      </c>
    </row>
    <row r="18" spans="2:14" s="6" customFormat="1" ht="27" customHeight="1" x14ac:dyDescent="0.25">
      <c r="B18" s="21">
        <v>43935</v>
      </c>
      <c r="C18" s="6" t="s">
        <v>817</v>
      </c>
      <c r="D18" s="16">
        <v>5</v>
      </c>
      <c r="E18" s="16">
        <v>19</v>
      </c>
      <c r="F18" s="23" t="s">
        <v>894</v>
      </c>
      <c r="G18" s="23"/>
      <c r="H18" s="22">
        <v>2.2222222222222223E-2</v>
      </c>
      <c r="I18" s="25">
        <v>63</v>
      </c>
      <c r="K18" s="23"/>
      <c r="L18" s="23"/>
      <c r="M18" s="16">
        <v>4</v>
      </c>
      <c r="N18" s="6" t="s">
        <v>844</v>
      </c>
    </row>
    <row r="19" spans="2:14" s="6" customFormat="1" ht="27" customHeight="1" x14ac:dyDescent="0.25">
      <c r="B19" s="21">
        <v>43936</v>
      </c>
      <c r="C19" s="6" t="s">
        <v>817</v>
      </c>
      <c r="D19" s="16">
        <v>5</v>
      </c>
      <c r="E19" s="16">
        <v>18</v>
      </c>
      <c r="F19" s="23" t="s">
        <v>894</v>
      </c>
      <c r="G19" s="23"/>
      <c r="H19" s="22">
        <v>2.2222222222222223E-2</v>
      </c>
      <c r="I19" s="25">
        <v>61</v>
      </c>
      <c r="K19" s="23"/>
      <c r="L19" s="23"/>
      <c r="M19" s="16">
        <v>2</v>
      </c>
      <c r="N19" s="6" t="s">
        <v>855</v>
      </c>
    </row>
    <row r="20" spans="2:14" s="6" customFormat="1" ht="27" customHeight="1" x14ac:dyDescent="0.25">
      <c r="B20" s="21">
        <v>43941</v>
      </c>
      <c r="C20" s="6" t="s">
        <v>852</v>
      </c>
      <c r="D20" s="16">
        <v>5</v>
      </c>
      <c r="E20" s="16">
        <v>18</v>
      </c>
      <c r="F20" s="23" t="s">
        <v>894</v>
      </c>
      <c r="G20" s="23"/>
      <c r="H20" s="22">
        <v>2.013888888888889E-2</v>
      </c>
      <c r="I20" s="25">
        <v>57</v>
      </c>
      <c r="K20" s="23"/>
      <c r="L20" s="23"/>
      <c r="M20" s="16">
        <v>3.5</v>
      </c>
      <c r="N20" s="6" t="s">
        <v>865</v>
      </c>
    </row>
    <row r="21" spans="2:14" s="6" customFormat="1" ht="27" customHeight="1" x14ac:dyDescent="0.25">
      <c r="B21" s="21">
        <v>43961</v>
      </c>
      <c r="C21" s="6" t="s">
        <v>878</v>
      </c>
      <c r="D21" s="27" t="s">
        <v>881</v>
      </c>
      <c r="E21" s="16">
        <v>18</v>
      </c>
      <c r="F21" s="23" t="s">
        <v>894</v>
      </c>
      <c r="G21" s="23"/>
      <c r="H21" s="22">
        <v>1.2499999999999999E-2</v>
      </c>
      <c r="I21" s="25">
        <v>56</v>
      </c>
      <c r="K21" s="23"/>
      <c r="L21" s="23"/>
      <c r="M21" s="16">
        <v>1</v>
      </c>
      <c r="N21" s="6" t="s">
        <v>882</v>
      </c>
    </row>
    <row r="22" spans="2:14" s="6" customFormat="1" ht="27" customHeight="1" x14ac:dyDescent="0.25">
      <c r="B22" s="21">
        <v>43984</v>
      </c>
      <c r="C22" s="6" t="s">
        <v>891</v>
      </c>
      <c r="D22" s="16">
        <v>5</v>
      </c>
      <c r="E22" s="16">
        <v>14</v>
      </c>
      <c r="F22" s="23" t="s">
        <v>894</v>
      </c>
      <c r="G22" s="23"/>
      <c r="H22" s="22">
        <v>7.6388888888888886E-3</v>
      </c>
      <c r="I22" s="23">
        <v>48</v>
      </c>
      <c r="K22" s="23" t="s">
        <v>896</v>
      </c>
      <c r="L22" s="23" t="s">
        <v>898</v>
      </c>
      <c r="M22" s="16">
        <v>4</v>
      </c>
      <c r="N22" s="6" t="s">
        <v>844</v>
      </c>
    </row>
    <row r="23" spans="2:14" s="6" customFormat="1" ht="27" customHeight="1" x14ac:dyDescent="0.25">
      <c r="B23" s="21">
        <v>43985</v>
      </c>
      <c r="C23" s="6" t="s">
        <v>891</v>
      </c>
      <c r="D23" s="16">
        <v>5</v>
      </c>
      <c r="E23" s="16">
        <v>13</v>
      </c>
      <c r="F23" s="23" t="s">
        <v>899</v>
      </c>
      <c r="G23" s="23">
        <v>5</v>
      </c>
      <c r="H23" s="22">
        <v>7.6388888888888886E-3</v>
      </c>
      <c r="I23" s="23">
        <v>51</v>
      </c>
      <c r="K23" s="23" t="s">
        <v>900</v>
      </c>
      <c r="L23" s="23" t="s">
        <v>902</v>
      </c>
      <c r="M23" s="16">
        <v>4.5</v>
      </c>
      <c r="N23" s="6" t="s">
        <v>903</v>
      </c>
    </row>
    <row r="24" spans="2:14" s="6" customFormat="1" ht="27" customHeight="1" x14ac:dyDescent="0.25">
      <c r="B24" s="21"/>
      <c r="D24" s="16"/>
      <c r="E24" s="16"/>
      <c r="F24" s="23"/>
      <c r="G24" s="23"/>
      <c r="H24" s="16"/>
      <c r="I24" s="23"/>
      <c r="K24" s="23"/>
      <c r="L24" s="23"/>
      <c r="M24" s="16"/>
    </row>
    <row r="25" spans="2:14" s="6" customFormat="1" ht="27" customHeight="1" x14ac:dyDescent="0.25">
      <c r="B25" s="21"/>
      <c r="D25" s="16"/>
      <c r="E25" s="16"/>
      <c r="F25" s="23"/>
      <c r="G25" s="23"/>
      <c r="H25" s="16"/>
      <c r="I25" s="23"/>
      <c r="K25" s="23"/>
      <c r="L25" s="23"/>
      <c r="M25" s="16"/>
    </row>
    <row r="26" spans="2:14" s="6" customFormat="1" ht="7.15" customHeight="1" x14ac:dyDescent="0.25">
      <c r="B26" s="21"/>
      <c r="D26" s="16"/>
      <c r="E26" s="16"/>
      <c r="F26" s="16"/>
      <c r="G26" s="16"/>
      <c r="H26" s="16"/>
      <c r="I26" s="16"/>
      <c r="K26" s="16"/>
      <c r="L26" s="16"/>
      <c r="M26" s="16"/>
    </row>
    <row r="27" spans="2:14" ht="27" customHeight="1" x14ac:dyDescent="0.35">
      <c r="B27" s="32" t="s">
        <v>819</v>
      </c>
    </row>
    <row r="28" spans="2:14" s="6" customFormat="1" ht="7.15" customHeight="1" x14ac:dyDescent="0.25">
      <c r="D28" s="16"/>
      <c r="E28" s="16"/>
      <c r="F28" s="16"/>
      <c r="G28" s="16"/>
      <c r="H28" s="16"/>
      <c r="I28" s="16"/>
      <c r="K28" s="16"/>
      <c r="L28" s="16"/>
      <c r="M28" s="16"/>
    </row>
    <row r="29" spans="2:14" s="6" customFormat="1" ht="27" customHeight="1" x14ac:dyDescent="0.25">
      <c r="B29" s="6" t="s">
        <v>814</v>
      </c>
      <c r="C29" s="6" t="s">
        <v>815</v>
      </c>
      <c r="D29" s="16" t="s">
        <v>478</v>
      </c>
      <c r="E29" s="16"/>
      <c r="F29" s="16"/>
      <c r="G29" s="16"/>
      <c r="H29" s="16"/>
      <c r="I29" s="16"/>
      <c r="K29" s="16"/>
      <c r="L29" s="16"/>
      <c r="M29" s="16"/>
    </row>
    <row r="30" spans="2:14" s="6" customFormat="1" ht="27" customHeight="1" x14ac:dyDescent="0.25">
      <c r="B30" s="24">
        <v>43930</v>
      </c>
      <c r="C30" s="6" t="s">
        <v>817</v>
      </c>
      <c r="D30" s="6" t="s">
        <v>854</v>
      </c>
      <c r="E30" s="16"/>
      <c r="F30" s="16"/>
      <c r="G30" s="16"/>
      <c r="H30" s="16"/>
      <c r="I30" s="16"/>
      <c r="K30" s="16"/>
      <c r="L30" s="16"/>
      <c r="M30" s="16"/>
    </row>
    <row r="31" spans="2:14" s="6" customFormat="1" ht="27" customHeight="1" x14ac:dyDescent="0.25">
      <c r="B31" s="24">
        <v>43935</v>
      </c>
      <c r="C31" s="6" t="s">
        <v>852</v>
      </c>
      <c r="D31" s="6" t="s">
        <v>853</v>
      </c>
      <c r="E31" s="16"/>
      <c r="F31" s="16"/>
      <c r="G31" s="16"/>
      <c r="H31" s="16"/>
      <c r="I31" s="16"/>
      <c r="K31" s="16"/>
      <c r="L31" s="16"/>
      <c r="M31" s="16"/>
    </row>
    <row r="32" spans="2:14" s="6" customFormat="1" ht="27" customHeight="1" x14ac:dyDescent="0.25">
      <c r="B32" s="24">
        <v>43953</v>
      </c>
      <c r="C32" s="6" t="s">
        <v>878</v>
      </c>
      <c r="D32" s="6" t="s">
        <v>853</v>
      </c>
      <c r="E32" s="16"/>
      <c r="F32" s="16"/>
      <c r="G32" s="16"/>
      <c r="H32" s="16"/>
      <c r="I32" s="16"/>
      <c r="K32" s="16"/>
      <c r="L32" s="16"/>
      <c r="M32" s="16"/>
    </row>
    <row r="33" spans="2:13" s="6" customFormat="1" ht="27" customHeight="1" x14ac:dyDescent="0.25">
      <c r="B33" s="24">
        <v>43983</v>
      </c>
      <c r="C33" s="6" t="s">
        <v>891</v>
      </c>
      <c r="D33" s="16" t="s">
        <v>892</v>
      </c>
      <c r="E33" s="16"/>
      <c r="F33" s="16"/>
      <c r="G33" s="16"/>
      <c r="H33" s="16"/>
      <c r="I33" s="16"/>
      <c r="K33" s="16"/>
      <c r="L33" s="16"/>
      <c r="M33" s="16"/>
    </row>
    <row r="34" spans="2:13" s="6" customFormat="1" ht="27" customHeight="1" x14ac:dyDescent="0.25">
      <c r="D34" s="16"/>
      <c r="E34" s="16"/>
      <c r="F34" s="16"/>
      <c r="G34" s="16"/>
      <c r="H34" s="16"/>
      <c r="I34" s="16"/>
      <c r="K34" s="16"/>
      <c r="L34" s="16"/>
      <c r="M34" s="16"/>
    </row>
    <row r="35" spans="2:13" s="6" customFormat="1" ht="27" customHeight="1" x14ac:dyDescent="0.25">
      <c r="D35" s="16"/>
      <c r="E35" s="16"/>
      <c r="F35" s="16"/>
      <c r="G35" s="16"/>
      <c r="H35" s="16"/>
      <c r="I35" s="16"/>
      <c r="K35" s="16"/>
      <c r="L35" s="16"/>
      <c r="M35" s="16"/>
    </row>
    <row r="36" spans="2:13" s="6" customFormat="1" ht="27" customHeight="1" x14ac:dyDescent="0.25">
      <c r="D36" s="16"/>
      <c r="E36" s="16"/>
      <c r="F36" s="16"/>
      <c r="G36" s="16"/>
      <c r="H36" s="16"/>
      <c r="I36" s="16"/>
      <c r="K36" s="16"/>
      <c r="L36" s="16"/>
      <c r="M36" s="16"/>
    </row>
    <row r="37" spans="2:13" s="6" customFormat="1" ht="27" customHeight="1" x14ac:dyDescent="0.25">
      <c r="D37" s="16"/>
      <c r="E37" s="16"/>
      <c r="F37" s="16"/>
      <c r="G37" s="16"/>
      <c r="H37" s="16"/>
      <c r="I37" s="16"/>
      <c r="K37" s="16"/>
      <c r="L37" s="16"/>
      <c r="M37" s="16"/>
    </row>
    <row r="38" spans="2:13" s="6" customFormat="1" ht="27" customHeight="1" x14ac:dyDescent="0.25">
      <c r="D38" s="16"/>
      <c r="E38" s="16"/>
      <c r="F38" s="16"/>
      <c r="G38" s="16"/>
      <c r="H38" s="16"/>
      <c r="I38" s="16"/>
      <c r="K38" s="16"/>
      <c r="L38" s="16"/>
      <c r="M38" s="16"/>
    </row>
    <row r="39" spans="2:13" s="6" customFormat="1" ht="27" customHeight="1" x14ac:dyDescent="0.25">
      <c r="D39" s="16"/>
      <c r="E39" s="16"/>
      <c r="F39" s="16"/>
      <c r="G39" s="16"/>
      <c r="H39" s="16"/>
      <c r="I39" s="16"/>
      <c r="K39" s="16"/>
      <c r="L39" s="16"/>
      <c r="M39" s="16"/>
    </row>
    <row r="40" spans="2:13" s="6" customFormat="1" ht="27" customHeight="1" x14ac:dyDescent="0.25">
      <c r="D40" s="16"/>
      <c r="E40" s="16"/>
      <c r="F40" s="16"/>
      <c r="G40" s="16"/>
      <c r="H40" s="16"/>
      <c r="I40" s="16"/>
      <c r="K40" s="16"/>
      <c r="L40" s="16"/>
      <c r="M40" s="16"/>
    </row>
    <row r="41" spans="2:13" s="6" customFormat="1" ht="27" customHeight="1" x14ac:dyDescent="0.25">
      <c r="D41" s="16"/>
      <c r="E41" s="16"/>
      <c r="F41" s="16"/>
      <c r="G41" s="16"/>
      <c r="H41" s="16"/>
      <c r="I41" s="16"/>
      <c r="K41" s="16"/>
      <c r="L41" s="16"/>
      <c r="M41" s="16"/>
    </row>
    <row r="42" spans="2:13" s="6" customFormat="1" ht="27" customHeight="1" x14ac:dyDescent="0.25">
      <c r="D42" s="16"/>
      <c r="E42" s="16"/>
      <c r="F42" s="16"/>
      <c r="G42" s="16"/>
      <c r="H42" s="16"/>
      <c r="I42" s="16"/>
      <c r="K42" s="16"/>
      <c r="L42" s="16"/>
      <c r="M42" s="16"/>
    </row>
  </sheetData>
  <pageMargins left="0.7" right="0.7" top="0.75" bottom="0.75" header="0.3" footer="0.3"/>
  <pageSetup orientation="portrait"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54"/>
  <sheetViews>
    <sheetView showGridLines="0" workbookViewId="0">
      <selection activeCell="A8" sqref="A8"/>
    </sheetView>
  </sheetViews>
  <sheetFormatPr defaultRowHeight="15" x14ac:dyDescent="0.25"/>
  <cols>
    <col min="1" max="1" width="18.5703125" style="2" bestFit="1" customWidth="1"/>
    <col min="2" max="2" width="8.7109375" style="2"/>
  </cols>
  <sheetData>
    <row r="1" spans="1:3" x14ac:dyDescent="0.25">
      <c r="A1" s="2" t="s">
        <v>702</v>
      </c>
    </row>
    <row r="2" spans="1:3" x14ac:dyDescent="0.25">
      <c r="A2" s="2" t="s">
        <v>54</v>
      </c>
    </row>
    <row r="3" spans="1:3" x14ac:dyDescent="0.25">
      <c r="A3" s="2" t="s">
        <v>52</v>
      </c>
    </row>
    <row r="4" spans="1:3" x14ac:dyDescent="0.25">
      <c r="A4" s="2" t="s">
        <v>16</v>
      </c>
    </row>
    <row r="5" spans="1:3" x14ac:dyDescent="0.25">
      <c r="A5" s="2" t="s">
        <v>703</v>
      </c>
    </row>
    <row r="6" spans="1:3" x14ac:dyDescent="0.25">
      <c r="A6" s="2" t="s">
        <v>6</v>
      </c>
    </row>
    <row r="7" spans="1:3" x14ac:dyDescent="0.25">
      <c r="A7" s="2" t="s">
        <v>44</v>
      </c>
    </row>
    <row r="8" spans="1:3" x14ac:dyDescent="0.25">
      <c r="A8" s="2" t="s">
        <v>26</v>
      </c>
    </row>
    <row r="9" spans="1:3" x14ac:dyDescent="0.25">
      <c r="A9" s="2" t="s">
        <v>4</v>
      </c>
    </row>
    <row r="10" spans="1:3" x14ac:dyDescent="0.25">
      <c r="A10" s="2" t="s">
        <v>49</v>
      </c>
    </row>
    <row r="12" spans="1:3" x14ac:dyDescent="0.25">
      <c r="A12" s="2" t="s">
        <v>86</v>
      </c>
      <c r="B12" s="3" t="s">
        <v>704</v>
      </c>
      <c r="C12" s="1" t="s">
        <v>705</v>
      </c>
    </row>
    <row r="13" spans="1:3" x14ac:dyDescent="0.25">
      <c r="A13" s="2" t="s">
        <v>108</v>
      </c>
      <c r="B13" s="3" t="s">
        <v>706</v>
      </c>
      <c r="C13" s="1" t="s">
        <v>707</v>
      </c>
    </row>
    <row r="14" spans="1:3" x14ac:dyDescent="0.25">
      <c r="A14" s="2" t="s">
        <v>45</v>
      </c>
      <c r="B14" s="3" t="s">
        <v>708</v>
      </c>
      <c r="C14" s="1" t="s">
        <v>709</v>
      </c>
    </row>
    <row r="15" spans="1:3" x14ac:dyDescent="0.25">
      <c r="A15" s="2" t="s">
        <v>710</v>
      </c>
      <c r="B15" s="3" t="s">
        <v>711</v>
      </c>
      <c r="C15" s="1" t="s">
        <v>712</v>
      </c>
    </row>
    <row r="16" spans="1:3" x14ac:dyDescent="0.25">
      <c r="A16" s="3" t="s">
        <v>710</v>
      </c>
      <c r="B16" s="3" t="s">
        <v>713</v>
      </c>
      <c r="C16" s="1" t="s">
        <v>714</v>
      </c>
    </row>
    <row r="17" spans="1:3" x14ac:dyDescent="0.25">
      <c r="A17" s="3" t="s">
        <v>710</v>
      </c>
      <c r="B17" s="3" t="s">
        <v>715</v>
      </c>
      <c r="C17" s="1" t="s">
        <v>712</v>
      </c>
    </row>
    <row r="18" spans="1:3" x14ac:dyDescent="0.25">
      <c r="A18" s="2" t="s">
        <v>716</v>
      </c>
      <c r="B18" s="3" t="s">
        <v>708</v>
      </c>
      <c r="C18" s="1" t="s">
        <v>709</v>
      </c>
    </row>
    <row r="19" spans="1:3" x14ac:dyDescent="0.25">
      <c r="A19" s="3" t="s">
        <v>716</v>
      </c>
      <c r="B19" s="3" t="s">
        <v>717</v>
      </c>
      <c r="C19" s="1" t="s">
        <v>718</v>
      </c>
    </row>
    <row r="20" spans="1:3" x14ac:dyDescent="0.25">
      <c r="A20" s="2" t="s">
        <v>719</v>
      </c>
      <c r="B20" s="3" t="s">
        <v>720</v>
      </c>
      <c r="C20" s="1" t="s">
        <v>721</v>
      </c>
    </row>
    <row r="21" spans="1:3" x14ac:dyDescent="0.25">
      <c r="A21" s="3" t="s">
        <v>719</v>
      </c>
      <c r="B21" s="3" t="s">
        <v>717</v>
      </c>
      <c r="C21" s="1" t="s">
        <v>718</v>
      </c>
    </row>
    <row r="22" spans="1:3" x14ac:dyDescent="0.25">
      <c r="A22" s="2" t="s">
        <v>87</v>
      </c>
      <c r="B22" s="3" t="s">
        <v>704</v>
      </c>
      <c r="C22" s="1" t="s">
        <v>705</v>
      </c>
    </row>
    <row r="23" spans="1:3" x14ac:dyDescent="0.25">
      <c r="A23" s="2" t="s">
        <v>50</v>
      </c>
      <c r="B23" s="3" t="s">
        <v>722</v>
      </c>
      <c r="C23" s="1" t="s">
        <v>723</v>
      </c>
    </row>
    <row r="24" spans="1:3" x14ac:dyDescent="0.25">
      <c r="A24" s="2" t="s">
        <v>104</v>
      </c>
      <c r="B24" s="3" t="s">
        <v>724</v>
      </c>
      <c r="C24" s="1" t="s">
        <v>725</v>
      </c>
    </row>
    <row r="25" spans="1:3" x14ac:dyDescent="0.25">
      <c r="A25" s="2" t="s">
        <v>88</v>
      </c>
      <c r="B25" s="3" t="s">
        <v>704</v>
      </c>
      <c r="C25" s="1" t="s">
        <v>705</v>
      </c>
    </row>
    <row r="26" spans="1:3" x14ac:dyDescent="0.25">
      <c r="A26" s="2" t="s">
        <v>90</v>
      </c>
      <c r="B26" s="3" t="s">
        <v>726</v>
      </c>
      <c r="C26" s="1" t="s">
        <v>727</v>
      </c>
    </row>
    <row r="27" spans="1:3" x14ac:dyDescent="0.25">
      <c r="A27" s="2" t="s">
        <v>73</v>
      </c>
      <c r="B27" s="3" t="s">
        <v>728</v>
      </c>
      <c r="C27" s="1" t="s">
        <v>729</v>
      </c>
    </row>
    <row r="28" spans="1:3" x14ac:dyDescent="0.25">
      <c r="A28" s="2" t="s">
        <v>80</v>
      </c>
      <c r="B28" s="3" t="s">
        <v>730</v>
      </c>
      <c r="C28" s="1" t="s">
        <v>731</v>
      </c>
    </row>
    <row r="29" spans="1:3" x14ac:dyDescent="0.25">
      <c r="A29" s="2" t="s">
        <v>85</v>
      </c>
      <c r="B29" s="3" t="s">
        <v>732</v>
      </c>
      <c r="C29" s="1" t="s">
        <v>733</v>
      </c>
    </row>
    <row r="30" spans="1:3" x14ac:dyDescent="0.25">
      <c r="A30" s="2" t="s">
        <v>734</v>
      </c>
      <c r="B30" s="3" t="s">
        <v>735</v>
      </c>
      <c r="C30" s="1" t="s">
        <v>736</v>
      </c>
    </row>
    <row r="31" spans="1:3" x14ac:dyDescent="0.25">
      <c r="A31" s="3" t="s">
        <v>734</v>
      </c>
      <c r="B31" s="3" t="s">
        <v>704</v>
      </c>
      <c r="C31" s="1" t="s">
        <v>705</v>
      </c>
    </row>
    <row r="32" spans="1:3" x14ac:dyDescent="0.25">
      <c r="A32" s="3" t="s">
        <v>734</v>
      </c>
      <c r="B32" s="3" t="s">
        <v>737</v>
      </c>
      <c r="C32" s="1" t="s">
        <v>738</v>
      </c>
    </row>
    <row r="33" spans="1:3" x14ac:dyDescent="0.25">
      <c r="A33" s="3" t="s">
        <v>734</v>
      </c>
      <c r="B33" s="3" t="s">
        <v>739</v>
      </c>
      <c r="C33" s="1" t="s">
        <v>740</v>
      </c>
    </row>
    <row r="34" spans="1:3" ht="45" x14ac:dyDescent="0.25">
      <c r="A34" s="3" t="s">
        <v>83</v>
      </c>
      <c r="B34" s="3" t="s">
        <v>741</v>
      </c>
      <c r="C34" s="1" t="s">
        <v>742</v>
      </c>
    </row>
    <row r="35" spans="1:3" x14ac:dyDescent="0.25">
      <c r="A35" s="2" t="s">
        <v>98</v>
      </c>
      <c r="B35" s="3" t="s">
        <v>743</v>
      </c>
      <c r="C35" t="s">
        <v>744</v>
      </c>
    </row>
    <row r="36" spans="1:3" x14ac:dyDescent="0.25">
      <c r="A36" s="2" t="s">
        <v>745</v>
      </c>
      <c r="B36" s="3" t="s">
        <v>720</v>
      </c>
      <c r="C36" s="1" t="s">
        <v>721</v>
      </c>
    </row>
    <row r="37" spans="1:3" x14ac:dyDescent="0.25">
      <c r="A37" s="3" t="s">
        <v>745</v>
      </c>
      <c r="B37" s="3" t="s">
        <v>717</v>
      </c>
      <c r="C37" s="1" t="s">
        <v>718</v>
      </c>
    </row>
    <row r="38" spans="1:3" x14ac:dyDescent="0.25">
      <c r="A38" s="2" t="s">
        <v>106</v>
      </c>
      <c r="B38" s="3" t="s">
        <v>746</v>
      </c>
      <c r="C38" s="1" t="s">
        <v>747</v>
      </c>
    </row>
    <row r="39" spans="1:3" x14ac:dyDescent="0.25">
      <c r="A39" s="2" t="s">
        <v>748</v>
      </c>
      <c r="B39" s="3" t="s">
        <v>722</v>
      </c>
      <c r="C39" s="1" t="s">
        <v>723</v>
      </c>
    </row>
    <row r="40" spans="1:3" x14ac:dyDescent="0.25">
      <c r="A40" s="3" t="s">
        <v>748</v>
      </c>
      <c r="B40" s="3" t="s">
        <v>720</v>
      </c>
      <c r="C40" s="1" t="s">
        <v>721</v>
      </c>
    </row>
    <row r="41" spans="1:3" x14ac:dyDescent="0.25">
      <c r="A41" s="3" t="s">
        <v>748</v>
      </c>
      <c r="B41" s="3" t="s">
        <v>749</v>
      </c>
      <c r="C41" s="1" t="s">
        <v>750</v>
      </c>
    </row>
    <row r="42" spans="1:3" x14ac:dyDescent="0.25">
      <c r="A42" s="2" t="s">
        <v>751</v>
      </c>
      <c r="B42" s="3" t="s">
        <v>708</v>
      </c>
      <c r="C42" s="1" t="s">
        <v>709</v>
      </c>
    </row>
    <row r="43" spans="1:3" x14ac:dyDescent="0.25">
      <c r="A43" s="3" t="s">
        <v>751</v>
      </c>
      <c r="B43" s="3" t="s">
        <v>717</v>
      </c>
      <c r="C43" s="1" t="s">
        <v>718</v>
      </c>
    </row>
    <row r="44" spans="1:3" x14ac:dyDescent="0.25">
      <c r="A44" s="2" t="s">
        <v>752</v>
      </c>
      <c r="B44" s="3" t="s">
        <v>720</v>
      </c>
      <c r="C44" s="1" t="s">
        <v>721</v>
      </c>
    </row>
    <row r="45" spans="1:3" x14ac:dyDescent="0.25">
      <c r="A45" s="3" t="s">
        <v>752</v>
      </c>
      <c r="B45" s="3" t="s">
        <v>708</v>
      </c>
      <c r="C45" s="1" t="s">
        <v>709</v>
      </c>
    </row>
    <row r="46" spans="1:3" x14ac:dyDescent="0.25">
      <c r="A46" s="3" t="s">
        <v>752</v>
      </c>
      <c r="B46" s="3" t="s">
        <v>717</v>
      </c>
      <c r="C46" s="1" t="s">
        <v>718</v>
      </c>
    </row>
    <row r="47" spans="1:3" x14ac:dyDescent="0.25">
      <c r="A47" s="2" t="s">
        <v>753</v>
      </c>
      <c r="B47" s="3" t="s">
        <v>722</v>
      </c>
      <c r="C47" s="1" t="s">
        <v>723</v>
      </c>
    </row>
    <row r="48" spans="1:3" x14ac:dyDescent="0.25">
      <c r="A48" s="3" t="s">
        <v>753</v>
      </c>
      <c r="B48" s="3" t="s">
        <v>717</v>
      </c>
      <c r="C48" s="1" t="s">
        <v>718</v>
      </c>
    </row>
    <row r="49" spans="1:3" ht="30" x14ac:dyDescent="0.25">
      <c r="A49" s="3" t="s">
        <v>69</v>
      </c>
      <c r="B49" s="3" t="s">
        <v>720</v>
      </c>
      <c r="C49" s="1" t="s">
        <v>721</v>
      </c>
    </row>
    <row r="50" spans="1:3" x14ac:dyDescent="0.25">
      <c r="A50" s="3" t="s">
        <v>753</v>
      </c>
      <c r="B50" s="3" t="s">
        <v>717</v>
      </c>
      <c r="C50" s="1" t="s">
        <v>718</v>
      </c>
    </row>
    <row r="51" spans="1:3" x14ac:dyDescent="0.25">
      <c r="A51" s="2" t="s">
        <v>105</v>
      </c>
      <c r="B51" s="3" t="s">
        <v>724</v>
      </c>
      <c r="C51" s="1" t="s">
        <v>725</v>
      </c>
    </row>
    <row r="52" spans="1:3" x14ac:dyDescent="0.25">
      <c r="A52" s="2" t="s">
        <v>79</v>
      </c>
      <c r="B52" s="3" t="s">
        <v>754</v>
      </c>
      <c r="C52" s="1" t="s">
        <v>755</v>
      </c>
    </row>
    <row r="53" spans="1:3" x14ac:dyDescent="0.25">
      <c r="A53" s="2" t="s">
        <v>756</v>
      </c>
      <c r="B53" s="3" t="s">
        <v>720</v>
      </c>
      <c r="C53" s="1" t="s">
        <v>721</v>
      </c>
    </row>
    <row r="54" spans="1:3" x14ac:dyDescent="0.25">
      <c r="A54" s="3" t="s">
        <v>756</v>
      </c>
      <c r="B54" s="3" t="s">
        <v>757</v>
      </c>
      <c r="C54" s="1" t="s">
        <v>758</v>
      </c>
    </row>
  </sheetData>
  <pageMargins left="0.7" right="0.7" top="0.75" bottom="0.75" header="0.3" footer="0.3"/>
  <pageSetup orientation="portrait" r:id="rId1"/>
  <drawing r:id="rId2"/>
  <tableParts count="1">
    <tablePart r:id="rId3"/>
  </tableParts>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Cooking Temperatures</vt:lpstr>
      <vt:lpstr>Volume to Weight Conversions</vt:lpstr>
      <vt:lpstr>Cooking Supplies</vt:lpstr>
      <vt:lpstr>Consumables</vt:lpstr>
      <vt:lpstr>Safety</vt:lpstr>
      <vt:lpstr>Espresso</vt:lpstr>
      <vt:lpstr>Lookups</vt:lpstr>
    </vt:vector>
  </TitlesOfParts>
  <Manager/>
  <Company>Microsoft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Chase (PREMIER)</dc:creator>
  <cp:keywords/>
  <dc:description/>
  <cp:lastModifiedBy>David Chase</cp:lastModifiedBy>
  <cp:revision/>
  <cp:lastPrinted>2021-05-15T18:01:14Z</cp:lastPrinted>
  <dcterms:created xsi:type="dcterms:W3CDTF">2010-09-13T11:29:16Z</dcterms:created>
  <dcterms:modified xsi:type="dcterms:W3CDTF">2023-01-29T02:13:31Z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davidch@microsoft.com</vt:lpwstr>
  </property>
  <property fmtid="{D5CDD505-2E9C-101B-9397-08002B2CF9AE}" pid="5" name="MSIP_Label_f42aa342-8706-4288-bd11-ebb85995028c_SetDate">
    <vt:lpwstr>2020-01-23T21:34:33.4004433Z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c407d9a2-cc53-4a20-b561-b45adb77b3ca</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