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8d7d8de63e4535/Shared/Finances/"/>
    </mc:Choice>
  </mc:AlternateContent>
  <xr:revisionPtr revIDLastSave="0" documentId="8_{0EC45C8D-2050-49A5-B3B6-F3715E14312E}" xr6:coauthVersionLast="37" xr6:coauthVersionMax="37" xr10:uidLastSave="{00000000-0000-0000-0000-000000000000}"/>
  <bookViews>
    <workbookView xWindow="0" yWindow="0" windowWidth="23016" windowHeight="21384" xr2:uid="{6120D1B3-849C-43B0-A25C-0C7EDBD10987}"/>
  </bookViews>
  <sheets>
    <sheet name="S&amp;P 500" sheetId="2" r:id="rId1"/>
    <sheet name="Sheet1" sheetId="1" r:id="rId2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E444" i="2"/>
  <c r="E44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<sst xmlns="http://schemas.openxmlformats.org/spreadsheetml/2006/main" count="1018" uniqueCount="1017">
  <si>
    <t>Symbol</t>
  </si>
  <si>
    <t>Name</t>
  </si>
  <si>
    <t>MMM</t>
  </si>
  <si>
    <t>3M Company</t>
  </si>
  <si>
    <t>ABT</t>
  </si>
  <si>
    <t>Abbott Laboratories</t>
  </si>
  <si>
    <t>ABBV</t>
  </si>
  <si>
    <t>AbbVie</t>
  </si>
  <si>
    <t>ACN</t>
  </si>
  <si>
    <t>Accenture plc</t>
  </si>
  <si>
    <t>ACE</t>
  </si>
  <si>
    <t>ACE Limited</t>
  </si>
  <si>
    <t>ATVI</t>
  </si>
  <si>
    <t>Activision Blizzard</t>
  </si>
  <si>
    <t>ADBE</t>
  </si>
  <si>
    <t>Adobe Systems Inc</t>
  </si>
  <si>
    <t>ADT</t>
  </si>
  <si>
    <t>ADT Corp</t>
  </si>
  <si>
    <t>AAP</t>
  </si>
  <si>
    <t>Advance Auto Parts</t>
  </si>
  <si>
    <t>AES</t>
  </si>
  <si>
    <t>AES Corp</t>
  </si>
  <si>
    <t>AET</t>
  </si>
  <si>
    <t>Aetna Inc</t>
  </si>
  <si>
    <t>AFL</t>
  </si>
  <si>
    <t>AFLAC Inc</t>
  </si>
  <si>
    <t>AMG</t>
  </si>
  <si>
    <t>Affiliated Managers Group Inc</t>
  </si>
  <si>
    <t>A</t>
  </si>
  <si>
    <t>Agilent Technologies Inc</t>
  </si>
  <si>
    <t>GAS</t>
  </si>
  <si>
    <t>AGL Resources Inc.</t>
  </si>
  <si>
    <t>APD</t>
  </si>
  <si>
    <t>Air Products &amp; Chemicals Inc</t>
  </si>
  <si>
    <t>ARG</t>
  </si>
  <si>
    <t>Airgas Inc</t>
  </si>
  <si>
    <t>AKAM</t>
  </si>
  <si>
    <t>Akamai Technologies Inc</t>
  </si>
  <si>
    <t>AA</t>
  </si>
  <si>
    <t>Alcoa Inc</t>
  </si>
  <si>
    <t>AGN</t>
  </si>
  <si>
    <t>Allergan plc</t>
  </si>
  <si>
    <t>ALXN</t>
  </si>
  <si>
    <t>Alexion Pharmaceuticals</t>
  </si>
  <si>
    <t>ALLE</t>
  </si>
  <si>
    <t>Allegion</t>
  </si>
  <si>
    <t>ADS</t>
  </si>
  <si>
    <t>Alliance Data Systems</t>
  </si>
  <si>
    <t>ALL</t>
  </si>
  <si>
    <t>Allstate Corp</t>
  </si>
  <si>
    <t>GOOGL</t>
  </si>
  <si>
    <t>Alphabet Inc Class A</t>
  </si>
  <si>
    <t>GOOG</t>
  </si>
  <si>
    <t>Alphabet Inc Class C</t>
  </si>
  <si>
    <t>ALTR</t>
  </si>
  <si>
    <t>Altera Corp</t>
  </si>
  <si>
    <t>MO</t>
  </si>
  <si>
    <t>Altria Group Inc</t>
  </si>
  <si>
    <t>AMZN</t>
  </si>
  <si>
    <t>Amazon.com Inc</t>
  </si>
  <si>
    <t>AEE</t>
  </si>
  <si>
    <t>Ameren Corp</t>
  </si>
  <si>
    <t>AAL</t>
  </si>
  <si>
    <t>American Airlines Group</t>
  </si>
  <si>
    <t>AEP</t>
  </si>
  <si>
    <t>American Electric Power</t>
  </si>
  <si>
    <t>AXP</t>
  </si>
  <si>
    <t>American Express Co</t>
  </si>
  <si>
    <t>AIG</t>
  </si>
  <si>
    <t>American International Group</t>
  </si>
  <si>
    <t>AMT</t>
  </si>
  <si>
    <t>American Tower Corp A</t>
  </si>
  <si>
    <t>AMP</t>
  </si>
  <si>
    <t>Ameriprise Financial</t>
  </si>
  <si>
    <t>ABC</t>
  </si>
  <si>
    <t>AmerisourceBergen Corp</t>
  </si>
  <si>
    <t>AME</t>
  </si>
  <si>
    <t>Ametek</t>
  </si>
  <si>
    <t>AMGN</t>
  </si>
  <si>
    <t>Amgen Inc</t>
  </si>
  <si>
    <t>APH</t>
  </si>
  <si>
    <t>Amphenol Corp A</t>
  </si>
  <si>
    <t>APC</t>
  </si>
  <si>
    <t>Anadarko Petroleum Corp</t>
  </si>
  <si>
    <t>ADI</t>
  </si>
  <si>
    <t>Analog Devices</t>
  </si>
  <si>
    <t>AON</t>
  </si>
  <si>
    <t>Aon plc</t>
  </si>
  <si>
    <t>APA</t>
  </si>
  <si>
    <t>Apache Corporation</t>
  </si>
  <si>
    <t>AIV</t>
  </si>
  <si>
    <t>Apartment Investment &amp; Mgmt</t>
  </si>
  <si>
    <t>AAPL</t>
  </si>
  <si>
    <t>Apple Inc.</t>
  </si>
  <si>
    <t>AMAT</t>
  </si>
  <si>
    <t>Applied Materials Inc</t>
  </si>
  <si>
    <t>ADM</t>
  </si>
  <si>
    <t>Archer-Daniels-Midland Co</t>
  </si>
  <si>
    <t>AIZ</t>
  </si>
  <si>
    <t>Assurant Inc</t>
  </si>
  <si>
    <t>T</t>
  </si>
  <si>
    <t>AT&amp;T Inc</t>
  </si>
  <si>
    <t>ADSK</t>
  </si>
  <si>
    <t>Autodesk Inc</t>
  </si>
  <si>
    <t>ADP</t>
  </si>
  <si>
    <t>Automatic Data Processing</t>
  </si>
  <si>
    <t>AN</t>
  </si>
  <si>
    <t>AutoNation Inc</t>
  </si>
  <si>
    <t>AZO</t>
  </si>
  <si>
    <t>AutoZone Inc</t>
  </si>
  <si>
    <t>AVGO</t>
  </si>
  <si>
    <t>Avago Technologies</t>
  </si>
  <si>
    <t>AVB</t>
  </si>
  <si>
    <t>AvalonBay Communities</t>
  </si>
  <si>
    <t>AVY</t>
  </si>
  <si>
    <t>Avery Dennison Corp</t>
  </si>
  <si>
    <t>BHI</t>
  </si>
  <si>
    <t>Baker Hughes Inc</t>
  </si>
  <si>
    <t>BLL</t>
  </si>
  <si>
    <t>Ball Corp</t>
  </si>
  <si>
    <t>BAC</t>
  </si>
  <si>
    <t>Bank of America Corp</t>
  </si>
  <si>
    <t>BK</t>
  </si>
  <si>
    <t>The Bank of New York Mellon Corp.</t>
  </si>
  <si>
    <t>BCR</t>
  </si>
  <si>
    <t>Bard (C.R.) Inc.</t>
  </si>
  <si>
    <t>BXLT</t>
  </si>
  <si>
    <t>Baxalta</t>
  </si>
  <si>
    <t>BAX</t>
  </si>
  <si>
    <t>Baxter International Inc.</t>
  </si>
  <si>
    <t>BBT</t>
  </si>
  <si>
    <t>BB&amp;T Corporation</t>
  </si>
  <si>
    <t>BDX</t>
  </si>
  <si>
    <t>Becton Dickinson</t>
  </si>
  <si>
    <t>BBBY</t>
  </si>
  <si>
    <t>Bed Bath &amp; Beyond</t>
  </si>
  <si>
    <t>BRK-B</t>
  </si>
  <si>
    <t>Berkshire Hathaway</t>
  </si>
  <si>
    <t>BBY</t>
  </si>
  <si>
    <t>Best Buy Co. Inc.</t>
  </si>
  <si>
    <t>BIIB</t>
  </si>
  <si>
    <t>BIOGEN IDEC Inc.</t>
  </si>
  <si>
    <t>BLK</t>
  </si>
  <si>
    <t>BlackRock</t>
  </si>
  <si>
    <t>HRB</t>
  </si>
  <si>
    <t>Block H&amp;R</t>
  </si>
  <si>
    <t>BA</t>
  </si>
  <si>
    <t>Boeing Company</t>
  </si>
  <si>
    <t>BWA</t>
  </si>
  <si>
    <t>BorgWarner</t>
  </si>
  <si>
    <t>BXP</t>
  </si>
  <si>
    <t>Boston Properties</t>
  </si>
  <si>
    <t>BSX</t>
  </si>
  <si>
    <t>Boston Scientific</t>
  </si>
  <si>
    <t>BMY</t>
  </si>
  <si>
    <t>Bristol-Myers Squibb</t>
  </si>
  <si>
    <t>BRCM</t>
  </si>
  <si>
    <t>Broadcom Corporation</t>
  </si>
  <si>
    <t>BF-B</t>
  </si>
  <si>
    <t>Brown-Forman Corporation</t>
  </si>
  <si>
    <t>CHRW</t>
  </si>
  <si>
    <t>C. H. Robinson Worldwide</t>
  </si>
  <si>
    <t>CA</t>
  </si>
  <si>
    <t>CVC</t>
  </si>
  <si>
    <t>Cablevision Systems Corp.</t>
  </si>
  <si>
    <t>COG</t>
  </si>
  <si>
    <t>Cabot Oil &amp; Gas</t>
  </si>
  <si>
    <t>CAM</t>
  </si>
  <si>
    <t>Cameron International Corp.</t>
  </si>
  <si>
    <t>CPB</t>
  </si>
  <si>
    <t>Campbell Soup</t>
  </si>
  <si>
    <t>COF</t>
  </si>
  <si>
    <t>Capital One Financial</t>
  </si>
  <si>
    <t>CAH</t>
  </si>
  <si>
    <t>Cardinal Health Inc.</t>
  </si>
  <si>
    <t>HSIC</t>
  </si>
  <si>
    <t>Henry Schein</t>
  </si>
  <si>
    <t>KMX</t>
  </si>
  <si>
    <t>Carmax Inc</t>
  </si>
  <si>
    <t>CCL</t>
  </si>
  <si>
    <t>Carnival Corp.</t>
  </si>
  <si>
    <t>CAT</t>
  </si>
  <si>
    <t>Caterpillar Inc.</t>
  </si>
  <si>
    <t>CBG</t>
  </si>
  <si>
    <t>CBRE Group</t>
  </si>
  <si>
    <t>CBS</t>
  </si>
  <si>
    <t>CBS Corp.</t>
  </si>
  <si>
    <t>CELG</t>
  </si>
  <si>
    <t>Celgene Corp.</t>
  </si>
  <si>
    <t>CNP</t>
  </si>
  <si>
    <t>CenterPoint Energy</t>
  </si>
  <si>
    <t>CTL</t>
  </si>
  <si>
    <t>CenturyLink Inc</t>
  </si>
  <si>
    <t>CERN</t>
  </si>
  <si>
    <t>Cerner</t>
  </si>
  <si>
    <t>CF</t>
  </si>
  <si>
    <t>CF Industries Holdings Inc</t>
  </si>
  <si>
    <t>SCHW</t>
  </si>
  <si>
    <t>Charles Schwab Corporation</t>
  </si>
  <si>
    <t>CHK</t>
  </si>
  <si>
    <t>Chesapeake Energy</t>
  </si>
  <si>
    <t>CVX</t>
  </si>
  <si>
    <t>Chevron Corp.</t>
  </si>
  <si>
    <t>CMG</t>
  </si>
  <si>
    <t>Chipotle Mexican Grill</t>
  </si>
  <si>
    <t>CB</t>
  </si>
  <si>
    <t>Chubb Corp.</t>
  </si>
  <si>
    <t>CI</t>
  </si>
  <si>
    <t>CIGNA Corp.</t>
  </si>
  <si>
    <t>XEC</t>
  </si>
  <si>
    <t>Cimarex Energy</t>
  </si>
  <si>
    <t>CINF</t>
  </si>
  <si>
    <t>Cincinnati Financial</t>
  </si>
  <si>
    <t>CTAS</t>
  </si>
  <si>
    <t>Cintas Corporation</t>
  </si>
  <si>
    <t>CSCO</t>
  </si>
  <si>
    <t>Cisco Systems</t>
  </si>
  <si>
    <t>C</t>
  </si>
  <si>
    <t>Citigroup Inc.</t>
  </si>
  <si>
    <t>CTXS</t>
  </si>
  <si>
    <t>Citrix Systems</t>
  </si>
  <si>
    <t>CLX</t>
  </si>
  <si>
    <t>The Clorox Company</t>
  </si>
  <si>
    <t>CME</t>
  </si>
  <si>
    <t>CME Group Inc.</t>
  </si>
  <si>
    <t>CMS</t>
  </si>
  <si>
    <t>CMS Energy</t>
  </si>
  <si>
    <t>COH</t>
  </si>
  <si>
    <t>Coach Inc.</t>
  </si>
  <si>
    <t>KO</t>
  </si>
  <si>
    <t>The Coca Cola Company</t>
  </si>
  <si>
    <t>CCE</t>
  </si>
  <si>
    <t>Coca-Cola Enterprises</t>
  </si>
  <si>
    <t>CTSH</t>
  </si>
  <si>
    <t>Cognizant Technology Solutions</t>
  </si>
  <si>
    <t>CL</t>
  </si>
  <si>
    <t>Colgate-Palmolive</t>
  </si>
  <si>
    <t>CPGX</t>
  </si>
  <si>
    <t>Columbia Pipeline Group Inc</t>
  </si>
  <si>
    <t>CMCSA</t>
  </si>
  <si>
    <t>Comcast A Corp</t>
  </si>
  <si>
    <t>CMCSK</t>
  </si>
  <si>
    <t>Comcast Special Corp Class A</t>
  </si>
  <si>
    <t>CMA</t>
  </si>
  <si>
    <t>Comerica Inc.</t>
  </si>
  <si>
    <t>CSC</t>
  </si>
  <si>
    <t>Computer Sciences Corp.</t>
  </si>
  <si>
    <t>CAG</t>
  </si>
  <si>
    <t>ConAgra Foods Inc.</t>
  </si>
  <si>
    <t>COP</t>
  </si>
  <si>
    <t>ConocoPhillips</t>
  </si>
  <si>
    <t>CNX</t>
  </si>
  <si>
    <t>CONSOL Energy Inc.</t>
  </si>
  <si>
    <t>ED</t>
  </si>
  <si>
    <t>Consolidated Edison</t>
  </si>
  <si>
    <t>STZ</t>
  </si>
  <si>
    <t>Constellation Brands</t>
  </si>
  <si>
    <t>GLW</t>
  </si>
  <si>
    <t>Corning Inc.</t>
  </si>
  <si>
    <t>COST</t>
  </si>
  <si>
    <t>Costco Co.</t>
  </si>
  <si>
    <t>CCI</t>
  </si>
  <si>
    <t>Crown Castle International Corp.</t>
  </si>
  <si>
    <t>CSX</t>
  </si>
  <si>
    <t>CSX Corp.</t>
  </si>
  <si>
    <t>CMI</t>
  </si>
  <si>
    <t>Cummins Inc.</t>
  </si>
  <si>
    <t>CVS</t>
  </si>
  <si>
    <t>CVS Caremark Corp.</t>
  </si>
  <si>
    <t>DHI</t>
  </si>
  <si>
    <t>D. R. Horton</t>
  </si>
  <si>
    <t>DHR</t>
  </si>
  <si>
    <t>Danaher Corp.</t>
  </si>
  <si>
    <t>DRI</t>
  </si>
  <si>
    <t>Darden Restaurants</t>
  </si>
  <si>
    <t>DVA</t>
  </si>
  <si>
    <t>DaVita Inc.</t>
  </si>
  <si>
    <t>DE</t>
  </si>
  <si>
    <t>Deere &amp; Co.</t>
  </si>
  <si>
    <t>DLPH</t>
  </si>
  <si>
    <t>Delphi Automotive</t>
  </si>
  <si>
    <t>DAL</t>
  </si>
  <si>
    <t>Delta Air Lines</t>
  </si>
  <si>
    <t>XRAY</t>
  </si>
  <si>
    <t>Dentsply International</t>
  </si>
  <si>
    <t>DVN</t>
  </si>
  <si>
    <t>Devon Energy Corp.</t>
  </si>
  <si>
    <t>DO</t>
  </si>
  <si>
    <t>Diamond Offshore Drilling</t>
  </si>
  <si>
    <t>DFS</t>
  </si>
  <si>
    <t>Discover Financial Services</t>
  </si>
  <si>
    <t>DISCA</t>
  </si>
  <si>
    <t>Discovery Communications-A</t>
  </si>
  <si>
    <t>DISCK</t>
  </si>
  <si>
    <t>Discovery Communications-C</t>
  </si>
  <si>
    <t>DG</t>
  </si>
  <si>
    <t>Dollar General</t>
  </si>
  <si>
    <t>DLTR</t>
  </si>
  <si>
    <t>Dollar Tree</t>
  </si>
  <si>
    <t>D</t>
  </si>
  <si>
    <t>Dominion Resources</t>
  </si>
  <si>
    <t>DOV</t>
  </si>
  <si>
    <t>Dover Corp.</t>
  </si>
  <si>
    <t>DOW</t>
  </si>
  <si>
    <t>Dow Chemical</t>
  </si>
  <si>
    <t>DPS</t>
  </si>
  <si>
    <t>Dr Pepper Snapple Group</t>
  </si>
  <si>
    <t>DTE</t>
  </si>
  <si>
    <t>DTE Energy Co.</t>
  </si>
  <si>
    <t>DD</t>
  </si>
  <si>
    <t>Du Pont (E.I.)</t>
  </si>
  <si>
    <t>DUK</t>
  </si>
  <si>
    <t>Duke Energy</t>
  </si>
  <si>
    <t>DNB</t>
  </si>
  <si>
    <t>Dun &amp; Bradstreet</t>
  </si>
  <si>
    <t>ETFC</t>
  </si>
  <si>
    <t>E*Trade</t>
  </si>
  <si>
    <t>EMN</t>
  </si>
  <si>
    <t>Eastman Chemical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</si>
  <si>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</si>
  <si>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</si>
  <si>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</si>
  <si>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</si>
  <si>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</si>
  <si>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</si>
  <si>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</si>
  <si>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</si>
  <si>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EW</t>
  </si>
  <si>
    <t>Edwards Lifesciences</t>
  </si>
  <si>
    <t>EA</t>
  </si>
  <si>
    <t>Electronic Arts</t>
  </si>
  <si>
    <t>EMC</t>
  </si>
  <si>
    <t>EMC Corp.</t>
  </si>
  <si>
    <t>EMR</t>
  </si>
  <si>
    <t>Emerson Electric Company</t>
  </si>
  <si>
    <t>ENDP</t>
  </si>
  <si>
    <t>Endo International</t>
  </si>
  <si>
    <t>ESV</t>
  </si>
  <si>
    <t>Ensco plc</t>
  </si>
  <si>
    <t>ETR</t>
  </si>
  <si>
    <t>Entergy Corp.</t>
  </si>
  <si>
    <t>EOG</t>
  </si>
  <si>
    <t>EOG Resources</t>
  </si>
  <si>
    <t>EQT</t>
  </si>
  <si>
    <t>EQT Corporation</t>
  </si>
  <si>
    <t>EFX</t>
  </si>
  <si>
    <t>Equifax Inc.</t>
  </si>
  <si>
    <t>EQIX</t>
  </si>
  <si>
    <t>Equinix</t>
  </si>
  <si>
    <t>EQR</t>
  </si>
  <si>
    <t>Equity Residential</t>
  </si>
  <si>
    <t>ESS</t>
  </si>
  <si>
    <t>Essex Property Trust Inc</t>
  </si>
  <si>
    <t>EL</t>
  </si>
  <si>
    <t>Estee Lauder Cos.</t>
  </si>
  <si>
    <t>ES</t>
  </si>
  <si>
    <t>Eversource Energy</t>
  </si>
  <si>
    <t>EXC</t>
  </si>
  <si>
    <t>Exelon Corp.</t>
  </si>
  <si>
    <t>EXPE</t>
  </si>
  <si>
    <t>Expedia Inc.</t>
  </si>
  <si>
    <t>EXPD</t>
  </si>
  <si>
    <t>Expeditors Int'l</t>
  </si>
  <si>
    <t>ESRX</t>
  </si>
  <si>
    <t>Express Scripts</t>
  </si>
  <si>
    <t>XOM</t>
  </si>
  <si>
    <t>Exxon Mobil Corp.</t>
  </si>
  <si>
    <t>FFIV</t>
  </si>
  <si>
    <t>F5 Networks</t>
  </si>
  <si>
    <t>FB</t>
  </si>
  <si>
    <t>Facebook</t>
  </si>
  <si>
    <t>FAST</t>
  </si>
  <si>
    <t>Fastenal Co</t>
  </si>
  <si>
    <t>FDX</t>
  </si>
  <si>
    <t>FedEx Corporation</t>
  </si>
  <si>
    <t>FIS</t>
  </si>
  <si>
    <t>Fidelity National Information Services</t>
  </si>
  <si>
    <t>FITB</t>
  </si>
  <si>
    <t>Fifth Third Bancorp</t>
  </si>
  <si>
    <t>FSLR</t>
  </si>
  <si>
    <t>First Solar Inc</t>
  </si>
  <si>
    <t>FE</t>
  </si>
  <si>
    <t>FirstEnergy Corp</t>
  </si>
  <si>
    <t>FISV</t>
  </si>
  <si>
    <t>Fiserv Inc</t>
  </si>
  <si>
    <t>FLIR</t>
  </si>
  <si>
    <t>FLIR Systems</t>
  </si>
  <si>
    <t>FLS</t>
  </si>
  <si>
    <t>Flowserve Corporation</t>
  </si>
  <si>
    <t>FLR</t>
  </si>
  <si>
    <t>Fluor Corp.</t>
  </si>
  <si>
    <t>FMC</t>
  </si>
  <si>
    <t>FMC Corporation</t>
  </si>
  <si>
    <t>FTI</t>
  </si>
  <si>
    <t>FMC Technologies Inc.</t>
  </si>
  <si>
    <t>F</t>
  </si>
  <si>
    <t>Ford Motor</t>
  </si>
  <si>
    <t>FOSL</t>
  </si>
  <si>
    <t>Fossil</t>
  </si>
  <si>
    <t>BEN</t>
  </si>
  <si>
    <t>Franklin Resources</t>
  </si>
  <si>
    <t>FCX</t>
  </si>
  <si>
    <t>Freeport-McMoran Cp &amp; Gld</t>
  </si>
  <si>
    <t>FTR</t>
  </si>
  <si>
    <t>Frontier Communications</t>
  </si>
  <si>
    <t>GME</t>
  </si>
  <si>
    <t>GameStop Corp.</t>
  </si>
  <si>
    <t>GPS</t>
  </si>
  <si>
    <t>Gap (The)</t>
  </si>
  <si>
    <t>GRMN</t>
  </si>
  <si>
    <t>Garmin Ltd.</t>
  </si>
  <si>
    <t>GD</t>
  </si>
  <si>
    <t>General Dynamics</t>
  </si>
  <si>
    <t>GE</t>
  </si>
  <si>
    <t>General Electric</t>
  </si>
  <si>
    <t>GGP</t>
  </si>
  <si>
    <t>General Growth Properties Inc.</t>
  </si>
  <si>
    <t>GIS</t>
  </si>
  <si>
    <t>General Mills</t>
  </si>
  <si>
    <t>GM</t>
  </si>
  <si>
    <t>General Motors</t>
  </si>
  <si>
    <t>GPC</t>
  </si>
  <si>
    <t>Genuine Parts</t>
  </si>
  <si>
    <t>GNW</t>
  </si>
  <si>
    <t>Genworth Financial Inc.</t>
  </si>
  <si>
    <t>GILD</t>
  </si>
  <si>
    <t>Gilead Sciences</t>
  </si>
  <si>
    <t>GS</t>
  </si>
  <si>
    <t>Goldman Sachs Group</t>
  </si>
  <si>
    <t>GT</t>
  </si>
  <si>
    <t>Goodyear Tire &amp; Rubber</t>
  </si>
  <si>
    <t>GWW</t>
  </si>
  <si>
    <t>Grainger (W.W.) Inc.</t>
  </si>
  <si>
    <t>HAL</t>
  </si>
  <si>
    <t>Halliburton Co.</t>
  </si>
  <si>
    <t>HBI</t>
  </si>
  <si>
    <t>Hanesbrands Inc</t>
  </si>
  <si>
    <t>HOG</t>
  </si>
  <si>
    <t>Harley-Davidson</t>
  </si>
  <si>
    <t>HAR</t>
  </si>
  <si>
    <t>Harman Int'l Industries</t>
  </si>
  <si>
    <t>HRS</t>
  </si>
  <si>
    <t>Harris Corporation</t>
  </si>
  <si>
    <t>HIG</t>
  </si>
  <si>
    <t>Hartford Financial Svc.Gp.</t>
  </si>
  <si>
    <t>HAS</t>
  </si>
  <si>
    <t>Hasbro Inc.</t>
  </si>
  <si>
    <t>HCA</t>
  </si>
  <si>
    <t>HCA Holdings</t>
  </si>
  <si>
    <t>HCP</t>
  </si>
  <si>
    <t>HCP Inc.</t>
  </si>
  <si>
    <t>HP</t>
  </si>
  <si>
    <t>Helmerich &amp; Payne</t>
  </si>
  <si>
    <t>HES</t>
  </si>
  <si>
    <t>Hess Corporation</t>
  </si>
  <si>
    <t>HPQ</t>
  </si>
  <si>
    <t>Hewlett-Packard</t>
  </si>
  <si>
    <t>HD</t>
  </si>
  <si>
    <t>Home Depot</t>
  </si>
  <si>
    <t>HON</t>
  </si>
  <si>
    <t>Honeywell Int'l Inc.</t>
  </si>
  <si>
    <t>HRL</t>
  </si>
  <si>
    <t>Hormel Foods Corp.</t>
  </si>
  <si>
    <t>HST</t>
  </si>
  <si>
    <t>Host Hotels &amp; Resorts</t>
  </si>
  <si>
    <t>HCBK</t>
  </si>
  <si>
    <t>Hudson City Bancorp</t>
  </si>
  <si>
    <t>HUM</t>
  </si>
  <si>
    <t>Humana Inc.</t>
  </si>
  <si>
    <t>HBAN</t>
  </si>
  <si>
    <t>Huntington Bancshares</t>
  </si>
  <si>
    <t>ITW</t>
  </si>
  <si>
    <t>Illinois Tool Works</t>
  </si>
  <si>
    <t>IR</t>
  </si>
  <si>
    <t>Ingersoll-Rand PLC</t>
  </si>
  <si>
    <t>INTC</t>
  </si>
  <si>
    <t>Intel Corp.</t>
  </si>
  <si>
    <t>ICE</t>
  </si>
  <si>
    <t>Intercontinental Exchange</t>
  </si>
  <si>
    <t>IBM</t>
  </si>
  <si>
    <t>International Bus. Machines</t>
  </si>
  <si>
    <t>IP</t>
  </si>
  <si>
    <t>International Paper</t>
  </si>
  <si>
    <t>IPG</t>
  </si>
  <si>
    <t>Interpublic Group</t>
  </si>
  <si>
    <t>IFF</t>
  </si>
  <si>
    <t>Intl Flavors &amp; Fragrances</t>
  </si>
  <si>
    <t>INTU</t>
  </si>
  <si>
    <t>Intuit Inc.</t>
  </si>
  <si>
    <t>ISRG</t>
  </si>
  <si>
    <t>Intuitive Surgical Inc.</t>
  </si>
  <si>
    <t>IVZ</t>
  </si>
  <si>
    <t>Invesco Ltd.</t>
  </si>
  <si>
    <t>IRM</t>
  </si>
  <si>
    <t>Iron Mountain Incorporated</t>
  </si>
  <si>
    <t>JEC</t>
  </si>
  <si>
    <t>Jacobs Engineering Group</t>
  </si>
  <si>
    <t>JBHT</t>
  </si>
  <si>
    <t>J. B. Hunt Transport Services</t>
  </si>
  <si>
    <t>JNJ</t>
  </si>
  <si>
    <t>Johnson &amp; Johnson</t>
  </si>
  <si>
    <t>JCI</t>
  </si>
  <si>
    <t>Johnson Controls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</si>
  <si>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</si>
  <si>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</si>
  <si>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</si>
  <si>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</si>
  <si>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</si>
  <si>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</si>
  <si>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</si>
  <si>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</si>
  <si>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KEY</t>
  </si>
  <si>
    <t>KeyCorp</t>
  </si>
  <si>
    <t>GMCR</t>
  </si>
  <si>
    <t>Keurig Green Mountain</t>
  </si>
  <si>
    <t>KMB</t>
  </si>
  <si>
    <t>Kimberly-Clark</t>
  </si>
  <si>
    <t>KIM</t>
  </si>
  <si>
    <t>Kimco Realty</t>
  </si>
  <si>
    <t>KMI</t>
  </si>
  <si>
    <t>Kinder Morgan</t>
  </si>
  <si>
    <t>KLAC</t>
  </si>
  <si>
    <t>KLA-Tencor Corp.</t>
  </si>
  <si>
    <t>KSS</t>
  </si>
  <si>
    <t>Kohl's Corp.</t>
  </si>
  <si>
    <t>KHC</t>
  </si>
  <si>
    <t>Kraft Heinz Co</t>
  </si>
  <si>
    <t>KR</t>
  </si>
  <si>
    <t>Kroger Co.</t>
  </si>
  <si>
    <t>LB</t>
  </si>
  <si>
    <t>L Brands Inc.</t>
  </si>
  <si>
    <t>LLL</t>
  </si>
  <si>
    <t>L-3 Communications Holdings</t>
  </si>
  <si>
    <t>LH</t>
  </si>
  <si>
    <t>Laboratory Corp. of America Holding</t>
  </si>
  <si>
    <t>LRCX</t>
  </si>
  <si>
    <t>Lam Research</t>
  </si>
  <si>
    <t>LM</t>
  </si>
  <si>
    <t>Legg Mason</t>
  </si>
  <si>
    <t>LEG</t>
  </si>
  <si>
    <t>Leggett &amp; Platt</t>
  </si>
  <si>
    <t>LEN</t>
  </si>
  <si>
    <t>Lennar Corp.</t>
  </si>
  <si>
    <t>LVLT</t>
  </si>
  <si>
    <t>Level 3 Communications</t>
  </si>
  <si>
    <t>LUK</t>
  </si>
  <si>
    <t>Leucadia National Corp.</t>
  </si>
  <si>
    <t>LLY</t>
  </si>
  <si>
    <t>Lilly (Eli) &amp; Co.</t>
  </si>
  <si>
    <t>LNC</t>
  </si>
  <si>
    <t>Lincoln National</t>
  </si>
  <si>
    <t>LLTC</t>
  </si>
  <si>
    <t>Linear Technology Corp.</t>
  </si>
  <si>
    <t>LMT</t>
  </si>
  <si>
    <t>Lockheed Martin Corp.</t>
  </si>
  <si>
    <t>L</t>
  </si>
  <si>
    <t>Loews Corp.</t>
  </si>
  <si>
    <t>LOW</t>
  </si>
  <si>
    <t>Lowe's Cos.</t>
  </si>
  <si>
    <t>LYB</t>
  </si>
  <si>
    <t>LyondellBasell</t>
  </si>
  <si>
    <t>MTB</t>
  </si>
  <si>
    <t>M&amp;T Bank Corp.</t>
  </si>
  <si>
    <t>MAC</t>
  </si>
  <si>
    <t>Macerich</t>
  </si>
  <si>
    <t>M</t>
  </si>
  <si>
    <t>Macy's Inc.</t>
  </si>
  <si>
    <t>MNK</t>
  </si>
  <si>
    <t>Mallinckrodt Plc</t>
  </si>
  <si>
    <t>MRO</t>
  </si>
  <si>
    <t>Marathon Oil Corp.</t>
  </si>
  <si>
    <t>MPC</t>
  </si>
  <si>
    <t>Marathon Petroleum</t>
  </si>
  <si>
    <t>MAR</t>
  </si>
  <si>
    <t>Marriott Int'l.</t>
  </si>
  <si>
    <t>MMC</t>
  </si>
  <si>
    <t>Marsh &amp; McLennan</t>
  </si>
  <si>
    <t>MLM</t>
  </si>
  <si>
    <t>Martin Marietta Materials</t>
  </si>
  <si>
    <t>MAS</t>
  </si>
  <si>
    <t>Masco Corp.</t>
  </si>
  <si>
    <t>MA</t>
  </si>
  <si>
    <t>Mastercard Inc.</t>
  </si>
  <si>
    <t>MAT</t>
  </si>
  <si>
    <t>Mattel Inc.</t>
  </si>
  <si>
    <t>MKC</t>
  </si>
  <si>
    <t>McCormick &amp; Co.</t>
  </si>
  <si>
    <t>MCD</t>
  </si>
  <si>
    <t>McDonald's Corp.</t>
  </si>
  <si>
    <t>MHFI</t>
  </si>
  <si>
    <t>McGraw Hill Financial</t>
  </si>
  <si>
    <t>MCK</t>
  </si>
  <si>
    <t>McKesson Corp.</t>
  </si>
  <si>
    <t>MJN</t>
  </si>
  <si>
    <t>Mead Johnson</t>
  </si>
  <si>
    <t>WRK</t>
  </si>
  <si>
    <t>Westrock Co</t>
  </si>
  <si>
    <t>MDT</t>
  </si>
  <si>
    <t>Medtronic plc</t>
  </si>
  <si>
    <t>MRK</t>
  </si>
  <si>
    <t>Merck &amp; Co.</t>
  </si>
  <si>
    <t>MET</t>
  </si>
  <si>
    <t>MetLife Inc.</t>
  </si>
  <si>
    <t>KORS</t>
  </si>
  <si>
    <t>Michael Kors Holdings</t>
  </si>
  <si>
    <t>MCHP</t>
  </si>
  <si>
    <t>Microchip Technology</t>
  </si>
  <si>
    <t>MU</t>
  </si>
  <si>
    <t>Micron Technology</t>
  </si>
  <si>
    <t>MSFT</t>
  </si>
  <si>
    <t>Microsoft Corp.</t>
  </si>
  <si>
    <t>MHK</t>
  </si>
  <si>
    <t>Mohawk Industries</t>
  </si>
  <si>
    <t>TAP</t>
  </si>
  <si>
    <t>Molson Coors Brewing Company</t>
  </si>
  <si>
    <t>MDLZ</t>
  </si>
  <si>
    <t>Mondelez International</t>
  </si>
  <si>
    <t>MON</t>
  </si>
  <si>
    <t>Monsanto Co.</t>
  </si>
  <si>
    <t>MNST</t>
  </si>
  <si>
    <t>Monster Beverage</t>
  </si>
  <si>
    <t>MCO</t>
  </si>
  <si>
    <t>Moody's Corp</t>
  </si>
  <si>
    <t>MS</t>
  </si>
  <si>
    <t>Morgan Stanley</t>
  </si>
  <si>
    <t>MOS</t>
  </si>
  <si>
    <t>The Mosaic Company</t>
  </si>
  <si>
    <t>MSI</t>
  </si>
  <si>
    <t>Motorola Solutions Inc.</t>
  </si>
  <si>
    <t>MUR</t>
  </si>
  <si>
    <t>Murphy Oil</t>
  </si>
  <si>
    <t>MYL</t>
  </si>
  <si>
    <t>Mylan N.V.</t>
  </si>
  <si>
    <t>NDAQ</t>
  </si>
  <si>
    <t>NASDAQ OMX Group</t>
  </si>
  <si>
    <t>NOV</t>
  </si>
  <si>
    <t>National Oilwell Varco Inc.</t>
  </si>
  <si>
    <t>NAVI</t>
  </si>
  <si>
    <t>Navient</t>
  </si>
  <si>
    <t>NTAP</t>
  </si>
  <si>
    <t>NetApp</t>
  </si>
  <si>
    <t>NFLX</t>
  </si>
  <si>
    <t>Netflix Inc.</t>
  </si>
  <si>
    <t>NWL</t>
  </si>
  <si>
    <t>Newell Rubbermaid Co.</t>
  </si>
  <si>
    <t>NFX</t>
  </si>
  <si>
    <t>Newfield Exploration Co</t>
  </si>
  <si>
    <t>NEM</t>
  </si>
  <si>
    <t>Newmont Mining Corp. (Hldg. Co.)</t>
  </si>
  <si>
    <t>NWSA</t>
  </si>
  <si>
    <t>News Corp. Class A</t>
  </si>
  <si>
    <t>NWS</t>
  </si>
  <si>
    <t>News Corp. Class B</t>
  </si>
  <si>
    <t>NEE</t>
  </si>
  <si>
    <t>NextEra Energy</t>
  </si>
  <si>
    <t>NLSN</t>
  </si>
  <si>
    <t>Nielsen Holdings</t>
  </si>
  <si>
    <t>NKE</t>
  </si>
  <si>
    <t>Nike</t>
  </si>
  <si>
    <t>NI</t>
  </si>
  <si>
    <t>NiSource Inc.</t>
  </si>
  <si>
    <t>NBL</t>
  </si>
  <si>
    <t>Noble Energy Inc</t>
  </si>
  <si>
    <t>JWN</t>
  </si>
  <si>
    <t>Nordstrom</t>
  </si>
  <si>
    <t>NSC</t>
  </si>
  <si>
    <t>Norfolk Southern Corp.</t>
  </si>
  <si>
    <t>NTRS</t>
  </si>
  <si>
    <t>Northern Trust Corp.</t>
  </si>
  <si>
    <t>NOC</t>
  </si>
  <si>
    <t>Northrop Grumman Corp.</t>
  </si>
  <si>
    <t>NRG</t>
  </si>
  <si>
    <t>NRG Energy</t>
  </si>
  <si>
    <t>NUE</t>
  </si>
  <si>
    <t>Nucor Corp.</t>
  </si>
  <si>
    <t>NVDA</t>
  </si>
  <si>
    <t>Nvidia Corporation</t>
  </si>
  <si>
    <t>ORLY</t>
  </si>
  <si>
    <t>O'Reilly Automotive</t>
  </si>
  <si>
    <t>OXY</t>
  </si>
  <si>
    <t>Occidental Petroleum</t>
  </si>
  <si>
    <t>OMC</t>
  </si>
  <si>
    <t>Omnicom Group</t>
  </si>
  <si>
    <t>OKE</t>
  </si>
  <si>
    <t>ONEOK</t>
  </si>
  <si>
    <t>ORCL</t>
  </si>
  <si>
    <t>Oracle Corp.</t>
  </si>
  <si>
    <t>OI</t>
  </si>
  <si>
    <t>Owens-Illinois Inc</t>
  </si>
  <si>
    <t>PCAR</t>
  </si>
  <si>
    <t>PACCAR Inc.</t>
  </si>
  <si>
    <t>PH</t>
  </si>
  <si>
    <t>Parker-Hannifin</t>
  </si>
  <si>
    <t>PDCO</t>
  </si>
  <si>
    <t>Patterson Companies</t>
  </si>
  <si>
    <t>PAYX</t>
  </si>
  <si>
    <t>Paychex Inc.</t>
  </si>
  <si>
    <t>PYPL</t>
  </si>
  <si>
    <t>PayPal</t>
  </si>
  <si>
    <t>PNR</t>
  </si>
  <si>
    <t>Pentair Ltd.</t>
  </si>
  <si>
    <t>PBCT</t>
  </si>
  <si>
    <t>People's United Financial</t>
  </si>
  <si>
    <t>POM</t>
  </si>
  <si>
    <t>Pepco Holdings Inc.</t>
  </si>
  <si>
    <t>PEP</t>
  </si>
  <si>
    <t>PepsiCo Inc.</t>
  </si>
  <si>
    <t>PKI</t>
  </si>
  <si>
    <t>PerkinElmer</t>
  </si>
  <si>
    <t>PRGO</t>
  </si>
  <si>
    <t>Perrigo</t>
  </si>
  <si>
    <t>PFE</t>
  </si>
  <si>
    <t>Pfizer Inc.</t>
  </si>
  <si>
    <t>PCG</t>
  </si>
  <si>
    <t>PG&amp;E Corp.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</si>
  <si>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</si>
  <si>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</si>
  <si>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</si>
  <si>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</si>
  <si>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</si>
  <si>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</si>
  <si>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</si>
  <si>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</si>
  <si>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PBI</t>
  </si>
  <si>
    <t>Pitney-Bowes</t>
  </si>
  <si>
    <t>PCL</t>
  </si>
  <si>
    <t>Plum Creek Timber Co.</t>
  </si>
  <si>
    <t>PNC</t>
  </si>
  <si>
    <t>PNC Financial Services</t>
  </si>
  <si>
    <t>RL</t>
  </si>
  <si>
    <t>Polo Ralph Lauren Corp.</t>
  </si>
  <si>
    <t>PPG</t>
  </si>
  <si>
    <t>PPG Industries</t>
  </si>
  <si>
    <t>PPL</t>
  </si>
  <si>
    <t>PPL Corp.</t>
  </si>
  <si>
    <t>PX</t>
  </si>
  <si>
    <t>Praxair Inc.</t>
  </si>
  <si>
    <t>PCP</t>
  </si>
  <si>
    <t>Precision Castparts</t>
  </si>
  <si>
    <t>PCLN</t>
  </si>
  <si>
    <t>Priceline.com Inc</t>
  </si>
  <si>
    <t>PFG</t>
  </si>
  <si>
    <t>Principal Financial Group</t>
  </si>
  <si>
    <t>PG</t>
  </si>
  <si>
    <t>Procter &amp; Gamble</t>
  </si>
  <si>
    <t>PGR</t>
  </si>
  <si>
    <t>Progressive Corp.</t>
  </si>
  <si>
    <t>PLD</t>
  </si>
  <si>
    <t>Prologis</t>
  </si>
  <si>
    <t>PRU</t>
  </si>
  <si>
    <t>Prudential Financial</t>
  </si>
  <si>
    <t>PEG</t>
  </si>
  <si>
    <t>Public Serv. Enterprise Inc.</t>
  </si>
  <si>
    <t>PSA</t>
  </si>
  <si>
    <t>Public Storage</t>
  </si>
  <si>
    <t>PHM</t>
  </si>
  <si>
    <t>Pulte Homes Inc.</t>
  </si>
  <si>
    <t>PVH</t>
  </si>
  <si>
    <t>PVH Corp.</t>
  </si>
  <si>
    <t>QRVO</t>
  </si>
  <si>
    <t>Qorvo</t>
  </si>
  <si>
    <t>PWR</t>
  </si>
  <si>
    <t>Quanta Services Inc.</t>
  </si>
  <si>
    <t>QCOM</t>
  </si>
  <si>
    <t>QUALCOMM Inc.</t>
  </si>
  <si>
    <t>DGX</t>
  </si>
  <si>
    <t>Quest Diagnostics</t>
  </si>
  <si>
    <t>RRC</t>
  </si>
  <si>
    <t>Range Resources Corp.</t>
  </si>
  <si>
    <t>RTN</t>
  </si>
  <si>
    <t>Raytheon Co.</t>
  </si>
  <si>
    <t>O</t>
  </si>
  <si>
    <t>Realty Income Corporation</t>
  </si>
  <si>
    <t>RHT</t>
  </si>
  <si>
    <t>Red Hat Inc.</t>
  </si>
  <si>
    <t>REGN</t>
  </si>
  <si>
    <t>Regeneron</t>
  </si>
  <si>
    <t>RF</t>
  </si>
  <si>
    <t>Regions Financial Corp.</t>
  </si>
  <si>
    <t>RSG</t>
  </si>
  <si>
    <t>Republic Services Inc</t>
  </si>
  <si>
    <t>RAI</t>
  </si>
  <si>
    <t>Reynolds American Inc.</t>
  </si>
  <si>
    <t>RHI</t>
  </si>
  <si>
    <t>Robert Half International</t>
  </si>
  <si>
    <t>ROK</t>
  </si>
  <si>
    <t>Rockwell Automation Inc.</t>
  </si>
  <si>
    <t>COL</t>
  </si>
  <si>
    <t>Rockwell Collins</t>
  </si>
  <si>
    <t>ROP</t>
  </si>
  <si>
    <t>Roper Industries</t>
  </si>
  <si>
    <t>ROST</t>
  </si>
  <si>
    <t>Ross Stores</t>
  </si>
  <si>
    <t>RCL</t>
  </si>
  <si>
    <t>Royal Caribbean Cruises Ltd</t>
  </si>
  <si>
    <t>R</t>
  </si>
  <si>
    <t>Ryder System</t>
  </si>
  <si>
    <t>CRM</t>
  </si>
  <si>
    <t>Salesforce.com</t>
  </si>
  <si>
    <t>SNDK</t>
  </si>
  <si>
    <t>SanDisk Corporation</t>
  </si>
  <si>
    <t>SCG</t>
  </si>
  <si>
    <t>SCANA Corp</t>
  </si>
  <si>
    <t>SLB</t>
  </si>
  <si>
    <t>Schlumberger Ltd.</t>
  </si>
  <si>
    <t>SNI</t>
  </si>
  <si>
    <t>Scripps Networks Interactive Inc.</t>
  </si>
  <si>
    <t>STX</t>
  </si>
  <si>
    <t>Seagate Technology</t>
  </si>
  <si>
    <t>SEE</t>
  </si>
  <si>
    <t>Sealed Air Corp.(New)</t>
  </si>
  <si>
    <t>SRE</t>
  </si>
  <si>
    <t>Sempra Energy</t>
  </si>
  <si>
    <t>SHW</t>
  </si>
  <si>
    <t>Sherwin-Williams</t>
  </si>
  <si>
    <t>SIAL</t>
  </si>
  <si>
    <t>Sigma-Aldrich</t>
  </si>
  <si>
    <t>SIG</t>
  </si>
  <si>
    <t>Signet Jewelers</t>
  </si>
  <si>
    <t>SPG</t>
  </si>
  <si>
    <t>Simon Property Group Inc</t>
  </si>
  <si>
    <t>SWKS</t>
  </si>
  <si>
    <t>Skyworks Solutions</t>
  </si>
  <si>
    <t>SLG</t>
  </si>
  <si>
    <t>SL Green Realty</t>
  </si>
  <si>
    <t>SJM</t>
  </si>
  <si>
    <t>Smucker (J.M.)</t>
  </si>
  <si>
    <t>SNA</t>
  </si>
  <si>
    <t>Snap-On Inc.</t>
  </si>
  <si>
    <t>SO</t>
  </si>
  <si>
    <t>Southern Co.</t>
  </si>
  <si>
    <t>LUV</t>
  </si>
  <si>
    <t>Southwest Airlines</t>
  </si>
  <si>
    <t>SWN</t>
  </si>
  <si>
    <t>Southwestern Energy</t>
  </si>
  <si>
    <t>SE</t>
  </si>
  <si>
    <t>Spectra Energy Corp.</t>
  </si>
  <si>
    <t>STJ</t>
  </si>
  <si>
    <t>St Jude Medical</t>
  </si>
  <si>
    <t>SWK</t>
  </si>
  <si>
    <t>Stanley Black &amp; Decker</t>
  </si>
  <si>
    <t>SPLS</t>
  </si>
  <si>
    <t>Staples Inc.</t>
  </si>
  <si>
    <t>SBUX</t>
  </si>
  <si>
    <t>Starbucks Corp.</t>
  </si>
  <si>
    <t>HOT</t>
  </si>
  <si>
    <t>Starwood Hotels &amp; Resorts</t>
  </si>
  <si>
    <t>STT</t>
  </si>
  <si>
    <t>State Street Corp.</t>
  </si>
  <si>
    <t>SRCL</t>
  </si>
  <si>
    <t>Stericycle Inc</t>
  </si>
  <si>
    <t>SYK</t>
  </si>
  <si>
    <t>Stryker Corp.</t>
  </si>
  <si>
    <t>STI</t>
  </si>
  <si>
    <t>SunTrust Banks</t>
  </si>
  <si>
    <t>SYMC</t>
  </si>
  <si>
    <t>Symantec Corp.</t>
  </si>
  <si>
    <t>SYY</t>
  </si>
  <si>
    <t>Sysco Corp.</t>
  </si>
  <si>
    <t>TROW</t>
  </si>
  <si>
    <t>T. Rowe Price Group</t>
  </si>
  <si>
    <t>TGT</t>
  </si>
  <si>
    <t>Target Corp.</t>
  </si>
  <si>
    <t>TEL</t>
  </si>
  <si>
    <t>TE Connectivity Ltd.</t>
  </si>
  <si>
    <t>TE</t>
  </si>
  <si>
    <t>TECO Energy</t>
  </si>
  <si>
    <t>TGNA</t>
  </si>
  <si>
    <t>Tegna</t>
  </si>
  <si>
    <t>THC</t>
  </si>
  <si>
    <t>Tenet Healthcare Corp.</t>
  </si>
  <si>
    <t>TDC</t>
  </si>
  <si>
    <t>Teradata Corp.</t>
  </si>
  <si>
    <t>TSO</t>
  </si>
  <si>
    <t>Tesoro Petroleum Co.</t>
  </si>
  <si>
    <t>TXN</t>
  </si>
  <si>
    <t>Texas Instruments</t>
  </si>
  <si>
    <t>TXT</t>
  </si>
  <si>
    <t>Textron Inc.</t>
  </si>
  <si>
    <t>HSY</t>
  </si>
  <si>
    <t>The Hershey Company</t>
  </si>
  <si>
    <t>TRV</t>
  </si>
  <si>
    <t>The Travelers Companies Inc.</t>
  </si>
  <si>
    <t>TMO</t>
  </si>
  <si>
    <t>Thermo Fisher Scientific</t>
  </si>
  <si>
    <t>TIF</t>
  </si>
  <si>
    <t>Tiffany &amp; Co.</t>
  </si>
  <si>
    <t>TWX</t>
  </si>
  <si>
    <t>Time Warner Inc.</t>
  </si>
  <si>
    <t>TWC</t>
  </si>
  <si>
    <t>Time Warner Cable Inc.</t>
  </si>
  <si>
    <t>TJX</t>
  </si>
  <si>
    <t>TJX Companies Inc.</t>
  </si>
  <si>
    <t>TMK</t>
  </si>
  <si>
    <t>Torchmark Corp.</t>
  </si>
  <si>
    <t>TSS</t>
  </si>
  <si>
    <t>Total System Services</t>
  </si>
  <si>
    <t>TSCO</t>
  </si>
  <si>
    <t>Tractor Supply Company</t>
  </si>
  <si>
    <t>RIG</t>
  </si>
  <si>
    <t>Transocean</t>
  </si>
  <si>
    <t>TRIP</t>
  </si>
  <si>
    <t>TripAdvisor</t>
  </si>
  <si>
    <t>FOXA</t>
  </si>
  <si>
    <t>Twenty-First Century Fox Class A</t>
  </si>
  <si>
    <t>FOX</t>
  </si>
  <si>
    <t>Twenty-First Century Fox Class B</t>
  </si>
  <si>
    <t>TSN</t>
  </si>
  <si>
    <t>Tyson Foods</t>
  </si>
  <si>
    <t>TYC</t>
  </si>
  <si>
    <t>Tyco International</t>
  </si>
  <si>
    <t>USB</t>
  </si>
  <si>
    <t>U.S. Bancorp</t>
  </si>
  <si>
    <t>UA</t>
  </si>
  <si>
    <t>Under Armour</t>
  </si>
  <si>
    <t>UNP</t>
  </si>
  <si>
    <t>Union Pacific</t>
  </si>
  <si>
    <t>UAL</t>
  </si>
  <si>
    <t>United Continental Holdings</t>
  </si>
  <si>
    <t>UNH</t>
  </si>
  <si>
    <t>United Health Group Inc.</t>
  </si>
  <si>
    <t>UPS</t>
  </si>
  <si>
    <t>United Parcel Service</t>
  </si>
  <si>
    <t>URI</t>
  </si>
  <si>
    <t>United Rentals</t>
  </si>
  <si>
    <t>UTX</t>
  </si>
  <si>
    <t>United Technologies</t>
  </si>
  <si>
    <t>UHS</t>
  </si>
  <si>
    <t>Universal Health Services</t>
  </si>
  <si>
    <t>UNM</t>
  </si>
  <si>
    <t>Unum Group</t>
  </si>
  <si>
    <t>URBN</t>
  </si>
  <si>
    <t>Urban Outfitters</t>
  </si>
  <si>
    <t>VFC</t>
  </si>
  <si>
    <t>V.F. Corp.</t>
  </si>
  <si>
    <t>VLO</t>
  </si>
  <si>
    <t>Valero Energy</t>
  </si>
  <si>
    <t>VAR</t>
  </si>
  <si>
    <t>Varian Medical Systems</t>
  </si>
  <si>
    <t>VTR</t>
  </si>
  <si>
    <t>Ventas Inc</t>
  </si>
  <si>
    <t>VRSN</t>
  </si>
  <si>
    <t>Verisign Inc.</t>
  </si>
  <si>
    <t>VRSK</t>
  </si>
  <si>
    <t>Verisk Analytics</t>
  </si>
  <si>
    <t>VZ</t>
  </si>
  <si>
    <t>Verizon Communications</t>
  </si>
  <si>
    <t>VRTX</t>
  </si>
  <si>
    <t>Vertex Pharmaceuticals Inc</t>
  </si>
  <si>
    <t>VIAB</t>
  </si>
  <si>
    <t>Viacom Inc.</t>
  </si>
  <si>
    <t>V</t>
  </si>
  <si>
    <t>Visa Inc.</t>
  </si>
  <si>
    <t>VNO</t>
  </si>
  <si>
    <t>Vornado Realty Trust</t>
  </si>
  <si>
    <t>VMC</t>
  </si>
  <si>
    <t>Vulcan Materials</t>
  </si>
  <si>
    <t>WMT</t>
  </si>
  <si>
    <t>Wal-Mart Stores</t>
  </si>
  <si>
    <t>WBA</t>
  </si>
  <si>
    <t>Walgreens Boots Alliance</t>
  </si>
  <si>
    <t>DIS</t>
  </si>
  <si>
    <t>The Walt Disney Company</t>
  </si>
  <si>
    <t>WM</t>
  </si>
  <si>
    <t>Waste Management Inc.</t>
  </si>
  <si>
    <t>WAT</t>
  </si>
  <si>
    <t>Waters Corporation</t>
  </si>
  <si>
    <t>ANTM</t>
  </si>
  <si>
    <t>Anthem Inc.</t>
  </si>
  <si>
    <t>WFC</t>
  </si>
  <si>
    <t>Wells Fargo</t>
  </si>
  <si>
    <t>HCN</t>
  </si>
  <si>
    <t>Welltower Inc.</t>
  </si>
  <si>
    <t>WDC</t>
  </si>
  <si>
    <t>Western Digital</t>
  </si>
  <si>
    <t>WU</t>
  </si>
  <si>
    <t>Western Union Co</t>
  </si>
  <si>
    <t>WY</t>
  </si>
  <si>
    <t>Weyerhaeuser Corp.</t>
  </si>
  <si>
    <t>WHR</t>
  </si>
  <si>
    <t>Whirlpool Corp.</t>
  </si>
  <si>
    <t>WFM</t>
  </si>
  <si>
    <t>Whole Foods Market</t>
  </si>
  <si>
    <t>WMB</t>
  </si>
  <si>
    <t>Williams Cos.</t>
  </si>
  <si>
    <t>WEC</t>
  </si>
  <si>
    <t>Wisconsin Energy Corporation</t>
  </si>
  <si>
    <t>WYN</t>
  </si>
  <si>
    <t>Wyndham Worldwide</t>
  </si>
  <si>
    <t>WYNN</t>
  </si>
  <si>
    <t>Wynn Resorts Ltd</t>
  </si>
  <si>
    <t>XEL</t>
  </si>
  <si>
    <t>Xcel Energy Inc</t>
  </si>
  <si>
    <t>XRX</t>
  </si>
  <si>
    <t>Xerox Corp.</t>
  </si>
  <si>
    <t>XLNX</t>
  </si>
  <si>
    <t>Xilinx Inc</t>
  </si>
  <si>
    <t>XL</t>
  </si>
  <si>
    <t>XL Capital</t>
  </si>
  <si>
    <t>XYL</t>
  </si>
  <si>
    <t>Xylem Inc.</t>
  </si>
  <si>
    <t>YHOO</t>
  </si>
  <si>
    <t>Yahoo Inc.</t>
  </si>
  <si>
    <t>YUM</t>
  </si>
  <si>
    <t>Yum! Brands Inc</t>
  </si>
  <si>
    <t>ZBH</t>
  </si>
  <si>
    <t>Zimmer Biomet Holdings</t>
  </si>
  <si>
    <t>ZION</t>
  </si>
  <si>
    <t>Zions Bancorp</t>
  </si>
  <si>
    <t>ZTS</t>
  </si>
  <si>
    <t>Zoetis</t>
  </si>
  <si>
    <t>Last</t>
  </si>
  <si>
    <t>$ Change</t>
  </si>
  <si>
    <t>% Change</t>
  </si>
  <si>
    <t>Industry</t>
  </si>
  <si>
    <t>Market Cap (Mil)</t>
  </si>
  <si>
    <t>PSR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</si>
</sst>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7" formatCode="&quot;$&quot;#,##0"/>
  </numFmts>
  <fonts count="3" x14ac:knownFonts="1">
    <font>
      <sz val="10"/>
      <color theme="1"/>
      <name val="Segoe UI Light"/>
      <family val="2"/>
    </font>
    <font>
      <sz val="10"/>
      <color theme="1"/>
      <name val="Segoe UI Light"/>
      <family val="2"/>
    </font>
    <font>
      <sz val="10"/>
      <color rgb="FF4D4D4D"/>
      <name val="Segoe U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164" fontId="0" fillId="0" borderId="0" xfId="0" applyNumberFormat="1" applyAlignment="1">
      <alignment vertical="center"/>
    </xf>
    <xf numFmtId="164" fontId="0" fillId="0" borderId="0" xfId="0" applyNumberFormat="1" applyFill="1" applyBorder="1" applyAlignment="1">
      <alignment vertical="center"/>
    </xf>
    <xf numFmtId="0" fontId="0" fillId="0" borderId="0" xfId="0" applyFill="1" applyAlignment="1">
      <alignment vertical="center"/>
    </xf>
    <xf numFmtId="164" fontId="0" fillId="0" borderId="0" xfId="0" applyNumberFormat="1" applyFill="1" applyAlignment="1">
      <alignment vertical="center"/>
    </xf>
    <xf numFmtId="10" fontId="0" fillId="0" borderId="0" xfId="1" applyNumberFormat="1" applyFont="1" applyAlignment="1">
      <alignment vertical="center"/>
    </xf>
    <xf numFmtId="10" fontId="0" fillId="0" borderId="0" xfId="1" applyNumberFormat="1" applyFont="1" applyFill="1" applyBorder="1" applyAlignment="1">
      <alignment vertical="center"/>
    </xf>
    <xf numFmtId="10" fontId="0" fillId="0" borderId="0" xfId="1" applyNumberFormat="1" applyFont="1" applyFill="1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Fill="1" applyBorder="1" applyAlignment="1">
      <alignment vertical="center"/>
    </xf>
    <xf numFmtId="2" fontId="0" fillId="0" borderId="0" xfId="0" applyNumberFormat="1" applyFill="1" applyAlignment="1">
      <alignment vertical="center"/>
    </xf>
    <xf numFmtId="167" fontId="0" fillId="0" borderId="0" xfId="0" applyNumberFormat="1" applyAlignment="1">
      <alignment vertical="center"/>
    </xf>
    <xf numFmtId="167" fontId="0" fillId="0" borderId="0" xfId="0" applyNumberFormat="1" applyFill="1" applyBorder="1" applyAlignment="1">
      <alignment vertical="center"/>
    </xf>
    <xf numFmtId="167" fontId="0" fillId="0" borderId="0" xfId="0" applyNumberFormat="1" applyFill="1" applyAlignment="1">
      <alignment vertical="center"/>
    </xf>
  </cellXfs>
  <cellStyles count="2">
    <cellStyle name="Normal" xfId="0" builtinId="0"/>
    <cellStyle name="Percent" xfId="1" builtinId="5"/>
  </cellStyles>
  <dxfs count="12">
    <dxf>
      <numFmt numFmtId="2" formatCode="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167" formatCode="&quot;$&quot;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164" formatCode="&quot;$&quot;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164" formatCode="&quot;$&quot;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D4D4D"/>
        <name val="Segoe UI Light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D4D4D"/>
        <name val="Segoe UI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/>
        <i val="0"/>
      </font>
      <border>
        <top style="thin">
          <color auto="1"/>
        </top>
      </border>
    </dxf>
    <dxf>
      <font>
        <b/>
        <i val="0"/>
      </font>
      <border>
        <bottom style="thin">
          <color auto="1"/>
        </bottom>
      </border>
    </dxf>
  </dxfs>
  <tableStyles count="1" defaultTableStyle="TableStyleMedium2" defaultPivotStyle="PivotStyleLight16">
    <tableStyle name="Table Style 1" pivot="0" count="2" xr9:uid="{7D827E23-8638-485D-8E63-A182B41E94E8}">
      <tableStyleElement type="headerRow" dxfId="11"/>
      <tableStyleElement type="total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8E30F5-CD3B-41C0-BF89-4C6F7358A794}" name="Table1" displayName="Table1" ref="B2:I507" totalsRowShown="0" headerRowDxfId="9" dataDxfId="8">
  <autoFilter ref="B2:I507" xr:uid="{1D965B89-2C01-468D-B52F-ECDA49C4A51F}"/>
  <tableColumns count="8">
    <tableColumn id="1" xr3:uid="{5F56111E-0B20-425E-A817-4982FE5CCBA3}" name="Symbol" dataDxfId="7"/>
    <tableColumn id="2" xr3:uid="{34759B4F-2C76-4C07-BA11-78DF0DA50056}" name="Name" dataDxfId="6"/>
    <tableColumn id="3" xr3:uid="{A2B4FE93-E7C7-4712-9331-8386C63B237A}" name="Last" dataDxfId="5">
      <calculatedColumnFormula>_xll.Last(B3)</calculatedColumnFormula>
    </tableColumn>
    <tableColumn id="4" xr3:uid="{21440271-31E0-462A-945D-22C109A0513C}" name="$ Change" dataDxfId="4">
      <calculatedColumnFormula>_xll.Change(Table1[[#This Row],[Symbol]])</calculatedColumnFormula>
    </tableColumn>
    <tableColumn id="5" xr3:uid="{67AD51ED-42C4-4847-BC18-DEBAC36BA00D}" name="% Change" dataDxfId="3" dataCellStyle="Percent">
      <calculatedColumnFormula>_xll.Change_PercentChange(Table1[[#This Row],[Symbol]])</calculatedColumnFormula>
    </tableColumn>
    <tableColumn id="6" xr3:uid="{3FD982EE-111B-4174-87AA-1ED4D457FF0C}" name="Industry" dataDxfId="2">
      <calculatedColumnFormula>_xll.Industry(Table1[[#This Row],[Symbol]])</calculatedColumnFormula>
    </tableColumn>
    <tableColumn id="7" xr3:uid="{BCF253B6-AAB8-477E-B8D1-0581BC0C890A}" name="Market Cap (Mil)" dataDxfId="1">
      <calculatedColumnFormula>_xll.MarketCapitalization(Table1[[#This Row],[Symbol]])/10000000</calculatedColumnFormula>
    </tableColumn>
    <tableColumn id="8" xr3:uid="{C2C378FC-73B4-4532-9A33-BA4DEED622D0}" name="PSR" dataDxfId="0">
      <calculatedColumnFormula>_xll.PricePerSales(Table1[[#This Row],[Symbol]])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5E153-F60A-43B4-BEE9-2F961DC884A4}">
  <dimension ref="B1:I507"/>
  <sheetViews>
    <sheetView showGridLines="0" tabSelected="1" workbookViewId="0">
      <selection activeCell="B3" sqref="B3"/>
    </sheetView>
  </sheetViews>
  <sheetFormatPr defaultRowHeight="15" x14ac:dyDescent="0.35"/>
  <cols>
    <col min="1" max="1" width="1.109375" style="1" customWidth="1"/>
    <col min="2" max="2" width="8.77734375" style="1" customWidth="1"/>
    <col min="3" max="3" width="31.6640625" style="4" bestFit="1" customWidth="1"/>
    <col min="4" max="4" width="9.77734375" style="6" customWidth="1"/>
    <col min="5" max="5" width="8.88671875" style="6"/>
    <col min="6" max="6" width="8.88671875" style="10"/>
    <col min="7" max="7" width="26.6640625" style="1" customWidth="1"/>
    <col min="8" max="8" width="12.21875" style="16" bestFit="1" customWidth="1"/>
    <col min="9" max="9" width="8.88671875" style="13"/>
    <col min="10" max="16384" width="8.88671875" style="1"/>
  </cols>
  <sheetData>
    <row r="1" spans="2:9" ht="6" customHeight="1" x14ac:dyDescent="0.35"/>
    <row r="2" spans="2:9" s="2" customFormat="1" ht="25.05" customHeight="1" x14ac:dyDescent="0.35">
      <c r="B2" s="3" t="s">
        <v>0</v>
      </c>
      <c r="C2" s="5" t="s">
        <v>1</v>
      </c>
      <c r="D2" s="7" t="s">
        <v>1011</v>
      </c>
      <c r="E2" s="7" t="s">
        <v>1012</v>
      </c>
      <c r="F2" s="11" t="s">
        <v>1013</v>
      </c>
      <c r="G2" s="2" t="s">
        <v>1014</v>
      </c>
      <c r="H2" s="17" t="s">
        <v>1015</v>
      </c>
      <c r="I2" s="14" t="s">
        <v>1016</v>
      </c>
    </row>
    <row r="3" spans="2:9" s="2" customFormat="1" ht="25.05" customHeight="1" x14ac:dyDescent="0.35">
      <c r="B3" s="3" t="s">
        <v>2</v>
      </c>
      <c r="C3" s="5" t="s">
        <v>3</v>
      </c>
      <c r="D3" s="7">
        <f>_xll.Last(B3)</f>
        <v>184.95</v>
      </c>
      <c r="E3" s="7">
        <f>_xll.Change(Table1[[#This Row],[Symbol]])</f>
        <v>-0.04</v>
      </c>
      <c r="F3" s="11">
        <f>_xll.Change_PercentChange(Table1[[#This Row],[Symbol]])</f>
        <v>-2.1623000000000001E-4</v>
      </c>
      <c r="G3" s="2" t="str">
        <f>_xll.Industry(Table1[[#This Row],[Symbol]])</f>
        <v>Diversified Industrials</v>
      </c>
      <c r="H3" s="17">
        <f>_xll.MarketCapitalization(Table1[[#This Row],[Symbol]])/10000000</f>
        <v>10849.426225900001</v>
      </c>
      <c r="I3" s="14">
        <f>_xll.PricePerSales(Table1[[#This Row],[Symbol]])</f>
        <v>3.2830629999999998</v>
      </c>
    </row>
    <row r="4" spans="2:9" ht="25.05" customHeight="1" x14ac:dyDescent="0.35">
      <c r="B4" s="3" t="s">
        <v>4</v>
      </c>
      <c r="C4" s="5" t="s">
        <v>5</v>
      </c>
      <c r="D4" s="7">
        <f>_xll.Last(B4)</f>
        <v>66.989999999999995</v>
      </c>
      <c r="E4" s="9">
        <f>_xll.Change(Table1[[#This Row],[Symbol]])</f>
        <v>-0.68</v>
      </c>
      <c r="F4" s="12">
        <f>_xll.Change_PercentChange(Table1[[#This Row],[Symbol]])</f>
        <v>-1.0049000000000001E-2</v>
      </c>
      <c r="G4" s="8" t="str">
        <f>_xll.Industry(Table1[[#This Row],[Symbol]])</f>
        <v>Medical Devices</v>
      </c>
      <c r="H4" s="18">
        <f>_xll.MarketCapitalization(Table1[[#This Row],[Symbol]])/10000000</f>
        <v>11752.189679999999</v>
      </c>
      <c r="I4" s="15">
        <f>_xll.PricePerSales(Table1[[#This Row],[Symbol]])</f>
        <v>3.9048345000000002</v>
      </c>
    </row>
    <row r="5" spans="2:9" ht="25.05" customHeight="1" x14ac:dyDescent="0.35">
      <c r="B5" s="3" t="s">
        <v>6</v>
      </c>
      <c r="C5" s="5" t="s">
        <v>7</v>
      </c>
      <c r="D5" s="7">
        <f>_xll.Last(B5)</f>
        <v>80.790000000000006</v>
      </c>
      <c r="E5" s="9">
        <f>_xll.Change(Table1[[#This Row],[Symbol]])</f>
        <v>-0.94</v>
      </c>
      <c r="F5" s="12">
        <f>_xll.Change_PercentChange(Table1[[#This Row],[Symbol]])</f>
        <v>-1.1501000000000001E-2</v>
      </c>
      <c r="G5" s="8" t="str">
        <f>_xll.Industry(Table1[[#This Row],[Symbol]])</f>
        <v>Drug Manufacturers - Major</v>
      </c>
      <c r="H5" s="18">
        <f>_xll.MarketCapitalization(Table1[[#This Row],[Symbol]])/10000000</f>
        <v>12233.7869422</v>
      </c>
      <c r="I5" s="15">
        <f>_xll.PricePerSales(Table1[[#This Row],[Symbol]])</f>
        <v>5.1672792000000003</v>
      </c>
    </row>
    <row r="6" spans="2:9" ht="25.05" customHeight="1" x14ac:dyDescent="0.35">
      <c r="B6" s="3" t="s">
        <v>8</v>
      </c>
      <c r="C6" s="5" t="s">
        <v>9</v>
      </c>
      <c r="D6" s="7">
        <f>_xll.Last(B6)</f>
        <v>154.44999999999999</v>
      </c>
      <c r="E6" s="9">
        <f>_xll.Change(Table1[[#This Row],[Symbol]])</f>
        <v>-2.4700000000000002</v>
      </c>
      <c r="F6" s="12">
        <f>_xll.Change_PercentChange(Table1[[#This Row],[Symbol]])</f>
        <v>-1.5741000000000002E-2</v>
      </c>
      <c r="G6" s="8" t="str">
        <f>_xll.Industry(Table1[[#This Row],[Symbol]])</f>
        <v>Information Technology Services</v>
      </c>
      <c r="H6" s="18">
        <f>_xll.MarketCapitalization(Table1[[#This Row],[Symbol]])/10000000</f>
        <v>9896.3533542000005</v>
      </c>
      <c r="I6" s="15">
        <f>_xll.PricePerSales(Table1[[#This Row],[Symbol]])</f>
        <v>2.5373857000000002</v>
      </c>
    </row>
    <row r="7" spans="2:9" ht="25.05" customHeight="1" x14ac:dyDescent="0.35">
      <c r="B7" s="3" t="s">
        <v>10</v>
      </c>
      <c r="C7" s="5" t="s">
        <v>11</v>
      </c>
      <c r="D7" s="7">
        <f>_xll.Last(B7)</f>
        <v>1.46000003815</v>
      </c>
      <c r="E7" s="9">
        <f>_xll.Change(Table1[[#This Row],[Symbol]])</f>
        <v>0</v>
      </c>
      <c r="F7" s="12">
        <f>_xll.Change_PercentChange(Table1[[#This Row],[Symbol]])</f>
        <v>0</v>
      </c>
      <c r="G7" s="8" t="str">
        <f>_xll.Industry(Table1[[#This Row],[Symbol]])</f>
        <v>NA</v>
      </c>
      <c r="H7" s="18" t="e">
        <f>_xll.MarketCapitalization(Table1[[#This Row],[Symbol]])/10000000</f>
        <v>#VALUE!</v>
      </c>
      <c r="I7" s="15" t="str">
        <f>_xll.PricePerSales(Table1[[#This Row],[Symbol]])</f>
        <v>NA</v>
      </c>
    </row>
    <row r="8" spans="2:9" ht="25.05" customHeight="1" x14ac:dyDescent="0.35">
      <c r="B8" s="3" t="s">
        <v>12</v>
      </c>
      <c r="C8" s="5" t="s">
        <v>13</v>
      </c>
      <c r="D8" s="7">
        <f>_xll.Last(B8)</f>
        <v>68.84</v>
      </c>
      <c r="E8" s="9">
        <f>_xll.Change(Table1[[#This Row],[Symbol]])</f>
        <v>-1.48</v>
      </c>
      <c r="F8" s="12">
        <f>_xll.Change_PercentChange(Table1[[#This Row],[Symbol]])</f>
        <v>-2.1047E-2</v>
      </c>
      <c r="G8" s="8" t="str">
        <f>_xll.Industry(Table1[[#This Row],[Symbol]])</f>
        <v>Electronic Gaming &amp; Multimedia</v>
      </c>
      <c r="H8" s="18">
        <f>_xll.MarketCapitalization(Table1[[#This Row],[Symbol]])/10000000</f>
        <v>5248.4237211999998</v>
      </c>
      <c r="I8" s="15">
        <f>_xll.PricePerSales(Table1[[#This Row],[Symbol]])</f>
        <v>9.0746859999999998</v>
      </c>
    </row>
    <row r="9" spans="2:9" ht="25.05" customHeight="1" x14ac:dyDescent="0.35">
      <c r="B9" s="3" t="s">
        <v>14</v>
      </c>
      <c r="C9" s="5" t="s">
        <v>15</v>
      </c>
      <c r="D9" s="7">
        <f>_xll.Last(B9)</f>
        <v>245.8</v>
      </c>
      <c r="E9" s="9">
        <f>_xll.Change(Table1[[#This Row],[Symbol]])</f>
        <v>-7.12</v>
      </c>
      <c r="F9" s="12">
        <f>_xll.Change_PercentChange(Table1[[#This Row],[Symbol]])</f>
        <v>-2.8150999999999999E-2</v>
      </c>
      <c r="G9" s="8" t="str">
        <f>_xll.Industry(Table1[[#This Row],[Symbol]])</f>
        <v>Software - Application</v>
      </c>
      <c r="H9" s="18">
        <f>_xll.MarketCapitalization(Table1[[#This Row],[Symbol]])/10000000</f>
        <v>11998.334113200001</v>
      </c>
      <c r="I9" s="15">
        <f>_xll.PricePerSales(Table1[[#This Row],[Symbol]])</f>
        <v>13.578028</v>
      </c>
    </row>
    <row r="10" spans="2:9" ht="25.05" customHeight="1" x14ac:dyDescent="0.35">
      <c r="B10" s="3" t="s">
        <v>16</v>
      </c>
      <c r="C10" s="5" t="s">
        <v>17</v>
      </c>
      <c r="D10" s="7">
        <f>_xll.Last(B10)</f>
        <v>7.42</v>
      </c>
      <c r="E10" s="9">
        <f>_xll.Change(Table1[[#This Row],[Symbol]])</f>
        <v>-7.0000000000000007E-2</v>
      </c>
      <c r="F10" s="12">
        <f>_xll.Change_PercentChange(Table1[[#This Row],[Symbol]])</f>
        <v>-9.3457899999999997E-3</v>
      </c>
      <c r="G10" s="8" t="str">
        <f>_xll.Industry(Table1[[#This Row],[Symbol]])</f>
        <v>Security &amp; Protection Services</v>
      </c>
      <c r="H10" s="18">
        <f>_xll.MarketCapitalization(Table1[[#This Row],[Symbol]])/10000000</f>
        <v>561.36899210000001</v>
      </c>
      <c r="I10" s="15">
        <f>_xll.PricePerSales(Table1[[#This Row],[Symbol]])</f>
        <v>1.7126013</v>
      </c>
    </row>
    <row r="11" spans="2:9" ht="25.05" customHeight="1" x14ac:dyDescent="0.35">
      <c r="B11" s="3" t="s">
        <v>18</v>
      </c>
      <c r="C11" s="5" t="s">
        <v>19</v>
      </c>
      <c r="D11" s="7">
        <f>_xll.Last(B11)</f>
        <v>164.55</v>
      </c>
      <c r="E11" s="9">
        <f>_xll.Change(Table1[[#This Row],[Symbol]])</f>
        <v>1.38</v>
      </c>
      <c r="F11" s="12">
        <f>_xll.Change_PercentChange(Table1[[#This Row],[Symbol]])</f>
        <v>8.4574400000000001E-3</v>
      </c>
      <c r="G11" s="8" t="str">
        <f>_xll.Industry(Table1[[#This Row],[Symbol]])</f>
        <v>Specialty Retail</v>
      </c>
      <c r="H11" s="18">
        <f>_xll.MarketCapitalization(Table1[[#This Row],[Symbol]])/10000000</f>
        <v>1218.9864</v>
      </c>
      <c r="I11" s="15">
        <f>_xll.PricePerSales(Table1[[#This Row],[Symbol]])</f>
        <v>1.6701709</v>
      </c>
    </row>
    <row r="12" spans="2:9" ht="25.05" customHeight="1" x14ac:dyDescent="0.35">
      <c r="B12" s="3" t="s">
        <v>20</v>
      </c>
      <c r="C12" s="5" t="s">
        <v>21</v>
      </c>
      <c r="D12" s="7">
        <f>_xll.Last(B12)</f>
        <v>14.55</v>
      </c>
      <c r="E12" s="9">
        <f>_xll.Change(Table1[[#This Row],[Symbol]])</f>
        <v>-0.16</v>
      </c>
      <c r="F12" s="12">
        <f>_xll.Change_PercentChange(Table1[[#This Row],[Symbol]])</f>
        <v>-1.0877E-2</v>
      </c>
      <c r="G12" s="8" t="str">
        <f>_xll.Industry(Table1[[#This Row],[Symbol]])</f>
        <v>Utilities - Diversified</v>
      </c>
      <c r="H12" s="18">
        <f>_xll.MarketCapitalization(Table1[[#This Row],[Symbol]])/10000000</f>
        <v>962.74877660000004</v>
      </c>
      <c r="I12" s="15">
        <f>_xll.PricePerSales(Table1[[#This Row],[Symbol]])</f>
        <v>1.8671328</v>
      </c>
    </row>
    <row r="13" spans="2:9" ht="25.05" customHeight="1" x14ac:dyDescent="0.35">
      <c r="B13" s="3" t="s">
        <v>22</v>
      </c>
      <c r="C13" s="5" t="s">
        <v>23</v>
      </c>
      <c r="D13" s="7">
        <f>_xll.Last(B13)</f>
        <v>195.29</v>
      </c>
      <c r="E13" s="9">
        <f>_xll.Change(Table1[[#This Row],[Symbol]])</f>
        <v>-0.78</v>
      </c>
      <c r="F13" s="12">
        <f>_xll.Change_PercentChange(Table1[[#This Row],[Symbol]])</f>
        <v>-3.9781699999999996E-3</v>
      </c>
      <c r="G13" s="8" t="str">
        <f>_xll.Industry(Table1[[#This Row],[Symbol]])</f>
        <v>Health Care Plans</v>
      </c>
      <c r="H13" s="18">
        <f>_xll.MarketCapitalization(Table1[[#This Row],[Symbol]])/10000000</f>
        <v>6393.7946000000002</v>
      </c>
      <c r="I13" s="15">
        <f>_xll.PricePerSales(Table1[[#This Row],[Symbol]])</f>
        <v>1.4031633999999999</v>
      </c>
    </row>
    <row r="14" spans="2:9" ht="25.05" customHeight="1" x14ac:dyDescent="0.35">
      <c r="B14" s="3" t="s">
        <v>24</v>
      </c>
      <c r="C14" s="5" t="s">
        <v>25</v>
      </c>
      <c r="D14" s="7">
        <f>_xll.Last(B14)</f>
        <v>41.7</v>
      </c>
      <c r="E14" s="9">
        <f>_xll.Change(Table1[[#This Row],[Symbol]])</f>
        <v>-0.49</v>
      </c>
      <c r="F14" s="12">
        <f>_xll.Change_PercentChange(Table1[[#This Row],[Symbol]])</f>
        <v>-1.1613999999999999E-2</v>
      </c>
      <c r="G14" s="8" t="str">
        <f>_xll.Industry(Table1[[#This Row],[Symbol]])</f>
        <v>Insurance - Life</v>
      </c>
      <c r="H14" s="18">
        <f>_xll.MarketCapitalization(Table1[[#This Row],[Symbol]])/10000000</f>
        <v>3201.7260000000001</v>
      </c>
      <c r="I14" s="15">
        <f>_xll.PricePerSales(Table1[[#This Row],[Symbol]])</f>
        <v>1.4710941</v>
      </c>
    </row>
    <row r="15" spans="2:9" ht="25.05" customHeight="1" x14ac:dyDescent="0.35">
      <c r="B15" s="3" t="s">
        <v>26</v>
      </c>
      <c r="C15" s="5" t="s">
        <v>27</v>
      </c>
      <c r="D15" s="7">
        <f>_xll.Last(B15)</f>
        <v>115.53</v>
      </c>
      <c r="E15" s="9">
        <f>_xll.Change(Table1[[#This Row],[Symbol]])</f>
        <v>-2.85</v>
      </c>
      <c r="F15" s="12">
        <f>_xll.Change_PercentChange(Table1[[#This Row],[Symbol]])</f>
        <v>-2.4074999999999999E-2</v>
      </c>
      <c r="G15" s="8" t="str">
        <f>_xll.Industry(Table1[[#This Row],[Symbol]])</f>
        <v>Asset Management</v>
      </c>
      <c r="H15" s="18">
        <f>_xll.MarketCapitalization(Table1[[#This Row],[Symbol]])/10000000</f>
        <v>617.29874070000005</v>
      </c>
      <c r="I15" s="15">
        <f>_xll.PricePerSales(Table1[[#This Row],[Symbol]])</f>
        <v>3.4087974999999999</v>
      </c>
    </row>
    <row r="16" spans="2:9" ht="25.05" customHeight="1" x14ac:dyDescent="0.35">
      <c r="B16" s="3" t="s">
        <v>28</v>
      </c>
      <c r="C16" s="5" t="s">
        <v>29</v>
      </c>
      <c r="D16" s="7">
        <f>_xll.Last(B16)</f>
        <v>62.73</v>
      </c>
      <c r="E16" s="9">
        <f>_xll.Change(Table1[[#This Row],[Symbol]])</f>
        <v>0.12</v>
      </c>
      <c r="F16" s="12">
        <f>_xll.Change_PercentChange(Table1[[#This Row],[Symbol]])</f>
        <v>1.9166299999999999E-3</v>
      </c>
      <c r="G16" s="8" t="str">
        <f>_xll.Industry(Table1[[#This Row],[Symbol]])</f>
        <v>Diagnostics &amp; Research</v>
      </c>
      <c r="H16" s="18">
        <f>_xll.MarketCapitalization(Table1[[#This Row],[Symbol]])/10000000</f>
        <v>1999.6441096000001</v>
      </c>
      <c r="I16" s="15">
        <f>_xll.PricePerSales(Table1[[#This Row],[Symbol]])</f>
        <v>4.150169</v>
      </c>
    </row>
    <row r="17" spans="2:9" ht="25.05" customHeight="1" x14ac:dyDescent="0.35">
      <c r="B17" s="3" t="s">
        <v>30</v>
      </c>
      <c r="C17" s="5" t="s">
        <v>31</v>
      </c>
      <c r="D17" s="7">
        <f>_xll.Last(B17)</f>
        <v>65.989999999999995</v>
      </c>
      <c r="E17" s="9">
        <f>_xll.Change(Table1[[#This Row],[Symbol]])</f>
        <v>-1.9996643000000001E-2</v>
      </c>
      <c r="F17" s="12">
        <f>_xll.Change_PercentChange(Table1[[#This Row],[Symbol]])</f>
        <v>0</v>
      </c>
      <c r="G17" s="8" t="str">
        <f>_xll.Industry(Table1[[#This Row],[Symbol]])</f>
        <v>NA</v>
      </c>
      <c r="H17" s="18" t="e">
        <f>_xll.MarketCapitalization(Table1[[#This Row],[Symbol]])/10000000</f>
        <v>#VALUE!</v>
      </c>
      <c r="I17" s="15" t="str">
        <f>_xll.PricePerSales(Table1[[#This Row],[Symbol]])</f>
        <v>NA</v>
      </c>
    </row>
    <row r="18" spans="2:9" ht="25.05" customHeight="1" x14ac:dyDescent="0.35">
      <c r="B18" s="3" t="s">
        <v>32</v>
      </c>
      <c r="C18" s="5" t="s">
        <v>33</v>
      </c>
      <c r="D18" s="7">
        <f>_xll.Last(B18)</f>
        <v>149.43</v>
      </c>
      <c r="E18" s="9">
        <f>_xll.Change(Table1[[#This Row],[Symbol]])</f>
        <v>-2.0499999999999998</v>
      </c>
      <c r="F18" s="12">
        <f>_xll.Change_PercentChange(Table1[[#This Row],[Symbol]])</f>
        <v>-1.3533E-2</v>
      </c>
      <c r="G18" s="8" t="str">
        <f>_xll.Industry(Table1[[#This Row],[Symbol]])</f>
        <v>Chemicals</v>
      </c>
      <c r="H18" s="18">
        <f>_xll.MarketCapitalization(Table1[[#This Row],[Symbol]])/10000000</f>
        <v>3276.5814959999998</v>
      </c>
      <c r="I18" s="15">
        <f>_xll.PricePerSales(Table1[[#This Row],[Symbol]])</f>
        <v>5.0088815999999996</v>
      </c>
    </row>
    <row r="19" spans="2:9" ht="25.05" customHeight="1" x14ac:dyDescent="0.35">
      <c r="B19" s="3" t="s">
        <v>34</v>
      </c>
      <c r="C19" s="5" t="s">
        <v>35</v>
      </c>
      <c r="D19" s="7">
        <f>_xll.Last(B19)</f>
        <v>0</v>
      </c>
      <c r="E19" s="9">
        <f>_xll.Change(Table1[[#This Row],[Symbol]])</f>
        <v>0</v>
      </c>
      <c r="F19" s="12">
        <f>_xll.Change_PercentChange(Table1[[#This Row],[Symbol]])</f>
        <v>0</v>
      </c>
      <c r="G19" s="8" t="str">
        <f>_xll.Industry(Table1[[#This Row],[Symbol]])</f>
        <v>NA</v>
      </c>
      <c r="H19" s="18" t="e">
        <f>_xll.MarketCapitalization(Table1[[#This Row],[Symbol]])/10000000</f>
        <v>#VALUE!</v>
      </c>
      <c r="I19" s="15" t="str">
        <f>_xll.PricePerSales(Table1[[#This Row],[Symbol]])</f>
        <v>NA</v>
      </c>
    </row>
    <row r="20" spans="2:9" ht="25.05" customHeight="1" x14ac:dyDescent="0.35">
      <c r="B20" s="3" t="s">
        <v>36</v>
      </c>
      <c r="C20" s="5" t="s">
        <v>37</v>
      </c>
      <c r="D20" s="7">
        <f>_xll.Last(B20)</f>
        <v>61.97</v>
      </c>
      <c r="E20" s="9">
        <f>_xll.Change(Table1[[#This Row],[Symbol]])</f>
        <v>-1.32</v>
      </c>
      <c r="F20" s="12">
        <f>_xll.Change_PercentChange(Table1[[#This Row],[Symbol]])</f>
        <v>-2.0856E-2</v>
      </c>
      <c r="G20" s="8" t="str">
        <f>_xll.Industry(Table1[[#This Row],[Symbol]])</f>
        <v>Software - Application</v>
      </c>
      <c r="H20" s="18">
        <f>_xll.MarketCapitalization(Table1[[#This Row],[Symbol]])/10000000</f>
        <v>1050.4224354</v>
      </c>
      <c r="I20" s="15">
        <f>_xll.PricePerSales(Table1[[#This Row],[Symbol]])</f>
        <v>5.2917750000000003</v>
      </c>
    </row>
    <row r="21" spans="2:9" ht="25.05" customHeight="1" x14ac:dyDescent="0.35">
      <c r="B21" s="3" t="s">
        <v>38</v>
      </c>
      <c r="C21" s="5" t="s">
        <v>39</v>
      </c>
      <c r="D21" s="7">
        <f>_xll.Last(B21)</f>
        <v>34.25</v>
      </c>
      <c r="E21" s="9">
        <f>_xll.Change(Table1[[#This Row],[Symbol]])</f>
        <v>-0.31</v>
      </c>
      <c r="F21" s="12">
        <f>_xll.Change_PercentChange(Table1[[#This Row],[Symbol]])</f>
        <v>-8.9699099999999993E-3</v>
      </c>
      <c r="G21" s="8" t="str">
        <f>_xll.Industry(Table1[[#This Row],[Symbol]])</f>
        <v>Aluminum</v>
      </c>
      <c r="H21" s="18">
        <f>_xll.MarketCapitalization(Table1[[#This Row],[Symbol]])/10000000</f>
        <v>638.73170240000002</v>
      </c>
      <c r="I21" s="15">
        <f>_xll.PricePerSales(Table1[[#This Row],[Symbol]])</f>
        <v>0.48704964000000001</v>
      </c>
    </row>
    <row r="22" spans="2:9" ht="25.05" customHeight="1" x14ac:dyDescent="0.35">
      <c r="B22" s="3" t="s">
        <v>40</v>
      </c>
      <c r="C22" s="5" t="s">
        <v>41</v>
      </c>
      <c r="D22" s="7">
        <f>_xll.Last(B22)</f>
        <v>177.2</v>
      </c>
      <c r="E22" s="9">
        <f>_xll.Change(Table1[[#This Row],[Symbol]])</f>
        <v>-3.09</v>
      </c>
      <c r="F22" s="12">
        <f>_xll.Change_PercentChange(Table1[[#This Row],[Symbol]])</f>
        <v>-1.7139000000000001E-2</v>
      </c>
      <c r="G22" s="8" t="str">
        <f>_xll.Industry(Table1[[#This Row],[Symbol]])</f>
        <v>Drug Manufacturers - Specialty &amp; Generic</v>
      </c>
      <c r="H22" s="18">
        <f>_xll.MarketCapitalization(Table1[[#This Row],[Symbol]])/10000000</f>
        <v>6014.9476800000002</v>
      </c>
      <c r="I22" s="15">
        <f>_xll.PricePerSales(Table1[[#This Row],[Symbol]])</f>
        <v>5.0483756</v>
      </c>
    </row>
    <row r="23" spans="2:9" ht="25.05" customHeight="1" x14ac:dyDescent="0.35">
      <c r="B23" s="3" t="s">
        <v>42</v>
      </c>
      <c r="C23" s="5" t="s">
        <v>43</v>
      </c>
      <c r="D23" s="7">
        <f>_xll.Last(B23)</f>
        <v>116.27</v>
      </c>
      <c r="E23" s="9">
        <f>_xll.Change(Table1[[#This Row],[Symbol]])</f>
        <v>-0.89</v>
      </c>
      <c r="F23" s="12">
        <f>_xll.Change_PercentChange(Table1[[#This Row],[Symbol]])</f>
        <v>-7.5964500000000003E-3</v>
      </c>
      <c r="G23" s="8" t="str">
        <f>_xll.Industry(Table1[[#This Row],[Symbol]])</f>
        <v>Biotechnology</v>
      </c>
      <c r="H23" s="18">
        <f>_xll.MarketCapitalization(Table1[[#This Row],[Symbol]])/10000000</f>
        <v>2591.1816859999999</v>
      </c>
      <c r="I23" s="15">
        <f>_xll.PricePerSales(Table1[[#This Row],[Symbol]])</f>
        <v>6.3245040000000001</v>
      </c>
    </row>
    <row r="24" spans="2:9" ht="25.05" customHeight="1" x14ac:dyDescent="0.35">
      <c r="B24" s="3" t="s">
        <v>44</v>
      </c>
      <c r="C24" s="5" t="s">
        <v>45</v>
      </c>
      <c r="D24" s="7">
        <f>_xll.Last(B24)</f>
        <v>82.71</v>
      </c>
      <c r="E24" s="9">
        <f>_xll.Change(Table1[[#This Row],[Symbol]])</f>
        <v>-0.23</v>
      </c>
      <c r="F24" s="12">
        <f>_xll.Change_PercentChange(Table1[[#This Row],[Symbol]])</f>
        <v>-2.7730900000000002E-3</v>
      </c>
      <c r="G24" s="8" t="str">
        <f>_xll.Industry(Table1[[#This Row],[Symbol]])</f>
        <v>Security &amp; Protection Services</v>
      </c>
      <c r="H24" s="18">
        <f>_xll.MarketCapitalization(Table1[[#This Row],[Symbol]])/10000000</f>
        <v>785.7722612</v>
      </c>
      <c r="I24" s="15">
        <f>_xll.PricePerSales(Table1[[#This Row],[Symbol]])</f>
        <v>4.0597534</v>
      </c>
    </row>
    <row r="25" spans="2:9" ht="25.05" customHeight="1" x14ac:dyDescent="0.35">
      <c r="B25" s="3" t="s">
        <v>46</v>
      </c>
      <c r="C25" s="5" t="s">
        <v>47</v>
      </c>
      <c r="D25" s="7">
        <f>_xll.Last(B25)</f>
        <v>199.05</v>
      </c>
      <c r="E25" s="9">
        <f>_xll.Change(Table1[[#This Row],[Symbol]])</f>
        <v>-3.61</v>
      </c>
      <c r="F25" s="12">
        <f>_xll.Change_PercentChange(Table1[[#This Row],[Symbol]])</f>
        <v>-1.7812999999999999E-2</v>
      </c>
      <c r="G25" s="8" t="str">
        <f>_xll.Industry(Table1[[#This Row],[Symbol]])</f>
        <v>Credit Services</v>
      </c>
      <c r="H25" s="18">
        <f>_xll.MarketCapitalization(Table1[[#This Row],[Symbol]])/10000000</f>
        <v>1093.652358</v>
      </c>
      <c r="I25" s="15">
        <f>_xll.PricePerSales(Table1[[#This Row],[Symbol]])</f>
        <v>1.4199922</v>
      </c>
    </row>
    <row r="26" spans="2:9" ht="25.05" customHeight="1" x14ac:dyDescent="0.35">
      <c r="B26" s="3" t="s">
        <v>48</v>
      </c>
      <c r="C26" s="5" t="s">
        <v>49</v>
      </c>
      <c r="D26" s="7">
        <f>_xll.Last(B26)</f>
        <v>92.33</v>
      </c>
      <c r="E26" s="9">
        <f>_xll.Change(Table1[[#This Row],[Symbol]])</f>
        <v>-0.52</v>
      </c>
      <c r="F26" s="12">
        <f>_xll.Change_PercentChange(Table1[[#This Row],[Symbol]])</f>
        <v>-5.60043E-3</v>
      </c>
      <c r="G26" s="8" t="str">
        <f>_xll.Industry(Table1[[#This Row],[Symbol]])</f>
        <v>Insurance - Property &amp; Casualty</v>
      </c>
      <c r="H26" s="18">
        <f>_xll.MarketCapitalization(Table1[[#This Row],[Symbol]])/10000000</f>
        <v>3196.7600560000001</v>
      </c>
      <c r="I26" s="15">
        <f>_xll.PricePerSales(Table1[[#This Row],[Symbol]])</f>
        <v>1.0819761999999999</v>
      </c>
    </row>
    <row r="27" spans="2:9" ht="25.05" customHeight="1" x14ac:dyDescent="0.35">
      <c r="B27" s="3" t="s">
        <v>50</v>
      </c>
      <c r="C27" s="5" t="s">
        <v>51</v>
      </c>
      <c r="D27" s="7">
        <f>_xll.Last(B27)</f>
        <v>1083.75</v>
      </c>
      <c r="E27" s="9">
        <f>_xll.Change(Table1[[#This Row],[Symbol]])</f>
        <v>-19.84</v>
      </c>
      <c r="F27" s="12">
        <f>_xll.Change_PercentChange(Table1[[#This Row],[Symbol]])</f>
        <v>-1.7978000000000001E-2</v>
      </c>
      <c r="G27" s="8" t="str">
        <f>_xll.Industry(Table1[[#This Row],[Symbol]])</f>
        <v>Internet Content &amp; Information</v>
      </c>
      <c r="H27" s="18">
        <f>_xll.MarketCapitalization(Table1[[#This Row],[Symbol]])/10000000</f>
        <v>32394.803016000002</v>
      </c>
      <c r="I27" s="15">
        <f>_xll.PricePerSales(Table1[[#This Row],[Symbol]])</f>
        <v>8.1050839999999997</v>
      </c>
    </row>
    <row r="28" spans="2:9" ht="25.05" customHeight="1" x14ac:dyDescent="0.35">
      <c r="B28" s="3" t="s">
        <v>52</v>
      </c>
      <c r="C28" s="5" t="s">
        <v>53</v>
      </c>
      <c r="D28" s="7">
        <f>_xll.Last(B28)</f>
        <v>1071.47</v>
      </c>
      <c r="E28" s="9">
        <f>_xll.Change(Table1[[#This Row],[Symbol]])</f>
        <v>-24.1</v>
      </c>
      <c r="F28" s="12">
        <f>_xll.Change_PercentChange(Table1[[#This Row],[Symbol]])</f>
        <v>-2.1998E-2</v>
      </c>
      <c r="G28" s="8" t="str">
        <f>_xll.Industry(Table1[[#This Row],[Symbol]])</f>
        <v>Internet Content &amp; Information</v>
      </c>
      <c r="H28" s="18">
        <f>_xll.MarketCapitalization(Table1[[#This Row],[Symbol]])/10000000</f>
        <v>37488.914658100002</v>
      </c>
      <c r="I28" s="15">
        <f>_xll.PricePerSales(Table1[[#This Row],[Symbol]])</f>
        <v>8.0559379999999994</v>
      </c>
    </row>
    <row r="29" spans="2:9" ht="25.05" customHeight="1" x14ac:dyDescent="0.35">
      <c r="B29" s="3" t="s">
        <v>54</v>
      </c>
      <c r="C29" s="5" t="s">
        <v>55</v>
      </c>
      <c r="D29" s="7">
        <f>_xll.Last(B29)</f>
        <v>36.83</v>
      </c>
      <c r="E29" s="9">
        <f>_xll.Change(Table1[[#This Row],[Symbol]])</f>
        <v>-0.23</v>
      </c>
      <c r="F29" s="12">
        <f>_xll.Change_PercentChange(Table1[[#This Row],[Symbol]])</f>
        <v>-6.2061499999999997E-3</v>
      </c>
      <c r="G29" s="8" t="str">
        <f>_xll.Industry(Table1[[#This Row],[Symbol]])</f>
        <v>Software - Infrastructure</v>
      </c>
      <c r="H29" s="18">
        <f>_xll.MarketCapitalization(Table1[[#This Row],[Symbol]])/10000000</f>
        <v>135.31084190000001</v>
      </c>
      <c r="I29" s="15">
        <f>_xll.PricePerSales(Table1[[#This Row],[Symbol]])</f>
        <v>9.0129040000000007</v>
      </c>
    </row>
    <row r="30" spans="2:9" ht="25.05" customHeight="1" x14ac:dyDescent="0.35">
      <c r="B30" s="3" t="s">
        <v>56</v>
      </c>
      <c r="C30" s="5" t="s">
        <v>57</v>
      </c>
      <c r="D30" s="7">
        <f>_xll.Last(B30)</f>
        <v>63.09</v>
      </c>
      <c r="E30" s="9">
        <f>_xll.Change(Table1[[#This Row],[Symbol]])</f>
        <v>-7.0000000000000007E-2</v>
      </c>
      <c r="F30" s="12">
        <f>_xll.Change_PercentChange(Table1[[#This Row],[Symbol]])</f>
        <v>-1.1083E-3</v>
      </c>
      <c r="G30" s="8" t="str">
        <f>_xll.Industry(Table1[[#This Row],[Symbol]])</f>
        <v>Tobacco</v>
      </c>
      <c r="H30" s="18">
        <f>_xll.MarketCapitalization(Table1[[#This Row],[Symbol]])/10000000</f>
        <v>11893.537832800001</v>
      </c>
      <c r="I30" s="15">
        <f>_xll.PricePerSales(Table1[[#This Row],[Symbol]])</f>
        <v>6.4517826999999999</v>
      </c>
    </row>
    <row r="31" spans="2:9" ht="25.05" customHeight="1" x14ac:dyDescent="0.35">
      <c r="B31" s="3" t="s">
        <v>58</v>
      </c>
      <c r="C31" s="5" t="s">
        <v>59</v>
      </c>
      <c r="D31" s="7">
        <f>_xll.Last(B31)</f>
        <v>1642.81</v>
      </c>
      <c r="E31" s="9">
        <f>_xll.Change(Table1[[#This Row],[Symbol]])</f>
        <v>-139.36000000000001</v>
      </c>
      <c r="F31" s="12">
        <f>_xll.Change_PercentChange(Table1[[#This Row],[Symbol]])</f>
        <v>-7.8197000000000003E-2</v>
      </c>
      <c r="G31" s="8" t="str">
        <f>_xll.Industry(Table1[[#This Row],[Symbol]])</f>
        <v>Specialty Retail</v>
      </c>
      <c r="H31" s="18">
        <f>_xll.MarketCapitalization(Table1[[#This Row],[Symbol]])/10000000</f>
        <v>80126.577906699997</v>
      </c>
      <c r="I31" s="15">
        <f>_xll.PricePerSales(Table1[[#This Row],[Symbol]])</f>
        <v>4.9379115000000002</v>
      </c>
    </row>
    <row r="32" spans="2:9" ht="25.05" customHeight="1" x14ac:dyDescent="0.35">
      <c r="B32" s="3" t="s">
        <v>60</v>
      </c>
      <c r="C32" s="5" t="s">
        <v>61</v>
      </c>
      <c r="D32" s="7">
        <f>_xll.Last(B32)</f>
        <v>64.400000000000006</v>
      </c>
      <c r="E32" s="9">
        <f>_xll.Change(Table1[[#This Row],[Symbol]])</f>
        <v>-1.29</v>
      </c>
      <c r="F32" s="12">
        <f>_xll.Change_PercentChange(Table1[[#This Row],[Symbol]])</f>
        <v>-1.9637999999999999E-2</v>
      </c>
      <c r="G32" s="8" t="str">
        <f>_xll.Industry(Table1[[#This Row],[Symbol]])</f>
        <v>Utilities - Regulated Electric</v>
      </c>
      <c r="H32" s="18">
        <f>_xll.MarketCapitalization(Table1[[#This Row],[Symbol]])/10000000</f>
        <v>1571.6176</v>
      </c>
      <c r="I32" s="15">
        <f>_xll.PricePerSales(Table1[[#This Row],[Symbol]])</f>
        <v>3.5232939999999999</v>
      </c>
    </row>
    <row r="33" spans="2:9" ht="25.05" customHeight="1" x14ac:dyDescent="0.35">
      <c r="B33" s="3" t="s">
        <v>62</v>
      </c>
      <c r="C33" s="5" t="s">
        <v>63</v>
      </c>
      <c r="D33" s="7">
        <f>_xll.Last(B33)</f>
        <v>32.46</v>
      </c>
      <c r="E33" s="9">
        <f>_xll.Change(Table1[[#This Row],[Symbol]])</f>
        <v>0.09</v>
      </c>
      <c r="F33" s="12">
        <f>_xll.Change_PercentChange(Table1[[#This Row],[Symbol]])</f>
        <v>2.78035E-3</v>
      </c>
      <c r="G33" s="8" t="str">
        <f>_xll.Industry(Table1[[#This Row],[Symbol]])</f>
        <v>Airlines</v>
      </c>
      <c r="H33" s="18">
        <f>_xll.MarketCapitalization(Table1[[#This Row],[Symbol]])/10000000</f>
        <v>1494.8121880000001</v>
      </c>
      <c r="I33" s="15">
        <f>_xll.PricePerSales(Table1[[#This Row],[Symbol]])</f>
        <v>0.46739536999999998</v>
      </c>
    </row>
    <row r="34" spans="2:9" ht="25.05" customHeight="1" x14ac:dyDescent="0.35">
      <c r="B34" s="3" t="s">
        <v>64</v>
      </c>
      <c r="C34" s="5" t="s">
        <v>65</v>
      </c>
      <c r="D34" s="7">
        <f>_xll.Last(B34)</f>
        <v>72.739999999999995</v>
      </c>
      <c r="E34" s="9">
        <f>_xll.Change(Table1[[#This Row],[Symbol]])</f>
        <v>-0.8</v>
      </c>
      <c r="F34" s="12">
        <f>_xll.Change_PercentChange(Table1[[#This Row],[Symbol]])</f>
        <v>-1.0878000000000001E-2</v>
      </c>
      <c r="G34" s="8" t="str">
        <f>_xll.Industry(Table1[[#This Row],[Symbol]])</f>
        <v>Utilities - Regulated Electric</v>
      </c>
      <c r="H34" s="18">
        <f>_xll.MarketCapitalization(Table1[[#This Row],[Symbol]])/10000000</f>
        <v>3585.6020322999998</v>
      </c>
      <c r="I34" s="15">
        <f>_xll.PricePerSales(Table1[[#This Row],[Symbol]])</f>
        <v>3.1114328000000002</v>
      </c>
    </row>
    <row r="35" spans="2:9" ht="25.05" customHeight="1" x14ac:dyDescent="0.35">
      <c r="B35" s="3" t="s">
        <v>66</v>
      </c>
      <c r="C35" s="5" t="s">
        <v>67</v>
      </c>
      <c r="D35" s="7">
        <f>_xll.Last(B35)</f>
        <v>101.25</v>
      </c>
      <c r="E35" s="9">
        <f>_xll.Change(Table1[[#This Row],[Symbol]])</f>
        <v>-2.35</v>
      </c>
      <c r="F35" s="12">
        <f>_xll.Change_PercentChange(Table1[[#This Row],[Symbol]])</f>
        <v>-2.2682999999999998E-2</v>
      </c>
      <c r="G35" s="8" t="str">
        <f>_xll.Industry(Table1[[#This Row],[Symbol]])</f>
        <v>Credit Services</v>
      </c>
      <c r="H35" s="18">
        <f>_xll.MarketCapitalization(Table1[[#This Row],[Symbol]])/10000000</f>
        <v>8646.75</v>
      </c>
      <c r="I35" s="15">
        <f>_xll.PricePerSales(Table1[[#This Row],[Symbol]])</f>
        <v>2.8970349999999998</v>
      </c>
    </row>
    <row r="36" spans="2:9" ht="25.05" customHeight="1" x14ac:dyDescent="0.35">
      <c r="B36" s="3" t="s">
        <v>68</v>
      </c>
      <c r="C36" s="5" t="s">
        <v>69</v>
      </c>
      <c r="D36" s="7">
        <f>_xll.Last(B36)</f>
        <v>40.92</v>
      </c>
      <c r="E36" s="9">
        <f>_xll.Change(Table1[[#This Row],[Symbol]])</f>
        <v>-1.46</v>
      </c>
      <c r="F36" s="12">
        <f>_xll.Change_PercentChange(Table1[[#This Row],[Symbol]])</f>
        <v>-3.4450000000000001E-2</v>
      </c>
      <c r="G36" s="8" t="str">
        <f>_xll.Industry(Table1[[#This Row],[Symbol]])</f>
        <v>Insurance - Diversified</v>
      </c>
      <c r="H36" s="18">
        <f>_xll.MarketCapitalization(Table1[[#This Row],[Symbol]])/10000000</f>
        <v>3635.5210974000001</v>
      </c>
      <c r="I36" s="15">
        <f>_xll.PricePerSales(Table1[[#This Row],[Symbol]])</f>
        <v>1.0452600000000001</v>
      </c>
    </row>
    <row r="37" spans="2:9" ht="25.05" customHeight="1" x14ac:dyDescent="0.35">
      <c r="B37" s="3" t="s">
        <v>70</v>
      </c>
      <c r="C37" s="5" t="s">
        <v>71</v>
      </c>
      <c r="D37" s="7">
        <f>_xll.Last(B37)</f>
        <v>149.61000000000001</v>
      </c>
      <c r="E37" s="9">
        <f>_xll.Change(Table1[[#This Row],[Symbol]])</f>
        <v>-3.9</v>
      </c>
      <c r="F37" s="12">
        <f>_xll.Change_PercentChange(Table1[[#This Row],[Symbol]])</f>
        <v>-2.5406000000000001E-2</v>
      </c>
      <c r="G37" s="8" t="str">
        <f>_xll.Industry(Table1[[#This Row],[Symbol]])</f>
        <v>Telecom Services</v>
      </c>
      <c r="H37" s="18">
        <f>_xll.MarketCapitalization(Table1[[#This Row],[Symbol]])/10000000</f>
        <v>6595.3325545999996</v>
      </c>
      <c r="I37" s="15">
        <f>_xll.PricePerSales(Table1[[#This Row],[Symbol]])</f>
        <v>12.946334999999999</v>
      </c>
    </row>
    <row r="38" spans="2:9" ht="25.05" customHeight="1" x14ac:dyDescent="0.35">
      <c r="B38" s="3" t="s">
        <v>72</v>
      </c>
      <c r="C38" s="5" t="s">
        <v>73</v>
      </c>
      <c r="D38" s="7">
        <f>_xll.Last(B38)</f>
        <v>122</v>
      </c>
      <c r="E38" s="9">
        <f>_xll.Change(Table1[[#This Row],[Symbol]])</f>
        <v>-4.1900000000000004</v>
      </c>
      <c r="F38" s="12">
        <f>_xll.Change_PercentChange(Table1[[#This Row],[Symbol]])</f>
        <v>-3.3203999999999997E-2</v>
      </c>
      <c r="G38" s="8" t="str">
        <f>_xll.Industry(Table1[[#This Row],[Symbol]])</f>
        <v>Asset Management</v>
      </c>
      <c r="H38" s="18">
        <f>_xll.MarketCapitalization(Table1[[#This Row],[Symbol]])/10000000</f>
        <v>1730.7408</v>
      </c>
      <c r="I38" s="15">
        <f>_xll.PricePerSales(Table1[[#This Row],[Symbol]])</f>
        <v>1.8426324999999999</v>
      </c>
    </row>
    <row r="39" spans="2:9" ht="25.05" customHeight="1" x14ac:dyDescent="0.35">
      <c r="B39" s="3" t="s">
        <v>74</v>
      </c>
      <c r="C39" s="5" t="s">
        <v>75</v>
      </c>
      <c r="D39" s="7">
        <f>_xll.Last(B39)</f>
        <v>84.72</v>
      </c>
      <c r="E39" s="9">
        <f>_xll.Change(Table1[[#This Row],[Symbol]])</f>
        <v>-1</v>
      </c>
      <c r="F39" s="12">
        <f>_xll.Change_PercentChange(Table1[[#This Row],[Symbol]])</f>
        <v>-1.1665999999999999E-2</v>
      </c>
      <c r="G39" s="8" t="str">
        <f>_xll.Industry(Table1[[#This Row],[Symbol]])</f>
        <v>Medical Distribution</v>
      </c>
      <c r="H39" s="18">
        <f>_xll.MarketCapitalization(Table1[[#This Row],[Symbol]])/10000000</f>
        <v>1832.9764362000001</v>
      </c>
      <c r="I39" s="15">
        <f>_xll.PricePerSales(Table1[[#This Row],[Symbol]])</f>
        <v>0.14879428</v>
      </c>
    </row>
    <row r="40" spans="2:9" ht="25.05" customHeight="1" x14ac:dyDescent="0.35">
      <c r="B40" s="3" t="s">
        <v>76</v>
      </c>
      <c r="C40" s="5" t="s">
        <v>77</v>
      </c>
      <c r="D40" s="7">
        <f>_xll.Last(B40)</f>
        <v>66.73</v>
      </c>
      <c r="E40" s="9">
        <f>_xll.Change(Table1[[#This Row],[Symbol]])</f>
        <v>0.3</v>
      </c>
      <c r="F40" s="12">
        <f>_xll.Change_PercentChange(Table1[[#This Row],[Symbol]])</f>
        <v>4.5160299999999999E-3</v>
      </c>
      <c r="G40" s="8" t="str">
        <f>_xll.Industry(Table1[[#This Row],[Symbol]])</f>
        <v>Diversified Industrials</v>
      </c>
      <c r="H40" s="18">
        <f>_xll.MarketCapitalization(Table1[[#This Row],[Symbol]])/10000000</f>
        <v>1547.4486276</v>
      </c>
      <c r="I40" s="15">
        <f>_xll.PricePerSales(Table1[[#This Row],[Symbol]])</f>
        <v>4.3706054999999999</v>
      </c>
    </row>
    <row r="41" spans="2:9" ht="25.05" customHeight="1" x14ac:dyDescent="0.35">
      <c r="B41" s="3" t="s">
        <v>78</v>
      </c>
      <c r="C41" s="5" t="s">
        <v>79</v>
      </c>
      <c r="D41" s="7">
        <f>_xll.Last(B41)</f>
        <v>185.98</v>
      </c>
      <c r="E41" s="9">
        <f>_xll.Change(Table1[[#This Row],[Symbol]])</f>
        <v>-2.12</v>
      </c>
      <c r="F41" s="12">
        <f>_xll.Change_PercentChange(Table1[[#This Row],[Symbol]])</f>
        <v>-1.1271E-2</v>
      </c>
      <c r="G41" s="8" t="str">
        <f>_xll.Industry(Table1[[#This Row],[Symbol]])</f>
        <v>Biotechnology</v>
      </c>
      <c r="H41" s="18">
        <f>_xll.MarketCapitalization(Table1[[#This Row],[Symbol]])/10000000</f>
        <v>12037.964656</v>
      </c>
      <c r="I41" s="15">
        <f>_xll.PricePerSales(Table1[[#This Row],[Symbol]])</f>
        <v>7.3298464000000001</v>
      </c>
    </row>
    <row r="42" spans="2:9" ht="25.05" customHeight="1" x14ac:dyDescent="0.35">
      <c r="B42" s="3" t="s">
        <v>80</v>
      </c>
      <c r="C42" s="5" t="s">
        <v>81</v>
      </c>
      <c r="D42" s="7">
        <f>_xll.Last(B42)</f>
        <v>85.12</v>
      </c>
      <c r="E42" s="9">
        <f>_xll.Change(Table1[[#This Row],[Symbol]])</f>
        <v>-0.93</v>
      </c>
      <c r="F42" s="12">
        <f>_xll.Change_PercentChange(Table1[[#This Row],[Symbol]])</f>
        <v>-1.0808E-2</v>
      </c>
      <c r="G42" s="8" t="str">
        <f>_xll.Industry(Table1[[#This Row],[Symbol]])</f>
        <v>Electronic Components</v>
      </c>
      <c r="H42" s="18">
        <f>_xll.MarketCapitalization(Table1[[#This Row],[Symbol]])/10000000</f>
        <v>2556.6046679000001</v>
      </c>
      <c r="I42" s="15">
        <f>_xll.PricePerSales(Table1[[#This Row],[Symbol]])</f>
        <v>3.2628062</v>
      </c>
    </row>
    <row r="43" spans="2:9" ht="25.05" customHeight="1" x14ac:dyDescent="0.35">
      <c r="B43" s="3" t="s">
        <v>82</v>
      </c>
      <c r="C43" s="5" t="s">
        <v>83</v>
      </c>
      <c r="D43" s="7">
        <f>_xll.Last(B43)</f>
        <v>58.84</v>
      </c>
      <c r="E43" s="9">
        <f>_xll.Change(Table1[[#This Row],[Symbol]])</f>
        <v>-0.79</v>
      </c>
      <c r="F43" s="12">
        <f>_xll.Change_PercentChange(Table1[[#This Row],[Symbol]])</f>
        <v>-1.3247999999999999E-2</v>
      </c>
      <c r="G43" s="8" t="str">
        <f>_xll.Industry(Table1[[#This Row],[Symbol]])</f>
        <v>Oil &amp; Gas E&amp;P</v>
      </c>
      <c r="H43" s="18">
        <f>_xll.MarketCapitalization(Table1[[#This Row],[Symbol]])/10000000</f>
        <v>3013.0493470000001</v>
      </c>
      <c r="I43" s="15">
        <f>_xll.PricePerSales(Table1[[#This Row],[Symbol]])</f>
        <v>3.3060892000000002</v>
      </c>
    </row>
    <row r="44" spans="2:9" ht="25.05" customHeight="1" x14ac:dyDescent="0.35">
      <c r="B44" s="3" t="s">
        <v>84</v>
      </c>
      <c r="C44" s="5" t="s">
        <v>85</v>
      </c>
      <c r="D44" s="7">
        <f>_xll.Last(B44)</f>
        <v>79.03</v>
      </c>
      <c r="E44" s="9">
        <f>_xll.Change(Table1[[#This Row],[Symbol]])</f>
        <v>-0.05</v>
      </c>
      <c r="F44" s="12">
        <f>_xll.Change_PercentChange(Table1[[#This Row],[Symbol]])</f>
        <v>-6.3226999999999999E-4</v>
      </c>
      <c r="G44" s="8" t="str">
        <f>_xll.Industry(Table1[[#This Row],[Symbol]])</f>
        <v>Semiconductors</v>
      </c>
      <c r="H44" s="18">
        <f>_xll.MarketCapitalization(Table1[[#This Row],[Symbol]])/10000000</f>
        <v>2937.3081364</v>
      </c>
      <c r="I44" s="15">
        <f>_xll.PricePerSales(Table1[[#This Row],[Symbol]])</f>
        <v>4.7064085000000002</v>
      </c>
    </row>
    <row r="45" spans="2:9" ht="25.05" customHeight="1" x14ac:dyDescent="0.35">
      <c r="B45" s="3" t="s">
        <v>86</v>
      </c>
      <c r="C45" s="5" t="s">
        <v>87</v>
      </c>
      <c r="D45" s="7">
        <f>_xll.Last(B45)</f>
        <v>152.31</v>
      </c>
      <c r="E45" s="9">
        <f>_xll.Change(Table1[[#This Row],[Symbol]])</f>
        <v>2.33</v>
      </c>
      <c r="F45" s="12">
        <f>_xll.Change_PercentChange(Table1[[#This Row],[Symbol]])</f>
        <v>1.5535E-2</v>
      </c>
      <c r="G45" s="8" t="str">
        <f>_xll.Industry(Table1[[#This Row],[Symbol]])</f>
        <v>Insurance Brokers</v>
      </c>
      <c r="H45" s="18">
        <f>_xll.MarketCapitalization(Table1[[#This Row],[Symbol]])/10000000</f>
        <v>3695.8784267999999</v>
      </c>
      <c r="I45" s="15">
        <f>_xll.PricePerSales(Table1[[#This Row],[Symbol]])</f>
        <v>4.2515710000000002</v>
      </c>
    </row>
    <row r="46" spans="2:9" ht="25.05" customHeight="1" x14ac:dyDescent="0.35">
      <c r="B46" s="3" t="s">
        <v>88</v>
      </c>
      <c r="C46" s="5" t="s">
        <v>89</v>
      </c>
      <c r="D46" s="7">
        <f>_xll.Last(B46)</f>
        <v>37.39</v>
      </c>
      <c r="E46" s="9">
        <f>_xll.Change(Table1[[#This Row],[Symbol]])</f>
        <v>-0.76</v>
      </c>
      <c r="F46" s="12">
        <f>_xll.Change_PercentChange(Table1[[#This Row],[Symbol]])</f>
        <v>-1.9921000000000001E-2</v>
      </c>
      <c r="G46" s="8" t="str">
        <f>_xll.Industry(Table1[[#This Row],[Symbol]])</f>
        <v>Oil &amp; Gas E&amp;P</v>
      </c>
      <c r="H46" s="18">
        <f>_xll.MarketCapitalization(Table1[[#This Row],[Symbol]])/10000000</f>
        <v>1430.1152138</v>
      </c>
      <c r="I46" s="15">
        <f>_xll.PricePerSales(Table1[[#This Row],[Symbol]])</f>
        <v>2.74851</v>
      </c>
    </row>
    <row r="47" spans="2:9" ht="25.05" customHeight="1" x14ac:dyDescent="0.35">
      <c r="B47" s="3" t="s">
        <v>90</v>
      </c>
      <c r="C47" s="5" t="s">
        <v>91</v>
      </c>
      <c r="D47" s="7">
        <f>_xll.Last(B47)</f>
        <v>42.48</v>
      </c>
      <c r="E47" s="9">
        <f>_xll.Change(Table1[[#This Row],[Symbol]])</f>
        <v>-0.8</v>
      </c>
      <c r="F47" s="12">
        <f>_xll.Change_PercentChange(Table1[[#This Row],[Symbol]])</f>
        <v>-1.8484E-2</v>
      </c>
      <c r="G47" s="8" t="str">
        <f>_xll.Industry(Table1[[#This Row],[Symbol]])</f>
        <v>REIT - Residential</v>
      </c>
      <c r="H47" s="18">
        <f>_xll.MarketCapitalization(Table1[[#This Row],[Symbol]])/10000000</f>
        <v>668.42708189999996</v>
      </c>
      <c r="I47" s="15">
        <f>_xll.PricePerSales(Table1[[#This Row],[Symbol]])</f>
        <v>9.0424170000000004</v>
      </c>
    </row>
    <row r="48" spans="2:9" ht="25.05" customHeight="1" x14ac:dyDescent="0.35">
      <c r="B48" s="3" t="s">
        <v>92</v>
      </c>
      <c r="C48" s="5" t="s">
        <v>93</v>
      </c>
      <c r="D48" s="7">
        <f>_xll.Last(B48)</f>
        <v>216.3</v>
      </c>
      <c r="E48" s="9">
        <f>_xll.Change(Table1[[#This Row],[Symbol]])</f>
        <v>-3.5</v>
      </c>
      <c r="F48" s="12">
        <f>_xll.Change_PercentChange(Table1[[#This Row],[Symbol]])</f>
        <v>-1.5924000000000001E-2</v>
      </c>
      <c r="G48" s="8" t="str">
        <f>_xll.Industry(Table1[[#This Row],[Symbol]])</f>
        <v>Consumer Electronics</v>
      </c>
      <c r="H48" s="18">
        <f>_xll.MarketCapitalization(Table1[[#This Row],[Symbol]])/10000000</f>
        <v>104471.38555390001</v>
      </c>
      <c r="I48" s="15">
        <f>_xll.PricePerSales(Table1[[#This Row],[Symbol]])</f>
        <v>5.1252804000000003</v>
      </c>
    </row>
    <row r="49" spans="2:9" ht="25.05" customHeight="1" x14ac:dyDescent="0.35">
      <c r="B49" s="3" t="s">
        <v>94</v>
      </c>
      <c r="C49" s="5" t="s">
        <v>95</v>
      </c>
      <c r="D49" s="7">
        <f>_xll.Last(B49)</f>
        <v>32.36</v>
      </c>
      <c r="E49" s="9">
        <f>_xll.Change(Table1[[#This Row],[Symbol]])</f>
        <v>-0.28000000000000003</v>
      </c>
      <c r="F49" s="12">
        <f>_xll.Change_PercentChange(Table1[[#This Row],[Symbol]])</f>
        <v>-8.5784299999999997E-3</v>
      </c>
      <c r="G49" s="8" t="str">
        <f>_xll.Industry(Table1[[#This Row],[Symbol]])</f>
        <v>Semiconductor Equipment &amp; Materials</v>
      </c>
      <c r="H49" s="18">
        <f>_xll.MarketCapitalization(Table1[[#This Row],[Symbol]])/10000000</f>
        <v>3180.9587983000001</v>
      </c>
      <c r="I49" s="15">
        <f>_xll.PricePerSales(Table1[[#This Row],[Symbol]])</f>
        <v>1.8171158000000001</v>
      </c>
    </row>
    <row r="50" spans="2:9" ht="25.05" customHeight="1" x14ac:dyDescent="0.35">
      <c r="B50" s="3" t="s">
        <v>96</v>
      </c>
      <c r="C50" s="5" t="s">
        <v>97</v>
      </c>
      <c r="D50" s="7">
        <f>_xll.Last(B50)</f>
        <v>46.46</v>
      </c>
      <c r="E50" s="9">
        <f>_xll.Change(Table1[[#This Row],[Symbol]])</f>
        <v>-1.44</v>
      </c>
      <c r="F50" s="12">
        <f>_xll.Change_PercentChange(Table1[[#This Row],[Symbol]])</f>
        <v>-3.0062999999999999E-2</v>
      </c>
      <c r="G50" s="8" t="str">
        <f>_xll.Industry(Table1[[#This Row],[Symbol]])</f>
        <v>Farm Products</v>
      </c>
      <c r="H50" s="18">
        <f>_xll.MarketCapitalization(Table1[[#This Row],[Symbol]])/10000000</f>
        <v>2600.5382135</v>
      </c>
      <c r="I50" s="15">
        <f>_xll.PricePerSales(Table1[[#This Row],[Symbol]])</f>
        <v>0.55094989999999999</v>
      </c>
    </row>
    <row r="51" spans="2:9" ht="25.05" customHeight="1" x14ac:dyDescent="0.35">
      <c r="B51" s="3" t="s">
        <v>98</v>
      </c>
      <c r="C51" s="5" t="s">
        <v>99</v>
      </c>
      <c r="D51" s="7">
        <f>_xll.Last(B51)</f>
        <v>95.85</v>
      </c>
      <c r="E51" s="9">
        <f>_xll.Change(Table1[[#This Row],[Symbol]])</f>
        <v>-0.38</v>
      </c>
      <c r="F51" s="12">
        <f>_xll.Change_PercentChange(Table1[[#This Row],[Symbol]])</f>
        <v>-3.9488700000000002E-3</v>
      </c>
      <c r="G51" s="8" t="str">
        <f>_xll.Industry(Table1[[#This Row],[Symbol]])</f>
        <v>Insurance - Diversified</v>
      </c>
      <c r="H51" s="18">
        <f>_xll.MarketCapitalization(Table1[[#This Row],[Symbol]])/10000000</f>
        <v>598.94843849999995</v>
      </c>
      <c r="I51" s="15">
        <f>_xll.PricePerSales(Table1[[#This Row],[Symbol]])</f>
        <v>1.1806855999999999</v>
      </c>
    </row>
    <row r="52" spans="2:9" ht="25.05" customHeight="1" x14ac:dyDescent="0.35">
      <c r="B52" s="3" t="s">
        <v>100</v>
      </c>
      <c r="C52" s="5" t="s">
        <v>101</v>
      </c>
      <c r="D52" s="7">
        <f>_xll.Last(B52)</f>
        <v>29.09</v>
      </c>
      <c r="E52" s="9">
        <f>_xll.Change(Table1[[#This Row],[Symbol]])</f>
        <v>-0.89</v>
      </c>
      <c r="F52" s="12">
        <f>_xll.Change_PercentChange(Table1[[#This Row],[Symbol]])</f>
        <v>-2.9686000000000001E-2</v>
      </c>
      <c r="G52" s="8" t="str">
        <f>_xll.Industry(Table1[[#This Row],[Symbol]])</f>
        <v>Telecom Services</v>
      </c>
      <c r="H52" s="18">
        <f>_xll.MarketCapitalization(Table1[[#This Row],[Symbol]])/10000000</f>
        <v>21125.1583723</v>
      </c>
      <c r="I52" s="15">
        <f>_xll.PricePerSales(Table1[[#This Row],[Symbol]])</f>
        <v>1.323985</v>
      </c>
    </row>
    <row r="53" spans="2:9" ht="25.05" customHeight="1" x14ac:dyDescent="0.35">
      <c r="B53" s="3" t="s">
        <v>102</v>
      </c>
      <c r="C53" s="5" t="s">
        <v>103</v>
      </c>
      <c r="D53" s="7">
        <f>_xll.Last(B53)</f>
        <v>124.71</v>
      </c>
      <c r="E53" s="9">
        <f>_xll.Change(Table1[[#This Row],[Symbol]])</f>
        <v>-5.3</v>
      </c>
      <c r="F53" s="12">
        <f>_xll.Change_PercentChange(Table1[[#This Row],[Symbol]])</f>
        <v>-4.0765999999999997E-2</v>
      </c>
      <c r="G53" s="8" t="str">
        <f>_xll.Industry(Table1[[#This Row],[Symbol]])</f>
        <v>Software - Application</v>
      </c>
      <c r="H53" s="18">
        <f>_xll.MarketCapitalization(Table1[[#This Row],[Symbol]])/10000000</f>
        <v>2726.3725072000002</v>
      </c>
      <c r="I53" s="15">
        <f>_xll.PricePerSales(Table1[[#This Row],[Symbol]])</f>
        <v>12.483243</v>
      </c>
    </row>
    <row r="54" spans="2:9" ht="25.05" customHeight="1" x14ac:dyDescent="0.35">
      <c r="B54" s="3" t="s">
        <v>104</v>
      </c>
      <c r="C54" s="5" t="s">
        <v>105</v>
      </c>
      <c r="D54" s="7">
        <f>_xll.Last(B54)</f>
        <v>136.35</v>
      </c>
      <c r="E54" s="9">
        <f>_xll.Change(Table1[[#This Row],[Symbol]])</f>
        <v>-4.1399999999999997</v>
      </c>
      <c r="F54" s="12">
        <f>_xll.Change_PercentChange(Table1[[#This Row],[Symbol]])</f>
        <v>-2.9468000000000001E-2</v>
      </c>
      <c r="G54" s="8" t="str">
        <f>_xll.Industry(Table1[[#This Row],[Symbol]])</f>
        <v>Business Services</v>
      </c>
      <c r="H54" s="18">
        <f>_xll.MarketCapitalization(Table1[[#This Row],[Symbol]])/10000000</f>
        <v>5964.4943999999996</v>
      </c>
      <c r="I54" s="15">
        <f>_xll.PricePerSales(Table1[[#This Row],[Symbol]])</f>
        <v>5.8762163999999997</v>
      </c>
    </row>
    <row r="55" spans="2:9" ht="25.05" customHeight="1" x14ac:dyDescent="0.35">
      <c r="B55" s="3" t="s">
        <v>106</v>
      </c>
      <c r="C55" s="5" t="s">
        <v>107</v>
      </c>
      <c r="D55" s="7">
        <f>_xll.Last(B55)</f>
        <v>42.65</v>
      </c>
      <c r="E55" s="9">
        <f>_xll.Change(Table1[[#This Row],[Symbol]])</f>
        <v>0.28000000000000003</v>
      </c>
      <c r="F55" s="12">
        <f>_xll.Change_PercentChange(Table1[[#This Row],[Symbol]])</f>
        <v>6.6084500000000001E-3</v>
      </c>
      <c r="G55" s="8" t="str">
        <f>_xll.Industry(Table1[[#This Row],[Symbol]])</f>
        <v>Auto &amp; Truck Dealerships</v>
      </c>
      <c r="H55" s="18">
        <f>_xll.MarketCapitalization(Table1[[#This Row],[Symbol]])/10000000</f>
        <v>383.27207540000001</v>
      </c>
      <c r="I55" s="15">
        <f>_xll.PricePerSales(Table1[[#This Row],[Symbol]])</f>
        <v>0.22758518</v>
      </c>
    </row>
    <row r="56" spans="2:9" ht="25.05" customHeight="1" x14ac:dyDescent="0.35">
      <c r="B56" s="3" t="s">
        <v>108</v>
      </c>
      <c r="C56" s="5" t="s">
        <v>109</v>
      </c>
      <c r="D56" s="7">
        <f>_xll.Last(B56)</f>
        <v>743.57</v>
      </c>
      <c r="E56" s="9">
        <f>_xll.Change(Table1[[#This Row],[Symbol]])</f>
        <v>3.57</v>
      </c>
      <c r="F56" s="12">
        <f>_xll.Change_PercentChange(Table1[[#This Row],[Symbol]])</f>
        <v>4.82432E-3</v>
      </c>
      <c r="G56" s="8" t="str">
        <f>_xll.Industry(Table1[[#This Row],[Symbol]])</f>
        <v>Specialty Retail</v>
      </c>
      <c r="H56" s="18">
        <f>_xll.MarketCapitalization(Table1[[#This Row],[Symbol]])/10000000</f>
        <v>1914.097894</v>
      </c>
      <c r="I56" s="15">
        <f>_xll.PricePerSales(Table1[[#This Row],[Symbol]])</f>
        <v>1.1741853</v>
      </c>
    </row>
    <row r="57" spans="2:9" ht="25.05" customHeight="1" x14ac:dyDescent="0.35">
      <c r="B57" s="3" t="s">
        <v>110</v>
      </c>
      <c r="C57" s="5" t="s">
        <v>111</v>
      </c>
      <c r="D57" s="7">
        <f>_xll.Last(B57)</f>
        <v>213.15</v>
      </c>
      <c r="E57" s="9">
        <f>_xll.Change(Table1[[#This Row],[Symbol]])</f>
        <v>-9.09</v>
      </c>
      <c r="F57" s="12">
        <f>_xll.Change_PercentChange(Table1[[#This Row],[Symbol]])</f>
        <v>-4.0902000000000001E-2</v>
      </c>
      <c r="G57" s="8" t="str">
        <f>_xll.Industry(Table1[[#This Row],[Symbol]])</f>
        <v>Semiconductors</v>
      </c>
      <c r="H57" s="18">
        <f>_xll.MarketCapitalization(Table1[[#This Row],[Symbol]])/10000000</f>
        <v>8812.6229755000004</v>
      </c>
      <c r="I57" s="15">
        <f>_xll.PricePerSales(Table1[[#This Row],[Symbol]])</f>
        <v>4.4658704</v>
      </c>
    </row>
    <row r="58" spans="2:9" ht="25.05" customHeight="1" x14ac:dyDescent="0.35">
      <c r="B58" s="3" t="s">
        <v>112</v>
      </c>
      <c r="C58" s="5" t="s">
        <v>113</v>
      </c>
      <c r="D58" s="7">
        <f>_xll.Last(B58)</f>
        <v>174.89</v>
      </c>
      <c r="E58" s="9">
        <f>_xll.Change(Table1[[#This Row],[Symbol]])</f>
        <v>-2.79</v>
      </c>
      <c r="F58" s="12">
        <f>_xll.Change_PercentChange(Table1[[#This Row],[Symbol]])</f>
        <v>-1.5702000000000001E-2</v>
      </c>
      <c r="G58" s="8" t="str">
        <f>_xll.Industry(Table1[[#This Row],[Symbol]])</f>
        <v>REIT - Residential</v>
      </c>
      <c r="H58" s="18">
        <f>_xll.MarketCapitalization(Table1[[#This Row],[Symbol]])/10000000</f>
        <v>2417.3122309</v>
      </c>
      <c r="I58" s="15">
        <f>_xll.PricePerSales(Table1[[#This Row],[Symbol]])</f>
        <v>14.572103500000001</v>
      </c>
    </row>
    <row r="59" spans="2:9" ht="25.05" customHeight="1" x14ac:dyDescent="0.35">
      <c r="B59" s="3" t="s">
        <v>114</v>
      </c>
      <c r="C59" s="5" t="s">
        <v>115</v>
      </c>
      <c r="D59" s="7">
        <f>_xll.Last(B59)</f>
        <v>88.12</v>
      </c>
      <c r="E59" s="9">
        <f>_xll.Change(Table1[[#This Row],[Symbol]])</f>
        <v>-0.88</v>
      </c>
      <c r="F59" s="12">
        <f>_xll.Change_PercentChange(Table1[[#This Row],[Symbol]])</f>
        <v>-9.8876399999999996E-3</v>
      </c>
      <c r="G59" s="8" t="str">
        <f>_xll.Industry(Table1[[#This Row],[Symbol]])</f>
        <v>Business Equipment</v>
      </c>
      <c r="H59" s="18">
        <f>_xll.MarketCapitalization(Table1[[#This Row],[Symbol]])/10000000</f>
        <v>770.32741599999997</v>
      </c>
      <c r="I59" s="15">
        <f>_xll.PricePerSales(Table1[[#This Row],[Symbol]])</f>
        <v>1.0918667</v>
      </c>
    </row>
    <row r="60" spans="2:9" ht="25.05" customHeight="1" x14ac:dyDescent="0.35">
      <c r="B60" s="3" t="s">
        <v>116</v>
      </c>
      <c r="C60" s="5" t="s">
        <v>117</v>
      </c>
      <c r="D60" s="7">
        <f>_xll.Last(B60)</f>
        <v>5.6000001728499997E-2</v>
      </c>
      <c r="E60" s="9">
        <f>_xll.Change(Table1[[#This Row],[Symbol]])</f>
        <v>0</v>
      </c>
      <c r="F60" s="12">
        <f>_xll.Change_PercentChange(Table1[[#This Row],[Symbol]])</f>
        <v>0</v>
      </c>
      <c r="G60" s="8" t="str">
        <f>_xll.Industry(Table1[[#This Row],[Symbol]])</f>
        <v>NA</v>
      </c>
      <c r="H60" s="18" t="e">
        <f>_xll.MarketCapitalization(Table1[[#This Row],[Symbol]])/10000000</f>
        <v>#VALUE!</v>
      </c>
      <c r="I60" s="15" t="str">
        <f>_xll.PricePerSales(Table1[[#This Row],[Symbol]])</f>
        <v>NA</v>
      </c>
    </row>
    <row r="61" spans="2:9" ht="25.05" customHeight="1" x14ac:dyDescent="0.35">
      <c r="B61" s="3" t="s">
        <v>118</v>
      </c>
      <c r="C61" s="5" t="s">
        <v>119</v>
      </c>
      <c r="D61" s="7">
        <f>_xll.Last(B61)</f>
        <v>43.39</v>
      </c>
      <c r="E61" s="9">
        <f>_xll.Change(Table1[[#This Row],[Symbol]])</f>
        <v>7.0000000000000007E-2</v>
      </c>
      <c r="F61" s="12">
        <f>_xll.Change_PercentChange(Table1[[#This Row],[Symbol]])</f>
        <v>1.6158800000000001E-3</v>
      </c>
      <c r="G61" s="8" t="str">
        <f>_xll.Industry(Table1[[#This Row],[Symbol]])</f>
        <v>Packaging &amp; Containers</v>
      </c>
      <c r="H61" s="18">
        <f>_xll.MarketCapitalization(Table1[[#This Row],[Symbol]])/10000000</f>
        <v>1492.2298636999999</v>
      </c>
      <c r="I61" s="15">
        <f>_xll.PricePerSales(Table1[[#This Row],[Symbol]])</f>
        <v>1.7257317999999999</v>
      </c>
    </row>
    <row r="62" spans="2:9" ht="25.05" customHeight="1" x14ac:dyDescent="0.35">
      <c r="B62" s="3" t="s">
        <v>120</v>
      </c>
      <c r="C62" s="5" t="s">
        <v>121</v>
      </c>
      <c r="D62" s="7">
        <f>_xll.Last(B62)</f>
        <v>26.39</v>
      </c>
      <c r="E62" s="9">
        <f>_xll.Change(Table1[[#This Row],[Symbol]])</f>
        <v>-0.2</v>
      </c>
      <c r="F62" s="12">
        <f>_xll.Change_PercentChange(Table1[[#This Row],[Symbol]])</f>
        <v>-7.5216199999999997E-3</v>
      </c>
      <c r="G62" s="8" t="str">
        <f>_xll.Industry(Table1[[#This Row],[Symbol]])</f>
        <v>Banks - Global</v>
      </c>
      <c r="H62" s="18">
        <f>_xll.MarketCapitalization(Table1[[#This Row],[Symbol]])/10000000</f>
        <v>26015.921032099999</v>
      </c>
      <c r="I62" s="15">
        <f>_xll.PricePerSales(Table1[[#This Row],[Symbol]])</f>
        <v>2.4646558999999999</v>
      </c>
    </row>
    <row r="63" spans="2:9" ht="25.05" customHeight="1" x14ac:dyDescent="0.35">
      <c r="B63" s="3" t="s">
        <v>122</v>
      </c>
      <c r="C63" s="5" t="s">
        <v>123</v>
      </c>
      <c r="D63" s="7">
        <f>_xll.Last(B63)</f>
        <v>45.47</v>
      </c>
      <c r="E63" s="9">
        <f>_xll.Change(Table1[[#This Row],[Symbol]])</f>
        <v>-0.68</v>
      </c>
      <c r="F63" s="12">
        <f>_xll.Change_PercentChange(Table1[[#This Row],[Symbol]])</f>
        <v>-1.4735E-2</v>
      </c>
      <c r="G63" s="8" t="str">
        <f>_xll.Industry(Table1[[#This Row],[Symbol]])</f>
        <v>Asset Management</v>
      </c>
      <c r="H63" s="18">
        <f>_xll.MarketCapitalization(Table1[[#This Row],[Symbol]])/10000000</f>
        <v>4495.9691280999996</v>
      </c>
      <c r="I63" s="15">
        <f>_xll.PricePerSales(Table1[[#This Row],[Symbol]])</f>
        <v>2.6587461999999999</v>
      </c>
    </row>
    <row r="64" spans="2:9" ht="25.05" customHeight="1" x14ac:dyDescent="0.35">
      <c r="B64" s="3" t="s">
        <v>124</v>
      </c>
      <c r="C64" s="5" t="s">
        <v>125</v>
      </c>
      <c r="D64" s="7">
        <f>_xll.Last(B64)</f>
        <v>0</v>
      </c>
      <c r="E64" s="9">
        <f>_xll.Change(Table1[[#This Row],[Symbol]])</f>
        <v>0</v>
      </c>
      <c r="F64" s="12">
        <f>_xll.Change_PercentChange(Table1[[#This Row],[Symbol]])</f>
        <v>0</v>
      </c>
      <c r="G64" s="8" t="str">
        <f>_xll.Industry(Table1[[#This Row],[Symbol]])</f>
        <v>NA</v>
      </c>
      <c r="H64" s="18" t="e">
        <f>_xll.MarketCapitalization(Table1[[#This Row],[Symbol]])/10000000</f>
        <v>#VALUE!</v>
      </c>
      <c r="I64" s="15" t="str">
        <f>_xll.PricePerSales(Table1[[#This Row],[Symbol]])</f>
        <v>NA</v>
      </c>
    </row>
    <row r="65" spans="2:9" ht="25.05" customHeight="1" x14ac:dyDescent="0.35">
      <c r="B65" s="3" t="s">
        <v>126</v>
      </c>
      <c r="C65" s="5" t="s">
        <v>127</v>
      </c>
      <c r="D65" s="7">
        <f>_xll.Last(B65)</f>
        <v>46.2</v>
      </c>
      <c r="E65" s="9">
        <f>_xll.Change(Table1[[#This Row],[Symbol]])</f>
        <v>-0.1800003</v>
      </c>
      <c r="F65" s="12">
        <f>_xll.Change_PercentChange(Table1[[#This Row],[Symbol]])</f>
        <v>0</v>
      </c>
      <c r="G65" s="8" t="str">
        <f>_xll.Industry(Table1[[#This Row],[Symbol]])</f>
        <v>NA</v>
      </c>
      <c r="H65" s="18" t="e">
        <f>_xll.MarketCapitalization(Table1[[#This Row],[Symbol]])/10000000</f>
        <v>#VALUE!</v>
      </c>
      <c r="I65" s="15" t="str">
        <f>_xll.PricePerSales(Table1[[#This Row],[Symbol]])</f>
        <v>NA</v>
      </c>
    </row>
    <row r="66" spans="2:9" ht="25.05" customHeight="1" x14ac:dyDescent="0.35">
      <c r="B66" s="3" t="s">
        <v>128</v>
      </c>
      <c r="C66" s="5" t="s">
        <v>129</v>
      </c>
      <c r="D66" s="7">
        <f>_xll.Last(B66)</f>
        <v>67.099999999999994</v>
      </c>
      <c r="E66" s="9">
        <f>_xll.Change(Table1[[#This Row],[Symbol]])</f>
        <v>-0.74</v>
      </c>
      <c r="F66" s="12">
        <f>_xll.Change_PercentChange(Table1[[#This Row],[Symbol]])</f>
        <v>-1.0907999999999999E-2</v>
      </c>
      <c r="G66" s="8" t="str">
        <f>_xll.Industry(Table1[[#This Row],[Symbol]])</f>
        <v>Medical Instruments &amp; Supplies</v>
      </c>
      <c r="H66" s="18">
        <f>_xll.MarketCapitalization(Table1[[#This Row],[Symbol]])/10000000</f>
        <v>3584.9247525999999</v>
      </c>
      <c r="I66" s="15">
        <f>_xll.PricePerSales(Table1[[#This Row],[Symbol]])</f>
        <v>4.3705059999999998</v>
      </c>
    </row>
    <row r="67" spans="2:9" ht="25.05" customHeight="1" x14ac:dyDescent="0.35">
      <c r="B67" s="3" t="s">
        <v>130</v>
      </c>
      <c r="C67" s="5" t="s">
        <v>131</v>
      </c>
      <c r="D67" s="7">
        <f>_xll.Last(B67)</f>
        <v>46.48</v>
      </c>
      <c r="E67" s="9">
        <f>_xll.Change(Table1[[#This Row],[Symbol]])</f>
        <v>-0.53</v>
      </c>
      <c r="F67" s="12">
        <f>_xll.Change_PercentChange(Table1[[#This Row],[Symbol]])</f>
        <v>-1.1273999999999999E-2</v>
      </c>
      <c r="G67" s="8" t="str">
        <f>_xll.Industry(Table1[[#This Row],[Symbol]])</f>
        <v>Banks - Regional - US</v>
      </c>
      <c r="H67" s="18">
        <f>_xll.MarketCapitalization(Table1[[#This Row],[Symbol]])/10000000</f>
        <v>3581.8419087000002</v>
      </c>
      <c r="I67" s="15">
        <f>_xll.PricePerSales(Table1[[#This Row],[Symbol]])</f>
        <v>2.8417667999999998</v>
      </c>
    </row>
    <row r="68" spans="2:9" ht="25.05" customHeight="1" x14ac:dyDescent="0.35">
      <c r="B68" s="3" t="s">
        <v>132</v>
      </c>
      <c r="C68" s="5" t="s">
        <v>133</v>
      </c>
      <c r="D68" s="7">
        <f>_xll.Last(B68)</f>
        <v>229</v>
      </c>
      <c r="E68" s="9">
        <f>_xll.Change(Table1[[#This Row],[Symbol]])</f>
        <v>-2.4500000000000002</v>
      </c>
      <c r="F68" s="12">
        <f>_xll.Change_PercentChange(Table1[[#This Row],[Symbol]])</f>
        <v>-1.0585000000000001E-2</v>
      </c>
      <c r="G68" s="8" t="str">
        <f>_xll.Industry(Table1[[#This Row],[Symbol]])</f>
        <v>Medical Instruments &amp; Supplies</v>
      </c>
      <c r="H68" s="18">
        <f>_xll.MarketCapitalization(Table1[[#This Row],[Symbol]])/10000000</f>
        <v>6127.2156000000004</v>
      </c>
      <c r="I68" s="15">
        <f>_xll.PricePerSales(Table1[[#This Row],[Symbol]])</f>
        <v>5.3473433999999997</v>
      </c>
    </row>
    <row r="69" spans="2:9" ht="25.05" customHeight="1" x14ac:dyDescent="0.35">
      <c r="B69" s="3" t="s">
        <v>134</v>
      </c>
      <c r="C69" s="5" t="s">
        <v>135</v>
      </c>
      <c r="D69" s="7">
        <f>_xll.Last(B69)</f>
        <v>13.24</v>
      </c>
      <c r="E69" s="9">
        <f>_xll.Change(Table1[[#This Row],[Symbol]])</f>
        <v>-0.2</v>
      </c>
      <c r="F69" s="12">
        <f>_xll.Change_PercentChange(Table1[[#This Row],[Symbol]])</f>
        <v>-1.4881E-2</v>
      </c>
      <c r="G69" s="8" t="str">
        <f>_xll.Industry(Table1[[#This Row],[Symbol]])</f>
        <v>Specialty Retail</v>
      </c>
      <c r="H69" s="18">
        <f>_xll.MarketCapitalization(Table1[[#This Row],[Symbol]])/10000000</f>
        <v>182.7782</v>
      </c>
      <c r="I69" s="15">
        <f>_xll.PricePerSales(Table1[[#This Row],[Symbol]])</f>
        <v>0.14676951999999999</v>
      </c>
    </row>
    <row r="70" spans="2:9" ht="25.05" customHeight="1" x14ac:dyDescent="0.35">
      <c r="B70" s="3" t="s">
        <v>136</v>
      </c>
      <c r="C70" s="5" t="s">
        <v>137</v>
      </c>
      <c r="D70" s="7">
        <f>_xll.Last(B70)</f>
        <v>198.49000549300001</v>
      </c>
      <c r="E70" s="9">
        <f>_xll.Change(Table1[[#This Row],[Symbol]])</f>
        <v>-3.4899901999999998</v>
      </c>
      <c r="F70" s="12">
        <f>_xll.Change_PercentChange(Table1[[#This Row],[Symbol]])</f>
        <v>-1.7278891000000001E-2</v>
      </c>
      <c r="G70" s="8" t="str">
        <f>_xll.Industry(Table1[[#This Row],[Symbol]])</f>
        <v>Insurance - Diversified</v>
      </c>
      <c r="H70" s="18">
        <f>_xll.MarketCapitalization(Table1[[#This Row],[Symbol]])/10000000</f>
        <v>27082.5708667</v>
      </c>
      <c r="I70" s="15" t="str">
        <f>_xll.PricePerSales(Table1[[#This Row],[Symbol]])</f>
        <v>NA</v>
      </c>
    </row>
    <row r="71" spans="2:9" ht="25.05" customHeight="1" x14ac:dyDescent="0.35">
      <c r="B71" s="3" t="s">
        <v>138</v>
      </c>
      <c r="C71" s="5" t="s">
        <v>139</v>
      </c>
      <c r="D71" s="7">
        <f>_xll.Last(B71)</f>
        <v>68.45</v>
      </c>
      <c r="E71" s="9">
        <f>_xll.Change(Table1[[#This Row],[Symbol]])</f>
        <v>-0.72</v>
      </c>
      <c r="F71" s="12">
        <f>_xll.Change_PercentChange(Table1[[#This Row],[Symbol]])</f>
        <v>-1.0409E-2</v>
      </c>
      <c r="G71" s="8" t="str">
        <f>_xll.Industry(Table1[[#This Row],[Symbol]])</f>
        <v>Specialty Retail</v>
      </c>
      <c r="H71" s="18">
        <f>_xll.MarketCapitalization(Table1[[#This Row],[Symbol]])/10000000</f>
        <v>1879.3496195</v>
      </c>
      <c r="I71" s="15">
        <f>_xll.PricePerSales(Table1[[#This Row],[Symbol]])</f>
        <v>0.43990517000000001</v>
      </c>
    </row>
    <row r="72" spans="2:9" ht="25.05" customHeight="1" x14ac:dyDescent="0.35">
      <c r="B72" s="3" t="s">
        <v>140</v>
      </c>
      <c r="C72" s="5" t="s">
        <v>141</v>
      </c>
      <c r="D72" s="7">
        <f>_xll.Last(B72)</f>
        <v>300.17</v>
      </c>
      <c r="E72" s="9">
        <f>_xll.Change(Table1[[#This Row],[Symbol]])</f>
        <v>1.7</v>
      </c>
      <c r="F72" s="12">
        <f>_xll.Change_PercentChange(Table1[[#This Row],[Symbol]])</f>
        <v>5.6957099999999997E-3</v>
      </c>
      <c r="G72" s="8" t="str">
        <f>_xll.Industry(Table1[[#This Row],[Symbol]])</f>
        <v>Biotechnology</v>
      </c>
      <c r="H72" s="18">
        <f>_xll.MarketCapitalization(Table1[[#This Row],[Symbol]])/10000000</f>
        <v>6046.7147710999998</v>
      </c>
      <c r="I72" s="15">
        <f>_xll.PricePerSales(Table1[[#This Row],[Symbol]])</f>
        <v>4.8170633</v>
      </c>
    </row>
    <row r="73" spans="2:9" ht="25.05" customHeight="1" x14ac:dyDescent="0.35">
      <c r="B73" s="3" t="s">
        <v>142</v>
      </c>
      <c r="C73" s="5" t="s">
        <v>143</v>
      </c>
      <c r="D73" s="7">
        <f>_xll.Last(B73)</f>
        <v>386.93</v>
      </c>
      <c r="E73" s="9">
        <f>_xll.Change(Table1[[#This Row],[Symbol]])</f>
        <v>-5.03</v>
      </c>
      <c r="F73" s="12">
        <f>_xll.Change_PercentChange(Table1[[#This Row],[Symbol]])</f>
        <v>-1.2833000000000001E-2</v>
      </c>
      <c r="G73" s="8" t="str">
        <f>_xll.Industry(Table1[[#This Row],[Symbol]])</f>
        <v>Asset Management</v>
      </c>
      <c r="H73" s="18">
        <f>_xll.MarketCapitalization(Table1[[#This Row],[Symbol]])/10000000</f>
        <v>6183.6440994000004</v>
      </c>
      <c r="I73" s="15">
        <f>_xll.PricePerSales(Table1[[#This Row],[Symbol]])</f>
        <v>4.4327382999999996</v>
      </c>
    </row>
    <row r="74" spans="2:9" ht="25.05" customHeight="1" x14ac:dyDescent="0.35">
      <c r="B74" s="3" t="s">
        <v>144</v>
      </c>
      <c r="C74" s="5" t="s">
        <v>145</v>
      </c>
      <c r="D74" s="7">
        <f>_xll.Last(B74)</f>
        <v>25.5</v>
      </c>
      <c r="E74" s="9">
        <f>_xll.Change(Table1[[#This Row],[Symbol]])</f>
        <v>-0.4</v>
      </c>
      <c r="F74" s="12">
        <f>_xll.Change_PercentChange(Table1[[#This Row],[Symbol]])</f>
        <v>-1.5443999999999999E-2</v>
      </c>
      <c r="G74" s="8" t="str">
        <f>_xll.Industry(Table1[[#This Row],[Symbol]])</f>
        <v>Personal Services</v>
      </c>
      <c r="H74" s="18">
        <f>_xll.MarketCapitalization(Table1[[#This Row],[Symbol]])/10000000</f>
        <v>524.07852960000002</v>
      </c>
      <c r="I74" s="15">
        <f>_xll.PricePerSales(Table1[[#This Row],[Symbol]])</f>
        <v>1.6806015000000001</v>
      </c>
    </row>
    <row r="75" spans="2:9" ht="25.05" customHeight="1" x14ac:dyDescent="0.35">
      <c r="B75" s="3" t="s">
        <v>146</v>
      </c>
      <c r="C75" s="5" t="s">
        <v>147</v>
      </c>
      <c r="D75" s="7">
        <f>_xll.Last(B75)</f>
        <v>359.27</v>
      </c>
      <c r="E75" s="9">
        <f>_xll.Change(Table1[[#This Row],[Symbol]])</f>
        <v>-4.5</v>
      </c>
      <c r="F75" s="12">
        <f>_xll.Change_PercentChange(Table1[[#This Row],[Symbol]])</f>
        <v>-1.2370000000000001E-2</v>
      </c>
      <c r="G75" s="8" t="str">
        <f>_xll.Industry(Table1[[#This Row],[Symbol]])</f>
        <v>Aerospace &amp; Defense</v>
      </c>
      <c r="H75" s="18">
        <f>_xll.MarketCapitalization(Table1[[#This Row],[Symbol]])/10000000</f>
        <v>20640.3500656</v>
      </c>
      <c r="I75" s="15">
        <f>_xll.PricePerSales(Table1[[#This Row],[Symbol]])</f>
        <v>2.1046483999999999</v>
      </c>
    </row>
    <row r="76" spans="2:9" ht="25.05" customHeight="1" x14ac:dyDescent="0.35">
      <c r="B76" s="3" t="s">
        <v>148</v>
      </c>
      <c r="C76" s="5" t="s">
        <v>149</v>
      </c>
      <c r="D76" s="7">
        <f>_xll.Last(B76)</f>
        <v>38.049999999999997</v>
      </c>
      <c r="E76" s="9">
        <f>_xll.Change(Table1[[#This Row],[Symbol]])</f>
        <v>0.33</v>
      </c>
      <c r="F76" s="12">
        <f>_xll.Change_PercentChange(Table1[[#This Row],[Symbol]])</f>
        <v>8.7486700000000001E-3</v>
      </c>
      <c r="G76" s="8" t="str">
        <f>_xll.Industry(Table1[[#This Row],[Symbol]])</f>
        <v>Auto Parts</v>
      </c>
      <c r="H76" s="18">
        <f>_xll.MarketCapitalization(Table1[[#This Row],[Symbol]])/10000000</f>
        <v>794.73896539999998</v>
      </c>
      <c r="I76" s="15">
        <f>_xll.PricePerSales(Table1[[#This Row],[Symbol]])</f>
        <v>0.97690856000000004</v>
      </c>
    </row>
    <row r="77" spans="2:9" ht="25.05" customHeight="1" x14ac:dyDescent="0.35">
      <c r="B77" s="3" t="s">
        <v>150</v>
      </c>
      <c r="C77" s="5" t="s">
        <v>151</v>
      </c>
      <c r="D77" s="7">
        <f>_xll.Last(B77)</f>
        <v>114.91</v>
      </c>
      <c r="E77" s="9">
        <f>_xll.Change(Table1[[#This Row],[Symbol]])</f>
        <v>-2.0499999999999998</v>
      </c>
      <c r="F77" s="12">
        <f>_xll.Change_PercentChange(Table1[[#This Row],[Symbol]])</f>
        <v>-1.7527000000000001E-2</v>
      </c>
      <c r="G77" s="8" t="str">
        <f>_xll.Industry(Table1[[#This Row],[Symbol]])</f>
        <v>REIT - Office</v>
      </c>
      <c r="H77" s="18">
        <f>_xll.MarketCapitalization(Table1[[#This Row],[Symbol]])/10000000</f>
        <v>1774.44022</v>
      </c>
      <c r="I77" s="15">
        <f>_xll.PricePerSales(Table1[[#This Row],[Symbol]])</f>
        <v>9.1401109999999992</v>
      </c>
    </row>
    <row r="78" spans="2:9" ht="25.05" customHeight="1" x14ac:dyDescent="0.35">
      <c r="B78" s="3" t="s">
        <v>152</v>
      </c>
      <c r="C78" s="5" t="s">
        <v>153</v>
      </c>
      <c r="D78" s="7">
        <f>_xll.Last(B78)</f>
        <v>35.83</v>
      </c>
      <c r="E78" s="9">
        <f>_xll.Change(Table1[[#This Row],[Symbol]])</f>
        <v>-0.56000000000000005</v>
      </c>
      <c r="F78" s="12">
        <f>_xll.Change_PercentChange(Table1[[#This Row],[Symbol]])</f>
        <v>-1.5389E-2</v>
      </c>
      <c r="G78" s="8" t="str">
        <f>_xll.Industry(Table1[[#This Row],[Symbol]])</f>
        <v>Medical Devices</v>
      </c>
      <c r="H78" s="18">
        <f>_xll.MarketCapitalization(Table1[[#This Row],[Symbol]])/10000000</f>
        <v>4955.0021305999999</v>
      </c>
      <c r="I78" s="15">
        <f>_xll.PricePerSales(Table1[[#This Row],[Symbol]])</f>
        <v>5.2042020000000004</v>
      </c>
    </row>
    <row r="79" spans="2:9" ht="25.05" customHeight="1" x14ac:dyDescent="0.35">
      <c r="B79" s="3" t="s">
        <v>154</v>
      </c>
      <c r="C79" s="5" t="s">
        <v>155</v>
      </c>
      <c r="D79" s="7">
        <f>_xll.Last(B79)</f>
        <v>50.43</v>
      </c>
      <c r="E79" s="9">
        <f>_xll.Change(Table1[[#This Row],[Symbol]])</f>
        <v>1.22</v>
      </c>
      <c r="F79" s="12">
        <f>_xll.Change_PercentChange(Table1[[#This Row],[Symbol]])</f>
        <v>2.4792000000000002E-2</v>
      </c>
      <c r="G79" s="8" t="str">
        <f>_xll.Industry(Table1[[#This Row],[Symbol]])</f>
        <v>Drug Manufacturers - Major</v>
      </c>
      <c r="H79" s="18">
        <f>_xll.MarketCapitalization(Table1[[#This Row],[Symbol]])/10000000</f>
        <v>8229.5705171999998</v>
      </c>
      <c r="I79" s="15">
        <f>_xll.PricePerSales(Table1[[#This Row],[Symbol]])</f>
        <v>5.1879745000000002</v>
      </c>
    </row>
    <row r="80" spans="2:9" ht="25.05" customHeight="1" x14ac:dyDescent="0.35">
      <c r="B80" s="3" t="s">
        <v>156</v>
      </c>
      <c r="C80" s="5" t="s">
        <v>157</v>
      </c>
      <c r="D80" s="7">
        <f>_xll.Last(B80)</f>
        <v>0</v>
      </c>
      <c r="E80" s="9">
        <f>_xll.Change(Table1[[#This Row],[Symbol]])</f>
        <v>0</v>
      </c>
      <c r="F80" s="12">
        <f>_xll.Change_PercentChange(Table1[[#This Row],[Symbol]])</f>
        <v>0</v>
      </c>
      <c r="G80" s="8" t="str">
        <f>_xll.Industry(Table1[[#This Row],[Symbol]])</f>
        <v>NA</v>
      </c>
      <c r="H80" s="18" t="e">
        <f>_xll.MarketCapitalization(Table1[[#This Row],[Symbol]])/10000000</f>
        <v>#VALUE!</v>
      </c>
      <c r="I80" s="15" t="str">
        <f>_xll.PricePerSales(Table1[[#This Row],[Symbol]])</f>
        <v>NA</v>
      </c>
    </row>
    <row r="81" spans="2:9" ht="25.05" customHeight="1" x14ac:dyDescent="0.35">
      <c r="B81" s="3" t="s">
        <v>158</v>
      </c>
      <c r="C81" s="5" t="s">
        <v>159</v>
      </c>
      <c r="D81" s="7">
        <f>_xll.Last(B81)</f>
        <v>46.6100006104</v>
      </c>
      <c r="E81" s="9">
        <f>_xll.Change(Table1[[#This Row],[Symbol]])</f>
        <v>-0.25</v>
      </c>
      <c r="F81" s="12">
        <f>_xll.Change_PercentChange(Table1[[#This Row],[Symbol]])</f>
        <v>-5.3350400000000001E-3</v>
      </c>
      <c r="G81" s="8" t="str">
        <f>_xll.Industry(Table1[[#This Row],[Symbol]])</f>
        <v>Beverages - Wineries &amp; Distilleries</v>
      </c>
      <c r="H81" s="18">
        <f>_xll.MarketCapitalization(Table1[[#This Row],[Symbol]])/10000000</f>
        <v>1454.7167629999999</v>
      </c>
      <c r="I81" s="15" t="str">
        <f>_xll.PricePerSales(Table1[[#This Row],[Symbol]])</f>
        <v>NA</v>
      </c>
    </row>
    <row r="82" spans="2:9" ht="25.05" customHeight="1" x14ac:dyDescent="0.35">
      <c r="B82" s="3" t="s">
        <v>160</v>
      </c>
      <c r="C82" s="5" t="s">
        <v>161</v>
      </c>
      <c r="D82" s="7">
        <f>_xll.Last(B82)</f>
        <v>86.19</v>
      </c>
      <c r="E82" s="9">
        <f>_xll.Change(Table1[[#This Row],[Symbol]])</f>
        <v>-1.22</v>
      </c>
      <c r="F82" s="12">
        <f>_xll.Change_PercentChange(Table1[[#This Row],[Symbol]])</f>
        <v>-1.3957000000000001E-2</v>
      </c>
      <c r="G82" s="8" t="str">
        <f>_xll.Industry(Table1[[#This Row],[Symbol]])</f>
        <v>Integrated Shipping &amp; Logistics</v>
      </c>
      <c r="H82" s="18">
        <f>_xll.MarketCapitalization(Table1[[#This Row],[Symbol]])/10000000</f>
        <v>1194.1107360000001</v>
      </c>
      <c r="I82" s="15">
        <f>_xll.PricePerSales(Table1[[#This Row],[Symbol]])</f>
        <v>0.98304886000000002</v>
      </c>
    </row>
    <row r="83" spans="2:9" ht="25.05" customHeight="1" x14ac:dyDescent="0.35">
      <c r="B83" s="3" t="s">
        <v>162</v>
      </c>
      <c r="C83" s="5" t="s">
        <v>162</v>
      </c>
      <c r="D83" s="7">
        <f>_xll.Last(B83)</f>
        <v>43.96</v>
      </c>
      <c r="E83" s="9">
        <f>_xll.Change(Table1[[#This Row],[Symbol]])</f>
        <v>0.06</v>
      </c>
      <c r="F83" s="12">
        <f>_xll.Change_PercentChange(Table1[[#This Row],[Symbol]])</f>
        <v>1.36674E-3</v>
      </c>
      <c r="G83" s="8" t="str">
        <f>_xll.Industry(Table1[[#This Row],[Symbol]])</f>
        <v>Software - Infrastructure</v>
      </c>
      <c r="H83" s="18">
        <f>_xll.MarketCapitalization(Table1[[#This Row],[Symbol]])/10000000</f>
        <v>1838.2578063000001</v>
      </c>
      <c r="I83" s="15">
        <f>_xll.PricePerSales(Table1[[#This Row],[Symbol]])</f>
        <v>5.8562029999999998</v>
      </c>
    </row>
    <row r="84" spans="2:9" ht="25.05" customHeight="1" x14ac:dyDescent="0.35">
      <c r="B84" s="3" t="s">
        <v>163</v>
      </c>
      <c r="C84" s="5" t="s">
        <v>164</v>
      </c>
      <c r="D84" s="7">
        <f>_xll.Last(B84)</f>
        <v>34.869999999999997</v>
      </c>
      <c r="E84" s="9">
        <f>_xll.Change(Table1[[#This Row],[Symbol]])</f>
        <v>0</v>
      </c>
      <c r="F84" s="12">
        <f>_xll.Change_PercentChange(Table1[[#This Row],[Symbol]])</f>
        <v>0</v>
      </c>
      <c r="G84" s="8" t="str">
        <f>_xll.Industry(Table1[[#This Row],[Symbol]])</f>
        <v>NA</v>
      </c>
      <c r="H84" s="18" t="e">
        <f>_xll.MarketCapitalization(Table1[[#This Row],[Symbol]])/10000000</f>
        <v>#VALUE!</v>
      </c>
      <c r="I84" s="15" t="str">
        <f>_xll.PricePerSales(Table1[[#This Row],[Symbol]])</f>
        <v>NA</v>
      </c>
    </row>
    <row r="85" spans="2:9" ht="25.05" customHeight="1" x14ac:dyDescent="0.35">
      <c r="B85" s="3" t="s">
        <v>165</v>
      </c>
      <c r="C85" s="5" t="s">
        <v>166</v>
      </c>
      <c r="D85" s="7">
        <f>_xll.Last(B85)</f>
        <v>22.92</v>
      </c>
      <c r="E85" s="9">
        <f>_xll.Change(Table1[[#This Row],[Symbol]])</f>
        <v>1.52</v>
      </c>
      <c r="F85" s="12">
        <f>_xll.Change_PercentChange(Table1[[#This Row],[Symbol]])</f>
        <v>7.1027999999999994E-2</v>
      </c>
      <c r="G85" s="8" t="str">
        <f>_xll.Industry(Table1[[#This Row],[Symbol]])</f>
        <v>Oil &amp; Gas E&amp;P</v>
      </c>
      <c r="H85" s="18">
        <f>_xll.MarketCapitalization(Table1[[#This Row],[Symbol]])/10000000</f>
        <v>1011.1776656</v>
      </c>
      <c r="I85" s="15">
        <f>_xll.PricePerSales(Table1[[#This Row],[Symbol]])</f>
        <v>6.9946593999999997</v>
      </c>
    </row>
    <row r="86" spans="2:9" ht="25.05" customHeight="1" x14ac:dyDescent="0.35">
      <c r="B86" s="3" t="s">
        <v>167</v>
      </c>
      <c r="C86" s="5" t="s">
        <v>168</v>
      </c>
      <c r="D86" s="7">
        <f>_xll.Last(B86)</f>
        <v>67.05</v>
      </c>
      <c r="E86" s="9">
        <f>_xll.Change(Table1[[#This Row],[Symbol]])</f>
        <v>-1.0400008999999999</v>
      </c>
      <c r="F86" s="12">
        <f>_xll.Change_PercentChange(Table1[[#This Row],[Symbol]])</f>
        <v>0</v>
      </c>
      <c r="G86" s="8" t="str">
        <f>_xll.Industry(Table1[[#This Row],[Symbol]])</f>
        <v>NA</v>
      </c>
      <c r="H86" s="18" t="e">
        <f>_xll.MarketCapitalization(Table1[[#This Row],[Symbol]])/10000000</f>
        <v>#VALUE!</v>
      </c>
      <c r="I86" s="15" t="str">
        <f>_xll.PricePerSales(Table1[[#This Row],[Symbol]])</f>
        <v>NA</v>
      </c>
    </row>
    <row r="87" spans="2:9" ht="25.05" customHeight="1" x14ac:dyDescent="0.35">
      <c r="B87" s="3" t="s">
        <v>169</v>
      </c>
      <c r="C87" s="5" t="s">
        <v>170</v>
      </c>
      <c r="D87" s="7">
        <f>_xll.Last(B87)</f>
        <v>36.729999999999997</v>
      </c>
      <c r="E87" s="9">
        <f>_xll.Change(Table1[[#This Row],[Symbol]])</f>
        <v>-1.22</v>
      </c>
      <c r="F87" s="12">
        <f>_xll.Change_PercentChange(Table1[[#This Row],[Symbol]])</f>
        <v>-3.2148000000000003E-2</v>
      </c>
      <c r="G87" s="8" t="str">
        <f>_xll.Industry(Table1[[#This Row],[Symbol]])</f>
        <v>Packaged Foods</v>
      </c>
      <c r="H87" s="18">
        <f>_xll.MarketCapitalization(Table1[[#This Row],[Symbol]])/10000000</f>
        <v>1104.3094880000001</v>
      </c>
      <c r="I87" s="15">
        <f>_xll.PricePerSales(Table1[[#This Row],[Symbol]])</f>
        <v>1.3137479999999999</v>
      </c>
    </row>
    <row r="88" spans="2:9" ht="25.05" customHeight="1" x14ac:dyDescent="0.35">
      <c r="B88" s="3" t="s">
        <v>171</v>
      </c>
      <c r="C88" s="5" t="s">
        <v>172</v>
      </c>
      <c r="D88" s="7">
        <f>_xll.Last(B88)</f>
        <v>85.75</v>
      </c>
      <c r="E88" s="9">
        <f>_xll.Change(Table1[[#This Row],[Symbol]])</f>
        <v>-2.52</v>
      </c>
      <c r="F88" s="12">
        <f>_xll.Change_PercentChange(Table1[[#This Row],[Symbol]])</f>
        <v>-2.8549000000000001E-2</v>
      </c>
      <c r="G88" s="8" t="str">
        <f>_xll.Industry(Table1[[#This Row],[Symbol]])</f>
        <v>Credit Services</v>
      </c>
      <c r="H88" s="18">
        <f>_xll.MarketCapitalization(Table1[[#This Row],[Symbol]])/10000000</f>
        <v>4102.5373872</v>
      </c>
      <c r="I88" s="15">
        <f>_xll.PricePerSales(Table1[[#This Row],[Symbol]])</f>
        <v>1.3187882</v>
      </c>
    </row>
    <row r="89" spans="2:9" ht="25.05" customHeight="1" x14ac:dyDescent="0.35">
      <c r="B89" s="3" t="s">
        <v>173</v>
      </c>
      <c r="C89" s="5" t="s">
        <v>174</v>
      </c>
      <c r="D89" s="7">
        <f>_xll.Last(B89)</f>
        <v>49.92</v>
      </c>
      <c r="E89" s="9">
        <f>_xll.Change(Table1[[#This Row],[Symbol]])</f>
        <v>-0.72</v>
      </c>
      <c r="F89" s="12">
        <f>_xll.Change_PercentChange(Table1[[#This Row],[Symbol]])</f>
        <v>-1.4218E-2</v>
      </c>
      <c r="G89" s="8" t="str">
        <f>_xll.Industry(Table1[[#This Row],[Symbol]])</f>
        <v>Medical Distribution</v>
      </c>
      <c r="H89" s="18">
        <f>_xll.MarketCapitalization(Table1[[#This Row],[Symbol]])/10000000</f>
        <v>1496.9260400000001</v>
      </c>
      <c r="I89" s="15">
        <f>_xll.PricePerSales(Table1[[#This Row],[Symbol]])</f>
        <v>0.14577569000000001</v>
      </c>
    </row>
    <row r="90" spans="2:9" ht="25.05" customHeight="1" x14ac:dyDescent="0.35">
      <c r="B90" s="3" t="s">
        <v>175</v>
      </c>
      <c r="C90" s="5" t="s">
        <v>176</v>
      </c>
      <c r="D90" s="7">
        <f>_xll.Last(B90)</f>
        <v>79.930000000000007</v>
      </c>
      <c r="E90" s="9">
        <f>_xll.Change(Table1[[#This Row],[Symbol]])</f>
        <v>-1.42</v>
      </c>
      <c r="F90" s="12">
        <f>_xll.Change_PercentChange(Table1[[#This Row],[Symbol]])</f>
        <v>-1.7454999999999998E-2</v>
      </c>
      <c r="G90" s="8" t="str">
        <f>_xll.Industry(Table1[[#This Row],[Symbol]])</f>
        <v>Medical Distribution</v>
      </c>
      <c r="H90" s="18">
        <f>_xll.MarketCapitalization(Table1[[#This Row],[Symbol]])/10000000</f>
        <v>1223.8162869</v>
      </c>
      <c r="I90" s="15">
        <f>_xll.PricePerSales(Table1[[#This Row],[Symbol]])</f>
        <v>1.2420985</v>
      </c>
    </row>
    <row r="91" spans="2:9" ht="25.05" customHeight="1" x14ac:dyDescent="0.35">
      <c r="B91" s="3" t="s">
        <v>177</v>
      </c>
      <c r="C91" s="5" t="s">
        <v>178</v>
      </c>
      <c r="D91" s="7">
        <f>_xll.Last(B91)</f>
        <v>70.040000000000006</v>
      </c>
      <c r="E91" s="9">
        <f>_xll.Change(Table1[[#This Row],[Symbol]])</f>
        <v>-0.61</v>
      </c>
      <c r="F91" s="12">
        <f>_xll.Change_PercentChange(Table1[[#This Row],[Symbol]])</f>
        <v>-8.6341100000000004E-3</v>
      </c>
      <c r="G91" s="8" t="str">
        <f>_xll.Industry(Table1[[#This Row],[Symbol]])</f>
        <v>Auto &amp; Truck Dealerships</v>
      </c>
      <c r="H91" s="18">
        <f>_xll.MarketCapitalization(Table1[[#This Row],[Symbol]])/10000000</f>
        <v>1223.0454279</v>
      </c>
      <c r="I91" s="15">
        <f>_xll.PricePerSales(Table1[[#This Row],[Symbol]])</f>
        <v>0.71823393999999996</v>
      </c>
    </row>
    <row r="92" spans="2:9" ht="25.05" customHeight="1" x14ac:dyDescent="0.35">
      <c r="B92" s="3" t="s">
        <v>179</v>
      </c>
      <c r="C92" s="5" t="s">
        <v>180</v>
      </c>
      <c r="D92" s="7">
        <f>_xll.Last(B92)</f>
        <v>54.27</v>
      </c>
      <c r="E92" s="9">
        <f>_xll.Change(Table1[[#This Row],[Symbol]])</f>
        <v>-1.58</v>
      </c>
      <c r="F92" s="12">
        <f>_xll.Change_PercentChange(Table1[[#This Row],[Symbol]])</f>
        <v>-2.8289999999999999E-2</v>
      </c>
      <c r="G92" s="8" t="str">
        <f>_xll.Industry(Table1[[#This Row],[Symbol]])</f>
        <v>Leisure</v>
      </c>
      <c r="H92" s="18">
        <f>_xll.MarketCapitalization(Table1[[#This Row],[Symbol]])/10000000</f>
        <v>2860.029</v>
      </c>
      <c r="I92" s="15">
        <f>_xll.PricePerSales(Table1[[#This Row],[Symbol]])</f>
        <v>2.1676837999999998</v>
      </c>
    </row>
    <row r="93" spans="2:9" ht="25.05" customHeight="1" x14ac:dyDescent="0.35">
      <c r="B93" s="3" t="s">
        <v>181</v>
      </c>
      <c r="C93" s="5" t="s">
        <v>182</v>
      </c>
      <c r="D93" s="7">
        <f>_xll.Last(B93)</f>
        <v>115.05</v>
      </c>
      <c r="E93" s="9">
        <f>_xll.Change(Table1[[#This Row],[Symbol]])</f>
        <v>-0.57999999999999996</v>
      </c>
      <c r="F93" s="12">
        <f>_xll.Change_PercentChange(Table1[[#This Row],[Symbol]])</f>
        <v>-5.0159999999999996E-3</v>
      </c>
      <c r="G93" s="8" t="str">
        <f>_xll.Industry(Table1[[#This Row],[Symbol]])</f>
        <v>Farm &amp; Construction Equipment</v>
      </c>
      <c r="H93" s="18">
        <f>_xll.MarketCapitalization(Table1[[#This Row],[Symbol]])/10000000</f>
        <v>6837.7090329000002</v>
      </c>
      <c r="I93" s="15">
        <f>_xll.PricePerSales(Table1[[#This Row],[Symbol]])</f>
        <v>1.2899212</v>
      </c>
    </row>
    <row r="94" spans="2:9" ht="25.05" customHeight="1" x14ac:dyDescent="0.35">
      <c r="B94" s="3" t="s">
        <v>183</v>
      </c>
      <c r="C94" s="5" t="s">
        <v>184</v>
      </c>
      <c r="D94" s="7">
        <f>_xll.Last(B94)</f>
        <v>41.78</v>
      </c>
      <c r="E94" s="9">
        <f>_xll.Change(Table1[[#This Row],[Symbol]])</f>
        <v>0.65000150000000001</v>
      </c>
      <c r="F94" s="12">
        <f>_xll.Change_PercentChange(Table1[[#This Row],[Symbol]])</f>
        <v>1.5557721E-2</v>
      </c>
      <c r="G94" s="8" t="str">
        <f>_xll.Industry(Table1[[#This Row],[Symbol]])</f>
        <v>NA</v>
      </c>
      <c r="H94" s="18" t="e">
        <f>_xll.MarketCapitalization(Table1[[#This Row],[Symbol]])/10000000</f>
        <v>#VALUE!</v>
      </c>
      <c r="I94" s="15" t="str">
        <f>_xll.PricePerSales(Table1[[#This Row],[Symbol]])</f>
        <v>NA</v>
      </c>
    </row>
    <row r="95" spans="2:9" ht="25.05" customHeight="1" x14ac:dyDescent="0.35">
      <c r="B95" s="3" t="s">
        <v>185</v>
      </c>
      <c r="C95" s="5" t="s">
        <v>186</v>
      </c>
      <c r="D95" s="7">
        <f>_xll.Last(B95)</f>
        <v>53.83</v>
      </c>
      <c r="E95" s="9">
        <f>_xll.Change(Table1[[#This Row],[Symbol]])</f>
        <v>-0.85</v>
      </c>
      <c r="F95" s="12">
        <f>_xll.Change_PercentChange(Table1[[#This Row],[Symbol]])</f>
        <v>-1.5545E-2</v>
      </c>
      <c r="G95" s="8" t="str">
        <f>_xll.Industry(Table1[[#This Row],[Symbol]])</f>
        <v>Media - Diversified</v>
      </c>
      <c r="H95" s="18">
        <f>_xll.MarketCapitalization(Table1[[#This Row],[Symbol]])/10000000</f>
        <v>1822.2800319</v>
      </c>
      <c r="I95" s="15">
        <f>_xll.PricePerSales(Table1[[#This Row],[Symbol]])</f>
        <v>1.8128599000000001</v>
      </c>
    </row>
    <row r="96" spans="2:9" ht="25.05" customHeight="1" x14ac:dyDescent="0.35">
      <c r="B96" s="3" t="s">
        <v>187</v>
      </c>
      <c r="C96" s="5" t="s">
        <v>188</v>
      </c>
      <c r="D96" s="7">
        <f>_xll.Last(B96)</f>
        <v>72.45</v>
      </c>
      <c r="E96" s="9">
        <f>_xll.Change(Table1[[#This Row],[Symbol]])</f>
        <v>-0.27</v>
      </c>
      <c r="F96" s="12">
        <f>_xll.Change_PercentChange(Table1[[#This Row],[Symbol]])</f>
        <v>-3.7128700000000001E-3</v>
      </c>
      <c r="G96" s="8" t="str">
        <f>_xll.Industry(Table1[[#This Row],[Symbol]])</f>
        <v>Biotechnology</v>
      </c>
      <c r="H96" s="18">
        <f>_xll.MarketCapitalization(Table1[[#This Row],[Symbol]])/10000000</f>
        <v>5095.8649929000003</v>
      </c>
      <c r="I96" s="15">
        <f>_xll.PricePerSales(Table1[[#This Row],[Symbol]])</f>
        <v>4.8574830000000002</v>
      </c>
    </row>
    <row r="97" spans="2:9" ht="25.05" customHeight="1" x14ac:dyDescent="0.35">
      <c r="B97" s="3" t="s">
        <v>189</v>
      </c>
      <c r="C97" s="5" t="s">
        <v>190</v>
      </c>
      <c r="D97" s="7">
        <f>_xll.Last(B97)</f>
        <v>27.17</v>
      </c>
      <c r="E97" s="9">
        <f>_xll.Change(Table1[[#This Row],[Symbol]])</f>
        <v>-0.57999999999999996</v>
      </c>
      <c r="F97" s="12">
        <f>_xll.Change_PercentChange(Table1[[#This Row],[Symbol]])</f>
        <v>-2.0900999999999999E-2</v>
      </c>
      <c r="G97" s="8" t="str">
        <f>_xll.Industry(Table1[[#This Row],[Symbol]])</f>
        <v>Utilities - Regulated Gas</v>
      </c>
      <c r="H97" s="18">
        <f>_xll.MarketCapitalization(Table1[[#This Row],[Symbol]])/10000000</f>
        <v>1361.7304912</v>
      </c>
      <c r="I97" s="15">
        <f>_xll.PricePerSales(Table1[[#This Row],[Symbol]])</f>
        <v>1.7430744</v>
      </c>
    </row>
    <row r="98" spans="2:9" ht="25.05" customHeight="1" x14ac:dyDescent="0.35">
      <c r="B98" s="3" t="s">
        <v>191</v>
      </c>
      <c r="C98" s="5" t="s">
        <v>192</v>
      </c>
      <c r="D98" s="7">
        <f>_xll.Last(B98)</f>
        <v>19.37</v>
      </c>
      <c r="E98" s="9">
        <f>_xll.Change(Table1[[#This Row],[Symbol]])</f>
        <v>-1.7</v>
      </c>
      <c r="F98" s="12">
        <f>_xll.Change_PercentChange(Table1[[#This Row],[Symbol]])</f>
        <v>-8.0683000000000005E-2</v>
      </c>
      <c r="G98" s="8" t="str">
        <f>_xll.Industry(Table1[[#This Row],[Symbol]])</f>
        <v>Telecom Services</v>
      </c>
      <c r="H98" s="18">
        <f>_xll.MarketCapitalization(Table1[[#This Row],[Symbol]])/10000000</f>
        <v>2092.1925639000001</v>
      </c>
      <c r="I98" s="15">
        <f>_xll.PricePerSales(Table1[[#This Row],[Symbol]])</f>
        <v>1.2599345</v>
      </c>
    </row>
    <row r="99" spans="2:9" ht="25.05" customHeight="1" x14ac:dyDescent="0.35">
      <c r="B99" s="3" t="s">
        <v>193</v>
      </c>
      <c r="C99" s="5" t="s">
        <v>194</v>
      </c>
      <c r="D99" s="7">
        <f>_xll.Last(B99)</f>
        <v>55.55</v>
      </c>
      <c r="E99" s="9">
        <f>_xll.Change(Table1[[#This Row],[Symbol]])</f>
        <v>-6.77</v>
      </c>
      <c r="F99" s="12">
        <f>_xll.Change_PercentChange(Table1[[#This Row],[Symbol]])</f>
        <v>-0.10863299999999999</v>
      </c>
      <c r="G99" s="8" t="str">
        <f>_xll.Industry(Table1[[#This Row],[Symbol]])</f>
        <v>Health Information Services</v>
      </c>
      <c r="H99" s="18">
        <f>_xll.MarketCapitalization(Table1[[#This Row],[Symbol]])/10000000</f>
        <v>1827.6172200000001</v>
      </c>
      <c r="I99" s="15">
        <f>_xll.PricePerSales(Table1[[#This Row],[Symbol]])</f>
        <v>5.1175493999999997</v>
      </c>
    </row>
    <row r="100" spans="2:9" ht="25.05" customHeight="1" x14ac:dyDescent="0.35">
      <c r="B100" s="3" t="s">
        <v>195</v>
      </c>
      <c r="C100" s="5" t="s">
        <v>196</v>
      </c>
      <c r="D100" s="7">
        <f>_xll.Last(B100)</f>
        <v>44.38</v>
      </c>
      <c r="E100" s="9">
        <f>_xll.Change(Table1[[#This Row],[Symbol]])</f>
        <v>-0.5</v>
      </c>
      <c r="F100" s="12">
        <f>_xll.Change_PercentChange(Table1[[#This Row],[Symbol]])</f>
        <v>-1.1141E-2</v>
      </c>
      <c r="G100" s="8" t="str">
        <f>_xll.Industry(Table1[[#This Row],[Symbol]])</f>
        <v>Agricultural Inputs</v>
      </c>
      <c r="H100" s="18">
        <f>_xll.MarketCapitalization(Table1[[#This Row],[Symbol]])/10000000</f>
        <v>1036.1353864</v>
      </c>
      <c r="I100" s="15">
        <f>_xll.PricePerSales(Table1[[#This Row],[Symbol]])</f>
        <v>3.1221912000000001</v>
      </c>
    </row>
    <row r="101" spans="2:9" ht="25.05" customHeight="1" x14ac:dyDescent="0.35">
      <c r="B101" s="3" t="s">
        <v>197</v>
      </c>
      <c r="C101" s="5" t="s">
        <v>198</v>
      </c>
      <c r="D101" s="7">
        <f>_xll.Last(B101)</f>
        <v>43.19</v>
      </c>
      <c r="E101" s="9">
        <f>_xll.Change(Table1[[#This Row],[Symbol]])</f>
        <v>0.01</v>
      </c>
      <c r="F101" s="12">
        <f>_xll.Change_PercentChange(Table1[[#This Row],[Symbol]])</f>
        <v>2.3159E-4</v>
      </c>
      <c r="G101" s="8" t="str">
        <f>_xll.Industry(Table1[[#This Row],[Symbol]])</f>
        <v>Capital Markets</v>
      </c>
      <c r="H101" s="18">
        <f>_xll.MarketCapitalization(Table1[[#This Row],[Symbol]])/10000000</f>
        <v>5835.2280017000003</v>
      </c>
      <c r="I101" s="15">
        <f>_xll.PricePerSales(Table1[[#This Row],[Symbol]])</f>
        <v>5.7256739999999997</v>
      </c>
    </row>
    <row r="102" spans="2:9" ht="25.05" customHeight="1" x14ac:dyDescent="0.35">
      <c r="B102" s="3" t="s">
        <v>199</v>
      </c>
      <c r="C102" s="5" t="s">
        <v>200</v>
      </c>
      <c r="D102" s="7">
        <f>_xll.Last(B102)</f>
        <v>3.82</v>
      </c>
      <c r="E102" s="9">
        <f>_xll.Change(Table1[[#This Row],[Symbol]])</f>
        <v>-0.18</v>
      </c>
      <c r="F102" s="12">
        <f>_xll.Change_PercentChange(Table1[[#This Row],[Symbol]])</f>
        <v>-4.4999999999999998E-2</v>
      </c>
      <c r="G102" s="8" t="str">
        <f>_xll.Industry(Table1[[#This Row],[Symbol]])</f>
        <v>Oil &amp; Gas E&amp;P</v>
      </c>
      <c r="H102" s="18">
        <f>_xll.MarketCapitalization(Table1[[#This Row],[Symbol]])/10000000</f>
        <v>343.23119279999997</v>
      </c>
      <c r="I102" s="15">
        <f>_xll.PricePerSales(Table1[[#This Row],[Symbol]])</f>
        <v>0.50242275000000003</v>
      </c>
    </row>
    <row r="103" spans="2:9" ht="25.05" customHeight="1" x14ac:dyDescent="0.35">
      <c r="B103" s="3" t="s">
        <v>201</v>
      </c>
      <c r="C103" s="5" t="s">
        <v>202</v>
      </c>
      <c r="D103" s="7">
        <f>_xll.Last(B103)</f>
        <v>111.53</v>
      </c>
      <c r="E103" s="9">
        <f>_xll.Change(Table1[[#This Row],[Symbol]])</f>
        <v>-0.05</v>
      </c>
      <c r="F103" s="12">
        <f>_xll.Change_PercentChange(Table1[[#This Row],[Symbol]])</f>
        <v>-4.4810999999999999E-4</v>
      </c>
      <c r="G103" s="8" t="str">
        <f>_xll.Industry(Table1[[#This Row],[Symbol]])</f>
        <v>Oil &amp; Gas Integrated</v>
      </c>
      <c r="H103" s="18">
        <f>_xll.MarketCapitalization(Table1[[#This Row],[Symbol]])/10000000</f>
        <v>21370.821128399999</v>
      </c>
      <c r="I103" s="15">
        <f>_xll.PricePerSales(Table1[[#This Row],[Symbol]])</f>
        <v>1.8947510000000001</v>
      </c>
    </row>
    <row r="104" spans="2:9" ht="25.05" customHeight="1" x14ac:dyDescent="0.35">
      <c r="B104" s="3" t="s">
        <v>203</v>
      </c>
      <c r="C104" s="5" t="s">
        <v>204</v>
      </c>
      <c r="D104" s="7">
        <f>_xll.Last(B104)</f>
        <v>438.38</v>
      </c>
      <c r="E104" s="9">
        <f>_xll.Change(Table1[[#This Row],[Symbol]])</f>
        <v>14.5</v>
      </c>
      <c r="F104" s="12">
        <f>_xll.Change_PercentChange(Table1[[#This Row],[Symbol]])</f>
        <v>3.4208000000000002E-2</v>
      </c>
      <c r="G104" s="8" t="str">
        <f>_xll.Industry(Table1[[#This Row],[Symbol]])</f>
        <v>Restaurants</v>
      </c>
      <c r="H104" s="18">
        <f>_xll.MarketCapitalization(Table1[[#This Row],[Symbol]])/10000000</f>
        <v>1218.8761357999999</v>
      </c>
      <c r="I104" s="15">
        <f>_xll.PricePerSales(Table1[[#This Row],[Symbol]])</f>
        <v>3.3434176</v>
      </c>
    </row>
    <row r="105" spans="2:9" ht="25.05" customHeight="1" x14ac:dyDescent="0.35">
      <c r="B105" s="3" t="s">
        <v>205</v>
      </c>
      <c r="C105" s="5" t="s">
        <v>206</v>
      </c>
      <c r="D105" s="7">
        <f>_xll.Last(B105)</f>
        <v>123.44</v>
      </c>
      <c r="E105" s="9">
        <f>_xll.Change(Table1[[#This Row],[Symbol]])</f>
        <v>-0.24</v>
      </c>
      <c r="F105" s="12">
        <f>_xll.Change_PercentChange(Table1[[#This Row],[Symbol]])</f>
        <v>-1.94049E-3</v>
      </c>
      <c r="G105" s="8" t="str">
        <f>_xll.Industry(Table1[[#This Row],[Symbol]])</f>
        <v>Insurance - Property &amp; Casualty</v>
      </c>
      <c r="H105" s="18">
        <f>_xll.MarketCapitalization(Table1[[#This Row],[Symbol]])/10000000</f>
        <v>5691.5221439999996</v>
      </c>
      <c r="I105" s="15">
        <f>_xll.PricePerSales(Table1[[#This Row],[Symbol]])</f>
        <v>1.7226166000000001</v>
      </c>
    </row>
    <row r="106" spans="2:9" ht="25.05" customHeight="1" x14ac:dyDescent="0.35">
      <c r="B106" s="3" t="s">
        <v>207</v>
      </c>
      <c r="C106" s="5" t="s">
        <v>208</v>
      </c>
      <c r="D106" s="7">
        <f>_xll.Last(B106)</f>
        <v>206.69</v>
      </c>
      <c r="E106" s="9">
        <f>_xll.Change(Table1[[#This Row],[Symbol]])</f>
        <v>-3.68</v>
      </c>
      <c r="F106" s="12">
        <f>_xll.Change_PercentChange(Table1[[#This Row],[Symbol]])</f>
        <v>-1.7493000000000002E-2</v>
      </c>
      <c r="G106" s="8" t="str">
        <f>_xll.Industry(Table1[[#This Row],[Symbol]])</f>
        <v>Health Care Plans</v>
      </c>
      <c r="H106" s="18">
        <f>_xll.MarketCapitalization(Table1[[#This Row],[Symbol]])/10000000</f>
        <v>5030.1110196</v>
      </c>
      <c r="I106" s="15">
        <f>_xll.PricePerSales(Table1[[#This Row],[Symbol]])</f>
        <v>1.5333834</v>
      </c>
    </row>
    <row r="107" spans="2:9" ht="25.05" customHeight="1" x14ac:dyDescent="0.35">
      <c r="B107" s="3" t="s">
        <v>209</v>
      </c>
      <c r="C107" s="5" t="s">
        <v>210</v>
      </c>
      <c r="D107" s="7">
        <f>_xll.Last(B107)</f>
        <v>81.93</v>
      </c>
      <c r="E107" s="9">
        <f>_xll.Change(Table1[[#This Row],[Symbol]])</f>
        <v>-0.9</v>
      </c>
      <c r="F107" s="12">
        <f>_xll.Change_PercentChange(Table1[[#This Row],[Symbol]])</f>
        <v>-1.0866000000000001E-2</v>
      </c>
      <c r="G107" s="8" t="str">
        <f>_xll.Industry(Table1[[#This Row],[Symbol]])</f>
        <v>Oil &amp; Gas E&amp;P</v>
      </c>
      <c r="H107" s="18">
        <f>_xll.MarketCapitalization(Table1[[#This Row],[Symbol]])/10000000</f>
        <v>781.25249450000001</v>
      </c>
      <c r="I107" s="15">
        <f>_xll.PricePerSales(Table1[[#This Row],[Symbol]])</f>
        <v>4.7172650000000003</v>
      </c>
    </row>
    <row r="108" spans="2:9" ht="25.05" customHeight="1" x14ac:dyDescent="0.35">
      <c r="B108" s="3" t="s">
        <v>211</v>
      </c>
      <c r="C108" s="5" t="s">
        <v>212</v>
      </c>
      <c r="D108" s="7">
        <f>_xll.Last(B108)</f>
        <v>76.5</v>
      </c>
      <c r="E108" s="9">
        <f>_xll.Change(Table1[[#This Row],[Symbol]])</f>
        <v>4.75</v>
      </c>
      <c r="F108" s="12">
        <f>_xll.Change_PercentChange(Table1[[#This Row],[Symbol]])</f>
        <v>6.6201999999999997E-2</v>
      </c>
      <c r="G108" s="8" t="str">
        <f>_xll.Industry(Table1[[#This Row],[Symbol]])</f>
        <v>Insurance - Property &amp; Casualty</v>
      </c>
      <c r="H108" s="18">
        <f>_xll.MarketCapitalization(Table1[[#This Row],[Symbol]])/10000000</f>
        <v>1244.2878000000001</v>
      </c>
      <c r="I108" s="15">
        <f>_xll.PricePerSales(Table1[[#This Row],[Symbol]])</f>
        <v>2.7693172000000001</v>
      </c>
    </row>
    <row r="109" spans="2:9" ht="25.05" customHeight="1" x14ac:dyDescent="0.35">
      <c r="B109" s="3" t="s">
        <v>213</v>
      </c>
      <c r="C109" s="5" t="s">
        <v>214</v>
      </c>
      <c r="D109" s="7">
        <f>_xll.Last(B109)</f>
        <v>171.47</v>
      </c>
      <c r="E109" s="9">
        <f>_xll.Change(Table1[[#This Row],[Symbol]])</f>
        <v>-2.2200000000000002</v>
      </c>
      <c r="F109" s="12">
        <f>_xll.Change_PercentChange(Table1[[#This Row],[Symbol]])</f>
        <v>-1.2781000000000001E-2</v>
      </c>
      <c r="G109" s="8" t="str">
        <f>_xll.Industry(Table1[[#This Row],[Symbol]])</f>
        <v>Business Services</v>
      </c>
      <c r="H109" s="18">
        <f>_xll.MarketCapitalization(Table1[[#This Row],[Symbol]])/10000000</f>
        <v>1863.8617529999999</v>
      </c>
      <c r="I109" s="15">
        <f>_xll.PricePerSales(Table1[[#This Row],[Symbol]])</f>
        <v>3.3894845999999998</v>
      </c>
    </row>
    <row r="110" spans="2:9" ht="25.05" customHeight="1" x14ac:dyDescent="0.35">
      <c r="B110" s="3" t="s">
        <v>215</v>
      </c>
      <c r="C110" s="5" t="s">
        <v>216</v>
      </c>
      <c r="D110" s="7">
        <f>_xll.Last(B110)</f>
        <v>44.25</v>
      </c>
      <c r="E110" s="9">
        <f>_xll.Change(Table1[[#This Row],[Symbol]])</f>
        <v>-1.22</v>
      </c>
      <c r="F110" s="12">
        <f>_xll.Change_PercentChange(Table1[[#This Row],[Symbol]])</f>
        <v>-2.6831000000000001E-2</v>
      </c>
      <c r="G110" s="8" t="str">
        <f>_xll.Industry(Table1[[#This Row],[Symbol]])</f>
        <v>Communication Equipment</v>
      </c>
      <c r="H110" s="18">
        <f>_xll.MarketCapitalization(Table1[[#This Row],[Symbol]])/10000000</f>
        <v>20228.135462400001</v>
      </c>
      <c r="I110" s="15">
        <f>_xll.PricePerSales(Table1[[#This Row],[Symbol]])</f>
        <v>4.0838979999999996</v>
      </c>
    </row>
    <row r="111" spans="2:9" ht="25.05" customHeight="1" x14ac:dyDescent="0.35">
      <c r="B111" s="3" t="s">
        <v>217</v>
      </c>
      <c r="C111" s="5" t="s">
        <v>218</v>
      </c>
      <c r="D111" s="7">
        <f>_xll.Last(B111)</f>
        <v>64.209999999999994</v>
      </c>
      <c r="E111" s="9">
        <f>_xll.Change(Table1[[#This Row],[Symbol]])</f>
        <v>-0.76</v>
      </c>
      <c r="F111" s="12">
        <f>_xll.Change_PercentChange(Table1[[#This Row],[Symbol]])</f>
        <v>-1.1698E-2</v>
      </c>
      <c r="G111" s="8" t="str">
        <f>_xll.Industry(Table1[[#This Row],[Symbol]])</f>
        <v>Banks - Global</v>
      </c>
      <c r="H111" s="18">
        <f>_xll.MarketCapitalization(Table1[[#This Row],[Symbol]])/10000000</f>
        <v>15680.723894500001</v>
      </c>
      <c r="I111" s="15">
        <f>_xll.PricePerSales(Table1[[#This Row],[Symbol]])</f>
        <v>1.6713004</v>
      </c>
    </row>
    <row r="112" spans="2:9" ht="25.05" customHeight="1" x14ac:dyDescent="0.35">
      <c r="B112" s="3" t="s">
        <v>219</v>
      </c>
      <c r="C112" s="5" t="s">
        <v>220</v>
      </c>
      <c r="D112" s="7">
        <f>_xll.Last(B112)</f>
        <v>100.61</v>
      </c>
      <c r="E112" s="9">
        <f>_xll.Change(Table1[[#This Row],[Symbol]])</f>
        <v>-1.44</v>
      </c>
      <c r="F112" s="12">
        <f>_xll.Change_PercentChange(Table1[[#This Row],[Symbol]])</f>
        <v>-1.4111E-2</v>
      </c>
      <c r="G112" s="8" t="str">
        <f>_xll.Industry(Table1[[#This Row],[Symbol]])</f>
        <v>Software - Infrastructure</v>
      </c>
      <c r="H112" s="18">
        <f>_xll.MarketCapitalization(Table1[[#This Row],[Symbol]])/10000000</f>
        <v>1364.8551379999999</v>
      </c>
      <c r="I112" s="15">
        <f>_xll.PricePerSales(Table1[[#This Row],[Symbol]])</f>
        <v>4.5955440000000003</v>
      </c>
    </row>
    <row r="113" spans="2:9" ht="25.05" customHeight="1" x14ac:dyDescent="0.35">
      <c r="B113" s="3" t="s">
        <v>221</v>
      </c>
      <c r="C113" s="5" t="s">
        <v>222</v>
      </c>
      <c r="D113" s="7">
        <f>_xll.Last(B113)</f>
        <v>147.82</v>
      </c>
      <c r="E113" s="9">
        <f>_xll.Change(Table1[[#This Row],[Symbol]])</f>
        <v>-3.77</v>
      </c>
      <c r="F113" s="12">
        <f>_xll.Change_PercentChange(Table1[[#This Row],[Symbol]])</f>
        <v>-2.487E-2</v>
      </c>
      <c r="G113" s="8" t="str">
        <f>_xll.Industry(Table1[[#This Row],[Symbol]])</f>
        <v>Household &amp; Personal Products</v>
      </c>
      <c r="H113" s="18">
        <f>_xll.MarketCapitalization(Table1[[#This Row],[Symbol]])/10000000</f>
        <v>1887.51358</v>
      </c>
      <c r="I113" s="15">
        <f>_xll.PricePerSales(Table1[[#This Row],[Symbol]])</f>
        <v>4.1861090000000001</v>
      </c>
    </row>
    <row r="114" spans="2:9" ht="25.05" customHeight="1" x14ac:dyDescent="0.35">
      <c r="B114" s="3" t="s">
        <v>223</v>
      </c>
      <c r="C114" s="5" t="s">
        <v>224</v>
      </c>
      <c r="D114" s="7">
        <f>_xll.Last(B114)</f>
        <v>178.64</v>
      </c>
      <c r="E114" s="9">
        <f>_xll.Change(Table1[[#This Row],[Symbol]])</f>
        <v>1.17</v>
      </c>
      <c r="F114" s="12">
        <f>_xll.Change_PercentChange(Table1[[#This Row],[Symbol]])</f>
        <v>6.5926600000000002E-3</v>
      </c>
      <c r="G114" s="8" t="str">
        <f>_xll.Industry(Table1[[#This Row],[Symbol]])</f>
        <v>Financial Exchanges</v>
      </c>
      <c r="H114" s="18">
        <f>_xll.MarketCapitalization(Table1[[#This Row],[Symbol]])/10000000</f>
        <v>6084.6035909000002</v>
      </c>
      <c r="I114" s="15">
        <f>_xll.PricePerSales(Table1[[#This Row],[Symbol]])</f>
        <v>20.376505000000002</v>
      </c>
    </row>
    <row r="115" spans="2:9" ht="25.05" customHeight="1" x14ac:dyDescent="0.35">
      <c r="B115" s="3" t="s">
        <v>225</v>
      </c>
      <c r="C115" s="5" t="s">
        <v>226</v>
      </c>
      <c r="D115" s="7">
        <f>_xll.Last(B115)</f>
        <v>49.25</v>
      </c>
      <c r="E115" s="9">
        <f>_xll.Change(Table1[[#This Row],[Symbol]])</f>
        <v>-1.5</v>
      </c>
      <c r="F115" s="12">
        <f>_xll.Change_PercentChange(Table1[[#This Row],[Symbol]])</f>
        <v>-2.9557E-2</v>
      </c>
      <c r="G115" s="8" t="str">
        <f>_xll.Industry(Table1[[#This Row],[Symbol]])</f>
        <v>Utilities - Regulated Electric</v>
      </c>
      <c r="H115" s="18">
        <f>_xll.MarketCapitalization(Table1[[#This Row],[Symbol]])/10000000</f>
        <v>1394.9815856</v>
      </c>
      <c r="I115" s="15">
        <f>_xll.PricePerSales(Table1[[#This Row],[Symbol]])</f>
        <v>2.7523878000000002</v>
      </c>
    </row>
    <row r="116" spans="2:9" ht="25.05" customHeight="1" x14ac:dyDescent="0.35">
      <c r="B116" s="3" t="s">
        <v>227</v>
      </c>
      <c r="C116" s="5" t="s">
        <v>228</v>
      </c>
      <c r="D116" s="7">
        <f>_xll.Last(B116)</f>
        <v>0</v>
      </c>
      <c r="E116" s="9">
        <f>_xll.Change(Table1[[#This Row],[Symbol]])</f>
        <v>0</v>
      </c>
      <c r="F116" s="12">
        <f>_xll.Change_PercentChange(Table1[[#This Row],[Symbol]])</f>
        <v>0</v>
      </c>
      <c r="G116" s="8" t="str">
        <f>_xll.Industry(Table1[[#This Row],[Symbol]])</f>
        <v>NA</v>
      </c>
      <c r="H116" s="18" t="e">
        <f>_xll.MarketCapitalization(Table1[[#This Row],[Symbol]])/10000000</f>
        <v>#VALUE!</v>
      </c>
      <c r="I116" s="15" t="str">
        <f>_xll.PricePerSales(Table1[[#This Row],[Symbol]])</f>
        <v>NA</v>
      </c>
    </row>
    <row r="117" spans="2:9" ht="25.05" customHeight="1" x14ac:dyDescent="0.35">
      <c r="B117" s="3" t="s">
        <v>229</v>
      </c>
      <c r="C117" s="5" t="s">
        <v>230</v>
      </c>
      <c r="D117" s="7">
        <f>_xll.Last(B117)</f>
        <v>45.92</v>
      </c>
      <c r="E117" s="9">
        <f>_xll.Change(Table1[[#This Row],[Symbol]])</f>
        <v>-0.59</v>
      </c>
      <c r="F117" s="12">
        <f>_xll.Change_PercentChange(Table1[[#This Row],[Symbol]])</f>
        <v>-1.2685E-2</v>
      </c>
      <c r="G117" s="8" t="str">
        <f>_xll.Industry(Table1[[#This Row],[Symbol]])</f>
        <v>Beverages - Soft Drinks</v>
      </c>
      <c r="H117" s="18">
        <f>_xll.MarketCapitalization(Table1[[#This Row],[Symbol]])/10000000</f>
        <v>19529.408933800001</v>
      </c>
      <c r="I117" s="15">
        <f>_xll.PricePerSales(Table1[[#This Row],[Symbol]])</f>
        <v>8.2195470000000004</v>
      </c>
    </row>
    <row r="118" spans="2:9" ht="25.05" customHeight="1" x14ac:dyDescent="0.35">
      <c r="B118" s="3" t="s">
        <v>231</v>
      </c>
      <c r="C118" s="5" t="s">
        <v>232</v>
      </c>
      <c r="D118" s="7">
        <f>_xll.Last(B118)</f>
        <v>44.19</v>
      </c>
      <c r="E118" s="9">
        <f>_xll.Change(Table1[[#This Row],[Symbol]])</f>
        <v>0.66</v>
      </c>
      <c r="F118" s="12">
        <f>_xll.Change_PercentChange(Table1[[#This Row],[Symbol]])</f>
        <v>1.5162E-2</v>
      </c>
      <c r="G118" s="8" t="str">
        <f>_xll.Industry(Table1[[#This Row],[Symbol]])</f>
        <v>Beverages - Soft Drinks</v>
      </c>
      <c r="H118" s="18">
        <f>_xll.MarketCapitalization(Table1[[#This Row],[Symbol]])/10000000</f>
        <v>2148.1112520000001</v>
      </c>
      <c r="I118" s="15">
        <f>_xll.PricePerSales(Table1[[#This Row],[Symbol]])</f>
        <v>2.1472470000000001</v>
      </c>
    </row>
    <row r="119" spans="2:9" ht="25.05" customHeight="1" x14ac:dyDescent="0.35">
      <c r="B119" s="3" t="s">
        <v>233</v>
      </c>
      <c r="C119" s="5" t="s">
        <v>234</v>
      </c>
      <c r="D119" s="7">
        <f>_xll.Last(B119)</f>
        <v>70.53</v>
      </c>
      <c r="E119" s="9">
        <f>_xll.Change(Table1[[#This Row],[Symbol]])</f>
        <v>-0.95</v>
      </c>
      <c r="F119" s="12">
        <f>_xll.Change_PercentChange(Table1[[#This Row],[Symbol]])</f>
        <v>-1.329E-2</v>
      </c>
      <c r="G119" s="8" t="str">
        <f>_xll.Industry(Table1[[#This Row],[Symbol]])</f>
        <v>Information Technology Services</v>
      </c>
      <c r="H119" s="18">
        <f>_xll.MarketCapitalization(Table1[[#This Row],[Symbol]])/10000000</f>
        <v>4092.3902890999998</v>
      </c>
      <c r="I119" s="15">
        <f>_xll.PricePerSales(Table1[[#This Row],[Symbol]])</f>
        <v>3.4652995999999998</v>
      </c>
    </row>
    <row r="120" spans="2:9" ht="25.05" customHeight="1" x14ac:dyDescent="0.35">
      <c r="B120" s="3" t="s">
        <v>235</v>
      </c>
      <c r="C120" s="5" t="s">
        <v>236</v>
      </c>
      <c r="D120" s="7">
        <f>_xll.Last(B120)</f>
        <v>59.58</v>
      </c>
      <c r="E120" s="9">
        <f>_xll.Change(Table1[[#This Row],[Symbol]])</f>
        <v>-4.24</v>
      </c>
      <c r="F120" s="12">
        <f>_xll.Change_PercentChange(Table1[[#This Row],[Symbol]])</f>
        <v>-6.6436999999999996E-2</v>
      </c>
      <c r="G120" s="8" t="str">
        <f>_xll.Industry(Table1[[#This Row],[Symbol]])</f>
        <v>Household &amp; Personal Products</v>
      </c>
      <c r="H120" s="18">
        <f>_xll.MarketCapitalization(Table1[[#This Row],[Symbol]])/10000000</f>
        <v>5169.9890095999999</v>
      </c>
      <c r="I120" s="15">
        <f>_xll.PricePerSales(Table1[[#This Row],[Symbol]])</f>
        <v>4.701111</v>
      </c>
    </row>
    <row r="121" spans="2:9" ht="25.05" customHeight="1" x14ac:dyDescent="0.35">
      <c r="B121" s="3" t="s">
        <v>237</v>
      </c>
      <c r="C121" s="5" t="s">
        <v>238</v>
      </c>
      <c r="D121" s="7">
        <f>_xll.Last(B121)</f>
        <v>0</v>
      </c>
      <c r="E121" s="9">
        <f>_xll.Change(Table1[[#This Row],[Symbol]])</f>
        <v>0</v>
      </c>
      <c r="F121" s="12">
        <f>_xll.Change_PercentChange(Table1[[#This Row],[Symbol]])</f>
        <v>0</v>
      </c>
      <c r="G121" s="8" t="str">
        <f>_xll.Industry(Table1[[#This Row],[Symbol]])</f>
        <v>NA</v>
      </c>
      <c r="H121" s="18" t="e">
        <f>_xll.MarketCapitalization(Table1[[#This Row],[Symbol]])/10000000</f>
        <v>#VALUE!</v>
      </c>
      <c r="I121" s="15" t="str">
        <f>_xll.PricePerSales(Table1[[#This Row],[Symbol]])</f>
        <v>NA</v>
      </c>
    </row>
    <row r="122" spans="2:9" ht="25.05" customHeight="1" x14ac:dyDescent="0.35">
      <c r="B122" s="3" t="s">
        <v>239</v>
      </c>
      <c r="C122" s="5" t="s">
        <v>240</v>
      </c>
      <c r="D122" s="7">
        <f>_xll.Last(B122)</f>
        <v>35.24</v>
      </c>
      <c r="E122" s="9">
        <f>_xll.Change(Table1[[#This Row],[Symbol]])</f>
        <v>-0.6</v>
      </c>
      <c r="F122" s="12">
        <f>_xll.Change_PercentChange(Table1[[#This Row],[Symbol]])</f>
        <v>-1.6740999999999999E-2</v>
      </c>
      <c r="G122" s="8" t="str">
        <f>_xll.Industry(Table1[[#This Row],[Symbol]])</f>
        <v>Pay TV</v>
      </c>
      <c r="H122" s="18">
        <f>_xll.MarketCapitalization(Table1[[#This Row],[Symbol]])/10000000</f>
        <v>16113.455605700001</v>
      </c>
      <c r="I122" s="15">
        <f>_xll.PricePerSales(Table1[[#This Row],[Symbol]])</f>
        <v>2.3529985</v>
      </c>
    </row>
    <row r="123" spans="2:9" ht="25.05" customHeight="1" x14ac:dyDescent="0.35">
      <c r="B123" s="3" t="s">
        <v>241</v>
      </c>
      <c r="C123" s="5" t="s">
        <v>242</v>
      </c>
      <c r="D123" s="7">
        <f>_xll.Last(B123)</f>
        <v>0</v>
      </c>
      <c r="E123" s="9">
        <f>_xll.Change(Table1[[#This Row],[Symbol]])</f>
        <v>0</v>
      </c>
      <c r="F123" s="12">
        <f>_xll.Change_PercentChange(Table1[[#This Row],[Symbol]])</f>
        <v>0</v>
      </c>
      <c r="G123" s="8" t="str">
        <f>_xll.Industry(Table1[[#This Row],[Symbol]])</f>
        <v>NA</v>
      </c>
      <c r="H123" s="18" t="e">
        <f>_xll.MarketCapitalization(Table1[[#This Row],[Symbol]])/10000000</f>
        <v>#VALUE!</v>
      </c>
      <c r="I123" s="15" t="str">
        <f>_xll.PricePerSales(Table1[[#This Row],[Symbol]])</f>
        <v>NA</v>
      </c>
    </row>
    <row r="124" spans="2:9" ht="25.05" customHeight="1" x14ac:dyDescent="0.35">
      <c r="B124" s="3" t="s">
        <v>243</v>
      </c>
      <c r="C124" s="5" t="s">
        <v>244</v>
      </c>
      <c r="D124" s="7">
        <f>_xll.Last(B124)</f>
        <v>78.81</v>
      </c>
      <c r="E124" s="9">
        <f>_xll.Change(Table1[[#This Row],[Symbol]])</f>
        <v>-0.9</v>
      </c>
      <c r="F124" s="12">
        <f>_xll.Change_PercentChange(Table1[[#This Row],[Symbol]])</f>
        <v>-1.1291000000000001E-2</v>
      </c>
      <c r="G124" s="8" t="str">
        <f>_xll.Industry(Table1[[#This Row],[Symbol]])</f>
        <v>Banks - Regional - US</v>
      </c>
      <c r="H124" s="18">
        <f>_xll.MarketCapitalization(Table1[[#This Row],[Symbol]])/10000000</f>
        <v>1307.7809579</v>
      </c>
      <c r="I124" s="15">
        <f>_xll.PricePerSales(Table1[[#This Row],[Symbol]])</f>
        <v>3.7748651999999998</v>
      </c>
    </row>
    <row r="125" spans="2:9" ht="25.05" customHeight="1" x14ac:dyDescent="0.35">
      <c r="B125" s="3" t="s">
        <v>245</v>
      </c>
      <c r="C125" s="5" t="s">
        <v>246</v>
      </c>
      <c r="D125" s="7">
        <f>_xll.Last(B125)</f>
        <v>0</v>
      </c>
      <c r="E125" s="9">
        <f>_xll.Change(Table1[[#This Row],[Symbol]])</f>
        <v>0</v>
      </c>
      <c r="F125" s="12">
        <f>_xll.Change_PercentChange(Table1[[#This Row],[Symbol]])</f>
        <v>0</v>
      </c>
      <c r="G125" s="8" t="str">
        <f>_xll.Industry(Table1[[#This Row],[Symbol]])</f>
        <v>NA</v>
      </c>
      <c r="H125" s="18" t="e">
        <f>_xll.MarketCapitalization(Table1[[#This Row],[Symbol]])/10000000</f>
        <v>#VALUE!</v>
      </c>
      <c r="I125" s="15" t="str">
        <f>_xll.PricePerSales(Table1[[#This Row],[Symbol]])</f>
        <v>NA</v>
      </c>
    </row>
    <row r="126" spans="2:9" ht="25.05" customHeight="1" x14ac:dyDescent="0.35">
      <c r="B126" s="3" t="s">
        <v>247</v>
      </c>
      <c r="C126" s="5" t="s">
        <v>248</v>
      </c>
      <c r="D126" s="7">
        <f>_xll.Last(B126)</f>
        <v>35.42</v>
      </c>
      <c r="E126" s="9">
        <f>_xll.Change(Table1[[#This Row],[Symbol]])</f>
        <v>-0.95</v>
      </c>
      <c r="F126" s="12">
        <f>_xll.Change_PercentChange(Table1[[#This Row],[Symbol]])</f>
        <v>-2.6120000000000001E-2</v>
      </c>
      <c r="G126" s="8" t="str">
        <f>_xll.Industry(Table1[[#This Row],[Symbol]])</f>
        <v>Packaged Foods</v>
      </c>
      <c r="H126" s="18">
        <f>_xll.MarketCapitalization(Table1[[#This Row],[Symbol]])/10000000</f>
        <v>1445.7097472999999</v>
      </c>
      <c r="I126" s="15">
        <f>_xll.PricePerSales(Table1[[#This Row],[Symbol]])</f>
        <v>1.8629424999999999</v>
      </c>
    </row>
    <row r="127" spans="2:9" ht="25.05" customHeight="1" x14ac:dyDescent="0.35">
      <c r="B127" s="3" t="s">
        <v>249</v>
      </c>
      <c r="C127" s="5" t="s">
        <v>250</v>
      </c>
      <c r="D127" s="7">
        <f>_xll.Last(B127)</f>
        <v>68.48</v>
      </c>
      <c r="E127" s="9">
        <f>_xll.Change(Table1[[#This Row],[Symbol]])</f>
        <v>0.46</v>
      </c>
      <c r="F127" s="12">
        <f>_xll.Change_PercentChange(Table1[[#This Row],[Symbol]])</f>
        <v>6.7627199999999998E-3</v>
      </c>
      <c r="G127" s="8" t="str">
        <f>_xll.Industry(Table1[[#This Row],[Symbol]])</f>
        <v>Oil &amp; Gas E&amp;P</v>
      </c>
      <c r="H127" s="18">
        <f>_xll.MarketCapitalization(Table1[[#This Row],[Symbol]])/10000000</f>
        <v>7958.0605808</v>
      </c>
      <c r="I127" s="15">
        <f>_xll.PricePerSales(Table1[[#This Row],[Symbol]])</f>
        <v>3.1094656000000001</v>
      </c>
    </row>
    <row r="128" spans="2:9" ht="25.05" customHeight="1" x14ac:dyDescent="0.35">
      <c r="B128" s="3" t="s">
        <v>251</v>
      </c>
      <c r="C128" s="5" t="s">
        <v>252</v>
      </c>
      <c r="D128" s="7">
        <f>_xll.Last(B128)</f>
        <v>13.54</v>
      </c>
      <c r="E128" s="9">
        <f>_xll.Change(Table1[[#This Row],[Symbol]])</f>
        <v>-0.21</v>
      </c>
      <c r="F128" s="12">
        <f>_xll.Change_PercentChange(Table1[[#This Row],[Symbol]])</f>
        <v>-1.5273E-2</v>
      </c>
      <c r="G128" s="8" t="str">
        <f>_xll.Industry(Table1[[#This Row],[Symbol]])</f>
        <v>Oil &amp; Gas E&amp;P</v>
      </c>
      <c r="H128" s="18">
        <f>_xll.MarketCapitalization(Table1[[#This Row],[Symbol]])/10000000</f>
        <v>288.48189680000002</v>
      </c>
      <c r="I128" s="15">
        <f>_xll.PricePerSales(Table1[[#This Row],[Symbol]])</f>
        <v>14.898182</v>
      </c>
    </row>
    <row r="129" spans="2:9" ht="25.05" customHeight="1" x14ac:dyDescent="0.35">
      <c r="B129" s="3" t="s">
        <v>253</v>
      </c>
      <c r="C129" s="5" t="s">
        <v>254</v>
      </c>
      <c r="D129" s="7">
        <f>_xll.Last(B129)</f>
        <v>76.33</v>
      </c>
      <c r="E129" s="9">
        <f>_xll.Change(Table1[[#This Row],[Symbol]])</f>
        <v>-0.48</v>
      </c>
      <c r="F129" s="12">
        <f>_xll.Change_PercentChange(Table1[[#This Row],[Symbol]])</f>
        <v>-6.24919E-3</v>
      </c>
      <c r="G129" s="8" t="str">
        <f>_xll.Industry(Table1[[#This Row],[Symbol]])</f>
        <v>Utilities - Regulated Electric</v>
      </c>
      <c r="H129" s="18">
        <f>_xll.MarketCapitalization(Table1[[#This Row],[Symbol]])/10000000</f>
        <v>2374.6492600000001</v>
      </c>
      <c r="I129" s="15">
        <f>_xll.PricePerSales(Table1[[#This Row],[Symbol]])</f>
        <v>2.6489102999999998</v>
      </c>
    </row>
    <row r="130" spans="2:9" ht="25.05" customHeight="1" x14ac:dyDescent="0.35">
      <c r="B130" s="3" t="s">
        <v>255</v>
      </c>
      <c r="C130" s="5" t="s">
        <v>256</v>
      </c>
      <c r="D130" s="7">
        <f>_xll.Last(B130)</f>
        <v>209.96</v>
      </c>
      <c r="E130" s="9">
        <f>_xll.Change(Table1[[#This Row],[Symbol]])</f>
        <v>-3.19</v>
      </c>
      <c r="F130" s="12">
        <f>_xll.Change_PercentChange(Table1[[#This Row],[Symbol]])</f>
        <v>-1.4966E-2</v>
      </c>
      <c r="G130" s="8" t="str">
        <f>_xll.Industry(Table1[[#This Row],[Symbol]])</f>
        <v>Beverages - Wineries &amp; Distilleries</v>
      </c>
      <c r="H130" s="18">
        <f>_xll.MarketCapitalization(Table1[[#This Row],[Symbol]])/10000000</f>
        <v>3488.233448</v>
      </c>
      <c r="I130" s="15">
        <f>_xll.PricePerSales(Table1[[#This Row],[Symbol]])</f>
        <v>4.6579360000000003</v>
      </c>
    </row>
    <row r="131" spans="2:9" ht="25.05" customHeight="1" x14ac:dyDescent="0.35">
      <c r="B131" s="3" t="s">
        <v>257</v>
      </c>
      <c r="C131" s="5" t="s">
        <v>258</v>
      </c>
      <c r="D131" s="7">
        <f>_xll.Last(B131)</f>
        <v>30.69</v>
      </c>
      <c r="E131" s="9">
        <f>_xll.Change(Table1[[#This Row],[Symbol]])</f>
        <v>-0.76</v>
      </c>
      <c r="F131" s="12">
        <f>_xll.Change_PercentChange(Table1[[#This Row],[Symbol]])</f>
        <v>-2.4164999999999999E-2</v>
      </c>
      <c r="G131" s="8" t="str">
        <f>_xll.Industry(Table1[[#This Row],[Symbol]])</f>
        <v>Electronic Components</v>
      </c>
      <c r="H131" s="18">
        <f>_xll.MarketCapitalization(Table1[[#This Row],[Symbol]])/10000000</f>
        <v>2485.9359613000001</v>
      </c>
      <c r="I131" s="15">
        <f>_xll.PricePerSales(Table1[[#This Row],[Symbol]])</f>
        <v>2.2695281999999999</v>
      </c>
    </row>
    <row r="132" spans="2:9" ht="25.05" customHeight="1" x14ac:dyDescent="0.35">
      <c r="B132" s="3" t="s">
        <v>259</v>
      </c>
      <c r="C132" s="5" t="s">
        <v>260</v>
      </c>
      <c r="D132" s="7">
        <f>_xll.Last(B132)</f>
        <v>218.19</v>
      </c>
      <c r="E132" s="9">
        <f>_xll.Change(Table1[[#This Row],[Symbol]])</f>
        <v>-8.2100000000000009</v>
      </c>
      <c r="F132" s="12">
        <f>_xll.Change_PercentChange(Table1[[#This Row],[Symbol]])</f>
        <v>-3.6262999999999997E-2</v>
      </c>
      <c r="G132" s="8" t="str">
        <f>_xll.Industry(Table1[[#This Row],[Symbol]])</f>
        <v>Discount Stores</v>
      </c>
      <c r="H132" s="18">
        <f>_xll.MarketCapitalization(Table1[[#This Row],[Symbol]])/10000000</f>
        <v>9560.8456163999999</v>
      </c>
      <c r="I132" s="15">
        <f>_xll.PricePerSales(Table1[[#This Row],[Symbol]])</f>
        <v>0.70827370000000001</v>
      </c>
    </row>
    <row r="133" spans="2:9" ht="25.05" customHeight="1" x14ac:dyDescent="0.35">
      <c r="B133" s="3" t="s">
        <v>261</v>
      </c>
      <c r="C133" s="5" t="s">
        <v>262</v>
      </c>
      <c r="D133" s="7">
        <f>_xll.Last(B133)</f>
        <v>103.54</v>
      </c>
      <c r="E133" s="9">
        <f>_xll.Change(Table1[[#This Row],[Symbol]])</f>
        <v>-3.81</v>
      </c>
      <c r="F133" s="12">
        <f>_xll.Change_PercentChange(Table1[[#This Row],[Symbol]])</f>
        <v>-3.5491000000000002E-2</v>
      </c>
      <c r="G133" s="8" t="str">
        <f>_xll.Industry(Table1[[#This Row],[Symbol]])</f>
        <v>REIT - Diversified</v>
      </c>
      <c r="H133" s="18">
        <f>_xll.MarketCapitalization(Table1[[#This Row],[Symbol]])/10000000</f>
        <v>4295.2533599999997</v>
      </c>
      <c r="I133" s="15">
        <f>_xll.PricePerSales(Table1[[#This Row],[Symbol]])</f>
        <v>8.4985669999999995</v>
      </c>
    </row>
    <row r="134" spans="2:9" ht="25.05" customHeight="1" x14ac:dyDescent="0.35">
      <c r="B134" s="3" t="s">
        <v>263</v>
      </c>
      <c r="C134" s="5" t="s">
        <v>264</v>
      </c>
      <c r="D134" s="7">
        <f>_xll.Last(B134)</f>
        <v>65.92</v>
      </c>
      <c r="E134" s="9">
        <f>_xll.Change(Table1[[#This Row],[Symbol]])</f>
        <v>-0.47</v>
      </c>
      <c r="F134" s="12">
        <f>_xll.Change_PercentChange(Table1[[#This Row],[Symbol]])</f>
        <v>-7.0793799999999997E-3</v>
      </c>
      <c r="G134" s="8" t="str">
        <f>_xll.Industry(Table1[[#This Row],[Symbol]])</f>
        <v>Railroads</v>
      </c>
      <c r="H134" s="18">
        <f>_xll.MarketCapitalization(Table1[[#This Row],[Symbol]])/10000000</f>
        <v>5566.4164289999999</v>
      </c>
      <c r="I134" s="15">
        <f>_xll.PricePerSales(Table1[[#This Row],[Symbol]])</f>
        <v>4.6496029999999999</v>
      </c>
    </row>
    <row r="135" spans="2:9" ht="25.05" customHeight="1" x14ac:dyDescent="0.35">
      <c r="B135" s="3" t="s">
        <v>265</v>
      </c>
      <c r="C135" s="5" t="s">
        <v>266</v>
      </c>
      <c r="D135" s="7">
        <f>_xll.Last(B135)</f>
        <v>128.77000000000001</v>
      </c>
      <c r="E135" s="9">
        <f>_xll.Change(Table1[[#This Row],[Symbol]])</f>
        <v>0.4</v>
      </c>
      <c r="F135" s="12">
        <f>_xll.Change_PercentChange(Table1[[#This Row],[Symbol]])</f>
        <v>3.1159899999999999E-3</v>
      </c>
      <c r="G135" s="8" t="str">
        <f>_xll.Industry(Table1[[#This Row],[Symbol]])</f>
        <v>Diversified Industrials</v>
      </c>
      <c r="H135" s="18">
        <f>_xll.MarketCapitalization(Table1[[#This Row],[Symbol]])/10000000</f>
        <v>2096.5043700000001</v>
      </c>
      <c r="I135" s="15">
        <f>_xll.PricePerSales(Table1[[#This Row],[Symbol]])</f>
        <v>1.2204132000000001</v>
      </c>
    </row>
    <row r="136" spans="2:9" ht="25.05" customHeight="1" x14ac:dyDescent="0.35">
      <c r="B136" s="3" t="s">
        <v>267</v>
      </c>
      <c r="C136" s="5" t="s">
        <v>268</v>
      </c>
      <c r="D136" s="7">
        <f>_xll.Last(B136)</f>
        <v>70.12</v>
      </c>
      <c r="E136" s="9">
        <f>_xll.Change(Table1[[#This Row],[Symbol]])</f>
        <v>-0.55000000000000004</v>
      </c>
      <c r="F136" s="12">
        <f>_xll.Change_PercentChange(Table1[[#This Row],[Symbol]])</f>
        <v>-7.7826500000000003E-3</v>
      </c>
      <c r="G136" s="8" t="str">
        <f>_xll.Industry(Table1[[#This Row],[Symbol]])</f>
        <v>Health Care Plans</v>
      </c>
      <c r="H136" s="18">
        <f>_xll.MarketCapitalization(Table1[[#This Row],[Symbol]])/10000000</f>
        <v>7138.6369443000003</v>
      </c>
      <c r="I136" s="15">
        <f>_xll.PricePerSales(Table1[[#This Row],[Symbol]])</f>
        <v>0.51103496999999998</v>
      </c>
    </row>
    <row r="137" spans="2:9" ht="25.05" customHeight="1" x14ac:dyDescent="0.35">
      <c r="B137" s="3" t="s">
        <v>269</v>
      </c>
      <c r="C137" s="5" t="s">
        <v>270</v>
      </c>
      <c r="D137" s="7">
        <f>_xll.Last(B137)</f>
        <v>36.049999999999997</v>
      </c>
      <c r="E137" s="9">
        <f>_xll.Change(Table1[[#This Row],[Symbol]])</f>
        <v>0.43</v>
      </c>
      <c r="F137" s="12">
        <f>_xll.Change_PercentChange(Table1[[#This Row],[Symbol]])</f>
        <v>1.2071999999999999E-2</v>
      </c>
      <c r="G137" s="8" t="str">
        <f>_xll.Industry(Table1[[#This Row],[Symbol]])</f>
        <v>Residential Construction</v>
      </c>
      <c r="H137" s="18">
        <f>_xll.MarketCapitalization(Table1[[#This Row],[Symbol]])/10000000</f>
        <v>1356.9148476</v>
      </c>
      <c r="I137" s="15">
        <f>_xll.PricePerSales(Table1[[#This Row],[Symbol]])</f>
        <v>1.1615753</v>
      </c>
    </row>
    <row r="138" spans="2:9" ht="25.05" customHeight="1" x14ac:dyDescent="0.35">
      <c r="B138" s="3" t="s">
        <v>271</v>
      </c>
      <c r="C138" s="5" t="s">
        <v>272</v>
      </c>
      <c r="D138" s="7">
        <f>_xll.Last(B138)</f>
        <v>97.14</v>
      </c>
      <c r="E138" s="9">
        <f>_xll.Change(Table1[[#This Row],[Symbol]])</f>
        <v>-1.1499999999999999</v>
      </c>
      <c r="F138" s="12">
        <f>_xll.Change_PercentChange(Table1[[#This Row],[Symbol]])</f>
        <v>-1.17E-2</v>
      </c>
      <c r="G138" s="8" t="str">
        <f>_xll.Industry(Table1[[#This Row],[Symbol]])</f>
        <v>Diagnostics &amp; Research</v>
      </c>
      <c r="H138" s="18">
        <f>_xll.MarketCapitalization(Table1[[#This Row],[Symbol]])/10000000</f>
        <v>6808.5715087999997</v>
      </c>
      <c r="I138" s="15">
        <f>_xll.PricePerSales(Table1[[#This Row],[Symbol]])</f>
        <v>3.5121604999999998</v>
      </c>
    </row>
    <row r="139" spans="2:9" ht="25.05" customHeight="1" x14ac:dyDescent="0.35">
      <c r="B139" s="3" t="s">
        <v>273</v>
      </c>
      <c r="C139" s="5" t="s">
        <v>274</v>
      </c>
      <c r="D139" s="7">
        <f>_xll.Last(B139)</f>
        <v>103.91</v>
      </c>
      <c r="E139" s="9">
        <f>_xll.Change(Table1[[#This Row],[Symbol]])</f>
        <v>-2.52</v>
      </c>
      <c r="F139" s="12">
        <f>_xll.Change_PercentChange(Table1[[#This Row],[Symbol]])</f>
        <v>-2.3678000000000001E-2</v>
      </c>
      <c r="G139" s="8" t="str">
        <f>_xll.Industry(Table1[[#This Row],[Symbol]])</f>
        <v>Restaurants</v>
      </c>
      <c r="H139" s="18">
        <f>_xll.MarketCapitalization(Table1[[#This Row],[Symbol]])/10000000</f>
        <v>1289.6270099999999</v>
      </c>
      <c r="I139" s="15">
        <f>_xll.PricePerSales(Table1[[#This Row],[Symbol]])</f>
        <v>1.6098028</v>
      </c>
    </row>
    <row r="140" spans="2:9" ht="25.05" customHeight="1" x14ac:dyDescent="0.35">
      <c r="B140" s="3" t="s">
        <v>275</v>
      </c>
      <c r="C140" s="5" t="s">
        <v>276</v>
      </c>
      <c r="D140" s="7">
        <f>_xll.Last(B140)</f>
        <v>65.08</v>
      </c>
      <c r="E140" s="9">
        <f>_xll.Change(Table1[[#This Row],[Symbol]])</f>
        <v>-0.26</v>
      </c>
      <c r="F140" s="12">
        <f>_xll.Change_PercentChange(Table1[[#This Row],[Symbol]])</f>
        <v>-3.9791899999999996E-3</v>
      </c>
      <c r="G140" s="8" t="str">
        <f>_xll.Industry(Table1[[#This Row],[Symbol]])</f>
        <v>Medical Care</v>
      </c>
      <c r="H140" s="18">
        <f>_xll.MarketCapitalization(Table1[[#This Row],[Symbol]])/10000000</f>
        <v>1086.1851999999999</v>
      </c>
      <c r="I140" s="15">
        <f>_xll.PricePerSales(Table1[[#This Row],[Symbol]])</f>
        <v>2.4691687</v>
      </c>
    </row>
    <row r="141" spans="2:9" ht="25.05" customHeight="1" x14ac:dyDescent="0.35">
      <c r="B141" s="3" t="s">
        <v>277</v>
      </c>
      <c r="C141" s="5" t="s">
        <v>278</v>
      </c>
      <c r="D141" s="7">
        <f>_xll.Last(B141)</f>
        <v>133</v>
      </c>
      <c r="E141" s="9">
        <f>_xll.Change(Table1[[#This Row],[Symbol]])</f>
        <v>-3.78</v>
      </c>
      <c r="F141" s="12">
        <f>_xll.Change_PercentChange(Table1[[#This Row],[Symbol]])</f>
        <v>-2.7636000000000001E-2</v>
      </c>
      <c r="G141" s="8" t="str">
        <f>_xll.Industry(Table1[[#This Row],[Symbol]])</f>
        <v>Farm &amp; Construction Equipment</v>
      </c>
      <c r="H141" s="18">
        <f>_xll.MarketCapitalization(Table1[[#This Row],[Symbol]])/10000000</f>
        <v>4278.2639872</v>
      </c>
      <c r="I141" s="15">
        <f>_xll.PricePerSales(Table1[[#This Row],[Symbol]])</f>
        <v>1.2539794</v>
      </c>
    </row>
    <row r="142" spans="2:9" ht="25.05" customHeight="1" x14ac:dyDescent="0.35">
      <c r="B142" s="3" t="s">
        <v>279</v>
      </c>
      <c r="C142" s="5" t="s">
        <v>280</v>
      </c>
      <c r="D142" s="7">
        <f>_xll.Last(B142)</f>
        <v>22</v>
      </c>
      <c r="E142" s="9">
        <f>_xll.Change(Table1[[#This Row],[Symbol]])</f>
        <v>0.61</v>
      </c>
      <c r="F142" s="12">
        <f>_xll.Change_PercentChange(Table1[[#This Row],[Symbol]])</f>
        <v>2.8518000000000002E-2</v>
      </c>
      <c r="G142" s="8" t="str">
        <f>_xll.Industry(Table1[[#This Row],[Symbol]])</f>
        <v>Auto Parts</v>
      </c>
      <c r="H142" s="18">
        <f>_xll.MarketCapitalization(Table1[[#This Row],[Symbol]])/10000000</f>
        <v>195.32853119999999</v>
      </c>
      <c r="I142" s="15">
        <f>_xll.PricePerSales(Table1[[#This Row],[Symbol]])</f>
        <v>0.49754393000000002</v>
      </c>
    </row>
    <row r="143" spans="2:9" ht="25.05" customHeight="1" x14ac:dyDescent="0.35">
      <c r="B143" s="3" t="s">
        <v>281</v>
      </c>
      <c r="C143" s="5" t="s">
        <v>282</v>
      </c>
      <c r="D143" s="7">
        <f>_xll.Last(B143)</f>
        <v>53.28</v>
      </c>
      <c r="E143" s="9">
        <f>_xll.Change(Table1[[#This Row],[Symbol]])</f>
        <v>-0.43</v>
      </c>
      <c r="F143" s="12">
        <f>_xll.Change_PercentChange(Table1[[#This Row],[Symbol]])</f>
        <v>-8.0059599999999995E-3</v>
      </c>
      <c r="G143" s="8" t="str">
        <f>_xll.Industry(Table1[[#This Row],[Symbol]])</f>
        <v>Airlines</v>
      </c>
      <c r="H143" s="18">
        <f>_xll.MarketCapitalization(Table1[[#This Row],[Symbol]])/10000000</f>
        <v>3639.1307304000002</v>
      </c>
      <c r="I143" s="15">
        <f>_xll.PricePerSales(Table1[[#This Row],[Symbol]])</f>
        <v>0.92100590000000004</v>
      </c>
    </row>
    <row r="144" spans="2:9" ht="25.05" customHeight="1" x14ac:dyDescent="0.35">
      <c r="B144" s="3" t="s">
        <v>283</v>
      </c>
      <c r="C144" s="5" t="s">
        <v>284</v>
      </c>
      <c r="D144" s="7">
        <f>_xll.Last(B144)</f>
        <v>34.33</v>
      </c>
      <c r="E144" s="9">
        <f>_xll.Change(Table1[[#This Row],[Symbol]])</f>
        <v>-0.86</v>
      </c>
      <c r="F144" s="12">
        <f>_xll.Change_PercentChange(Table1[[#This Row],[Symbol]])</f>
        <v>-2.4438999999999999E-2</v>
      </c>
      <c r="G144" s="8" t="str">
        <f>_xll.Industry(Table1[[#This Row],[Symbol]])</f>
        <v>Medical Instruments &amp; Supplies</v>
      </c>
      <c r="H144" s="18">
        <f>_xll.MarketCapitalization(Table1[[#This Row],[Symbol]])/10000000</f>
        <v>763.31035750000001</v>
      </c>
      <c r="I144" s="15">
        <f>_xll.PricePerSales(Table1[[#This Row],[Symbol]])</f>
        <v>2.5220006000000001</v>
      </c>
    </row>
    <row r="145" spans="2:9" ht="25.05" customHeight="1" x14ac:dyDescent="0.35">
      <c r="B145" s="3" t="s">
        <v>285</v>
      </c>
      <c r="C145" s="5" t="s">
        <v>286</v>
      </c>
      <c r="D145" s="7">
        <f>_xll.Last(B145)</f>
        <v>32.380000000000003</v>
      </c>
      <c r="E145" s="9">
        <f>_xll.Change(Table1[[#This Row],[Symbol]])</f>
        <v>-0.47</v>
      </c>
      <c r="F145" s="12">
        <f>_xll.Change_PercentChange(Table1[[#This Row],[Symbol]])</f>
        <v>-1.4307E-2</v>
      </c>
      <c r="G145" s="8" t="str">
        <f>_xll.Industry(Table1[[#This Row],[Symbol]])</f>
        <v>Oil &amp; Gas E&amp;P</v>
      </c>
      <c r="H145" s="18">
        <f>_xll.MarketCapitalization(Table1[[#This Row],[Symbol]])/10000000</f>
        <v>1647.4944</v>
      </c>
      <c r="I145" s="15">
        <f>_xll.PricePerSales(Table1[[#This Row],[Symbol]])</f>
        <v>1.9826903</v>
      </c>
    </row>
    <row r="146" spans="2:9" ht="25.05" customHeight="1" x14ac:dyDescent="0.35">
      <c r="B146" s="3" t="s">
        <v>287</v>
      </c>
      <c r="C146" s="5" t="s">
        <v>288</v>
      </c>
      <c r="D146" s="7">
        <f>_xll.Last(B146)</f>
        <v>14.58</v>
      </c>
      <c r="E146" s="9">
        <f>_xll.Change(Table1[[#This Row],[Symbol]])</f>
        <v>-0.73</v>
      </c>
      <c r="F146" s="12">
        <f>_xll.Change_PercentChange(Table1[[#This Row],[Symbol]])</f>
        <v>-4.7681000000000001E-2</v>
      </c>
      <c r="G146" s="8" t="str">
        <f>_xll.Industry(Table1[[#This Row],[Symbol]])</f>
        <v>Oil &amp; Gas Drilling</v>
      </c>
      <c r="H146" s="18">
        <f>_xll.MarketCapitalization(Table1[[#This Row],[Symbol]])/10000000</f>
        <v>200.378772</v>
      </c>
      <c r="I146" s="15">
        <f>_xll.PricePerSales(Table1[[#This Row],[Symbol]])</f>
        <v>2.3107514</v>
      </c>
    </row>
    <row r="147" spans="2:9" ht="25.05" customHeight="1" x14ac:dyDescent="0.35">
      <c r="B147" s="3" t="s">
        <v>289</v>
      </c>
      <c r="C147" s="5" t="s">
        <v>290</v>
      </c>
      <c r="D147" s="7">
        <f>_xll.Last(B147)</f>
        <v>67.42</v>
      </c>
      <c r="E147" s="9">
        <f>_xll.Change(Table1[[#This Row],[Symbol]])</f>
        <v>-5.8</v>
      </c>
      <c r="F147" s="12">
        <f>_xll.Change_PercentChange(Table1[[#This Row],[Symbol]])</f>
        <v>-7.9213000000000006E-2</v>
      </c>
      <c r="G147" s="8" t="str">
        <f>_xll.Industry(Table1[[#This Row],[Symbol]])</f>
        <v>Credit Services</v>
      </c>
      <c r="H147" s="18">
        <f>_xll.MarketCapitalization(Table1[[#This Row],[Symbol]])/10000000</f>
        <v>2310.2001280999998</v>
      </c>
      <c r="I147" s="15">
        <f>_xll.PricePerSales(Table1[[#This Row],[Symbol]])</f>
        <v>2.7259278</v>
      </c>
    </row>
    <row r="148" spans="2:9" ht="25.05" customHeight="1" x14ac:dyDescent="0.35">
      <c r="B148" s="3" t="s">
        <v>291</v>
      </c>
      <c r="C148" s="5" t="s">
        <v>292</v>
      </c>
      <c r="D148" s="7">
        <f>_xll.Last(B148)</f>
        <v>30.13</v>
      </c>
      <c r="E148" s="9">
        <f>_xll.Change(Table1[[#This Row],[Symbol]])</f>
        <v>-0.81</v>
      </c>
      <c r="F148" s="12">
        <f>_xll.Change_PercentChange(Table1[[#This Row],[Symbol]])</f>
        <v>-2.6179999999999998E-2</v>
      </c>
      <c r="G148" s="8" t="str">
        <f>_xll.Industry(Table1[[#This Row],[Symbol]])</f>
        <v>Media - Diversified</v>
      </c>
      <c r="H148" s="18">
        <f>_xll.MarketCapitalization(Table1[[#This Row],[Symbol]])/10000000</f>
        <v>470.78125</v>
      </c>
      <c r="I148" s="15">
        <f>_xll.PricePerSales(Table1[[#This Row],[Symbol]])</f>
        <v>2.3715459999999999</v>
      </c>
    </row>
    <row r="149" spans="2:9" ht="25.05" customHeight="1" x14ac:dyDescent="0.35">
      <c r="B149" s="3" t="s">
        <v>293</v>
      </c>
      <c r="C149" s="5" t="s">
        <v>294</v>
      </c>
      <c r="D149" s="7">
        <f>_xll.Last(B149)</f>
        <v>27.42</v>
      </c>
      <c r="E149" s="9">
        <f>_xll.Change(Table1[[#This Row],[Symbol]])</f>
        <v>-0.77</v>
      </c>
      <c r="F149" s="12">
        <f>_xll.Change_PercentChange(Table1[[#This Row],[Symbol]])</f>
        <v>-2.7314999999999999E-2</v>
      </c>
      <c r="G149" s="8" t="str">
        <f>_xll.Industry(Table1[[#This Row],[Symbol]])</f>
        <v>Media - Diversified</v>
      </c>
      <c r="H149" s="18">
        <f>_xll.MarketCapitalization(Table1[[#This Row],[Symbol]])/10000000</f>
        <v>983.96665610000002</v>
      </c>
      <c r="I149" s="15">
        <f>_xll.PricePerSales(Table1[[#This Row],[Symbol]])</f>
        <v>2.1536374</v>
      </c>
    </row>
    <row r="150" spans="2:9" ht="25.05" customHeight="1" x14ac:dyDescent="0.35">
      <c r="B150" s="3" t="s">
        <v>295</v>
      </c>
      <c r="C150" s="5" t="s">
        <v>296</v>
      </c>
      <c r="D150" s="7">
        <f>_xll.Last(B150)</f>
        <v>107.83</v>
      </c>
      <c r="E150" s="9">
        <f>_xll.Change(Table1[[#This Row],[Symbol]])</f>
        <v>-3.21</v>
      </c>
      <c r="F150" s="12">
        <f>_xll.Change_PercentChange(Table1[[#This Row],[Symbol]])</f>
        <v>-2.8909000000000001E-2</v>
      </c>
      <c r="G150" s="8" t="str">
        <f>_xll.Industry(Table1[[#This Row],[Symbol]])</f>
        <v>Discount Stores</v>
      </c>
      <c r="H150" s="18">
        <f>_xll.MarketCapitalization(Table1[[#This Row],[Symbol]])/10000000</f>
        <v>2863.2531220000001</v>
      </c>
      <c r="I150" s="15">
        <f>_xll.PricePerSales(Table1[[#This Row],[Symbol]])</f>
        <v>1.1990228000000001</v>
      </c>
    </row>
    <row r="151" spans="2:9" ht="25.05" customHeight="1" x14ac:dyDescent="0.35">
      <c r="B151" s="3" t="s">
        <v>297</v>
      </c>
      <c r="C151" s="5" t="s">
        <v>298</v>
      </c>
      <c r="D151" s="7">
        <f>_xll.Last(B151)</f>
        <v>83.28</v>
      </c>
      <c r="E151" s="9">
        <f>_xll.Change(Table1[[#This Row],[Symbol]])</f>
        <v>0.26</v>
      </c>
      <c r="F151" s="12">
        <f>_xll.Change_PercentChange(Table1[[#This Row],[Symbol]])</f>
        <v>3.1317799999999998E-3</v>
      </c>
      <c r="G151" s="8" t="str">
        <f>_xll.Industry(Table1[[#This Row],[Symbol]])</f>
        <v>Discount Stores</v>
      </c>
      <c r="H151" s="18">
        <f>_xll.MarketCapitalization(Table1[[#This Row],[Symbol]])/10000000</f>
        <v>1981.1312640000001</v>
      </c>
      <c r="I151" s="15">
        <f>_xll.PricePerSales(Table1[[#This Row],[Symbol]])</f>
        <v>0.86169419999999997</v>
      </c>
    </row>
    <row r="152" spans="2:9" ht="25.05" customHeight="1" x14ac:dyDescent="0.35">
      <c r="B152" s="3" t="s">
        <v>299</v>
      </c>
      <c r="C152" s="5" t="s">
        <v>300</v>
      </c>
      <c r="D152" s="7">
        <f>_xll.Last(B152)</f>
        <v>71.67</v>
      </c>
      <c r="E152" s="9">
        <f>_xll.Change(Table1[[#This Row],[Symbol]])</f>
        <v>-1.06</v>
      </c>
      <c r="F152" s="12">
        <f>_xll.Change_PercentChange(Table1[[#This Row],[Symbol]])</f>
        <v>-1.4574E-2</v>
      </c>
      <c r="G152" s="8" t="str">
        <f>_xll.Industry(Table1[[#This Row],[Symbol]])</f>
        <v>Utilities - Diversified</v>
      </c>
      <c r="H152" s="18">
        <f>_xll.MarketCapitalization(Table1[[#This Row],[Symbol]])/10000000</f>
        <v>4685.5410365999996</v>
      </c>
      <c r="I152" s="15">
        <f>_xll.PricePerSales(Table1[[#This Row],[Symbol]])</f>
        <v>4.9400915999999997</v>
      </c>
    </row>
    <row r="153" spans="2:9" ht="25.05" customHeight="1" x14ac:dyDescent="0.35">
      <c r="B153" s="3" t="s">
        <v>301</v>
      </c>
      <c r="C153" s="5" t="s">
        <v>302</v>
      </c>
      <c r="D153" s="7">
        <f>_xll.Last(B153)</f>
        <v>82.06</v>
      </c>
      <c r="E153" s="9">
        <f>_xll.Change(Table1[[#This Row],[Symbol]])</f>
        <v>0.34</v>
      </c>
      <c r="F153" s="12">
        <f>_xll.Change_PercentChange(Table1[[#This Row],[Symbol]])</f>
        <v>4.1605499999999998E-3</v>
      </c>
      <c r="G153" s="8" t="str">
        <f>_xll.Industry(Table1[[#This Row],[Symbol]])</f>
        <v>Diversified Industrials</v>
      </c>
      <c r="H153" s="18">
        <f>_xll.MarketCapitalization(Table1[[#This Row],[Symbol]])/10000000</f>
        <v>1200.8085323</v>
      </c>
      <c r="I153" s="15">
        <f>_xll.PricePerSales(Table1[[#This Row],[Symbol]])</f>
        <v>1.5977398</v>
      </c>
    </row>
    <row r="154" spans="2:9" ht="25.05" customHeight="1" x14ac:dyDescent="0.35">
      <c r="B154" s="3" t="s">
        <v>303</v>
      </c>
      <c r="C154" s="5" t="s">
        <v>304</v>
      </c>
      <c r="D154" s="7">
        <f>_xll.Last(B154)</f>
        <v>0</v>
      </c>
      <c r="E154" s="9">
        <f>_xll.Change(Table1[[#This Row],[Symbol]])</f>
        <v>0</v>
      </c>
      <c r="F154" s="12">
        <f>_xll.Change_PercentChange(Table1[[#This Row],[Symbol]])</f>
        <v>0</v>
      </c>
      <c r="G154" s="8" t="str">
        <f>_xll.Industry(Table1[[#This Row],[Symbol]])</f>
        <v>NA</v>
      </c>
      <c r="H154" s="18" t="e">
        <f>_xll.MarketCapitalization(Table1[[#This Row],[Symbol]])/10000000</f>
        <v>#VALUE!</v>
      </c>
      <c r="I154" s="15" t="str">
        <f>_xll.PricePerSales(Table1[[#This Row],[Symbol]])</f>
        <v>NA</v>
      </c>
    </row>
    <row r="155" spans="2:9" ht="25.05" customHeight="1" x14ac:dyDescent="0.35">
      <c r="B155" s="3" t="s">
        <v>305</v>
      </c>
      <c r="C155" s="5" t="s">
        <v>306</v>
      </c>
      <c r="D155" s="7">
        <f>_xll.Last(B155)</f>
        <v>118.33</v>
      </c>
      <c r="E155" s="9">
        <f>_xll.Change(Table1[[#This Row],[Symbol]])</f>
        <v>0.1800003</v>
      </c>
      <c r="F155" s="12">
        <f>_xll.Change_PercentChange(Table1[[#This Row],[Symbol]])</f>
        <v>1.5211720999999999E-3</v>
      </c>
      <c r="G155" s="8" t="str">
        <f>_xll.Industry(Table1[[#This Row],[Symbol]])</f>
        <v>NA</v>
      </c>
      <c r="H155" s="18" t="e">
        <f>_xll.MarketCapitalization(Table1[[#This Row],[Symbol]])/10000000</f>
        <v>#VALUE!</v>
      </c>
      <c r="I155" s="15" t="str">
        <f>_xll.PricePerSales(Table1[[#This Row],[Symbol]])</f>
        <v>NA</v>
      </c>
    </row>
    <row r="156" spans="2:9" ht="25.05" customHeight="1" x14ac:dyDescent="0.35">
      <c r="B156" s="3" t="s">
        <v>307</v>
      </c>
      <c r="C156" s="5" t="s">
        <v>308</v>
      </c>
      <c r="D156" s="7">
        <f>_xll.Last(B156)</f>
        <v>112.85</v>
      </c>
      <c r="E156" s="9">
        <f>_xll.Change(Table1[[#This Row],[Symbol]])</f>
        <v>-2.2000000000000002</v>
      </c>
      <c r="F156" s="12">
        <f>_xll.Change_PercentChange(Table1[[#This Row],[Symbol]])</f>
        <v>-1.9122E-2</v>
      </c>
      <c r="G156" s="8" t="str">
        <f>_xll.Industry(Table1[[#This Row],[Symbol]])</f>
        <v>Utilities - Regulated Electric</v>
      </c>
      <c r="H156" s="18">
        <f>_xll.MarketCapitalization(Table1[[#This Row],[Symbol]])/10000000</f>
        <v>2051.3082147</v>
      </c>
      <c r="I156" s="15">
        <f>_xll.PricePerSales(Table1[[#This Row],[Symbol]])</f>
        <v>1.5228235000000001</v>
      </c>
    </row>
    <row r="157" spans="2:9" ht="25.05" customHeight="1" x14ac:dyDescent="0.35">
      <c r="B157" s="3" t="s">
        <v>309</v>
      </c>
      <c r="C157" s="5" t="s">
        <v>310</v>
      </c>
      <c r="D157" s="7">
        <f>_xll.Last(B157)</f>
        <v>83.93</v>
      </c>
      <c r="E157" s="9">
        <f>_xll.Change(Table1[[#This Row],[Symbol]])</f>
        <v>0</v>
      </c>
      <c r="F157" s="12">
        <f>_xll.Change_PercentChange(Table1[[#This Row],[Symbol]])</f>
        <v>0</v>
      </c>
      <c r="G157" s="8" t="str">
        <f>_xll.Industry(Table1[[#This Row],[Symbol]])</f>
        <v>NA</v>
      </c>
      <c r="H157" s="18" t="e">
        <f>_xll.MarketCapitalization(Table1[[#This Row],[Symbol]])/10000000</f>
        <v>#VALUE!</v>
      </c>
      <c r="I157" s="15" t="str">
        <f>_xll.PricePerSales(Table1[[#This Row],[Symbol]])</f>
        <v>NA</v>
      </c>
    </row>
    <row r="158" spans="2:9" ht="25.05" customHeight="1" x14ac:dyDescent="0.35">
      <c r="B158" s="3" t="s">
        <v>311</v>
      </c>
      <c r="C158" s="5" t="s">
        <v>312</v>
      </c>
      <c r="D158" s="7">
        <f>_xll.Last(B158)</f>
        <v>81.89</v>
      </c>
      <c r="E158" s="9">
        <f>_xll.Change(Table1[[#This Row],[Symbol]])</f>
        <v>-1.75</v>
      </c>
      <c r="F158" s="12">
        <f>_xll.Change_PercentChange(Table1[[#This Row],[Symbol]])</f>
        <v>-2.0923000000000001E-2</v>
      </c>
      <c r="G158" s="8" t="str">
        <f>_xll.Industry(Table1[[#This Row],[Symbol]])</f>
        <v>Utilities - Regulated Electric</v>
      </c>
      <c r="H158" s="18">
        <f>_xll.MarketCapitalization(Table1[[#This Row],[Symbol]])/10000000</f>
        <v>5833.4751605000001</v>
      </c>
      <c r="I158" s="15">
        <f>_xll.PricePerSales(Table1[[#This Row],[Symbol]])</f>
        <v>3.3897336</v>
      </c>
    </row>
    <row r="159" spans="2:9" ht="25.05" customHeight="1" x14ac:dyDescent="0.35">
      <c r="B159" s="3" t="s">
        <v>313</v>
      </c>
      <c r="C159" s="5" t="s">
        <v>314</v>
      </c>
      <c r="D159" s="7">
        <f>_xll.Last(B159)</f>
        <v>141.85</v>
      </c>
      <c r="E159" s="9">
        <f>_xll.Change(Table1[[#This Row],[Symbol]])</f>
        <v>-0.15</v>
      </c>
      <c r="F159" s="12">
        <f>_xll.Change_PercentChange(Table1[[#This Row],[Symbol]])</f>
        <v>-1.05634E-3</v>
      </c>
      <c r="G159" s="8" t="str">
        <f>_xll.Industry(Table1[[#This Row],[Symbol]])</f>
        <v>Business Services</v>
      </c>
      <c r="H159" s="18">
        <f>_xll.MarketCapitalization(Table1[[#This Row],[Symbol]])/10000000</f>
        <v>526.70607199999995</v>
      </c>
      <c r="I159" s="15">
        <f>_xll.PricePerSales(Table1[[#This Row],[Symbol]])</f>
        <v>3.8075074999999998</v>
      </c>
    </row>
    <row r="160" spans="2:9" ht="25.05" customHeight="1" x14ac:dyDescent="0.35">
      <c r="B160" s="3" t="s">
        <v>315</v>
      </c>
      <c r="C160" s="5" t="s">
        <v>316</v>
      </c>
      <c r="D160" s="7">
        <f>_xll.Last(B160)</f>
        <v>47.52</v>
      </c>
      <c r="E160" s="9">
        <f>_xll.Change(Table1[[#This Row],[Symbol]])</f>
        <v>0.15</v>
      </c>
      <c r="F160" s="12">
        <f>_xll.Change_PercentChange(Table1[[#This Row],[Symbol]])</f>
        <v>3.1665600000000001E-3</v>
      </c>
      <c r="G160" s="8" t="str">
        <f>_xll.Industry(Table1[[#This Row],[Symbol]])</f>
        <v>Capital Markets</v>
      </c>
      <c r="H160" s="18">
        <f>_xll.MarketCapitalization(Table1[[#This Row],[Symbol]])/10000000</f>
        <v>1219.847904</v>
      </c>
      <c r="I160" s="15">
        <f>_xll.PricePerSales(Table1[[#This Row],[Symbol]])</f>
        <v>4.1346064</v>
      </c>
    </row>
    <row r="161" spans="2:9" ht="25.05" customHeight="1" x14ac:dyDescent="0.35">
      <c r="B161" s="3" t="s">
        <v>317</v>
      </c>
      <c r="C161" s="5" t="s">
        <v>318</v>
      </c>
      <c r="D161" s="7">
        <f>_xll.Last(B161)</f>
        <v>78.150000000000006</v>
      </c>
      <c r="E161" s="9">
        <f>_xll.Change(Table1[[#This Row],[Symbol]])</f>
        <v>0.48</v>
      </c>
      <c r="F161" s="12">
        <f>_xll.Change_PercentChange(Table1[[#This Row],[Symbol]])</f>
        <v>6.1799899999999998E-3</v>
      </c>
      <c r="G161" s="8" t="str">
        <f>_xll.Industry(Table1[[#This Row],[Symbol]])</f>
        <v>Chemicals</v>
      </c>
      <c r="H161" s="18">
        <f>_xll.MarketCapitalization(Table1[[#This Row],[Symbol]])/10000000</f>
        <v>1104.1032</v>
      </c>
      <c r="I161" s="15">
        <f>_xll.PricePerSales(Table1[[#This Row],[Symbol]])</f>
        <v>1.4457471</v>
      </c>
    </row>
    <row r="162" spans="2:9" ht="25.05" customHeight="1" x14ac:dyDescent="0.35">
      <c r="B162" s="3" t="s">
        <v>319</v>
      </c>
      <c r="C162" s="5" t="s">
        <v>320</v>
      </c>
      <c r="D162" s="7">
        <f>_xll.Last(B162)</f>
        <v>72.010000000000005</v>
      </c>
      <c r="E162" s="9">
        <f>_xll.Change(Table1[[#This Row],[Symbol]])</f>
        <v>-0.19</v>
      </c>
      <c r="F162" s="12">
        <f>_xll.Change_PercentChange(Table1[[#This Row],[Symbol]])</f>
        <v>-2.6315800000000001E-3</v>
      </c>
      <c r="G162" s="8" t="str">
        <f>_xll.Industry(Table1[[#This Row],[Symbol]])</f>
        <v>Diversified Industrials</v>
      </c>
      <c r="H162" s="18">
        <f>_xll.MarketCapitalization(Table1[[#This Row],[Symbol]])/10000000</f>
        <v>3120.1932999999999</v>
      </c>
      <c r="I162" s="15">
        <f>_xll.PricePerSales(Table1[[#This Row],[Symbol]])</f>
        <v>1.5596899</v>
      </c>
    </row>
    <row r="163" spans="2:9" ht="25.05" customHeight="1" x14ac:dyDescent="0.35">
      <c r="B163" s="3" t="s">
        <v>321</v>
      </c>
      <c r="C163" s="5" t="s">
        <v>322</v>
      </c>
      <c r="D163" s="7">
        <f>_xll.Last(B163)</f>
        <v>27.34</v>
      </c>
      <c r="E163" s="9">
        <f>_xll.Change(Table1[[#This Row],[Symbol]])</f>
        <v>-0.72</v>
      </c>
      <c r="F163" s="12">
        <f>_xll.Change_PercentChange(Table1[[#This Row],[Symbol]])</f>
        <v>-2.5659000000000001E-2</v>
      </c>
      <c r="G163" s="8" t="str">
        <f>_xll.Industry(Table1[[#This Row],[Symbol]])</f>
        <v>Specialty Retail</v>
      </c>
      <c r="H163" s="18">
        <f>_xll.MarketCapitalization(Table1[[#This Row],[Symbol]])/10000000</f>
        <v>2705.4297437</v>
      </c>
      <c r="I163" s="15">
        <f>_xll.PricePerSales(Table1[[#This Row],[Symbol]])</f>
        <v>3.4475690999999999</v>
      </c>
    </row>
    <row r="164" spans="2:9" ht="25.05" customHeight="1" x14ac:dyDescent="0.35">
      <c r="B164" s="3" t="s">
        <v>323</v>
      </c>
      <c r="C164" s="5" t="s">
        <v>324</v>
      </c>
      <c r="D164" s="7">
        <f>_xll.Last(B164)</f>
        <v>147.34</v>
      </c>
      <c r="E164" s="9">
        <f>_xll.Change(Table1[[#This Row],[Symbol]])</f>
        <v>-2.76</v>
      </c>
      <c r="F164" s="12">
        <f>_xll.Change_PercentChange(Table1[[#This Row],[Symbol]])</f>
        <v>-1.8388000000000002E-2</v>
      </c>
      <c r="G164" s="8" t="str">
        <f>_xll.Industry(Table1[[#This Row],[Symbol]])</f>
        <v>Specialty Chemicals</v>
      </c>
      <c r="H164" s="18">
        <f>_xll.MarketCapitalization(Table1[[#This Row],[Symbol]])/10000000</f>
        <v>4256.7115359999998</v>
      </c>
      <c r="I164" s="15">
        <f>_xll.PricePerSales(Table1[[#This Row],[Symbol]])</f>
        <v>4.0110663999999998</v>
      </c>
    </row>
    <row r="165" spans="2:9" ht="25.05" customHeight="1" x14ac:dyDescent="0.35">
      <c r="B165" s="3" t="s">
        <v>325</v>
      </c>
      <c r="C165" s="5" t="s">
        <v>326</v>
      </c>
      <c r="D165" s="7">
        <f>_xll.Last(B165)</f>
        <v>68.17</v>
      </c>
      <c r="E165" s="9">
        <f>_xll.Change(Table1[[#This Row],[Symbol]])</f>
        <v>-1.29</v>
      </c>
      <c r="F165" s="12">
        <f>_xll.Change_PercentChange(Table1[[#This Row],[Symbol]])</f>
        <v>-1.8572000000000002E-2</v>
      </c>
      <c r="G165" s="8" t="str">
        <f>_xll.Industry(Table1[[#This Row],[Symbol]])</f>
        <v>Utilities - Regulated Electric</v>
      </c>
      <c r="H165" s="18">
        <f>_xll.MarketCapitalization(Table1[[#This Row],[Symbol]])/10000000</f>
        <v>2221.0536415000001</v>
      </c>
      <c r="I165" s="15">
        <f>_xll.PricePerSales(Table1[[#This Row],[Symbol]])</f>
        <v>2.6317997000000002</v>
      </c>
    </row>
    <row r="166" spans="2:9" ht="25.05" customHeight="1" x14ac:dyDescent="0.35">
      <c r="B166" s="3" t="s">
        <v>327</v>
      </c>
      <c r="C166" s="5" t="s">
        <v>328</v>
      </c>
      <c r="D166" s="7">
        <f>_xll.Last(B166)</f>
        <v>140.13999999999999</v>
      </c>
      <c r="E166" s="9">
        <f>_xll.Change(Table1[[#This Row],[Symbol]])</f>
        <v>-3.21</v>
      </c>
      <c r="F166" s="12">
        <f>_xll.Change_PercentChange(Table1[[#This Row],[Symbol]])</f>
        <v>-2.2393E-2</v>
      </c>
      <c r="G166" s="8" t="str">
        <f>_xll.Industry(Table1[[#This Row],[Symbol]])</f>
        <v>Medical Devices</v>
      </c>
      <c r="H166" s="18">
        <f>_xll.MarketCapitalization(Table1[[#This Row],[Symbol]])/10000000</f>
        <v>2934.3354039999999</v>
      </c>
      <c r="I166" s="15">
        <f>_xll.PricePerSales(Table1[[#This Row],[Symbol]])</f>
        <v>8.2605350000000008</v>
      </c>
    </row>
    <row r="167" spans="2:9" ht="25.05" customHeight="1" x14ac:dyDescent="0.35">
      <c r="B167" s="3" t="s">
        <v>329</v>
      </c>
      <c r="C167" s="5" t="s">
        <v>330</v>
      </c>
      <c r="D167" s="7">
        <f>_xll.Last(B167)</f>
        <v>96.22</v>
      </c>
      <c r="E167" s="9">
        <f>_xll.Change(Table1[[#This Row],[Symbol]])</f>
        <v>-2.42</v>
      </c>
      <c r="F167" s="12">
        <f>_xll.Change_PercentChange(Table1[[#This Row],[Symbol]])</f>
        <v>-2.4534E-2</v>
      </c>
      <c r="G167" s="8" t="str">
        <f>_xll.Industry(Table1[[#This Row],[Symbol]])</f>
        <v>Electronic Gaming &amp; Multimedia</v>
      </c>
      <c r="H167" s="18">
        <f>_xll.MarketCapitalization(Table1[[#This Row],[Symbol]])/10000000</f>
        <v>2932.9586420000001</v>
      </c>
      <c r="I167" s="15">
        <f>_xll.PricePerSales(Table1[[#This Row],[Symbol]])</f>
        <v>7.5634847000000001</v>
      </c>
    </row>
    <row r="168" spans="2:9" ht="25.05" customHeight="1" x14ac:dyDescent="0.35">
      <c r="B168" s="3" t="s">
        <v>331</v>
      </c>
      <c r="C168" s="5" t="s">
        <v>332</v>
      </c>
      <c r="D168" s="7">
        <f>_xll.Last(B168)</f>
        <v>28.77</v>
      </c>
      <c r="E168" s="9">
        <f>_xll.Change(Table1[[#This Row],[Symbol]])</f>
        <v>0.27999878</v>
      </c>
      <c r="F168" s="12">
        <f>_xll.Change_PercentChange(Table1[[#This Row],[Symbol]])</f>
        <v>9.7323172999999995E-3</v>
      </c>
      <c r="G168" s="8" t="str">
        <f>_xll.Industry(Table1[[#This Row],[Symbol]])</f>
        <v>NA</v>
      </c>
      <c r="H168" s="18" t="e">
        <f>_xll.MarketCapitalization(Table1[[#This Row],[Symbol]])/10000000</f>
        <v>#VALUE!</v>
      </c>
      <c r="I168" s="15" t="str">
        <f>_xll.PricePerSales(Table1[[#This Row],[Symbol]])</f>
        <v>NA</v>
      </c>
    </row>
    <row r="169" spans="2:9" ht="25.05" customHeight="1" x14ac:dyDescent="0.35">
      <c r="B169" s="3" t="s">
        <v>333</v>
      </c>
      <c r="C169" s="5" t="s">
        <v>334</v>
      </c>
      <c r="D169" s="7">
        <f>_xll.Last(B169)</f>
        <v>66.25</v>
      </c>
      <c r="E169" s="9">
        <f>_xll.Change(Table1[[#This Row],[Symbol]])</f>
        <v>-0.85</v>
      </c>
      <c r="F169" s="12">
        <f>_xll.Change_PercentChange(Table1[[#This Row],[Symbol]])</f>
        <v>-1.2668E-2</v>
      </c>
      <c r="G169" s="8" t="str">
        <f>_xll.Industry(Table1[[#This Row],[Symbol]])</f>
        <v>Diversified Industrials</v>
      </c>
      <c r="H169" s="18">
        <f>_xll.MarketCapitalization(Table1[[#This Row],[Symbol]])/10000000</f>
        <v>4163.5871440000001</v>
      </c>
      <c r="I169" s="15">
        <f>_xll.PricePerSales(Table1[[#This Row],[Symbol]])</f>
        <v>3.368214</v>
      </c>
    </row>
    <row r="170" spans="2:9" ht="25.05" customHeight="1" x14ac:dyDescent="0.35">
      <c r="B170" s="3" t="s">
        <v>335</v>
      </c>
      <c r="C170" s="5" t="s">
        <v>336</v>
      </c>
      <c r="D170" s="7">
        <f>_xll.Last(B170)</f>
        <v>16.3</v>
      </c>
      <c r="E170" s="9">
        <f>_xll.Change(Table1[[#This Row],[Symbol]])</f>
        <v>-0.33</v>
      </c>
      <c r="F170" s="12">
        <f>_xll.Change_PercentChange(Table1[[#This Row],[Symbol]])</f>
        <v>-1.9844000000000001E-2</v>
      </c>
      <c r="G170" s="8" t="str">
        <f>_xll.Industry(Table1[[#This Row],[Symbol]])</f>
        <v>Drug Manufacturers - Specialty &amp; Generic</v>
      </c>
      <c r="H170" s="18">
        <f>_xll.MarketCapitalization(Table1[[#This Row],[Symbol]])/10000000</f>
        <v>365.00916000000001</v>
      </c>
      <c r="I170" s="15">
        <f>_xll.PricePerSales(Table1[[#This Row],[Symbol]])</f>
        <v>1.6785722000000001</v>
      </c>
    </row>
    <row r="171" spans="2:9" ht="25.05" customHeight="1" x14ac:dyDescent="0.35">
      <c r="B171" s="3" t="s">
        <v>337</v>
      </c>
      <c r="C171" s="5" t="s">
        <v>338</v>
      </c>
      <c r="D171" s="7">
        <f>_xll.Last(B171)</f>
        <v>7.34</v>
      </c>
      <c r="E171" s="9">
        <f>_xll.Change(Table1[[#This Row],[Symbol]])</f>
        <v>-0.1</v>
      </c>
      <c r="F171" s="12">
        <f>_xll.Change_PercentChange(Table1[[#This Row],[Symbol]])</f>
        <v>-1.3441E-2</v>
      </c>
      <c r="G171" s="8" t="str">
        <f>_xll.Industry(Table1[[#This Row],[Symbol]])</f>
        <v>Oil &amp; Gas Drilling</v>
      </c>
      <c r="H171" s="18">
        <f>_xll.MarketCapitalization(Table1[[#This Row],[Symbol]])/10000000</f>
        <v>318.87602399999997</v>
      </c>
      <c r="I171" s="15">
        <f>_xll.PricePerSales(Table1[[#This Row],[Symbol]])</f>
        <v>2.4335740000000001</v>
      </c>
    </row>
    <row r="172" spans="2:9" ht="25.05" customHeight="1" x14ac:dyDescent="0.35">
      <c r="B172" s="3" t="s">
        <v>339</v>
      </c>
      <c r="C172" s="5" t="s">
        <v>340</v>
      </c>
      <c r="D172" s="7">
        <f>_xll.Last(B172)</f>
        <v>82.43</v>
      </c>
      <c r="E172" s="9">
        <f>_xll.Change(Table1[[#This Row],[Symbol]])</f>
        <v>-1.07</v>
      </c>
      <c r="F172" s="12">
        <f>_xll.Change_PercentChange(Table1[[#This Row],[Symbol]])</f>
        <v>-1.2814000000000001E-2</v>
      </c>
      <c r="G172" s="8" t="str">
        <f>_xll.Industry(Table1[[#This Row],[Symbol]])</f>
        <v>Utilities - Diversified</v>
      </c>
      <c r="H172" s="18">
        <f>_xll.MarketCapitalization(Table1[[#This Row],[Symbol]])/10000000</f>
        <v>1490.7878309</v>
      </c>
      <c r="I172" s="15">
        <f>_xll.PricePerSales(Table1[[#This Row],[Symbol]])</f>
        <v>1.8837904000000001</v>
      </c>
    </row>
    <row r="173" spans="2:9" ht="25.05" customHeight="1" x14ac:dyDescent="0.35">
      <c r="B173" s="3" t="s">
        <v>341</v>
      </c>
      <c r="C173" s="5" t="s">
        <v>342</v>
      </c>
      <c r="D173" s="7">
        <f>_xll.Last(B173)</f>
        <v>106.56</v>
      </c>
      <c r="E173" s="9">
        <f>_xll.Change(Table1[[#This Row],[Symbol]])</f>
        <v>-0.56000000000000005</v>
      </c>
      <c r="F173" s="12">
        <f>_xll.Change_PercentChange(Table1[[#This Row],[Symbol]])</f>
        <v>-5.2277799999999996E-3</v>
      </c>
      <c r="G173" s="8" t="str">
        <f>_xll.Industry(Table1[[#This Row],[Symbol]])</f>
        <v>Oil &amp; Gas E&amp;P</v>
      </c>
      <c r="H173" s="18">
        <f>_xll.MarketCapitalization(Table1[[#This Row],[Symbol]])/10000000</f>
        <v>6171.9661116999996</v>
      </c>
      <c r="I173" s="15">
        <f>_xll.PricePerSales(Table1[[#This Row],[Symbol]])</f>
        <v>7.7431279999999996</v>
      </c>
    </row>
    <row r="174" spans="2:9" ht="25.05" customHeight="1" x14ac:dyDescent="0.35">
      <c r="B174" s="3" t="s">
        <v>343</v>
      </c>
      <c r="C174" s="5" t="s">
        <v>344</v>
      </c>
      <c r="D174" s="7">
        <f>_xll.Last(B174)</f>
        <v>32.549999999999997</v>
      </c>
      <c r="E174" s="9">
        <f>_xll.Change(Table1[[#This Row],[Symbol]])</f>
        <v>-2.79</v>
      </c>
      <c r="F174" s="12">
        <f>_xll.Change_PercentChange(Table1[[#This Row],[Symbol]])</f>
        <v>-7.8947000000000003E-2</v>
      </c>
      <c r="G174" s="8" t="str">
        <f>_xll.Industry(Table1[[#This Row],[Symbol]])</f>
        <v>Oil &amp; Gas E&amp;P</v>
      </c>
      <c r="H174" s="18">
        <f>_xll.MarketCapitalization(Table1[[#This Row],[Symbol]])/10000000</f>
        <v>860.39743099999998</v>
      </c>
      <c r="I174" s="15">
        <f>_xll.PricePerSales(Table1[[#This Row],[Symbol]])</f>
        <v>2.7041119999999998</v>
      </c>
    </row>
    <row r="175" spans="2:9" ht="25.05" customHeight="1" x14ac:dyDescent="0.35">
      <c r="B175" s="3" t="s">
        <v>345</v>
      </c>
      <c r="C175" s="5" t="s">
        <v>346</v>
      </c>
      <c r="D175" s="7">
        <f>_xll.Last(B175)</f>
        <v>97.19</v>
      </c>
      <c r="E175" s="9">
        <f>_xll.Change(Table1[[#This Row],[Symbol]])</f>
        <v>-1.1200000000000001</v>
      </c>
      <c r="F175" s="12">
        <f>_xll.Change_PercentChange(Table1[[#This Row],[Symbol]])</f>
        <v>-1.1393E-2</v>
      </c>
      <c r="G175" s="8" t="str">
        <f>_xll.Industry(Table1[[#This Row],[Symbol]])</f>
        <v>Business Services</v>
      </c>
      <c r="H175" s="18">
        <f>_xll.MarketCapitalization(Table1[[#This Row],[Symbol]])/10000000</f>
        <v>1170.284228</v>
      </c>
      <c r="I175" s="15">
        <f>_xll.PricePerSales(Table1[[#This Row],[Symbol]])</f>
        <v>3.4661865000000001</v>
      </c>
    </row>
    <row r="176" spans="2:9" ht="25.05" customHeight="1" x14ac:dyDescent="0.35">
      <c r="B176" s="3" t="s">
        <v>347</v>
      </c>
      <c r="C176" s="5" t="s">
        <v>348</v>
      </c>
      <c r="D176" s="7">
        <f>_xll.Last(B176)</f>
        <v>385.22</v>
      </c>
      <c r="E176" s="9">
        <f>_xll.Change(Table1[[#This Row],[Symbol]])</f>
        <v>-26.75</v>
      </c>
      <c r="F176" s="12">
        <f>_xll.Change_PercentChange(Table1[[#This Row],[Symbol]])</f>
        <v>-6.4932000000000004E-2</v>
      </c>
      <c r="G176" s="8" t="str">
        <f>_xll.Industry(Table1[[#This Row],[Symbol]])</f>
        <v>REIT - Diversified</v>
      </c>
      <c r="H176" s="18">
        <f>_xll.MarketCapitalization(Table1[[#This Row],[Symbol]])/10000000</f>
        <v>3062.8071759999998</v>
      </c>
      <c r="I176" s="15">
        <f>_xll.PricePerSales(Table1[[#This Row],[Symbol]])</f>
        <v>9.0088640000000009</v>
      </c>
    </row>
    <row r="177" spans="2:9" ht="25.05" customHeight="1" x14ac:dyDescent="0.35">
      <c r="B177" s="3" t="s">
        <v>349</v>
      </c>
      <c r="C177" s="5" t="s">
        <v>350</v>
      </c>
      <c r="D177" s="7">
        <f>_xll.Last(B177)</f>
        <v>64.84</v>
      </c>
      <c r="E177" s="9">
        <f>_xll.Change(Table1[[#This Row],[Symbol]])</f>
        <v>-1.22</v>
      </c>
      <c r="F177" s="12">
        <f>_xll.Change_PercentChange(Table1[[#This Row],[Symbol]])</f>
        <v>-1.8467999999999998E-2</v>
      </c>
      <c r="G177" s="8" t="str">
        <f>_xll.Industry(Table1[[#This Row],[Symbol]])</f>
        <v>REIT - Residential</v>
      </c>
      <c r="H177" s="18">
        <f>_xll.MarketCapitalization(Table1[[#This Row],[Symbol]])/10000000</f>
        <v>2387.9403842000002</v>
      </c>
      <c r="I177" s="15">
        <f>_xll.PricePerSales(Table1[[#This Row],[Symbol]])</f>
        <v>9.5201010000000004</v>
      </c>
    </row>
    <row r="178" spans="2:9" ht="25.05" customHeight="1" x14ac:dyDescent="0.35">
      <c r="B178" s="3" t="s">
        <v>351</v>
      </c>
      <c r="C178" s="5" t="s">
        <v>352</v>
      </c>
      <c r="D178" s="7">
        <f>_xll.Last(B178)</f>
        <v>247.91</v>
      </c>
      <c r="E178" s="9">
        <f>_xll.Change(Table1[[#This Row],[Symbol]])</f>
        <v>-6.5</v>
      </c>
      <c r="F178" s="12">
        <f>_xll.Change_PercentChange(Table1[[#This Row],[Symbol]])</f>
        <v>-2.5548999999999999E-2</v>
      </c>
      <c r="G178" s="8" t="str">
        <f>_xll.Industry(Table1[[#This Row],[Symbol]])</f>
        <v>REIT - Residential</v>
      </c>
      <c r="H178" s="18">
        <f>_xll.MarketCapitalization(Table1[[#This Row],[Symbol]])/10000000</f>
        <v>1637.4480291</v>
      </c>
      <c r="I178" s="15">
        <f>_xll.PricePerSales(Table1[[#This Row],[Symbol]])</f>
        <v>16.252993</v>
      </c>
    </row>
    <row r="179" spans="2:9" ht="25.05" customHeight="1" x14ac:dyDescent="0.35">
      <c r="B179" s="3" t="s">
        <v>353</v>
      </c>
      <c r="C179" s="5" t="s">
        <v>354</v>
      </c>
      <c r="D179" s="7">
        <f>_xll.Last(B179)</f>
        <v>125.62</v>
      </c>
      <c r="E179" s="9">
        <f>_xll.Change(Table1[[#This Row],[Symbol]])</f>
        <v>-0.79</v>
      </c>
      <c r="F179" s="12">
        <f>_xll.Change_PercentChange(Table1[[#This Row],[Symbol]])</f>
        <v>-6.2495099999999998E-3</v>
      </c>
      <c r="G179" s="8" t="str">
        <f>_xll.Industry(Table1[[#This Row],[Symbol]])</f>
        <v>Household &amp; Personal Products</v>
      </c>
      <c r="H179" s="18">
        <f>_xll.MarketCapitalization(Table1[[#This Row],[Symbol]])/10000000</f>
        <v>2807.4311320000002</v>
      </c>
      <c r="I179" s="15">
        <f>_xll.PricePerSales(Table1[[#This Row],[Symbol]])</f>
        <v>4.4501451999999997</v>
      </c>
    </row>
    <row r="180" spans="2:9" ht="25.05" customHeight="1" x14ac:dyDescent="0.35">
      <c r="B180" s="3" t="s">
        <v>355</v>
      </c>
      <c r="C180" s="5" t="s">
        <v>356</v>
      </c>
      <c r="D180" s="7">
        <f>_xll.Last(B180)</f>
        <v>62.77</v>
      </c>
      <c r="E180" s="9">
        <f>_xll.Change(Table1[[#This Row],[Symbol]])</f>
        <v>-0.9</v>
      </c>
      <c r="F180" s="12">
        <f>_xll.Change_PercentChange(Table1[[#This Row],[Symbol]])</f>
        <v>-1.4135E-2</v>
      </c>
      <c r="G180" s="8" t="str">
        <f>_xll.Industry(Table1[[#This Row],[Symbol]])</f>
        <v>Utilities - Regulated Electric</v>
      </c>
      <c r="H180" s="18">
        <f>_xll.MarketCapitalization(Table1[[#This Row],[Symbol]])/10000000</f>
        <v>1989.0935224</v>
      </c>
      <c r="I180" s="15">
        <f>_xll.PricePerSales(Table1[[#This Row],[Symbol]])</f>
        <v>3.3419045999999999</v>
      </c>
    </row>
    <row r="181" spans="2:9" ht="25.05" customHeight="1" x14ac:dyDescent="0.35">
      <c r="B181" s="3" t="s">
        <v>357</v>
      </c>
      <c r="C181" s="5" t="s">
        <v>358</v>
      </c>
      <c r="D181" s="7">
        <f>_xll.Last(B181)</f>
        <v>43.62</v>
      </c>
      <c r="E181" s="9">
        <f>_xll.Change(Table1[[#This Row],[Symbol]])</f>
        <v>-0.23</v>
      </c>
      <c r="F181" s="12">
        <f>_xll.Change_PercentChange(Table1[[#This Row],[Symbol]])</f>
        <v>-5.2451499999999996E-3</v>
      </c>
      <c r="G181" s="8" t="str">
        <f>_xll.Industry(Table1[[#This Row],[Symbol]])</f>
        <v>Utilities - Diversified</v>
      </c>
      <c r="H181" s="18">
        <f>_xll.MarketCapitalization(Table1[[#This Row],[Symbol]])/10000000</f>
        <v>4213.2863687999998</v>
      </c>
      <c r="I181" s="15">
        <f>_xll.PricePerSales(Table1[[#This Row],[Symbol]])</f>
        <v>1.6196325</v>
      </c>
    </row>
    <row r="182" spans="2:9" ht="25.05" customHeight="1" x14ac:dyDescent="0.35">
      <c r="B182" s="3" t="s">
        <v>359</v>
      </c>
      <c r="C182" s="5" t="s">
        <v>360</v>
      </c>
      <c r="D182" s="7">
        <f>_xll.Last(B182)</f>
        <v>120.5</v>
      </c>
      <c r="E182" s="9">
        <f>_xll.Change(Table1[[#This Row],[Symbol]])</f>
        <v>2.93</v>
      </c>
      <c r="F182" s="12">
        <f>_xll.Change_PercentChange(Table1[[#This Row],[Symbol]])</f>
        <v>2.4920999999999999E-2</v>
      </c>
      <c r="G182" s="8" t="str">
        <f>_xll.Industry(Table1[[#This Row],[Symbol]])</f>
        <v>Leisure</v>
      </c>
      <c r="H182" s="18">
        <f>_xll.MarketCapitalization(Table1[[#This Row],[Symbol]])/10000000</f>
        <v>1646.6446464000001</v>
      </c>
      <c r="I182" s="15">
        <f>_xll.PricePerSales(Table1[[#This Row],[Symbol]])</f>
        <v>2.2148495000000001</v>
      </c>
    </row>
    <row r="183" spans="2:9" ht="25.05" customHeight="1" x14ac:dyDescent="0.35">
      <c r="B183" s="3" t="s">
        <v>361</v>
      </c>
      <c r="C183" s="5" t="s">
        <v>362</v>
      </c>
      <c r="D183" s="7">
        <f>_xll.Last(B183)</f>
        <v>65.33</v>
      </c>
      <c r="E183" s="9">
        <f>_xll.Change(Table1[[#This Row],[Symbol]])</f>
        <v>-0.89</v>
      </c>
      <c r="F183" s="12">
        <f>_xll.Change_PercentChange(Table1[[#This Row],[Symbol]])</f>
        <v>-1.3440000000000001E-2</v>
      </c>
      <c r="G183" s="8" t="str">
        <f>_xll.Industry(Table1[[#This Row],[Symbol]])</f>
        <v>Integrated Shipping &amp; Logistics</v>
      </c>
      <c r="H183" s="18">
        <f>_xll.MarketCapitalization(Table1[[#This Row],[Symbol]])/10000000</f>
        <v>1138.9370879999999</v>
      </c>
      <c r="I183" s="15">
        <f>_xll.PricePerSales(Table1[[#This Row],[Symbol]])</f>
        <v>1.9605600999999999</v>
      </c>
    </row>
    <row r="184" spans="2:9" ht="25.05" customHeight="1" x14ac:dyDescent="0.35">
      <c r="B184" s="3" t="s">
        <v>363</v>
      </c>
      <c r="C184" s="5" t="s">
        <v>364</v>
      </c>
      <c r="D184" s="7">
        <f>_xll.Last(B184)</f>
        <v>94.28</v>
      </c>
      <c r="E184" s="9">
        <f>_xll.Change(Table1[[#This Row],[Symbol]])</f>
        <v>-1.1299999999999999</v>
      </c>
      <c r="F184" s="12">
        <f>_xll.Change_PercentChange(Table1[[#This Row],[Symbol]])</f>
        <v>-1.1844E-2</v>
      </c>
      <c r="G184" s="8" t="str">
        <f>_xll.Industry(Table1[[#This Row],[Symbol]])</f>
        <v>Health Care Plans</v>
      </c>
      <c r="H184" s="18">
        <f>_xll.MarketCapitalization(Table1[[#This Row],[Symbol]])/10000000</f>
        <v>5299.6770141999996</v>
      </c>
      <c r="I184" s="15">
        <f>_xll.PricePerSales(Table1[[#This Row],[Symbol]])</f>
        <v>0.71171545999999997</v>
      </c>
    </row>
    <row r="185" spans="2:9" ht="25.05" customHeight="1" x14ac:dyDescent="0.35">
      <c r="B185" s="3" t="s">
        <v>365</v>
      </c>
      <c r="C185" s="5" t="s">
        <v>366</v>
      </c>
      <c r="D185" s="7">
        <f>_xll.Last(B185)</f>
        <v>77.53</v>
      </c>
      <c r="E185" s="9">
        <f>_xll.Change(Table1[[#This Row],[Symbol]])</f>
        <v>-0.78</v>
      </c>
      <c r="F185" s="12">
        <f>_xll.Change_PercentChange(Table1[[#This Row],[Symbol]])</f>
        <v>-9.9604099999999994E-3</v>
      </c>
      <c r="G185" s="8" t="str">
        <f>_xll.Industry(Table1[[#This Row],[Symbol]])</f>
        <v>Oil &amp; Gas Integrated</v>
      </c>
      <c r="H185" s="18">
        <f>_xll.MarketCapitalization(Table1[[#This Row],[Symbol]])/10000000</f>
        <v>32824.728309700004</v>
      </c>
      <c r="I185" s="15">
        <f>_xll.PricePerSales(Table1[[#This Row],[Symbol]])</f>
        <v>1.7661549999999999</v>
      </c>
    </row>
    <row r="186" spans="2:9" ht="25.05" customHeight="1" x14ac:dyDescent="0.35">
      <c r="B186" s="3" t="s">
        <v>367</v>
      </c>
      <c r="C186" s="5" t="s">
        <v>368</v>
      </c>
      <c r="D186" s="7">
        <f>_xll.Last(B186)</f>
        <v>170.38</v>
      </c>
      <c r="E186" s="9">
        <f>_xll.Change(Table1[[#This Row],[Symbol]])</f>
        <v>-1.0900000000000001</v>
      </c>
      <c r="F186" s="12">
        <f>_xll.Change_PercentChange(Table1[[#This Row],[Symbol]])</f>
        <v>-6.3568000000000001E-3</v>
      </c>
      <c r="G186" s="8" t="str">
        <f>_xll.Industry(Table1[[#This Row],[Symbol]])</f>
        <v>Software - Infrastructure</v>
      </c>
      <c r="H186" s="18">
        <f>_xll.MarketCapitalization(Table1[[#This Row],[Symbol]])/10000000</f>
        <v>1036.2221953999999</v>
      </c>
      <c r="I186" s="15">
        <f>_xll.PricePerSales(Table1[[#This Row],[Symbol]])</f>
        <v>4.5471500000000002</v>
      </c>
    </row>
    <row r="187" spans="2:9" ht="25.05" customHeight="1" x14ac:dyDescent="0.35">
      <c r="B187" s="3" t="s">
        <v>369</v>
      </c>
      <c r="C187" s="5" t="s">
        <v>370</v>
      </c>
      <c r="D187" s="7">
        <f>_xll.Last(B187)</f>
        <v>145.37</v>
      </c>
      <c r="E187" s="9">
        <f>_xll.Change(Table1[[#This Row],[Symbol]])</f>
        <v>-5.58</v>
      </c>
      <c r="F187" s="12">
        <f>_xll.Change_PercentChange(Table1[[#This Row],[Symbol]])</f>
        <v>-3.6965999999999999E-2</v>
      </c>
      <c r="G187" s="8" t="str">
        <f>_xll.Industry(Table1[[#This Row],[Symbol]])</f>
        <v>Internet Content &amp; Information</v>
      </c>
      <c r="H187" s="18">
        <f>_xll.MarketCapitalization(Table1[[#This Row],[Symbol]])/10000000</f>
        <v>35058.59216</v>
      </c>
      <c r="I187" s="15">
        <f>_xll.PricePerSales(Table1[[#This Row],[Symbol]])</f>
        <v>11.210502</v>
      </c>
    </row>
    <row r="188" spans="2:9" ht="25.05" customHeight="1" x14ac:dyDescent="0.35">
      <c r="B188" s="3" t="s">
        <v>371</v>
      </c>
      <c r="C188" s="5" t="s">
        <v>372</v>
      </c>
      <c r="D188" s="7">
        <f>_xll.Last(B188)</f>
        <v>49.35</v>
      </c>
      <c r="E188" s="9">
        <f>_xll.Change(Table1[[#This Row],[Symbol]])</f>
        <v>0.04</v>
      </c>
      <c r="F188" s="12">
        <f>_xll.Change_PercentChange(Table1[[#This Row],[Symbol]])</f>
        <v>8.1119000000000004E-4</v>
      </c>
      <c r="G188" s="8" t="str">
        <f>_xll.Industry(Table1[[#This Row],[Symbol]])</f>
        <v>Industrial Distribution</v>
      </c>
      <c r="H188" s="18">
        <f>_xll.MarketCapitalization(Table1[[#This Row],[Symbol]])/10000000</f>
        <v>1416.6262555000001</v>
      </c>
      <c r="I188" s="15">
        <f>_xll.PricePerSales(Table1[[#This Row],[Symbol]])</f>
        <v>2.8967594999999999</v>
      </c>
    </row>
    <row r="189" spans="2:9" ht="25.05" customHeight="1" x14ac:dyDescent="0.35">
      <c r="B189" s="3" t="s">
        <v>373</v>
      </c>
      <c r="C189" s="5" t="s">
        <v>374</v>
      </c>
      <c r="D189" s="7">
        <f>_xll.Last(B189)</f>
        <v>210.53</v>
      </c>
      <c r="E189" s="9">
        <f>_xll.Change(Table1[[#This Row],[Symbol]])</f>
        <v>-3.25</v>
      </c>
      <c r="F189" s="12">
        <f>_xll.Change_PercentChange(Table1[[#This Row],[Symbol]])</f>
        <v>-1.5203E-2</v>
      </c>
      <c r="G189" s="8" t="str">
        <f>_xll.Industry(Table1[[#This Row],[Symbol]])</f>
        <v>Integrated Shipping &amp; Logistics</v>
      </c>
      <c r="H189" s="18">
        <f>_xll.MarketCapitalization(Table1[[#This Row],[Symbol]])/10000000</f>
        <v>5547.8023480000002</v>
      </c>
      <c r="I189" s="15">
        <f>_xll.PricePerSales(Table1[[#This Row],[Symbol]])</f>
        <v>0.83824750000000003</v>
      </c>
    </row>
    <row r="190" spans="2:9" ht="25.05" customHeight="1" x14ac:dyDescent="0.35">
      <c r="B190" s="3" t="s">
        <v>375</v>
      </c>
      <c r="C190" s="5" t="s">
        <v>376</v>
      </c>
      <c r="D190" s="7">
        <f>_xll.Last(B190)</f>
        <v>101.37</v>
      </c>
      <c r="E190" s="9">
        <f>_xll.Change(Table1[[#This Row],[Symbol]])</f>
        <v>-1.55</v>
      </c>
      <c r="F190" s="12">
        <f>_xll.Change_PercentChange(Table1[[#This Row],[Symbol]])</f>
        <v>-1.506E-2</v>
      </c>
      <c r="G190" s="8" t="str">
        <f>_xll.Industry(Table1[[#This Row],[Symbol]])</f>
        <v>Business Services</v>
      </c>
      <c r="H190" s="18">
        <f>_xll.MarketCapitalization(Table1[[#This Row],[Symbol]])/10000000</f>
        <v>3333.2583958999999</v>
      </c>
      <c r="I190" s="15">
        <f>_xll.PricePerSales(Table1[[#This Row],[Symbol]])</f>
        <v>5.2056950000000004</v>
      </c>
    </row>
    <row r="191" spans="2:9" ht="25.05" customHeight="1" x14ac:dyDescent="0.35">
      <c r="B191" s="3" t="s">
        <v>377</v>
      </c>
      <c r="C191" s="5" t="s">
        <v>378</v>
      </c>
      <c r="D191" s="7">
        <f>_xll.Last(B191)</f>
        <v>25.86</v>
      </c>
      <c r="E191" s="9">
        <f>_xll.Change(Table1[[#This Row],[Symbol]])</f>
        <v>-0.01</v>
      </c>
      <c r="F191" s="12">
        <f>_xll.Change_PercentChange(Table1[[#This Row],[Symbol]])</f>
        <v>-3.8654999999999999E-4</v>
      </c>
      <c r="G191" s="8" t="str">
        <f>_xll.Industry(Table1[[#This Row],[Symbol]])</f>
        <v>Banks - Regional - US</v>
      </c>
      <c r="H191" s="18">
        <f>_xll.MarketCapitalization(Table1[[#This Row],[Symbol]])/10000000</f>
        <v>1723.1551572000001</v>
      </c>
      <c r="I191" s="15">
        <f>_xll.PricePerSales(Table1[[#This Row],[Symbol]])</f>
        <v>2.3217325</v>
      </c>
    </row>
    <row r="192" spans="2:9" ht="25.05" customHeight="1" x14ac:dyDescent="0.35">
      <c r="B192" s="3" t="s">
        <v>379</v>
      </c>
      <c r="C192" s="5" t="s">
        <v>380</v>
      </c>
      <c r="D192" s="7">
        <f>_xll.Last(B192)</f>
        <v>39.375</v>
      </c>
      <c r="E192" s="9">
        <f>_xll.Change(Table1[[#This Row],[Symbol]])</f>
        <v>-4.1449999999999996</v>
      </c>
      <c r="F192" s="12">
        <f>_xll.Change_PercentChange(Table1[[#This Row],[Symbol]])</f>
        <v>-9.5243999999999995E-2</v>
      </c>
      <c r="G192" s="8" t="str">
        <f>_xll.Industry(Table1[[#This Row],[Symbol]])</f>
        <v>Solar</v>
      </c>
      <c r="H192" s="18">
        <f>_xll.MarketCapitalization(Table1[[#This Row],[Symbol]])/10000000</f>
        <v>412.65787499999999</v>
      </c>
      <c r="I192" s="15">
        <f>_xll.PricePerSales(Table1[[#This Row],[Symbol]])</f>
        <v>3.6575774999999999</v>
      </c>
    </row>
    <row r="193" spans="2:9" ht="25.05" customHeight="1" x14ac:dyDescent="0.35">
      <c r="B193" s="3" t="s">
        <v>381</v>
      </c>
      <c r="C193" s="5" t="s">
        <v>382</v>
      </c>
      <c r="D193" s="7">
        <f>_xll.Last(B193)</f>
        <v>36.71</v>
      </c>
      <c r="E193" s="9">
        <f>_xll.Change(Table1[[#This Row],[Symbol]])</f>
        <v>-1.18</v>
      </c>
      <c r="F193" s="12">
        <f>_xll.Change_PercentChange(Table1[[#This Row],[Symbol]])</f>
        <v>-3.1143000000000001E-2</v>
      </c>
      <c r="G193" s="8" t="str">
        <f>_xll.Industry(Table1[[#This Row],[Symbol]])</f>
        <v>Utilities - Diversified</v>
      </c>
      <c r="H193" s="18">
        <f>_xll.MarketCapitalization(Table1[[#This Row],[Symbol]])/10000000</f>
        <v>1784.1868207</v>
      </c>
      <c r="I193" s="15">
        <f>_xll.PricePerSales(Table1[[#This Row],[Symbol]])</f>
        <v>2.0384495</v>
      </c>
    </row>
    <row r="194" spans="2:9" ht="25.05" customHeight="1" x14ac:dyDescent="0.35">
      <c r="B194" s="3" t="s">
        <v>383</v>
      </c>
      <c r="C194" s="5" t="s">
        <v>384</v>
      </c>
      <c r="D194" s="7">
        <f>_xll.Last(B194)</f>
        <v>77.900000000000006</v>
      </c>
      <c r="E194" s="9">
        <f>_xll.Change(Table1[[#This Row],[Symbol]])</f>
        <v>-0.99</v>
      </c>
      <c r="F194" s="12">
        <f>_xll.Change_PercentChange(Table1[[#This Row],[Symbol]])</f>
        <v>-1.2548999999999999E-2</v>
      </c>
      <c r="G194" s="8" t="str">
        <f>_xll.Industry(Table1[[#This Row],[Symbol]])</f>
        <v>Business Services</v>
      </c>
      <c r="H194" s="18">
        <f>_xll.MarketCapitalization(Table1[[#This Row],[Symbol]])/10000000</f>
        <v>3154.3813922999998</v>
      </c>
      <c r="I194" s="15">
        <f>_xll.PricePerSales(Table1[[#This Row],[Symbol]])</f>
        <v>7.1408186000000002</v>
      </c>
    </row>
    <row r="195" spans="2:9" ht="25.05" customHeight="1" x14ac:dyDescent="0.35">
      <c r="B195" s="3" t="s">
        <v>385</v>
      </c>
      <c r="C195" s="5" t="s">
        <v>386</v>
      </c>
      <c r="D195" s="7">
        <f>_xll.Last(B195)</f>
        <v>54.63</v>
      </c>
      <c r="E195" s="9">
        <f>_xll.Change(Table1[[#This Row],[Symbol]])</f>
        <v>-0.74</v>
      </c>
      <c r="F195" s="12">
        <f>_xll.Change_PercentChange(Table1[[#This Row],[Symbol]])</f>
        <v>-1.3365E-2</v>
      </c>
      <c r="G195" s="8" t="str">
        <f>_xll.Industry(Table1[[#This Row],[Symbol]])</f>
        <v>Scientific &amp; Technical Instruments</v>
      </c>
      <c r="H195" s="18">
        <f>_xll.MarketCapitalization(Table1[[#This Row],[Symbol]])/10000000</f>
        <v>754.00325999999995</v>
      </c>
      <c r="I195" s="15">
        <f>_xll.PricePerSales(Table1[[#This Row],[Symbol]])</f>
        <v>5.3999519999999999</v>
      </c>
    </row>
    <row r="196" spans="2:9" ht="25.05" customHeight="1" x14ac:dyDescent="0.35">
      <c r="B196" s="3" t="s">
        <v>387</v>
      </c>
      <c r="C196" s="5" t="s">
        <v>388</v>
      </c>
      <c r="D196" s="7">
        <f>_xll.Last(B196)</f>
        <v>45.06</v>
      </c>
      <c r="E196" s="9">
        <f>_xll.Change(Table1[[#This Row],[Symbol]])</f>
        <v>-0.49</v>
      </c>
      <c r="F196" s="12">
        <f>_xll.Change_PercentChange(Table1[[#This Row],[Symbol]])</f>
        <v>-1.0756999999999999E-2</v>
      </c>
      <c r="G196" s="8" t="str">
        <f>_xll.Industry(Table1[[#This Row],[Symbol]])</f>
        <v>Diversified Industrials</v>
      </c>
      <c r="H196" s="18">
        <f>_xll.MarketCapitalization(Table1[[#This Row],[Symbol]])/10000000</f>
        <v>589.62361799999996</v>
      </c>
      <c r="I196" s="15">
        <f>_xll.PricePerSales(Table1[[#This Row],[Symbol]])</f>
        <v>2.0362233999999999</v>
      </c>
    </row>
    <row r="197" spans="2:9" ht="25.05" customHeight="1" x14ac:dyDescent="0.35">
      <c r="B197" s="3" t="s">
        <v>389</v>
      </c>
      <c r="C197" s="5" t="s">
        <v>390</v>
      </c>
      <c r="D197" s="7">
        <f>_xll.Last(B197)</f>
        <v>44.16</v>
      </c>
      <c r="E197" s="9">
        <f>_xll.Change(Table1[[#This Row],[Symbol]])</f>
        <v>0.55000000000000004</v>
      </c>
      <c r="F197" s="12">
        <f>_xll.Change_PercentChange(Table1[[#This Row],[Symbol]])</f>
        <v>1.2612E-2</v>
      </c>
      <c r="G197" s="8" t="str">
        <f>_xll.Industry(Table1[[#This Row],[Symbol]])</f>
        <v>Engineering &amp; Construction</v>
      </c>
      <c r="H197" s="18">
        <f>_xll.MarketCapitalization(Table1[[#This Row],[Symbol]])/10000000</f>
        <v>620.97353929999997</v>
      </c>
      <c r="I197" s="15">
        <f>_xll.PricePerSales(Table1[[#This Row],[Symbol]])</f>
        <v>0.41618139999999998</v>
      </c>
    </row>
    <row r="198" spans="2:9" ht="25.05" customHeight="1" x14ac:dyDescent="0.35">
      <c r="B198" s="3" t="s">
        <v>391</v>
      </c>
      <c r="C198" s="5" t="s">
        <v>392</v>
      </c>
      <c r="D198" s="7">
        <f>_xll.Last(B198)</f>
        <v>75.790000000000006</v>
      </c>
      <c r="E198" s="9">
        <f>_xll.Change(Table1[[#This Row],[Symbol]])</f>
        <v>-0.25</v>
      </c>
      <c r="F198" s="12">
        <f>_xll.Change_PercentChange(Table1[[#This Row],[Symbol]])</f>
        <v>-3.2877399999999999E-3</v>
      </c>
      <c r="G198" s="8" t="str">
        <f>_xll.Industry(Table1[[#This Row],[Symbol]])</f>
        <v>Agricultural Inputs</v>
      </c>
      <c r="H198" s="18">
        <f>_xll.MarketCapitalization(Table1[[#This Row],[Symbol]])/10000000</f>
        <v>1020.36077</v>
      </c>
      <c r="I198" s="15">
        <f>_xll.PricePerSales(Table1[[#This Row],[Symbol]])</f>
        <v>2.9650810000000001</v>
      </c>
    </row>
    <row r="199" spans="2:9" ht="25.05" customHeight="1" x14ac:dyDescent="0.35">
      <c r="B199" s="3" t="s">
        <v>393</v>
      </c>
      <c r="C199" s="5" t="s">
        <v>394</v>
      </c>
      <c r="D199" s="7">
        <f>_xll.Last(B199)</f>
        <v>26.35</v>
      </c>
      <c r="E199" s="9">
        <f>_xll.Change(Table1[[#This Row],[Symbol]])</f>
        <v>-0.67</v>
      </c>
      <c r="F199" s="12">
        <f>_xll.Change_PercentChange(Table1[[#This Row],[Symbol]])</f>
        <v>-2.4795999999999999E-2</v>
      </c>
      <c r="G199" s="8" t="str">
        <f>_xll.Industry(Table1[[#This Row],[Symbol]])</f>
        <v>Oil &amp; Gas Equipment &amp; Services</v>
      </c>
      <c r="H199" s="18">
        <f>_xll.MarketCapitalization(Table1[[#This Row],[Symbol]])/10000000</f>
        <v>1183.97928</v>
      </c>
      <c r="I199" s="15">
        <f>_xll.PricePerSales(Table1[[#This Row],[Symbol]])</f>
        <v>1.1370366000000001</v>
      </c>
    </row>
    <row r="200" spans="2:9" ht="25.05" customHeight="1" x14ac:dyDescent="0.35">
      <c r="B200" s="3" t="s">
        <v>395</v>
      </c>
      <c r="C200" s="5" t="s">
        <v>396</v>
      </c>
      <c r="D200" s="7">
        <f>_xll.Last(B200)</f>
        <v>8.98</v>
      </c>
      <c r="E200" s="9">
        <f>_xll.Change(Table1[[#This Row],[Symbol]])</f>
        <v>-0.01</v>
      </c>
      <c r="F200" s="12">
        <f>_xll.Change_PercentChange(Table1[[#This Row],[Symbol]])</f>
        <v>-1.11235E-3</v>
      </c>
      <c r="G200" s="8" t="str">
        <f>_xll.Industry(Table1[[#This Row],[Symbol]])</f>
        <v>Auto Manufacturers</v>
      </c>
      <c r="H200" s="18">
        <f>_xll.MarketCapitalization(Table1[[#This Row],[Symbol]])/10000000</f>
        <v>3515.5532742999999</v>
      </c>
      <c r="I200" s="15">
        <f>_xll.PricePerSales(Table1[[#This Row],[Symbol]])</f>
        <v>0.29940566000000002</v>
      </c>
    </row>
    <row r="201" spans="2:9" ht="25.05" customHeight="1" x14ac:dyDescent="0.35">
      <c r="B201" s="3" t="s">
        <v>397</v>
      </c>
      <c r="C201" s="5" t="s">
        <v>398</v>
      </c>
      <c r="D201" s="7">
        <f>_xll.Last(B201)</f>
        <v>21.16</v>
      </c>
      <c r="E201" s="9">
        <f>_xll.Change(Table1[[#This Row],[Symbol]])</f>
        <v>-0.26</v>
      </c>
      <c r="F201" s="12">
        <f>_xll.Change_PercentChange(Table1[[#This Row],[Symbol]])</f>
        <v>-1.2137999999999999E-2</v>
      </c>
      <c r="G201" s="8" t="str">
        <f>_xll.Industry(Table1[[#This Row],[Symbol]])</f>
        <v>Footwear &amp; Accessories</v>
      </c>
      <c r="H201" s="18">
        <f>_xll.MarketCapitalization(Table1[[#This Row],[Symbol]])/10000000</f>
        <v>104.5077588</v>
      </c>
      <c r="I201" s="15">
        <f>_xll.PricePerSales(Table1[[#This Row],[Symbol]])</f>
        <v>0.46508347999999999</v>
      </c>
    </row>
    <row r="202" spans="2:9" ht="25.05" customHeight="1" x14ac:dyDescent="0.35">
      <c r="B202" s="3" t="s">
        <v>399</v>
      </c>
      <c r="C202" s="5" t="s">
        <v>400</v>
      </c>
      <c r="D202" s="7">
        <f>_xll.Last(B202)</f>
        <v>29.31</v>
      </c>
      <c r="E202" s="9">
        <f>_xll.Change(Table1[[#This Row],[Symbol]])</f>
        <v>-0.03</v>
      </c>
      <c r="F202" s="12">
        <f>_xll.Change_PercentChange(Table1[[#This Row],[Symbol]])</f>
        <v>-1.02249E-3</v>
      </c>
      <c r="G202" s="8" t="str">
        <f>_xll.Industry(Table1[[#This Row],[Symbol]])</f>
        <v>Asset Management</v>
      </c>
      <c r="H202" s="18">
        <f>_xll.MarketCapitalization(Table1[[#This Row],[Symbol]])/10000000</f>
        <v>1544.8069511000001</v>
      </c>
      <c r="I202" s="15">
        <f>_xll.PricePerSales(Table1[[#This Row],[Symbol]])</f>
        <v>3.2917999999999998</v>
      </c>
    </row>
    <row r="203" spans="2:9" ht="25.05" customHeight="1" x14ac:dyDescent="0.35">
      <c r="B203" s="3" t="s">
        <v>401</v>
      </c>
      <c r="C203" s="5" t="s">
        <v>402</v>
      </c>
      <c r="D203" s="7">
        <f>_xll.Last(B203)</f>
        <v>11.5</v>
      </c>
      <c r="E203" s="9">
        <f>_xll.Change(Table1[[#This Row],[Symbol]])</f>
        <v>0.25</v>
      </c>
      <c r="F203" s="12">
        <f>_xll.Change_PercentChange(Table1[[#This Row],[Symbol]])</f>
        <v>2.2221999999999999E-2</v>
      </c>
      <c r="G203" s="8" t="str">
        <f>_xll.Industry(Table1[[#This Row],[Symbol]])</f>
        <v>Copper</v>
      </c>
      <c r="H203" s="18">
        <f>_xll.MarketCapitalization(Table1[[#This Row],[Symbol]])/10000000</f>
        <v>1666.3499264</v>
      </c>
      <c r="I203" s="15">
        <f>_xll.PricePerSales(Table1[[#This Row],[Symbol]])</f>
        <v>0.81567579999999995</v>
      </c>
    </row>
    <row r="204" spans="2:9" ht="25.05" customHeight="1" x14ac:dyDescent="0.35">
      <c r="B204" s="3" t="s">
        <v>403</v>
      </c>
      <c r="C204" s="5" t="s">
        <v>404</v>
      </c>
      <c r="D204" s="7">
        <f>_xll.Last(B204)</f>
        <v>4.46</v>
      </c>
      <c r="E204" s="9">
        <f>_xll.Change(Table1[[#This Row],[Symbol]])</f>
        <v>-0.12</v>
      </c>
      <c r="F204" s="12">
        <f>_xll.Change_PercentChange(Table1[[#This Row],[Symbol]])</f>
        <v>-2.6200999999999999E-2</v>
      </c>
      <c r="G204" s="8" t="str">
        <f>_xll.Industry(Table1[[#This Row],[Symbol]])</f>
        <v>Telecom Services</v>
      </c>
      <c r="H204" s="18">
        <f>_xll.MarketCapitalization(Table1[[#This Row],[Symbol]])/10000000</f>
        <v>47.19126</v>
      </c>
      <c r="I204" s="15">
        <f>_xll.PricePerSales(Table1[[#This Row],[Symbol]])</f>
        <v>7.9459704000000006E-2</v>
      </c>
    </row>
    <row r="205" spans="2:9" ht="25.05" customHeight="1" x14ac:dyDescent="0.35">
      <c r="B205" s="3" t="s">
        <v>405</v>
      </c>
      <c r="C205" s="5" t="s">
        <v>406</v>
      </c>
      <c r="D205" s="7">
        <f>_xll.Last(B205)</f>
        <v>13.71</v>
      </c>
      <c r="E205" s="9">
        <f>_xll.Change(Table1[[#This Row],[Symbol]])</f>
        <v>-0.73</v>
      </c>
      <c r="F205" s="12">
        <f>_xll.Change_PercentChange(Table1[[#This Row],[Symbol]])</f>
        <v>-5.0554000000000002E-2</v>
      </c>
      <c r="G205" s="8" t="str">
        <f>_xll.Industry(Table1[[#This Row],[Symbol]])</f>
        <v>Specialty Retail</v>
      </c>
      <c r="H205" s="18">
        <f>_xll.MarketCapitalization(Table1[[#This Row],[Symbol]])/10000000</f>
        <v>139.76933700000001</v>
      </c>
      <c r="I205" s="15">
        <f>_xll.PricePerSales(Table1[[#This Row],[Symbol]])</f>
        <v>0.16714074000000001</v>
      </c>
    </row>
    <row r="206" spans="2:9" ht="25.05" customHeight="1" x14ac:dyDescent="0.35">
      <c r="B206" s="3" t="s">
        <v>407</v>
      </c>
      <c r="C206" s="5" t="s">
        <v>408</v>
      </c>
      <c r="D206" s="7">
        <f>_xll.Last(B206)</f>
        <v>27.08</v>
      </c>
      <c r="E206" s="9">
        <f>_xll.Change(Table1[[#This Row],[Symbol]])</f>
        <v>0.46</v>
      </c>
      <c r="F206" s="12">
        <f>_xll.Change_PercentChange(Table1[[#This Row],[Symbol]])</f>
        <v>1.728E-2</v>
      </c>
      <c r="G206" s="8" t="str">
        <f>_xll.Industry(Table1[[#This Row],[Symbol]])</f>
        <v>Apparel Stores</v>
      </c>
      <c r="H206" s="18">
        <f>_xll.MarketCapitalization(Table1[[#This Row],[Symbol]])/10000000</f>
        <v>1041.789264</v>
      </c>
      <c r="I206" s="15">
        <f>_xll.PricePerSales(Table1[[#This Row],[Symbol]])</f>
        <v>0.62126519999999996</v>
      </c>
    </row>
    <row r="207" spans="2:9" ht="25.05" customHeight="1" x14ac:dyDescent="0.35">
      <c r="B207" s="3" t="s">
        <v>409</v>
      </c>
      <c r="C207" s="5" t="s">
        <v>410</v>
      </c>
      <c r="D207" s="7">
        <f>_xll.Last(B207)</f>
        <v>61.56</v>
      </c>
      <c r="E207" s="9">
        <f>_xll.Change(Table1[[#This Row],[Symbol]])</f>
        <v>-0.59</v>
      </c>
      <c r="F207" s="12">
        <f>_xll.Change_PercentChange(Table1[[#This Row],[Symbol]])</f>
        <v>-9.4931600000000005E-3</v>
      </c>
      <c r="G207" s="8" t="str">
        <f>_xll.Industry(Table1[[#This Row],[Symbol]])</f>
        <v>Scientific &amp; Technical Instruments</v>
      </c>
      <c r="H207" s="18">
        <f>_xll.MarketCapitalization(Table1[[#This Row],[Symbol]])/10000000</f>
        <v>1162.2342827</v>
      </c>
      <c r="I207" s="15">
        <f>_xll.PricePerSales(Table1[[#This Row],[Symbol]])</f>
        <v>4.6551676000000004</v>
      </c>
    </row>
    <row r="208" spans="2:9" ht="25.05" customHeight="1" x14ac:dyDescent="0.35">
      <c r="B208" s="3" t="s">
        <v>411</v>
      </c>
      <c r="C208" s="5" t="s">
        <v>412</v>
      </c>
      <c r="D208" s="7">
        <f>_xll.Last(B208)</f>
        <v>169.86</v>
      </c>
      <c r="E208" s="9">
        <f>_xll.Change(Table1[[#This Row],[Symbol]])</f>
        <v>-0.74</v>
      </c>
      <c r="F208" s="12">
        <f>_xll.Change_PercentChange(Table1[[#This Row],[Symbol]])</f>
        <v>-4.3376300000000003E-3</v>
      </c>
      <c r="G208" s="8" t="str">
        <f>_xll.Industry(Table1[[#This Row],[Symbol]])</f>
        <v>Aerospace &amp; Defense</v>
      </c>
      <c r="H208" s="18">
        <f>_xll.MarketCapitalization(Table1[[#This Row],[Symbol]])/10000000</f>
        <v>5032.6289300999997</v>
      </c>
      <c r="I208" s="15">
        <f>_xll.PricePerSales(Table1[[#This Row],[Symbol]])</f>
        <v>1.4826239000000001</v>
      </c>
    </row>
    <row r="209" spans="2:9" ht="25.05" customHeight="1" x14ac:dyDescent="0.35">
      <c r="B209" s="3" t="s">
        <v>413</v>
      </c>
      <c r="C209" s="5" t="s">
        <v>414</v>
      </c>
      <c r="D209" s="7">
        <f>_xll.Last(B209)</f>
        <v>11.3</v>
      </c>
      <c r="E209" s="9">
        <f>_xll.Change(Table1[[#This Row],[Symbol]])</f>
        <v>-0.5</v>
      </c>
      <c r="F209" s="12">
        <f>_xll.Change_PercentChange(Table1[[#This Row],[Symbol]])</f>
        <v>-4.2373000000000001E-2</v>
      </c>
      <c r="G209" s="8" t="str">
        <f>_xll.Industry(Table1[[#This Row],[Symbol]])</f>
        <v>Diversified Industrials</v>
      </c>
      <c r="H209" s="18">
        <f>_xll.MarketCapitalization(Table1[[#This Row],[Symbol]])/10000000</f>
        <v>9820.9206169000008</v>
      </c>
      <c r="I209" s="15">
        <f>_xll.PricePerSales(Table1[[#This Row],[Symbol]])</f>
        <v>1.1250838000000001</v>
      </c>
    </row>
    <row r="210" spans="2:9" ht="25.05" customHeight="1" x14ac:dyDescent="0.35">
      <c r="B210" s="3" t="s">
        <v>415</v>
      </c>
      <c r="C210" s="5" t="s">
        <v>416</v>
      </c>
      <c r="D210" s="7">
        <f>_xll.Last(B210)</f>
        <v>22.06</v>
      </c>
      <c r="E210" s="9">
        <f>_xll.Change(Table1[[#This Row],[Symbol]])</f>
        <v>0.12999916</v>
      </c>
      <c r="F210" s="12">
        <f>_xll.Change_PercentChange(Table1[[#This Row],[Symbol]])</f>
        <v>5.9279144000000004E-3</v>
      </c>
      <c r="G210" s="8" t="str">
        <f>_xll.Industry(Table1[[#This Row],[Symbol]])</f>
        <v>REIT - Retail</v>
      </c>
      <c r="H210" s="18" t="e">
        <f>_xll.MarketCapitalization(Table1[[#This Row],[Symbol]])/10000000</f>
        <v>#VALUE!</v>
      </c>
      <c r="I210" s="15" t="str">
        <f>_xll.PricePerSales(Table1[[#This Row],[Symbol]])</f>
        <v>NA</v>
      </c>
    </row>
    <row r="211" spans="2:9" ht="25.05" customHeight="1" x14ac:dyDescent="0.35">
      <c r="B211" s="3" t="s">
        <v>417</v>
      </c>
      <c r="C211" s="5" t="s">
        <v>418</v>
      </c>
      <c r="D211" s="7">
        <f>_xll.Last(B211)</f>
        <v>43.52</v>
      </c>
      <c r="E211" s="9">
        <f>_xll.Change(Table1[[#This Row],[Symbol]])</f>
        <v>-0.95</v>
      </c>
      <c r="F211" s="12">
        <f>_xll.Change_PercentChange(Table1[[#This Row],[Symbol]])</f>
        <v>-2.1363E-2</v>
      </c>
      <c r="G211" s="8" t="str">
        <f>_xll.Industry(Table1[[#This Row],[Symbol]])</f>
        <v>Packaged Foods</v>
      </c>
      <c r="H211" s="18">
        <f>_xll.MarketCapitalization(Table1[[#This Row],[Symbol]])/10000000</f>
        <v>2594.7930296</v>
      </c>
      <c r="I211" s="15">
        <f>_xll.PricePerSales(Table1[[#This Row],[Symbol]])</f>
        <v>1.6504213000000001</v>
      </c>
    </row>
    <row r="212" spans="2:9" ht="25.05" customHeight="1" x14ac:dyDescent="0.35">
      <c r="B212" s="3" t="s">
        <v>419</v>
      </c>
      <c r="C212" s="5" t="s">
        <v>420</v>
      </c>
      <c r="D212" s="7">
        <f>_xll.Last(B212)</f>
        <v>32.65</v>
      </c>
      <c r="E212" s="9">
        <f>_xll.Change(Table1[[#This Row],[Symbol]])</f>
        <v>0.65</v>
      </c>
      <c r="F212" s="12">
        <f>_xll.Change_PercentChange(Table1[[#This Row],[Symbol]])</f>
        <v>2.0312E-2</v>
      </c>
      <c r="G212" s="8" t="str">
        <f>_xll.Industry(Table1[[#This Row],[Symbol]])</f>
        <v>Auto Manufacturers</v>
      </c>
      <c r="H212" s="18">
        <f>_xll.MarketCapitalization(Table1[[#This Row],[Symbol]])/10000000</f>
        <v>4606.5557976999999</v>
      </c>
      <c r="I212" s="15">
        <f>_xll.PricePerSales(Table1[[#This Row],[Symbol]])</f>
        <v>0.40830959999999999</v>
      </c>
    </row>
    <row r="213" spans="2:9" ht="25.05" customHeight="1" x14ac:dyDescent="0.35">
      <c r="B213" s="3" t="s">
        <v>421</v>
      </c>
      <c r="C213" s="5" t="s">
        <v>422</v>
      </c>
      <c r="D213" s="7">
        <f>_xll.Last(B213)</f>
        <v>98.56</v>
      </c>
      <c r="E213" s="9">
        <f>_xll.Change(Table1[[#This Row],[Symbol]])</f>
        <v>-2.04</v>
      </c>
      <c r="F213" s="12">
        <f>_xll.Change_PercentChange(Table1[[#This Row],[Symbol]])</f>
        <v>-2.0278000000000001E-2</v>
      </c>
      <c r="G213" s="8" t="str">
        <f>_xll.Industry(Table1[[#This Row],[Symbol]])</f>
        <v>Specialty Retail</v>
      </c>
      <c r="H213" s="18">
        <f>_xll.MarketCapitalization(Table1[[#This Row],[Symbol]])/10000000</f>
        <v>1446.3974891</v>
      </c>
      <c r="I213" s="15">
        <f>_xll.PricePerSales(Table1[[#This Row],[Symbol]])</f>
        <v>0.80508756999999997</v>
      </c>
    </row>
    <row r="214" spans="2:9" ht="25.05" customHeight="1" x14ac:dyDescent="0.35">
      <c r="B214" s="3" t="s">
        <v>423</v>
      </c>
      <c r="C214" s="5" t="s">
        <v>424</v>
      </c>
      <c r="D214" s="7">
        <f>_xll.Last(B214)</f>
        <v>3.61</v>
      </c>
      <c r="E214" s="9">
        <f>_xll.Change(Table1[[#This Row],[Symbol]])</f>
        <v>-0.14000000000000001</v>
      </c>
      <c r="F214" s="12">
        <f>_xll.Change_PercentChange(Table1[[#This Row],[Symbol]])</f>
        <v>-3.7332999999999998E-2</v>
      </c>
      <c r="G214" s="8" t="str">
        <f>_xll.Industry(Table1[[#This Row],[Symbol]])</f>
        <v>Insurance - Diversified</v>
      </c>
      <c r="H214" s="18">
        <f>_xll.MarketCapitalization(Table1[[#This Row],[Symbol]])/10000000</f>
        <v>180.74547999999999</v>
      </c>
      <c r="I214" s="15">
        <f>_xll.PricePerSales(Table1[[#This Row],[Symbol]])</f>
        <v>0.315025</v>
      </c>
    </row>
    <row r="215" spans="2:9" ht="25.05" customHeight="1" x14ac:dyDescent="0.35">
      <c r="B215" s="3" t="s">
        <v>425</v>
      </c>
      <c r="C215" s="5" t="s">
        <v>426</v>
      </c>
      <c r="D215" s="7">
        <f>_xll.Last(B215)</f>
        <v>69.739999999999995</v>
      </c>
      <c r="E215" s="9">
        <f>_xll.Change(Table1[[#This Row],[Symbol]])</f>
        <v>1.1200000000000001</v>
      </c>
      <c r="F215" s="12">
        <f>_xll.Change_PercentChange(Table1[[#This Row],[Symbol]])</f>
        <v>1.6322E-2</v>
      </c>
      <c r="G215" s="8" t="str">
        <f>_xll.Industry(Table1[[#This Row],[Symbol]])</f>
        <v>Biotechnology</v>
      </c>
      <c r="H215" s="18">
        <f>_xll.MarketCapitalization(Table1[[#This Row],[Symbol]])/10000000</f>
        <v>9040.6749368000001</v>
      </c>
      <c r="I215" s="15">
        <f>_xll.PricePerSales(Table1[[#This Row],[Symbol]])</f>
        <v>5.3830824000000002</v>
      </c>
    </row>
    <row r="216" spans="2:9" ht="25.05" customHeight="1" x14ac:dyDescent="0.35">
      <c r="B216" s="3" t="s">
        <v>427</v>
      </c>
      <c r="C216" s="5" t="s">
        <v>428</v>
      </c>
      <c r="D216" s="7">
        <f>_xll.Last(B216)</f>
        <v>212.36</v>
      </c>
      <c r="E216" s="9">
        <f>_xll.Change(Table1[[#This Row],[Symbol]])</f>
        <v>-1.65</v>
      </c>
      <c r="F216" s="12">
        <f>_xll.Change_PercentChange(Table1[[#This Row],[Symbol]])</f>
        <v>-7.7099200000000003E-3</v>
      </c>
      <c r="G216" s="8" t="str">
        <f>_xll.Industry(Table1[[#This Row],[Symbol]])</f>
        <v>Capital Markets</v>
      </c>
      <c r="H216" s="18">
        <f>_xll.MarketCapitalization(Table1[[#This Row],[Symbol]])/10000000</f>
        <v>8017.7792159999999</v>
      </c>
      <c r="I216" s="15">
        <f>_xll.PricePerSales(Table1[[#This Row],[Symbol]])</f>
        <v>1.7124619999999999</v>
      </c>
    </row>
    <row r="217" spans="2:9" ht="25.05" customHeight="1" x14ac:dyDescent="0.35">
      <c r="B217" s="3" t="s">
        <v>429</v>
      </c>
      <c r="C217" s="5" t="s">
        <v>430</v>
      </c>
      <c r="D217" s="7">
        <f>_xll.Last(B217)</f>
        <v>20.34</v>
      </c>
      <c r="E217" s="9">
        <f>_xll.Change(Table1[[#This Row],[Symbol]])</f>
        <v>-0.23</v>
      </c>
      <c r="F217" s="12">
        <f>_xll.Change_PercentChange(Table1[[#This Row],[Symbol]])</f>
        <v>-1.1181E-2</v>
      </c>
      <c r="G217" s="8" t="str">
        <f>_xll.Industry(Table1[[#This Row],[Symbol]])</f>
        <v>Rubber &amp; Plastics</v>
      </c>
      <c r="H217" s="18">
        <f>_xll.MarketCapitalization(Table1[[#This Row],[Symbol]])/10000000</f>
        <v>482.09054400000002</v>
      </c>
      <c r="I217" s="15">
        <f>_xll.PricePerSales(Table1[[#This Row],[Symbol]])</f>
        <v>0.39987070000000002</v>
      </c>
    </row>
    <row r="218" spans="2:9" ht="25.05" customHeight="1" x14ac:dyDescent="0.35">
      <c r="B218" s="3" t="s">
        <v>431</v>
      </c>
      <c r="C218" s="5" t="s">
        <v>432</v>
      </c>
      <c r="D218" s="7">
        <f>_xll.Last(B218)</f>
        <v>274.7</v>
      </c>
      <c r="E218" s="9">
        <f>_xll.Change(Table1[[#This Row],[Symbol]])</f>
        <v>3.47</v>
      </c>
      <c r="F218" s="12">
        <f>_xll.Change_PercentChange(Table1[[#This Row],[Symbol]])</f>
        <v>1.2794E-2</v>
      </c>
      <c r="G218" s="8" t="str">
        <f>_xll.Industry(Table1[[#This Row],[Symbol]])</f>
        <v>Industrial Distribution</v>
      </c>
      <c r="H218" s="18">
        <f>_xll.MarketCapitalization(Table1[[#This Row],[Symbol]])/10000000</f>
        <v>1547.124135</v>
      </c>
      <c r="I218" s="15">
        <f>_xll.PricePerSales(Table1[[#This Row],[Symbol]])</f>
        <v>1.3773766999999999</v>
      </c>
    </row>
    <row r="219" spans="2:9" ht="25.05" customHeight="1" x14ac:dyDescent="0.35">
      <c r="B219" s="3" t="s">
        <v>433</v>
      </c>
      <c r="C219" s="5" t="s">
        <v>434</v>
      </c>
      <c r="D219" s="7">
        <f>_xll.Last(B219)</f>
        <v>35.14</v>
      </c>
      <c r="E219" s="9">
        <f>_xll.Change(Table1[[#This Row],[Symbol]])</f>
        <v>0.4</v>
      </c>
      <c r="F219" s="12">
        <f>_xll.Change_PercentChange(Table1[[#This Row],[Symbol]])</f>
        <v>1.1514E-2</v>
      </c>
      <c r="G219" s="8" t="str">
        <f>_xll.Industry(Table1[[#This Row],[Symbol]])</f>
        <v>Oil &amp; Gas Equipment &amp; Services</v>
      </c>
      <c r="H219" s="18">
        <f>_xll.MarketCapitalization(Table1[[#This Row],[Symbol]])/10000000</f>
        <v>3091.9545440000002</v>
      </c>
      <c r="I219" s="15">
        <f>_xll.PricePerSales(Table1[[#This Row],[Symbol]])</f>
        <v>1.2737019999999999</v>
      </c>
    </row>
    <row r="220" spans="2:9" ht="25.05" customHeight="1" x14ac:dyDescent="0.35">
      <c r="B220" s="3" t="s">
        <v>435</v>
      </c>
      <c r="C220" s="5" t="s">
        <v>436</v>
      </c>
      <c r="D220" s="7">
        <f>_xll.Last(B220)</f>
        <v>16.420000000000002</v>
      </c>
      <c r="E220" s="9">
        <f>_xll.Change(Table1[[#This Row],[Symbol]])</f>
        <v>-0.44</v>
      </c>
      <c r="F220" s="12">
        <f>_xll.Change_PercentChange(Table1[[#This Row],[Symbol]])</f>
        <v>-2.6096999999999999E-2</v>
      </c>
      <c r="G220" s="8" t="str">
        <f>_xll.Industry(Table1[[#This Row],[Symbol]])</f>
        <v>Apparel Manufacturing</v>
      </c>
      <c r="H220" s="18">
        <f>_xll.MarketCapitalization(Table1[[#This Row],[Symbol]])/10000000</f>
        <v>591.95250710000005</v>
      </c>
      <c r="I220" s="15">
        <f>_xll.PricePerSales(Table1[[#This Row],[Symbol]])</f>
        <v>1.2578642</v>
      </c>
    </row>
    <row r="221" spans="2:9" ht="25.05" customHeight="1" x14ac:dyDescent="0.35">
      <c r="B221" s="3" t="s">
        <v>437</v>
      </c>
      <c r="C221" s="5" t="s">
        <v>438</v>
      </c>
      <c r="D221" s="7">
        <f>_xll.Last(B221)</f>
        <v>35.99</v>
      </c>
      <c r="E221" s="9">
        <f>_xll.Change(Table1[[#This Row],[Symbol]])</f>
        <v>-1.32</v>
      </c>
      <c r="F221" s="12">
        <f>_xll.Change_PercentChange(Table1[[#This Row],[Symbol]])</f>
        <v>-3.5379000000000001E-2</v>
      </c>
      <c r="G221" s="8" t="str">
        <f>_xll.Industry(Table1[[#This Row],[Symbol]])</f>
        <v>Recreational Vehicles</v>
      </c>
      <c r="H221" s="18">
        <f>_xll.MarketCapitalization(Table1[[#This Row],[Symbol]])/10000000</f>
        <v>593.65142219999996</v>
      </c>
      <c r="I221" s="15">
        <f>_xll.PricePerSales(Table1[[#This Row],[Symbol]])</f>
        <v>1.0714157</v>
      </c>
    </row>
    <row r="222" spans="2:9" ht="25.05" customHeight="1" x14ac:dyDescent="0.35">
      <c r="B222" s="3" t="s">
        <v>439</v>
      </c>
      <c r="C222" s="5" t="s">
        <v>440</v>
      </c>
      <c r="D222" s="7">
        <f>_xll.Last(B222)</f>
        <v>111.5</v>
      </c>
      <c r="E222" s="9">
        <f>_xll.Change(Table1[[#This Row],[Symbol]])</f>
        <v>0</v>
      </c>
      <c r="F222" s="12">
        <f>_xll.Change_PercentChange(Table1[[#This Row],[Symbol]])</f>
        <v>0</v>
      </c>
      <c r="G222" s="8" t="str">
        <f>_xll.Industry(Table1[[#This Row],[Symbol]])</f>
        <v>NA</v>
      </c>
      <c r="H222" s="18" t="e">
        <f>_xll.MarketCapitalization(Table1[[#This Row],[Symbol]])/10000000</f>
        <v>#VALUE!</v>
      </c>
      <c r="I222" s="15" t="str">
        <f>_xll.PricePerSales(Table1[[#This Row],[Symbol]])</f>
        <v>NA</v>
      </c>
    </row>
    <row r="223" spans="2:9" ht="25.05" customHeight="1" x14ac:dyDescent="0.35">
      <c r="B223" s="3" t="s">
        <v>441</v>
      </c>
      <c r="C223" s="5" t="s">
        <v>442</v>
      </c>
      <c r="D223" s="7">
        <f>_xll.Last(B223)</f>
        <v>160.84</v>
      </c>
      <c r="E223" s="9">
        <f>_xll.Change(Table1[[#This Row],[Symbol]])</f>
        <v>-0.19</v>
      </c>
      <c r="F223" s="12">
        <f>_xll.Change_PercentChange(Table1[[#This Row],[Symbol]])</f>
        <v>-1.1799E-3</v>
      </c>
      <c r="G223" s="8" t="str">
        <f>_xll.Industry(Table1[[#This Row],[Symbol]])</f>
        <v>Communication Equipment</v>
      </c>
      <c r="H223" s="18">
        <f>_xll.MarketCapitalization(Table1[[#This Row],[Symbol]])/10000000</f>
        <v>1892.089592</v>
      </c>
      <c r="I223" s="15">
        <f>_xll.PricePerSales(Table1[[#This Row],[Symbol]])</f>
        <v>2.9982696</v>
      </c>
    </row>
    <row r="224" spans="2:9" ht="25.05" customHeight="1" x14ac:dyDescent="0.35">
      <c r="B224" s="3" t="s">
        <v>443</v>
      </c>
      <c r="C224" s="5" t="s">
        <v>444</v>
      </c>
      <c r="D224" s="7">
        <f>_xll.Last(B224)</f>
        <v>45.11</v>
      </c>
      <c r="E224" s="9">
        <f>_xll.Change(Table1[[#This Row],[Symbol]])</f>
        <v>-0.43</v>
      </c>
      <c r="F224" s="12">
        <f>_xll.Change_PercentChange(Table1[[#This Row],[Symbol]])</f>
        <v>-9.4422499999999993E-3</v>
      </c>
      <c r="G224" s="8" t="str">
        <f>_xll.Industry(Table1[[#This Row],[Symbol]])</f>
        <v>Insurance - Diversified</v>
      </c>
      <c r="H224" s="18">
        <f>_xll.MarketCapitalization(Table1[[#This Row],[Symbol]])/10000000</f>
        <v>1616.8281449999999</v>
      </c>
      <c r="I224" s="15">
        <f>_xll.PricePerSales(Table1[[#This Row],[Symbol]])</f>
        <v>1.3220805</v>
      </c>
    </row>
    <row r="225" spans="2:9" ht="25.05" customHeight="1" x14ac:dyDescent="0.35">
      <c r="B225" s="3" t="s">
        <v>445</v>
      </c>
      <c r="C225" s="5" t="s">
        <v>446</v>
      </c>
      <c r="D225" s="7">
        <f>_xll.Last(B225)</f>
        <v>92.71</v>
      </c>
      <c r="E225" s="9">
        <f>_xll.Change(Table1[[#This Row],[Symbol]])</f>
        <v>-0.79</v>
      </c>
      <c r="F225" s="12">
        <f>_xll.Change_PercentChange(Table1[[#This Row],[Symbol]])</f>
        <v>-8.4492000000000005E-3</v>
      </c>
      <c r="G225" s="8" t="str">
        <f>_xll.Industry(Table1[[#This Row],[Symbol]])</f>
        <v>Leisure</v>
      </c>
      <c r="H225" s="18">
        <f>_xll.MarketCapitalization(Table1[[#This Row],[Symbol]])/10000000</f>
        <v>1176.851469</v>
      </c>
      <c r="I225" s="15">
        <f>_xll.PricePerSales(Table1[[#This Row],[Symbol]])</f>
        <v>2.4411364</v>
      </c>
    </row>
    <row r="226" spans="2:9" ht="25.05" customHeight="1" x14ac:dyDescent="0.35">
      <c r="B226" s="3" t="s">
        <v>447</v>
      </c>
      <c r="C226" s="5" t="s">
        <v>448</v>
      </c>
      <c r="D226" s="7">
        <f>_xll.Last(B226)</f>
        <v>127.86</v>
      </c>
      <c r="E226" s="9">
        <f>_xll.Change(Table1[[#This Row],[Symbol]])</f>
        <v>0.8</v>
      </c>
      <c r="F226" s="12">
        <f>_xll.Change_PercentChange(Table1[[#This Row],[Symbol]])</f>
        <v>6.2962399999999998E-3</v>
      </c>
      <c r="G226" s="8" t="str">
        <f>_xll.Industry(Table1[[#This Row],[Symbol]])</f>
        <v>Medical Care</v>
      </c>
      <c r="H226" s="18">
        <f>_xll.MarketCapitalization(Table1[[#This Row],[Symbol]])/10000000</f>
        <v>4424.5443605</v>
      </c>
      <c r="I226" s="15">
        <f>_xll.PricePerSales(Table1[[#This Row],[Symbol]])</f>
        <v>1.2403341999999999</v>
      </c>
    </row>
    <row r="227" spans="2:9" ht="25.05" customHeight="1" x14ac:dyDescent="0.35">
      <c r="B227" s="3" t="s">
        <v>449</v>
      </c>
      <c r="C227" s="5" t="s">
        <v>450</v>
      </c>
      <c r="D227" s="7">
        <f>_xll.Last(B227)</f>
        <v>26.49</v>
      </c>
      <c r="E227" s="9">
        <f>_xll.Change(Table1[[#This Row],[Symbol]])</f>
        <v>-0.54</v>
      </c>
      <c r="F227" s="12">
        <f>_xll.Change_PercentChange(Table1[[#This Row],[Symbol]])</f>
        <v>-1.9977999999999999E-2</v>
      </c>
      <c r="G227" s="8" t="str">
        <f>_xll.Industry(Table1[[#This Row],[Symbol]])</f>
        <v>REIT - Healthcare Facilities</v>
      </c>
      <c r="H227" s="18">
        <f>_xll.MarketCapitalization(Table1[[#This Row],[Symbol]])/10000000</f>
        <v>1244.5875957999999</v>
      </c>
      <c r="I227" s="15">
        <f>_xll.PricePerSales(Table1[[#This Row],[Symbol]])</f>
        <v>9.488092</v>
      </c>
    </row>
    <row r="228" spans="2:9" ht="25.05" customHeight="1" x14ac:dyDescent="0.35">
      <c r="B228" s="3" t="s">
        <v>451</v>
      </c>
      <c r="C228" s="5" t="s">
        <v>452</v>
      </c>
      <c r="D228" s="7">
        <f>_xll.Last(B228)</f>
        <v>62.67</v>
      </c>
      <c r="E228" s="9">
        <f>_xll.Change(Table1[[#This Row],[Symbol]])</f>
        <v>-0.1</v>
      </c>
      <c r="F228" s="12">
        <f>_xll.Change_PercentChange(Table1[[#This Row],[Symbol]])</f>
        <v>-1.59312E-3</v>
      </c>
      <c r="G228" s="8" t="str">
        <f>_xll.Industry(Table1[[#This Row],[Symbol]])</f>
        <v>Oil &amp; Gas Drilling</v>
      </c>
      <c r="H228" s="18">
        <f>_xll.MarketCapitalization(Table1[[#This Row],[Symbol]])/10000000</f>
        <v>682.75204799999995</v>
      </c>
      <c r="I228" s="15">
        <f>_xll.PricePerSales(Table1[[#This Row],[Symbol]])</f>
        <v>3.8767776</v>
      </c>
    </row>
    <row r="229" spans="2:9" ht="25.05" customHeight="1" x14ac:dyDescent="0.35">
      <c r="B229" s="3" t="s">
        <v>453</v>
      </c>
      <c r="C229" s="5" t="s">
        <v>454</v>
      </c>
      <c r="D229" s="7">
        <f>_xll.Last(B229)</f>
        <v>58.11</v>
      </c>
      <c r="E229" s="9">
        <f>_xll.Change(Table1[[#This Row],[Symbol]])</f>
        <v>-0.88</v>
      </c>
      <c r="F229" s="12">
        <f>_xll.Change_PercentChange(Table1[[#This Row],[Symbol]])</f>
        <v>-1.4918000000000001E-2</v>
      </c>
      <c r="G229" s="8" t="str">
        <f>_xll.Industry(Table1[[#This Row],[Symbol]])</f>
        <v>Oil &amp; Gas E&amp;P</v>
      </c>
      <c r="H229" s="18">
        <f>_xll.MarketCapitalization(Table1[[#This Row],[Symbol]])/10000000</f>
        <v>1741.4812033999999</v>
      </c>
      <c r="I229" s="15">
        <f>_xll.PricePerSales(Table1[[#This Row],[Symbol]])</f>
        <v>3.9434771999999998</v>
      </c>
    </row>
    <row r="230" spans="2:9" ht="25.05" customHeight="1" x14ac:dyDescent="0.35">
      <c r="B230" s="3" t="s">
        <v>455</v>
      </c>
      <c r="C230" s="5" t="s">
        <v>456</v>
      </c>
      <c r="D230" s="7">
        <f>_xll.Last(B230)</f>
        <v>23.13</v>
      </c>
      <c r="E230" s="9">
        <f>_xll.Change(Table1[[#This Row],[Symbol]])</f>
        <v>-0.66</v>
      </c>
      <c r="F230" s="12">
        <f>_xll.Change_PercentChange(Table1[[#This Row],[Symbol]])</f>
        <v>-2.7743E-2</v>
      </c>
      <c r="G230" s="8" t="str">
        <f>_xll.Industry(Table1[[#This Row],[Symbol]])</f>
        <v>Computer Systems</v>
      </c>
      <c r="H230" s="18">
        <f>_xll.MarketCapitalization(Table1[[#This Row],[Symbol]])/10000000</f>
        <v>3660.1142928999998</v>
      </c>
      <c r="I230" s="15">
        <f>_xll.PricePerSales(Table1[[#This Row],[Symbol]])</f>
        <v>0.66006522999999995</v>
      </c>
    </row>
    <row r="231" spans="2:9" ht="25.05" customHeight="1" x14ac:dyDescent="0.35">
      <c r="B231" s="3" t="s">
        <v>457</v>
      </c>
      <c r="C231" s="5" t="s">
        <v>458</v>
      </c>
      <c r="D231" s="7">
        <f>_xll.Last(B231)</f>
        <v>172.23</v>
      </c>
      <c r="E231" s="9">
        <f>_xll.Change(Table1[[#This Row],[Symbol]])</f>
        <v>-6.84</v>
      </c>
      <c r="F231" s="12">
        <f>_xll.Change_PercentChange(Table1[[#This Row],[Symbol]])</f>
        <v>-3.8197000000000002E-2</v>
      </c>
      <c r="G231" s="8" t="str">
        <f>_xll.Industry(Table1[[#This Row],[Symbol]])</f>
        <v>Home Improvement Stores</v>
      </c>
      <c r="H231" s="18">
        <f>_xll.MarketCapitalization(Table1[[#This Row],[Symbol]])/10000000</f>
        <v>19705.523771100001</v>
      </c>
      <c r="I231" s="15">
        <f>_xll.PricePerSales(Table1[[#This Row],[Symbol]])</f>
        <v>1.963984</v>
      </c>
    </row>
    <row r="232" spans="2:9" ht="25.05" customHeight="1" x14ac:dyDescent="0.35">
      <c r="B232" s="3" t="s">
        <v>459</v>
      </c>
      <c r="C232" s="5" t="s">
        <v>460</v>
      </c>
      <c r="D232" s="7">
        <f>_xll.Last(B232)</f>
        <v>146.04</v>
      </c>
      <c r="E232" s="9">
        <f>_xll.Change(Table1[[#This Row],[Symbol]])</f>
        <v>-1.44</v>
      </c>
      <c r="F232" s="12">
        <f>_xll.Change_PercentChange(Table1[[#This Row],[Symbol]])</f>
        <v>-9.7640399999999999E-3</v>
      </c>
      <c r="G232" s="8" t="str">
        <f>_xll.Industry(Table1[[#This Row],[Symbol]])</f>
        <v>Diversified Industrials</v>
      </c>
      <c r="H232" s="18">
        <f>_xll.MarketCapitalization(Table1[[#This Row],[Symbol]])/10000000</f>
        <v>10811.165951999999</v>
      </c>
      <c r="I232" s="15">
        <f>_xll.PricePerSales(Table1[[#This Row],[Symbol]])</f>
        <v>2.5439862999999998</v>
      </c>
    </row>
    <row r="233" spans="2:9" ht="25.05" customHeight="1" x14ac:dyDescent="0.35">
      <c r="B233" s="3" t="s">
        <v>461</v>
      </c>
      <c r="C233" s="5" t="s">
        <v>462</v>
      </c>
      <c r="D233" s="7">
        <f>_xll.Last(B233)</f>
        <v>41.17</v>
      </c>
      <c r="E233" s="9">
        <f>_xll.Change(Table1[[#This Row],[Symbol]])</f>
        <v>-0.54</v>
      </c>
      <c r="F233" s="12">
        <f>_xll.Change_PercentChange(Table1[[#This Row],[Symbol]])</f>
        <v>-1.2947E-2</v>
      </c>
      <c r="G233" s="8" t="str">
        <f>_xll.Industry(Table1[[#This Row],[Symbol]])</f>
        <v>Packaged Foods</v>
      </c>
      <c r="H233" s="18">
        <f>_xll.MarketCapitalization(Table1[[#This Row],[Symbol]])/10000000</f>
        <v>2194.8468717999999</v>
      </c>
      <c r="I233" s="15">
        <f>_xll.PricePerSales(Table1[[#This Row],[Symbol]])</f>
        <v>2.3373191000000002</v>
      </c>
    </row>
    <row r="234" spans="2:9" ht="25.05" customHeight="1" x14ac:dyDescent="0.35">
      <c r="B234" s="3" t="s">
        <v>463</v>
      </c>
      <c r="C234" s="5" t="s">
        <v>464</v>
      </c>
      <c r="D234" s="7">
        <f>_xll.Last(B234)</f>
        <v>18.43</v>
      </c>
      <c r="E234" s="9">
        <f>_xll.Change(Table1[[#This Row],[Symbol]])</f>
        <v>-0.28000000000000003</v>
      </c>
      <c r="F234" s="12">
        <f>_xll.Change_PercentChange(Table1[[#This Row],[Symbol]])</f>
        <v>-1.4964999999999999E-2</v>
      </c>
      <c r="G234" s="8" t="str">
        <f>_xll.Industry(Table1[[#This Row],[Symbol]])</f>
        <v>REIT - Hotel &amp; Motel</v>
      </c>
      <c r="H234" s="18">
        <f>_xll.MarketCapitalization(Table1[[#This Row],[Symbol]])/10000000</f>
        <v>1366.9106962000001</v>
      </c>
      <c r="I234" s="15">
        <f>_xll.PricePerSales(Table1[[#This Row],[Symbol]])</f>
        <v>3.5265016999999999</v>
      </c>
    </row>
    <row r="235" spans="2:9" ht="25.05" customHeight="1" x14ac:dyDescent="0.35">
      <c r="B235" s="3" t="s">
        <v>465</v>
      </c>
      <c r="C235" s="5" t="s">
        <v>466</v>
      </c>
      <c r="D235" s="7">
        <f>_xll.Last(B235)</f>
        <v>0</v>
      </c>
      <c r="E235" s="9">
        <f>_xll.Change(Table1[[#This Row],[Symbol]])</f>
        <v>0</v>
      </c>
      <c r="F235" s="12">
        <f>_xll.Change_PercentChange(Table1[[#This Row],[Symbol]])</f>
        <v>0</v>
      </c>
      <c r="G235" s="8" t="str">
        <f>_xll.Industry(Table1[[#This Row],[Symbol]])</f>
        <v>NA</v>
      </c>
      <c r="H235" s="18" t="e">
        <f>_xll.MarketCapitalization(Table1[[#This Row],[Symbol]])/10000000</f>
        <v>#VALUE!</v>
      </c>
      <c r="I235" s="15" t="str">
        <f>_xll.PricePerSales(Table1[[#This Row],[Symbol]])</f>
        <v>NA</v>
      </c>
    </row>
    <row r="236" spans="2:9" ht="25.05" customHeight="1" x14ac:dyDescent="0.35">
      <c r="B236" s="3" t="s">
        <v>467</v>
      </c>
      <c r="C236" s="5" t="s">
        <v>468</v>
      </c>
      <c r="D236" s="7">
        <f>_xll.Last(B236)</f>
        <v>318.25</v>
      </c>
      <c r="E236" s="9">
        <f>_xll.Change(Table1[[#This Row],[Symbol]])</f>
        <v>-3.33</v>
      </c>
      <c r="F236" s="12">
        <f>_xll.Change_PercentChange(Table1[[#This Row],[Symbol]])</f>
        <v>-1.0355E-2</v>
      </c>
      <c r="G236" s="8" t="str">
        <f>_xll.Industry(Table1[[#This Row],[Symbol]])</f>
        <v>Health Care Plans</v>
      </c>
      <c r="H236" s="18">
        <f>_xll.MarketCapitalization(Table1[[#This Row],[Symbol]])/10000000</f>
        <v>4384.3077296000001</v>
      </c>
      <c r="I236" s="15">
        <f>_xll.PricePerSales(Table1[[#This Row],[Symbol]])</f>
        <v>1.0617095000000001</v>
      </c>
    </row>
    <row r="237" spans="2:9" ht="25.05" customHeight="1" x14ac:dyDescent="0.35">
      <c r="B237" s="3" t="s">
        <v>469</v>
      </c>
      <c r="C237" s="5" t="s">
        <v>470</v>
      </c>
      <c r="D237" s="7">
        <f>_xll.Last(B237)</f>
        <v>13.61</v>
      </c>
      <c r="E237" s="9">
        <f>_xll.Change(Table1[[#This Row],[Symbol]])</f>
        <v>0.02</v>
      </c>
      <c r="F237" s="12">
        <f>_xll.Change_PercentChange(Table1[[#This Row],[Symbol]])</f>
        <v>1.47167E-3</v>
      </c>
      <c r="G237" s="8" t="str">
        <f>_xll.Industry(Table1[[#This Row],[Symbol]])</f>
        <v>Banks - Regional - US</v>
      </c>
      <c r="H237" s="18">
        <f>_xll.MarketCapitalization(Table1[[#This Row],[Symbol]])/10000000</f>
        <v>1502.8570517000001</v>
      </c>
      <c r="I237" s="15">
        <f>_xll.PricePerSales(Table1[[#This Row],[Symbol]])</f>
        <v>2.7289949999999998</v>
      </c>
    </row>
    <row r="238" spans="2:9" ht="25.05" customHeight="1" x14ac:dyDescent="0.35">
      <c r="B238" s="3" t="s">
        <v>471</v>
      </c>
      <c r="C238" s="5" t="s">
        <v>472</v>
      </c>
      <c r="D238" s="7">
        <f>_xll.Last(B238)</f>
        <v>124.1</v>
      </c>
      <c r="E238" s="9">
        <f>_xll.Change(Table1[[#This Row],[Symbol]])</f>
        <v>1.42</v>
      </c>
      <c r="F238" s="12">
        <f>_xll.Change_PercentChange(Table1[[#This Row],[Symbol]])</f>
        <v>1.1575E-2</v>
      </c>
      <c r="G238" s="8" t="str">
        <f>_xll.Industry(Table1[[#This Row],[Symbol]])</f>
        <v>Diversified Industrials</v>
      </c>
      <c r="H238" s="18">
        <f>_xll.MarketCapitalization(Table1[[#This Row],[Symbol]])/10000000</f>
        <v>4161.7306306999999</v>
      </c>
      <c r="I238" s="15">
        <f>_xll.PricePerSales(Table1[[#This Row],[Symbol]])</f>
        <v>3.6720016000000002</v>
      </c>
    </row>
    <row r="239" spans="2:9" ht="25.05" customHeight="1" x14ac:dyDescent="0.35">
      <c r="B239" s="3" t="s">
        <v>473</v>
      </c>
      <c r="C239" s="5" t="s">
        <v>474</v>
      </c>
      <c r="D239" s="7">
        <f>_xll.Last(B239)</f>
        <v>94.32</v>
      </c>
      <c r="E239" s="9">
        <f>_xll.Change(Table1[[#This Row],[Symbol]])</f>
        <v>-1.2</v>
      </c>
      <c r="F239" s="12">
        <f>_xll.Change_PercentChange(Table1[[#This Row],[Symbol]])</f>
        <v>-1.2563E-2</v>
      </c>
      <c r="G239" s="8" t="str">
        <f>_xll.Industry(Table1[[#This Row],[Symbol]])</f>
        <v>Diversified Industrials</v>
      </c>
      <c r="H239" s="18">
        <f>_xll.MarketCapitalization(Table1[[#This Row],[Symbol]])/10000000</f>
        <v>2313.7639199999999</v>
      </c>
      <c r="I239" s="15">
        <f>_xll.PricePerSales(Table1[[#This Row],[Symbol]])</f>
        <v>2.0626186999999998</v>
      </c>
    </row>
    <row r="240" spans="2:9" ht="25.05" customHeight="1" x14ac:dyDescent="0.35">
      <c r="B240" s="3" t="s">
        <v>475</v>
      </c>
      <c r="C240" s="5" t="s">
        <v>476</v>
      </c>
      <c r="D240" s="7">
        <f>_xll.Last(B240)</f>
        <v>45.69</v>
      </c>
      <c r="E240" s="9">
        <f>_xll.Change(Table1[[#This Row],[Symbol]])</f>
        <v>1.38</v>
      </c>
      <c r="F240" s="12">
        <f>_xll.Change_PercentChange(Table1[[#This Row],[Symbol]])</f>
        <v>3.1144000000000002E-2</v>
      </c>
      <c r="G240" s="8" t="str">
        <f>_xll.Industry(Table1[[#This Row],[Symbol]])</f>
        <v>Semiconductors</v>
      </c>
      <c r="H240" s="18">
        <f>_xll.MarketCapitalization(Table1[[#This Row],[Symbol]])/10000000</f>
        <v>21067.658122699999</v>
      </c>
      <c r="I240" s="15">
        <f>_xll.PricePerSales(Table1[[#This Row],[Symbol]])</f>
        <v>3.9056449999999998</v>
      </c>
    </row>
    <row r="241" spans="2:9" ht="25.05" customHeight="1" x14ac:dyDescent="0.35">
      <c r="B241" s="3" t="s">
        <v>477</v>
      </c>
      <c r="C241" s="5" t="s">
        <v>478</v>
      </c>
      <c r="D241" s="7">
        <f>_xll.Last(B241)</f>
        <v>73.739999999999995</v>
      </c>
      <c r="E241" s="9">
        <f>_xll.Change(Table1[[#This Row],[Symbol]])</f>
        <v>-0.38</v>
      </c>
      <c r="F241" s="12">
        <f>_xll.Change_PercentChange(Table1[[#This Row],[Symbol]])</f>
        <v>-5.1268199999999998E-3</v>
      </c>
      <c r="G241" s="8" t="str">
        <f>_xll.Industry(Table1[[#This Row],[Symbol]])</f>
        <v>Financial Exchanges</v>
      </c>
      <c r="H241" s="18">
        <f>_xll.MarketCapitalization(Table1[[#This Row],[Symbol]])/10000000</f>
        <v>4228.5243790000004</v>
      </c>
      <c r="I241" s="15">
        <f>_xll.PricePerSales(Table1[[#This Row],[Symbol]])</f>
        <v>9.6313429999999993</v>
      </c>
    </row>
    <row r="242" spans="2:9" ht="25.05" customHeight="1" x14ac:dyDescent="0.35">
      <c r="B242" s="3" t="s">
        <v>479</v>
      </c>
      <c r="C242" s="5" t="s">
        <v>480</v>
      </c>
      <c r="D242" s="7">
        <f>_xll.Last(B242)</f>
        <v>124.79</v>
      </c>
      <c r="E242" s="9">
        <f>_xll.Change(Table1[[#This Row],[Symbol]])</f>
        <v>-1.66</v>
      </c>
      <c r="F242" s="12">
        <f>_xll.Change_PercentChange(Table1[[#This Row],[Symbol]])</f>
        <v>-1.3128000000000001E-2</v>
      </c>
      <c r="G242" s="8" t="str">
        <f>_xll.Industry(Table1[[#This Row],[Symbol]])</f>
        <v>Information Technology Services</v>
      </c>
      <c r="H242" s="18">
        <f>_xll.MarketCapitalization(Table1[[#This Row],[Symbol]])/10000000</f>
        <v>11390.431871999999</v>
      </c>
      <c r="I242" s="15">
        <f>_xll.PricePerSales(Table1[[#This Row],[Symbol]])</f>
        <v>1.4367814999999999</v>
      </c>
    </row>
    <row r="243" spans="2:9" ht="25.05" customHeight="1" x14ac:dyDescent="0.35">
      <c r="B243" s="3" t="s">
        <v>481</v>
      </c>
      <c r="C243" s="5" t="s">
        <v>482</v>
      </c>
      <c r="D243" s="7">
        <f>_xll.Last(B243)</f>
        <v>44.85</v>
      </c>
      <c r="E243" s="9">
        <f>_xll.Change(Table1[[#This Row],[Symbol]])</f>
        <v>1.0900000000000001</v>
      </c>
      <c r="F243" s="12">
        <f>_xll.Change_PercentChange(Table1[[#This Row],[Symbol]])</f>
        <v>2.4909000000000001E-2</v>
      </c>
      <c r="G243" s="8" t="str">
        <f>_xll.Industry(Table1[[#This Row],[Symbol]])</f>
        <v>Packaging &amp; Containers</v>
      </c>
      <c r="H243" s="18">
        <f>_xll.MarketCapitalization(Table1[[#This Row],[Symbol]])/10000000</f>
        <v>1833.8179017</v>
      </c>
      <c r="I243" s="15">
        <f>_xll.PricePerSales(Table1[[#This Row],[Symbol]])</f>
        <v>1.1182116</v>
      </c>
    </row>
    <row r="244" spans="2:9" ht="25.05" customHeight="1" x14ac:dyDescent="0.35">
      <c r="B244" s="3" t="s">
        <v>483</v>
      </c>
      <c r="C244" s="5" t="s">
        <v>484</v>
      </c>
      <c r="D244" s="7">
        <f>_xll.Last(B244)</f>
        <v>22.87</v>
      </c>
      <c r="E244" s="9">
        <f>_xll.Change(Table1[[#This Row],[Symbol]])</f>
        <v>-0.46</v>
      </c>
      <c r="F244" s="12">
        <f>_xll.Change_PercentChange(Table1[[#This Row],[Symbol]])</f>
        <v>-1.9716999999999998E-2</v>
      </c>
      <c r="G244" s="8" t="str">
        <f>_xll.Industry(Table1[[#This Row],[Symbol]])</f>
        <v>Advertising Agencies</v>
      </c>
      <c r="H244" s="18">
        <f>_xll.MarketCapitalization(Table1[[#This Row],[Symbol]])/10000000</f>
        <v>877.71627669999998</v>
      </c>
      <c r="I244" s="15">
        <f>_xll.PricePerSales(Table1[[#This Row],[Symbol]])</f>
        <v>1.1249937999999999</v>
      </c>
    </row>
    <row r="245" spans="2:9" ht="25.05" customHeight="1" x14ac:dyDescent="0.35">
      <c r="B245" s="3" t="s">
        <v>485</v>
      </c>
      <c r="C245" s="5" t="s">
        <v>486</v>
      </c>
      <c r="D245" s="7">
        <f>_xll.Last(B245)</f>
        <v>140.13</v>
      </c>
      <c r="E245" s="9">
        <f>_xll.Change(Table1[[#This Row],[Symbol]])</f>
        <v>0.4</v>
      </c>
      <c r="F245" s="12">
        <f>_xll.Change_PercentChange(Table1[[#This Row],[Symbol]])</f>
        <v>2.8626599999999999E-3</v>
      </c>
      <c r="G245" s="8" t="str">
        <f>_xll.Industry(Table1[[#This Row],[Symbol]])</f>
        <v>Specialty Chemicals</v>
      </c>
      <c r="H245" s="18">
        <f>_xll.MarketCapitalization(Table1[[#This Row],[Symbol]])/10000000</f>
        <v>1494.4864500000001</v>
      </c>
      <c r="I245" s="15">
        <f>_xll.PricePerSales(Table1[[#This Row],[Symbol]])</f>
        <v>5.5081705999999997</v>
      </c>
    </row>
    <row r="246" spans="2:9" ht="25.05" customHeight="1" x14ac:dyDescent="0.35">
      <c r="B246" s="3" t="s">
        <v>487</v>
      </c>
      <c r="C246" s="5" t="s">
        <v>488</v>
      </c>
      <c r="D246" s="7">
        <f>_xll.Last(B246)</f>
        <v>202.02</v>
      </c>
      <c r="E246" s="9">
        <f>_xll.Change(Table1[[#This Row],[Symbol]])</f>
        <v>-5.64</v>
      </c>
      <c r="F246" s="12">
        <f>_xll.Change_PercentChange(Table1[[#This Row],[Symbol]])</f>
        <v>-2.716E-2</v>
      </c>
      <c r="G246" s="8" t="str">
        <f>_xll.Industry(Table1[[#This Row],[Symbol]])</f>
        <v>Software - Application</v>
      </c>
      <c r="H246" s="18">
        <f>_xll.MarketCapitalization(Table1[[#This Row],[Symbol]])/10000000</f>
        <v>5225.6917439999997</v>
      </c>
      <c r="I246" s="15">
        <f>_xll.PricePerSales(Table1[[#This Row],[Symbol]])</f>
        <v>8.7364549999999994</v>
      </c>
    </row>
    <row r="247" spans="2:9" ht="25.05" customHeight="1" x14ac:dyDescent="0.35">
      <c r="B247" s="3" t="s">
        <v>489</v>
      </c>
      <c r="C247" s="5" t="s">
        <v>490</v>
      </c>
      <c r="D247" s="7">
        <f>_xll.Last(B247)</f>
        <v>486.89</v>
      </c>
      <c r="E247" s="9">
        <f>_xll.Change(Table1[[#This Row],[Symbol]])</f>
        <v>-6.03</v>
      </c>
      <c r="F247" s="12">
        <f>_xll.Change_PercentChange(Table1[[#This Row],[Symbol]])</f>
        <v>-1.2233000000000001E-2</v>
      </c>
      <c r="G247" s="8" t="str">
        <f>_xll.Industry(Table1[[#This Row],[Symbol]])</f>
        <v>Medical Instruments &amp; Supplies</v>
      </c>
      <c r="H247" s="18">
        <f>_xll.MarketCapitalization(Table1[[#This Row],[Symbol]])/10000000</f>
        <v>5538.2763720000003</v>
      </c>
      <c r="I247" s="15">
        <f>_xll.PricePerSales(Table1[[#This Row],[Symbol]])</f>
        <v>15.453709999999999</v>
      </c>
    </row>
    <row r="248" spans="2:9" ht="25.05" customHeight="1" x14ac:dyDescent="0.35">
      <c r="B248" s="3" t="s">
        <v>491</v>
      </c>
      <c r="C248" s="5" t="s">
        <v>492</v>
      </c>
      <c r="D248" s="7">
        <f>_xll.Last(B248)</f>
        <v>21.05</v>
      </c>
      <c r="E248" s="9">
        <f>_xll.Change(Table1[[#This Row],[Symbol]])</f>
        <v>-0.49</v>
      </c>
      <c r="F248" s="12">
        <f>_xll.Change_PercentChange(Table1[[#This Row],[Symbol]])</f>
        <v>-2.2748000000000001E-2</v>
      </c>
      <c r="G248" s="8" t="str">
        <f>_xll.Industry(Table1[[#This Row],[Symbol]])</f>
        <v>Asset Management</v>
      </c>
      <c r="H248" s="18">
        <f>_xll.MarketCapitalization(Table1[[#This Row],[Symbol]])/10000000</f>
        <v>864.83712809999997</v>
      </c>
      <c r="I248" s="15">
        <f>_xll.PricePerSales(Table1[[#This Row],[Symbol]])</f>
        <v>1.6831217999999999</v>
      </c>
    </row>
    <row r="249" spans="2:9" ht="25.05" customHeight="1" x14ac:dyDescent="0.35">
      <c r="B249" s="3" t="s">
        <v>493</v>
      </c>
      <c r="C249" s="5" t="s">
        <v>494</v>
      </c>
      <c r="D249" s="7">
        <f>_xll.Last(B249)</f>
        <v>30.48</v>
      </c>
      <c r="E249" s="9">
        <f>_xll.Change(Table1[[#This Row],[Symbol]])</f>
        <v>-2.2200000000000002</v>
      </c>
      <c r="F249" s="12">
        <f>_xll.Change_PercentChange(Table1[[#This Row],[Symbol]])</f>
        <v>-6.7890000000000006E-2</v>
      </c>
      <c r="G249" s="8" t="str">
        <f>_xll.Industry(Table1[[#This Row],[Symbol]])</f>
        <v>Business Services</v>
      </c>
      <c r="H249" s="18">
        <f>_xll.MarketCapitalization(Table1[[#This Row],[Symbol]])/10000000</f>
        <v>872.17295920000004</v>
      </c>
      <c r="I249" s="15">
        <f>_xll.PricePerSales(Table1[[#This Row],[Symbol]])</f>
        <v>3.0237257</v>
      </c>
    </row>
    <row r="250" spans="2:9" ht="25.05" customHeight="1" x14ac:dyDescent="0.35">
      <c r="B250" s="3" t="s">
        <v>495</v>
      </c>
      <c r="C250" s="5" t="s">
        <v>496</v>
      </c>
      <c r="D250" s="7">
        <f>_xll.Last(B250)</f>
        <v>73.91</v>
      </c>
      <c r="E250" s="9">
        <f>_xll.Change(Table1[[#This Row],[Symbol]])</f>
        <v>-1.32</v>
      </c>
      <c r="F250" s="12">
        <f>_xll.Change_PercentChange(Table1[[#This Row],[Symbol]])</f>
        <v>-1.7545999999999999E-2</v>
      </c>
      <c r="G250" s="8" t="str">
        <f>_xll.Industry(Table1[[#This Row],[Symbol]])</f>
        <v>Engineering &amp; Construction</v>
      </c>
      <c r="H250" s="18">
        <f>_xll.MarketCapitalization(Table1[[#This Row],[Symbol]])/10000000</f>
        <v>1048.8124640000001</v>
      </c>
      <c r="I250" s="15">
        <f>_xll.PricePerSales(Table1[[#This Row],[Symbol]])</f>
        <v>0.98463789999999995</v>
      </c>
    </row>
    <row r="251" spans="2:9" ht="25.05" customHeight="1" x14ac:dyDescent="0.35">
      <c r="B251" s="3" t="s">
        <v>497</v>
      </c>
      <c r="C251" s="5" t="s">
        <v>498</v>
      </c>
      <c r="D251" s="7">
        <f>_xll.Last(B251)</f>
        <v>106.51</v>
      </c>
      <c r="E251" s="9">
        <f>_xll.Change(Table1[[#This Row],[Symbol]])</f>
        <v>-0.89</v>
      </c>
      <c r="F251" s="12">
        <f>_xll.Change_PercentChange(Table1[[#This Row],[Symbol]])</f>
        <v>-8.2867800000000005E-3</v>
      </c>
      <c r="G251" s="8" t="str">
        <f>_xll.Industry(Table1[[#This Row],[Symbol]])</f>
        <v>Integrated Shipping &amp; Logistics</v>
      </c>
      <c r="H251" s="18">
        <f>_xll.MarketCapitalization(Table1[[#This Row],[Symbol]])/10000000</f>
        <v>1162.833576</v>
      </c>
      <c r="I251" s="15">
        <f>_xll.PricePerSales(Table1[[#This Row],[Symbol]])</f>
        <v>1.4052773999999999</v>
      </c>
    </row>
    <row r="252" spans="2:9" ht="25.05" customHeight="1" x14ac:dyDescent="0.35">
      <c r="B252" s="3" t="s">
        <v>499</v>
      </c>
      <c r="C252" s="5" t="s">
        <v>500</v>
      </c>
      <c r="D252" s="7">
        <f>_xll.Last(B252)</f>
        <v>136.97</v>
      </c>
      <c r="E252" s="9">
        <f>_xll.Change(Table1[[#This Row],[Symbol]])</f>
        <v>-1.5</v>
      </c>
      <c r="F252" s="12">
        <f>_xll.Change_PercentChange(Table1[[#This Row],[Symbol]])</f>
        <v>-1.0833000000000001E-2</v>
      </c>
      <c r="G252" s="8" t="str">
        <f>_xll.Industry(Table1[[#This Row],[Symbol]])</f>
        <v>Drug Manufacturers - Major</v>
      </c>
      <c r="H252" s="18">
        <f>_xll.MarketCapitalization(Table1[[#This Row],[Symbol]])/10000000</f>
        <v>36745.762843299999</v>
      </c>
      <c r="I252" s="15">
        <f>_xll.PricePerSales(Table1[[#This Row],[Symbol]])</f>
        <v>4.5646610000000001</v>
      </c>
    </row>
    <row r="253" spans="2:9" ht="25.05" customHeight="1" x14ac:dyDescent="0.35">
      <c r="B253" s="3" t="s">
        <v>501</v>
      </c>
      <c r="C253" s="5" t="s">
        <v>502</v>
      </c>
      <c r="D253" s="7">
        <f>_xll.Last(B253)</f>
        <v>31.32</v>
      </c>
      <c r="E253" s="9">
        <f>_xll.Change(Table1[[#This Row],[Symbol]])</f>
        <v>-0.78</v>
      </c>
      <c r="F253" s="12">
        <f>_xll.Change_PercentChange(Table1[[#This Row],[Symbol]])</f>
        <v>-2.4299000000000001E-2</v>
      </c>
      <c r="G253" s="8" t="str">
        <f>_xll.Industry(Table1[[#This Row],[Symbol]])</f>
        <v>Engineering &amp; Construction</v>
      </c>
      <c r="H253" s="18">
        <f>_xll.MarketCapitalization(Table1[[#This Row],[Symbol]])/10000000</f>
        <v>2896.8556537999998</v>
      </c>
      <c r="I253" s="15">
        <f>_xll.PricePerSales(Table1[[#This Row],[Symbol]])</f>
        <v>1.289188</v>
      </c>
    </row>
    <row r="254" spans="2:9" ht="25.05" customHeight="1" x14ac:dyDescent="0.35">
      <c r="B254" s="3" t="s">
        <v>503</v>
      </c>
      <c r="C254" s="5" t="s">
        <v>504</v>
      </c>
      <c r="D254" s="7">
        <f>_xll.Last(B254)</f>
        <v>103.42</v>
      </c>
      <c r="E254" s="9">
        <f>_xll.Change(Table1[[#This Row],[Symbol]])</f>
        <v>-1.44</v>
      </c>
      <c r="F254" s="12">
        <f>_xll.Change_PercentChange(Table1[[#This Row],[Symbol]])</f>
        <v>-1.3733E-2</v>
      </c>
      <c r="G254" s="8" t="str">
        <f>_xll.Industry(Table1[[#This Row],[Symbol]])</f>
        <v>Banks - Global</v>
      </c>
      <c r="H254" s="18">
        <f>_xll.MarketCapitalization(Table1[[#This Row],[Symbol]])/10000000</f>
        <v>34753.361378299996</v>
      </c>
      <c r="I254" s="15">
        <f>_xll.PricePerSales(Table1[[#This Row],[Symbol]])</f>
        <v>2.7513567999999999</v>
      </c>
    </row>
    <row r="255" spans="2:9" ht="25.05" customHeight="1" x14ac:dyDescent="0.35">
      <c r="B255" s="3" t="s">
        <v>505</v>
      </c>
      <c r="C255" s="5" t="s">
        <v>506</v>
      </c>
      <c r="D255" s="7">
        <f>_xll.Last(B255)</f>
        <v>28.14</v>
      </c>
      <c r="E255" s="9">
        <f>_xll.Change(Table1[[#This Row],[Symbol]])</f>
        <v>-0.49</v>
      </c>
      <c r="F255" s="12">
        <f>_xll.Change_PercentChange(Table1[[#This Row],[Symbol]])</f>
        <v>-1.7114999999999998E-2</v>
      </c>
      <c r="G255" s="8" t="str">
        <f>_xll.Industry(Table1[[#This Row],[Symbol]])</f>
        <v>Communication Equipment</v>
      </c>
      <c r="H255" s="18">
        <f>_xll.MarketCapitalization(Table1[[#This Row],[Symbol]])/10000000</f>
        <v>970.25315250000006</v>
      </c>
      <c r="I255" s="15" t="str">
        <f>_xll.PricePerSales(Table1[[#This Row],[Symbol]])</f>
        <v>NA</v>
      </c>
    </row>
    <row r="256" spans="2:9" ht="25.05" customHeight="1" x14ac:dyDescent="0.35">
      <c r="B256" s="3" t="s">
        <v>507</v>
      </c>
      <c r="C256" s="5" t="s">
        <v>508</v>
      </c>
      <c r="D256" s="7">
        <f>_xll.Last(B256)</f>
        <v>102.25</v>
      </c>
      <c r="E256" s="9">
        <f>_xll.Change(Table1[[#This Row],[Symbol]])</f>
        <v>-1.45</v>
      </c>
      <c r="F256" s="12">
        <f>_xll.Change_PercentChange(Table1[[#This Row],[Symbol]])</f>
        <v>-1.3983000000000001E-2</v>
      </c>
      <c r="G256" s="8" t="str">
        <f>_xll.Industry(Table1[[#This Row],[Symbol]])</f>
        <v>Railroads</v>
      </c>
      <c r="H256" s="18">
        <f>_xll.MarketCapitalization(Table1[[#This Row],[Symbol]])/10000000</f>
        <v>1039.851825</v>
      </c>
      <c r="I256" s="15">
        <f>_xll.PricePerSales(Table1[[#This Row],[Symbol]])</f>
        <v>4.107507</v>
      </c>
    </row>
    <row r="257" spans="2:9" ht="25.05" customHeight="1" x14ac:dyDescent="0.35">
      <c r="B257" s="3" t="s">
        <v>509</v>
      </c>
      <c r="C257" s="5" t="s">
        <v>510</v>
      </c>
      <c r="D257" s="7">
        <f>_xll.Last(B257)</f>
        <v>69.16</v>
      </c>
      <c r="E257" s="9">
        <f>_xll.Change(Table1[[#This Row],[Symbol]])</f>
        <v>-1.39</v>
      </c>
      <c r="F257" s="12">
        <f>_xll.Change_PercentChange(Table1[[#This Row],[Symbol]])</f>
        <v>-1.9702000000000001E-2</v>
      </c>
      <c r="G257" s="8" t="str">
        <f>_xll.Industry(Table1[[#This Row],[Symbol]])</f>
        <v>Packaged Foods</v>
      </c>
      <c r="H257" s="18">
        <f>_xll.MarketCapitalization(Table1[[#This Row],[Symbol]])/10000000</f>
        <v>2397.5904126</v>
      </c>
      <c r="I257" s="15">
        <f>_xll.PricePerSales(Table1[[#This Row],[Symbol]])</f>
        <v>2.4531350000000001</v>
      </c>
    </row>
    <row r="258" spans="2:9" ht="25.05" customHeight="1" x14ac:dyDescent="0.35">
      <c r="B258" s="3" t="s">
        <v>511</v>
      </c>
      <c r="C258" s="5" t="s">
        <v>512</v>
      </c>
      <c r="D258" s="7">
        <f>_xll.Last(B258)</f>
        <v>17.059999999999999</v>
      </c>
      <c r="E258" s="9">
        <f>_xll.Change(Table1[[#This Row],[Symbol]])</f>
        <v>-0.08</v>
      </c>
      <c r="F258" s="12">
        <f>_xll.Change_PercentChange(Table1[[#This Row],[Symbol]])</f>
        <v>-4.6674400000000001E-3</v>
      </c>
      <c r="G258" s="8" t="str">
        <f>_xll.Industry(Table1[[#This Row],[Symbol]])</f>
        <v>Banks - Regional - US</v>
      </c>
      <c r="H258" s="18">
        <f>_xll.MarketCapitalization(Table1[[#This Row],[Symbol]])/10000000</f>
        <v>1764.4987126999999</v>
      </c>
      <c r="I258" s="15">
        <f>_xll.PricePerSales(Table1[[#This Row],[Symbol]])</f>
        <v>2.5202841999999999</v>
      </c>
    </row>
    <row r="259" spans="2:9" ht="25.05" customHeight="1" x14ac:dyDescent="0.35">
      <c r="B259" s="3" t="s">
        <v>513</v>
      </c>
      <c r="C259" s="5" t="s">
        <v>514</v>
      </c>
      <c r="D259" s="7">
        <f>_xll.Last(B259)</f>
        <v>0</v>
      </c>
      <c r="E259" s="9">
        <f>_xll.Change(Table1[[#This Row],[Symbol]])</f>
        <v>0</v>
      </c>
      <c r="F259" s="12">
        <f>_xll.Change_PercentChange(Table1[[#This Row],[Symbol]])</f>
        <v>0</v>
      </c>
      <c r="G259" s="8" t="str">
        <f>_xll.Industry(Table1[[#This Row],[Symbol]])</f>
        <v>NA</v>
      </c>
      <c r="H259" s="18" t="e">
        <f>_xll.MarketCapitalization(Table1[[#This Row],[Symbol]])/10000000</f>
        <v>#VALUE!</v>
      </c>
      <c r="I259" s="15" t="str">
        <f>_xll.PricePerSales(Table1[[#This Row],[Symbol]])</f>
        <v>NA</v>
      </c>
    </row>
    <row r="260" spans="2:9" ht="25.05" customHeight="1" x14ac:dyDescent="0.35">
      <c r="B260" s="3" t="s">
        <v>515</v>
      </c>
      <c r="C260" s="5" t="s">
        <v>516</v>
      </c>
      <c r="D260" s="7">
        <f>_xll.Last(B260)</f>
        <v>102.31</v>
      </c>
      <c r="E260" s="9">
        <f>_xll.Change(Table1[[#This Row],[Symbol]])</f>
        <v>-2.2599999999999998</v>
      </c>
      <c r="F260" s="12">
        <f>_xll.Change_PercentChange(Table1[[#This Row],[Symbol]])</f>
        <v>-2.1611999999999999E-2</v>
      </c>
      <c r="G260" s="8" t="str">
        <f>_xll.Industry(Table1[[#This Row],[Symbol]])</f>
        <v>Household &amp; Personal Products</v>
      </c>
      <c r="H260" s="18">
        <f>_xll.MarketCapitalization(Table1[[#This Row],[Symbol]])/10000000</f>
        <v>3556.9605330999998</v>
      </c>
      <c r="I260" s="15">
        <f>_xll.PricePerSales(Table1[[#This Row],[Symbol]])</f>
        <v>1.9575484000000001</v>
      </c>
    </row>
    <row r="261" spans="2:9" ht="25.05" customHeight="1" x14ac:dyDescent="0.35">
      <c r="B261" s="3" t="s">
        <v>517</v>
      </c>
      <c r="C261" s="5" t="s">
        <v>518</v>
      </c>
      <c r="D261" s="7">
        <f>_xll.Last(B261)</f>
        <v>15.56</v>
      </c>
      <c r="E261" s="9">
        <f>_xll.Change(Table1[[#This Row],[Symbol]])</f>
        <v>-0.28999999999999998</v>
      </c>
      <c r="F261" s="12">
        <f>_xll.Change_PercentChange(Table1[[#This Row],[Symbol]])</f>
        <v>-1.8297000000000001E-2</v>
      </c>
      <c r="G261" s="8" t="str">
        <f>_xll.Industry(Table1[[#This Row],[Symbol]])</f>
        <v>REIT - Retail</v>
      </c>
      <c r="H261" s="18">
        <f>_xll.MarketCapitalization(Table1[[#This Row],[Symbol]])/10000000</f>
        <v>655.6704168</v>
      </c>
      <c r="I261" s="15">
        <f>_xll.PricePerSales(Table1[[#This Row],[Symbol]])</f>
        <v>7.317698</v>
      </c>
    </row>
    <row r="262" spans="2:9" ht="25.05" customHeight="1" x14ac:dyDescent="0.35">
      <c r="B262" s="3" t="s">
        <v>519</v>
      </c>
      <c r="C262" s="5" t="s">
        <v>520</v>
      </c>
      <c r="D262" s="7">
        <f>_xll.Last(B262)</f>
        <v>16.59</v>
      </c>
      <c r="E262" s="9">
        <f>_xll.Change(Table1[[#This Row],[Symbol]])</f>
        <v>0.01</v>
      </c>
      <c r="F262" s="12">
        <f>_xll.Change_PercentChange(Table1[[#This Row],[Symbol]])</f>
        <v>6.0313999999999995E-4</v>
      </c>
      <c r="G262" s="8" t="str">
        <f>_xll.Industry(Table1[[#This Row],[Symbol]])</f>
        <v>Oil &amp; Gas Midstream</v>
      </c>
      <c r="H262" s="18">
        <f>_xll.MarketCapitalization(Table1[[#This Row],[Symbol]])/10000000</f>
        <v>3661.4462330000001</v>
      </c>
      <c r="I262" s="15">
        <f>_xll.PricePerSales(Table1[[#This Row],[Symbol]])</f>
        <v>2.6146739999999999</v>
      </c>
    </row>
    <row r="263" spans="2:9" ht="25.05" customHeight="1" x14ac:dyDescent="0.35">
      <c r="B263" s="3" t="s">
        <v>521</v>
      </c>
      <c r="C263" s="5" t="s">
        <v>522</v>
      </c>
      <c r="D263" s="7">
        <f>_xll.Last(B263)</f>
        <v>87.21</v>
      </c>
      <c r="E263" s="9">
        <f>_xll.Change(Table1[[#This Row],[Symbol]])</f>
        <v>-1.82</v>
      </c>
      <c r="F263" s="12">
        <f>_xll.Change_PercentChange(Table1[[#This Row],[Symbol]])</f>
        <v>-2.0442999999999999E-2</v>
      </c>
      <c r="G263" s="8" t="str">
        <f>_xll.Industry(Table1[[#This Row],[Symbol]])</f>
        <v>Semiconductor Equipment &amp; Materials</v>
      </c>
      <c r="H263" s="18">
        <f>_xll.MarketCapitalization(Table1[[#This Row],[Symbol]])/10000000</f>
        <v>1350.3161047000001</v>
      </c>
      <c r="I263" s="15">
        <f>_xll.PricePerSales(Table1[[#This Row],[Symbol]])</f>
        <v>4.3414701999999998</v>
      </c>
    </row>
    <row r="264" spans="2:9" ht="25.05" customHeight="1" x14ac:dyDescent="0.35">
      <c r="B264" s="3" t="s">
        <v>523</v>
      </c>
      <c r="C264" s="5" t="s">
        <v>524</v>
      </c>
      <c r="D264" s="7">
        <f>_xll.Last(B264)</f>
        <v>73.78</v>
      </c>
      <c r="E264" s="9">
        <f>_xll.Change(Table1[[#This Row],[Symbol]])</f>
        <v>-0.15</v>
      </c>
      <c r="F264" s="12">
        <f>_xll.Change_PercentChange(Table1[[#This Row],[Symbol]])</f>
        <v>-2.0289499999999999E-3</v>
      </c>
      <c r="G264" s="8" t="str">
        <f>_xll.Industry(Table1[[#This Row],[Symbol]])</f>
        <v>Department Stores</v>
      </c>
      <c r="H264" s="18">
        <f>_xll.MarketCapitalization(Table1[[#This Row],[Symbol]])/10000000</f>
        <v>1230.0084549000001</v>
      </c>
      <c r="I264" s="15">
        <f>_xll.PricePerSales(Table1[[#This Row],[Symbol]])</f>
        <v>0.63626455999999998</v>
      </c>
    </row>
    <row r="265" spans="2:9" ht="25.05" customHeight="1" x14ac:dyDescent="0.35">
      <c r="B265" s="3" t="s">
        <v>525</v>
      </c>
      <c r="C265" s="5" t="s">
        <v>526</v>
      </c>
      <c r="D265" s="7">
        <f>_xll.Last(B265)</f>
        <v>54.65</v>
      </c>
      <c r="E265" s="9">
        <f>_xll.Change(Table1[[#This Row],[Symbol]])</f>
        <v>-1.33</v>
      </c>
      <c r="F265" s="12">
        <f>_xll.Change_PercentChange(Table1[[#This Row],[Symbol]])</f>
        <v>-2.3758000000000001E-2</v>
      </c>
      <c r="G265" s="8" t="str">
        <f>_xll.Industry(Table1[[#This Row],[Symbol]])</f>
        <v>Packaged Foods</v>
      </c>
      <c r="H265" s="18">
        <f>_xll.MarketCapitalization(Table1[[#This Row],[Symbol]])/10000000</f>
        <v>6663.2015123000001</v>
      </c>
      <c r="I265" s="15">
        <f>_xll.PricePerSales(Table1[[#This Row],[Symbol]])</f>
        <v>3.4232475999999998</v>
      </c>
    </row>
    <row r="266" spans="2:9" ht="25.05" customHeight="1" x14ac:dyDescent="0.35">
      <c r="B266" s="3" t="s">
        <v>527</v>
      </c>
      <c r="C266" s="5" t="s">
        <v>528</v>
      </c>
      <c r="D266" s="7">
        <f>_xll.Last(B266)</f>
        <v>27.58</v>
      </c>
      <c r="E266" s="9">
        <f>_xll.Change(Table1[[#This Row],[Symbol]])</f>
        <v>-0.42</v>
      </c>
      <c r="F266" s="12">
        <f>_xll.Change_PercentChange(Table1[[#This Row],[Symbol]])</f>
        <v>-1.4999999999999999E-2</v>
      </c>
      <c r="G266" s="8" t="str">
        <f>_xll.Industry(Table1[[#This Row],[Symbol]])</f>
        <v>Grocery Stores</v>
      </c>
      <c r="H266" s="18">
        <f>_xll.MarketCapitalization(Table1[[#This Row],[Symbol]])/10000000</f>
        <v>2199.2816240000002</v>
      </c>
      <c r="I266" s="15">
        <f>_xll.PricePerSales(Table1[[#This Row],[Symbol]])</f>
        <v>0.17980275000000001</v>
      </c>
    </row>
    <row r="267" spans="2:9" ht="25.05" customHeight="1" x14ac:dyDescent="0.35">
      <c r="B267" s="3" t="s">
        <v>529</v>
      </c>
      <c r="C267" s="5" t="s">
        <v>530</v>
      </c>
      <c r="D267" s="7">
        <f>_xll.Last(B267)</f>
        <v>30.42</v>
      </c>
      <c r="E267" s="9">
        <f>_xll.Change(Table1[[#This Row],[Symbol]])</f>
        <v>-0.18</v>
      </c>
      <c r="F267" s="12">
        <f>_xll.Change_PercentChange(Table1[[#This Row],[Symbol]])</f>
        <v>-5.8823499999999997E-3</v>
      </c>
      <c r="G267" s="8" t="str">
        <f>_xll.Industry(Table1[[#This Row],[Symbol]])</f>
        <v>Apparel Stores</v>
      </c>
      <c r="H267" s="18">
        <f>_xll.MarketCapitalization(Table1[[#This Row],[Symbol]])/10000000</f>
        <v>836.74167030000001</v>
      </c>
      <c r="I267" s="15">
        <f>_xll.PricePerSales(Table1[[#This Row],[Symbol]])</f>
        <v>0.64492170000000004</v>
      </c>
    </row>
    <row r="268" spans="2:9" ht="25.05" customHeight="1" x14ac:dyDescent="0.35">
      <c r="B268" s="3" t="s">
        <v>531</v>
      </c>
      <c r="C268" s="5" t="s">
        <v>532</v>
      </c>
      <c r="D268" s="7">
        <f>_xll.Last(B268)</f>
        <v>204.25</v>
      </c>
      <c r="E268" s="9">
        <f>_xll.Change(Table1[[#This Row],[Symbol]])</f>
        <v>-0.13</v>
      </c>
      <c r="F268" s="12">
        <f>_xll.Change_PercentChange(Table1[[#This Row],[Symbol]])</f>
        <v>-6.3606999999999997E-4</v>
      </c>
      <c r="G268" s="8" t="str">
        <f>_xll.Industry(Table1[[#This Row],[Symbol]])</f>
        <v>Aerospace &amp; Defense</v>
      </c>
      <c r="H268" s="18">
        <f>_xll.MarketCapitalization(Table1[[#This Row],[Symbol]])/10000000</f>
        <v>1605.7870292</v>
      </c>
      <c r="I268" s="15">
        <f>_xll.PricePerSales(Table1[[#This Row],[Symbol]])</f>
        <v>2.4796429</v>
      </c>
    </row>
    <row r="269" spans="2:9" ht="25.05" customHeight="1" x14ac:dyDescent="0.35">
      <c r="B269" s="3" t="s">
        <v>533</v>
      </c>
      <c r="C269" s="5" t="s">
        <v>534</v>
      </c>
      <c r="D269" s="7">
        <f>_xll.Last(B269)</f>
        <v>154.53</v>
      </c>
      <c r="E269" s="9">
        <f>_xll.Change(Table1[[#This Row],[Symbol]])</f>
        <v>-2.11</v>
      </c>
      <c r="F269" s="12">
        <f>_xll.Change_PercentChange(Table1[[#This Row],[Symbol]])</f>
        <v>-1.3469999999999999E-2</v>
      </c>
      <c r="G269" s="8" t="str">
        <f>_xll.Industry(Table1[[#This Row],[Symbol]])</f>
        <v>Diagnostics &amp; Research</v>
      </c>
      <c r="H269" s="18">
        <f>_xll.MarketCapitalization(Table1[[#This Row],[Symbol]])/10000000</f>
        <v>1574.6606999999999</v>
      </c>
      <c r="I269" s="15">
        <f>_xll.PricePerSales(Table1[[#This Row],[Symbol]])</f>
        <v>1.4191383</v>
      </c>
    </row>
    <row r="270" spans="2:9" ht="25.05" customHeight="1" x14ac:dyDescent="0.35">
      <c r="B270" s="3" t="s">
        <v>535</v>
      </c>
      <c r="C270" s="5" t="s">
        <v>536</v>
      </c>
      <c r="D270" s="7">
        <f>_xll.Last(B270)</f>
        <v>139.1</v>
      </c>
      <c r="E270" s="9">
        <f>_xll.Change(Table1[[#This Row],[Symbol]])</f>
        <v>-3.46</v>
      </c>
      <c r="F270" s="12">
        <f>_xll.Change_PercentChange(Table1[[#This Row],[Symbol]])</f>
        <v>-2.427E-2</v>
      </c>
      <c r="G270" s="8" t="str">
        <f>_xll.Industry(Table1[[#This Row],[Symbol]])</f>
        <v>Semiconductor Equipment &amp; Materials</v>
      </c>
      <c r="H270" s="18">
        <f>_xll.MarketCapitalization(Table1[[#This Row],[Symbol]])/10000000</f>
        <v>2133.5714400000002</v>
      </c>
      <c r="I270" s="15">
        <f>_xll.PricePerSales(Table1[[#This Row],[Symbol]])</f>
        <v>1.9779878</v>
      </c>
    </row>
    <row r="271" spans="2:9" ht="25.05" customHeight="1" x14ac:dyDescent="0.35">
      <c r="B271" s="3" t="s">
        <v>537</v>
      </c>
      <c r="C271" s="5" t="s">
        <v>538</v>
      </c>
      <c r="D271" s="7">
        <f>_xll.Last(B271)</f>
        <v>27.21</v>
      </c>
      <c r="E271" s="9">
        <f>_xll.Change(Table1[[#This Row],[Symbol]])</f>
        <v>-0.81</v>
      </c>
      <c r="F271" s="12">
        <f>_xll.Change_PercentChange(Table1[[#This Row],[Symbol]])</f>
        <v>-2.8908E-2</v>
      </c>
      <c r="G271" s="8" t="str">
        <f>_xll.Industry(Table1[[#This Row],[Symbol]])</f>
        <v>Asset Management</v>
      </c>
      <c r="H271" s="18">
        <f>_xll.MarketCapitalization(Table1[[#This Row],[Symbol]])/10000000</f>
        <v>232.5124539</v>
      </c>
      <c r="I271" s="15">
        <f>_xll.PricePerSales(Table1[[#This Row],[Symbol]])</f>
        <v>0.77786164999999996</v>
      </c>
    </row>
    <row r="272" spans="2:9" ht="25.05" customHeight="1" x14ac:dyDescent="0.35">
      <c r="B272" s="3" t="s">
        <v>539</v>
      </c>
      <c r="C272" s="5" t="s">
        <v>540</v>
      </c>
      <c r="D272" s="7">
        <f>_xll.Last(B272)</f>
        <v>34.75</v>
      </c>
      <c r="E272" s="9">
        <f>_xll.Change(Table1[[#This Row],[Symbol]])</f>
        <v>-3.77</v>
      </c>
      <c r="F272" s="12">
        <f>_xll.Change_PercentChange(Table1[[#This Row],[Symbol]])</f>
        <v>-9.7871E-2</v>
      </c>
      <c r="G272" s="8" t="str">
        <f>_xll.Industry(Table1[[#This Row],[Symbol]])</f>
        <v>Home Furnishings &amp; Fixtures</v>
      </c>
      <c r="H272" s="18">
        <f>_xll.MarketCapitalization(Table1[[#This Row],[Symbol]])/10000000</f>
        <v>452.30599999999998</v>
      </c>
      <c r="I272" s="15">
        <f>_xll.PricePerSales(Table1[[#This Row],[Symbol]])</f>
        <v>1.6091470999999999</v>
      </c>
    </row>
    <row r="273" spans="2:9" ht="25.05" customHeight="1" x14ac:dyDescent="0.35">
      <c r="B273" s="3" t="s">
        <v>541</v>
      </c>
      <c r="C273" s="5" t="s">
        <v>542</v>
      </c>
      <c r="D273" s="7">
        <f>_xll.Last(B273)</f>
        <v>41.79</v>
      </c>
      <c r="E273" s="9">
        <f>_xll.Change(Table1[[#This Row],[Symbol]])</f>
        <v>1.6</v>
      </c>
      <c r="F273" s="12">
        <f>_xll.Change_PercentChange(Table1[[#This Row],[Symbol]])</f>
        <v>3.9810999999999999E-2</v>
      </c>
      <c r="G273" s="8" t="str">
        <f>_xll.Industry(Table1[[#This Row],[Symbol]])</f>
        <v>Residential Construction</v>
      </c>
      <c r="H273" s="18">
        <f>_xll.MarketCapitalization(Table1[[#This Row],[Symbol]])/10000000</f>
        <v>1222.5288055000001</v>
      </c>
      <c r="I273" s="15">
        <f>_xll.PricePerSales(Table1[[#This Row],[Symbol]])</f>
        <v>0.7416566</v>
      </c>
    </row>
    <row r="274" spans="2:9" ht="25.05" customHeight="1" x14ac:dyDescent="0.35">
      <c r="B274" s="3" t="s">
        <v>543</v>
      </c>
      <c r="C274" s="5" t="s">
        <v>544</v>
      </c>
      <c r="D274" s="7">
        <f>_xll.Last(B274)</f>
        <v>53.63</v>
      </c>
      <c r="E274" s="9">
        <f>_xll.Change(Table1[[#This Row],[Symbol]])</f>
        <v>0</v>
      </c>
      <c r="F274" s="12">
        <f>_xll.Change_PercentChange(Table1[[#This Row],[Symbol]])</f>
        <v>0</v>
      </c>
      <c r="G274" s="8" t="str">
        <f>_xll.Industry(Table1[[#This Row],[Symbol]])</f>
        <v>NA</v>
      </c>
      <c r="H274" s="18" t="e">
        <f>_xll.MarketCapitalization(Table1[[#This Row],[Symbol]])/10000000</f>
        <v>#VALUE!</v>
      </c>
      <c r="I274" s="15" t="str">
        <f>_xll.PricePerSales(Table1[[#This Row],[Symbol]])</f>
        <v>NA</v>
      </c>
    </row>
    <row r="275" spans="2:9" ht="25.05" customHeight="1" x14ac:dyDescent="0.35">
      <c r="B275" s="3" t="s">
        <v>545</v>
      </c>
      <c r="C275" s="5" t="s">
        <v>546</v>
      </c>
      <c r="D275" s="7">
        <f>_xll.Last(B275)</f>
        <v>24.77</v>
      </c>
      <c r="E275" s="9">
        <f>_xll.Change(Table1[[#This Row],[Symbol]])</f>
        <v>4.9999237000000002E-2</v>
      </c>
      <c r="F275" s="12">
        <f>_xll.Change_PercentChange(Table1[[#This Row],[Symbol]])</f>
        <v>2.0185399000000001E-3</v>
      </c>
      <c r="G275" s="8" t="str">
        <f>_xll.Industry(Table1[[#This Row],[Symbol]])</f>
        <v>NA</v>
      </c>
      <c r="H275" s="18" t="e">
        <f>_xll.MarketCapitalization(Table1[[#This Row],[Symbol]])/10000000</f>
        <v>#VALUE!</v>
      </c>
      <c r="I275" s="15" t="str">
        <f>_xll.PricePerSales(Table1[[#This Row],[Symbol]])</f>
        <v>NA</v>
      </c>
    </row>
    <row r="276" spans="2:9" ht="25.05" customHeight="1" x14ac:dyDescent="0.35">
      <c r="B276" s="3" t="s">
        <v>547</v>
      </c>
      <c r="C276" s="5" t="s">
        <v>548</v>
      </c>
      <c r="D276" s="7">
        <f>_xll.Last(B276)</f>
        <v>106.39</v>
      </c>
      <c r="E276" s="9">
        <f>_xll.Change(Table1[[#This Row],[Symbol]])</f>
        <v>-1.5</v>
      </c>
      <c r="F276" s="12">
        <f>_xll.Change_PercentChange(Table1[[#This Row],[Symbol]])</f>
        <v>-1.3903E-2</v>
      </c>
      <c r="G276" s="8" t="str">
        <f>_xll.Industry(Table1[[#This Row],[Symbol]])</f>
        <v>Drug Manufacturers - Major</v>
      </c>
      <c r="H276" s="18">
        <f>_xll.MarketCapitalization(Table1[[#This Row],[Symbol]])/10000000</f>
        <v>10612.4341616</v>
      </c>
      <c r="I276" s="15">
        <f>_xll.PricePerSales(Table1[[#This Row],[Symbol]])</f>
        <v>6.3610663000000001</v>
      </c>
    </row>
    <row r="277" spans="2:9" ht="25.05" customHeight="1" x14ac:dyDescent="0.35">
      <c r="B277" s="3" t="s">
        <v>549</v>
      </c>
      <c r="C277" s="5" t="s">
        <v>550</v>
      </c>
      <c r="D277" s="7">
        <f>_xll.Last(B277)</f>
        <v>57.88</v>
      </c>
      <c r="E277" s="9">
        <f>_xll.Change(Table1[[#This Row],[Symbol]])</f>
        <v>-1.73</v>
      </c>
      <c r="F277" s="12">
        <f>_xll.Change_PercentChange(Table1[[#This Row],[Symbol]])</f>
        <v>-2.9021999999999999E-2</v>
      </c>
      <c r="G277" s="8" t="str">
        <f>_xll.Industry(Table1[[#This Row],[Symbol]])</f>
        <v>Insurance - Life</v>
      </c>
      <c r="H277" s="18">
        <f>_xll.MarketCapitalization(Table1[[#This Row],[Symbol]])/10000000</f>
        <v>1254.1495815999999</v>
      </c>
      <c r="I277" s="15">
        <f>_xll.PricePerSales(Table1[[#This Row],[Symbol]])</f>
        <v>1.1432405999999999</v>
      </c>
    </row>
    <row r="278" spans="2:9" ht="25.05" customHeight="1" x14ac:dyDescent="0.35">
      <c r="B278" s="3" t="s">
        <v>551</v>
      </c>
      <c r="C278" s="5" t="s">
        <v>552</v>
      </c>
      <c r="D278" s="7">
        <f>_xll.Last(B278)</f>
        <v>0</v>
      </c>
      <c r="E278" s="9">
        <f>_xll.Change(Table1[[#This Row],[Symbol]])</f>
        <v>0</v>
      </c>
      <c r="F278" s="12">
        <f>_xll.Change_PercentChange(Table1[[#This Row],[Symbol]])</f>
        <v>0</v>
      </c>
      <c r="G278" s="8" t="str">
        <f>_xll.Industry(Table1[[#This Row],[Symbol]])</f>
        <v>NA</v>
      </c>
      <c r="H278" s="18" t="e">
        <f>_xll.MarketCapitalization(Table1[[#This Row],[Symbol]])/10000000</f>
        <v>#VALUE!</v>
      </c>
      <c r="I278" s="15" t="str">
        <f>_xll.PricePerSales(Table1[[#This Row],[Symbol]])</f>
        <v>NA</v>
      </c>
    </row>
    <row r="279" spans="2:9" ht="25.05" customHeight="1" x14ac:dyDescent="0.35">
      <c r="B279" s="3" t="s">
        <v>553</v>
      </c>
      <c r="C279" s="5" t="s">
        <v>554</v>
      </c>
      <c r="D279" s="7">
        <f>_xll.Last(B279)</f>
        <v>305.05</v>
      </c>
      <c r="E279" s="9">
        <f>_xll.Change(Table1[[#This Row],[Symbol]])</f>
        <v>-1.36</v>
      </c>
      <c r="F279" s="12">
        <f>_xll.Change_PercentChange(Table1[[#This Row],[Symbol]])</f>
        <v>-4.4384999999999997E-3</v>
      </c>
      <c r="G279" s="8" t="str">
        <f>_xll.Industry(Table1[[#This Row],[Symbol]])</f>
        <v>Aerospace &amp; Defense</v>
      </c>
      <c r="H279" s="18">
        <f>_xll.MarketCapitalization(Table1[[#This Row],[Symbol]])/10000000</f>
        <v>8687.2441608999998</v>
      </c>
      <c r="I279" s="15">
        <f>_xll.PricePerSales(Table1[[#This Row],[Symbol]])</f>
        <v>1.6014493000000001</v>
      </c>
    </row>
    <row r="280" spans="2:9" ht="25.05" customHeight="1" x14ac:dyDescent="0.35">
      <c r="B280" s="3" t="s">
        <v>555</v>
      </c>
      <c r="C280" s="5" t="s">
        <v>556</v>
      </c>
      <c r="D280" s="7">
        <f>_xll.Last(B280)</f>
        <v>45.2</v>
      </c>
      <c r="E280" s="9">
        <f>_xll.Change(Table1[[#This Row],[Symbol]])</f>
        <v>-0.55000000000000004</v>
      </c>
      <c r="F280" s="12">
        <f>_xll.Change_PercentChange(Table1[[#This Row],[Symbol]])</f>
        <v>-1.2022E-2</v>
      </c>
      <c r="G280" s="8" t="str">
        <f>_xll.Industry(Table1[[#This Row],[Symbol]])</f>
        <v>Insurance - Property &amp; Casualty</v>
      </c>
      <c r="H280" s="18">
        <f>_xll.MarketCapitalization(Table1[[#This Row],[Symbol]])/10000000</f>
        <v>1428.2387123000001</v>
      </c>
      <c r="I280" s="15">
        <f>_xll.PricePerSales(Table1[[#This Row],[Symbol]])</f>
        <v>1.3477701</v>
      </c>
    </row>
    <row r="281" spans="2:9" ht="25.05" customHeight="1" x14ac:dyDescent="0.35">
      <c r="B281" s="3" t="s">
        <v>557</v>
      </c>
      <c r="C281" s="5" t="s">
        <v>558</v>
      </c>
      <c r="D281" s="7">
        <f>_xll.Last(B281)</f>
        <v>93.78</v>
      </c>
      <c r="E281" s="9">
        <f>_xll.Change(Table1[[#This Row],[Symbol]])</f>
        <v>-4.17</v>
      </c>
      <c r="F281" s="12">
        <f>_xll.Change_PercentChange(Table1[[#This Row],[Symbol]])</f>
        <v>-4.2573E-2</v>
      </c>
      <c r="G281" s="8" t="str">
        <f>_xll.Industry(Table1[[#This Row],[Symbol]])</f>
        <v>Home Improvement Stores</v>
      </c>
      <c r="H281" s="18">
        <f>_xll.MarketCapitalization(Table1[[#This Row],[Symbol]])/10000000</f>
        <v>7605.558</v>
      </c>
      <c r="I281" s="15">
        <f>_xll.PricePerSales(Table1[[#This Row],[Symbol]])</f>
        <v>1.1227955000000001</v>
      </c>
    </row>
    <row r="282" spans="2:9" ht="25.05" customHeight="1" x14ac:dyDescent="0.35">
      <c r="B282" s="3" t="s">
        <v>559</v>
      </c>
      <c r="C282" s="5" t="s">
        <v>560</v>
      </c>
      <c r="D282" s="7">
        <f>_xll.Last(B282)</f>
        <v>89.23</v>
      </c>
      <c r="E282" s="9">
        <f>_xll.Change(Table1[[#This Row],[Symbol]])</f>
        <v>0.03</v>
      </c>
      <c r="F282" s="12">
        <f>_xll.Change_PercentChange(Table1[[#This Row],[Symbol]])</f>
        <v>3.3631999999999998E-4</v>
      </c>
      <c r="G282" s="8" t="str">
        <f>_xll.Industry(Table1[[#This Row],[Symbol]])</f>
        <v>Specialty Chemicals</v>
      </c>
      <c r="H282" s="18">
        <f>_xll.MarketCapitalization(Table1[[#This Row],[Symbol]])/10000000</f>
        <v>3473.938052</v>
      </c>
      <c r="I282" s="15">
        <f>_xll.PricePerSales(Table1[[#This Row],[Symbol]])</f>
        <v>1.1930636999999999</v>
      </c>
    </row>
    <row r="283" spans="2:9" ht="25.05" customHeight="1" x14ac:dyDescent="0.35">
      <c r="B283" s="3" t="s">
        <v>561</v>
      </c>
      <c r="C283" s="5" t="s">
        <v>562</v>
      </c>
      <c r="D283" s="7">
        <f>_xll.Last(B283)</f>
        <v>158.53</v>
      </c>
      <c r="E283" s="9">
        <f>_xll.Change(Table1[[#This Row],[Symbol]])</f>
        <v>0.17</v>
      </c>
      <c r="F283" s="12">
        <f>_xll.Change_PercentChange(Table1[[#This Row],[Symbol]])</f>
        <v>1.0735E-3</v>
      </c>
      <c r="G283" s="8" t="str">
        <f>_xll.Industry(Table1[[#This Row],[Symbol]])</f>
        <v>Banks - Regional - US</v>
      </c>
      <c r="H283" s="18">
        <f>_xll.MarketCapitalization(Table1[[#This Row],[Symbol]])/10000000</f>
        <v>2279.5188498000002</v>
      </c>
      <c r="I283" s="15">
        <f>_xll.PricePerSales(Table1[[#This Row],[Symbol]])</f>
        <v>3.5495123999999998</v>
      </c>
    </row>
    <row r="284" spans="2:9" ht="25.05" customHeight="1" x14ac:dyDescent="0.35">
      <c r="B284" s="3" t="s">
        <v>563</v>
      </c>
      <c r="C284" s="5" t="s">
        <v>564</v>
      </c>
      <c r="D284" s="7">
        <f>_xll.Last(B284)</f>
        <v>51.56</v>
      </c>
      <c r="E284" s="9">
        <f>_xll.Change(Table1[[#This Row],[Symbol]])</f>
        <v>0.11</v>
      </c>
      <c r="F284" s="12">
        <f>_xll.Change_PercentChange(Table1[[#This Row],[Symbol]])</f>
        <v>2.1380000000000001E-3</v>
      </c>
      <c r="G284" s="8" t="str">
        <f>_xll.Industry(Table1[[#This Row],[Symbol]])</f>
        <v>REIT - Retail</v>
      </c>
      <c r="H284" s="18">
        <f>_xll.MarketCapitalization(Table1[[#This Row],[Symbol]])/10000000</f>
        <v>727.25899719999995</v>
      </c>
      <c r="I284" s="15">
        <f>_xll.PricePerSales(Table1[[#This Row],[Symbol]])</f>
        <v>10.578987</v>
      </c>
    </row>
    <row r="285" spans="2:9" ht="25.05" customHeight="1" x14ac:dyDescent="0.35">
      <c r="B285" s="3" t="s">
        <v>565</v>
      </c>
      <c r="C285" s="5" t="s">
        <v>566</v>
      </c>
      <c r="D285" s="7">
        <f>_xll.Last(B285)</f>
        <v>32.369999999999997</v>
      </c>
      <c r="E285" s="9">
        <f>_xll.Change(Table1[[#This Row],[Symbol]])</f>
        <v>-0.72</v>
      </c>
      <c r="F285" s="12">
        <f>_xll.Change_PercentChange(Table1[[#This Row],[Symbol]])</f>
        <v>-2.1759000000000001E-2</v>
      </c>
      <c r="G285" s="8" t="str">
        <f>_xll.Industry(Table1[[#This Row],[Symbol]])</f>
        <v>Department Stores</v>
      </c>
      <c r="H285" s="18">
        <f>_xll.MarketCapitalization(Table1[[#This Row],[Symbol]])/10000000</f>
        <v>993.67157510000004</v>
      </c>
      <c r="I285" s="15">
        <f>_xll.PricePerSales(Table1[[#This Row],[Symbol]])</f>
        <v>0.40533626</v>
      </c>
    </row>
    <row r="286" spans="2:9" ht="25.05" customHeight="1" x14ac:dyDescent="0.35">
      <c r="B286" s="3" t="s">
        <v>567</v>
      </c>
      <c r="C286" s="5" t="s">
        <v>568</v>
      </c>
      <c r="D286" s="7">
        <f>_xll.Last(B286)</f>
        <v>25.61</v>
      </c>
      <c r="E286" s="9">
        <f>_xll.Change(Table1[[#This Row],[Symbol]])</f>
        <v>-0.31</v>
      </c>
      <c r="F286" s="12">
        <f>_xll.Change_PercentChange(Table1[[#This Row],[Symbol]])</f>
        <v>-1.196E-2</v>
      </c>
      <c r="G286" s="8" t="str">
        <f>_xll.Industry(Table1[[#This Row],[Symbol]])</f>
        <v>Drug Manufacturers - Specialty &amp; Generic</v>
      </c>
      <c r="H286" s="18">
        <f>_xll.MarketCapitalization(Table1[[#This Row],[Symbol]])/10000000</f>
        <v>213.09953970000001</v>
      </c>
      <c r="I286" s="15">
        <f>_xll.PricePerSales(Table1[[#This Row],[Symbol]])</f>
        <v>1.0880239</v>
      </c>
    </row>
    <row r="287" spans="2:9" ht="25.05" customHeight="1" x14ac:dyDescent="0.35">
      <c r="B287" s="3" t="s">
        <v>569</v>
      </c>
      <c r="C287" s="5" t="s">
        <v>570</v>
      </c>
      <c r="D287" s="7">
        <f>_xll.Last(B287)</f>
        <v>18.690000000000001</v>
      </c>
      <c r="E287" s="9">
        <f>_xll.Change(Table1[[#This Row],[Symbol]])</f>
        <v>-0.1</v>
      </c>
      <c r="F287" s="12">
        <f>_xll.Change_PercentChange(Table1[[#This Row],[Symbol]])</f>
        <v>-5.3219799999999996E-3</v>
      </c>
      <c r="G287" s="8" t="str">
        <f>_xll.Industry(Table1[[#This Row],[Symbol]])</f>
        <v>Oil &amp; Gas E&amp;P</v>
      </c>
      <c r="H287" s="18">
        <f>_xll.MarketCapitalization(Table1[[#This Row],[Symbol]])/10000000</f>
        <v>1596.4025521000001</v>
      </c>
      <c r="I287" s="15">
        <f>_xll.PricePerSales(Table1[[#This Row],[Symbol]])</f>
        <v>4.0528870000000001</v>
      </c>
    </row>
    <row r="288" spans="2:9" ht="25.05" customHeight="1" x14ac:dyDescent="0.35">
      <c r="B288" s="3" t="s">
        <v>571</v>
      </c>
      <c r="C288" s="5" t="s">
        <v>572</v>
      </c>
      <c r="D288" s="7">
        <f>_xll.Last(B288)</f>
        <v>68.86</v>
      </c>
      <c r="E288" s="9">
        <f>_xll.Change(Table1[[#This Row],[Symbol]])</f>
        <v>-1.1000000000000001</v>
      </c>
      <c r="F288" s="12">
        <f>_xll.Change_PercentChange(Table1[[#This Row],[Symbol]])</f>
        <v>-1.5723000000000001E-2</v>
      </c>
      <c r="G288" s="8" t="str">
        <f>_xll.Industry(Table1[[#This Row],[Symbol]])</f>
        <v>Oil &amp; Gas Refining &amp; Marketing</v>
      </c>
      <c r="H288" s="18">
        <f>_xll.MarketCapitalization(Table1[[#This Row],[Symbol]])/10000000</f>
        <v>4756.9660272000001</v>
      </c>
      <c r="I288" s="15">
        <f>_xll.PricePerSales(Table1[[#This Row],[Symbol]])</f>
        <v>0.77651420000000004</v>
      </c>
    </row>
    <row r="289" spans="2:9" ht="25.05" customHeight="1" x14ac:dyDescent="0.35">
      <c r="B289" s="3" t="s">
        <v>573</v>
      </c>
      <c r="C289" s="5" t="s">
        <v>574</v>
      </c>
      <c r="D289" s="7">
        <f>_xll.Last(B289)</f>
        <v>112.73</v>
      </c>
      <c r="E289" s="9">
        <f>_xll.Change(Table1[[#This Row],[Symbol]])</f>
        <v>1.19</v>
      </c>
      <c r="F289" s="12">
        <f>_xll.Change_PercentChange(Table1[[#This Row],[Symbol]])</f>
        <v>1.0669E-2</v>
      </c>
      <c r="G289" s="8" t="str">
        <f>_xll.Industry(Table1[[#This Row],[Symbol]])</f>
        <v>Lodging</v>
      </c>
      <c r="H289" s="18">
        <f>_xll.MarketCapitalization(Table1[[#This Row],[Symbol]])/10000000</f>
        <v>3911.5957239999998</v>
      </c>
      <c r="I289" s="15">
        <f>_xll.PricePerSales(Table1[[#This Row],[Symbol]])</f>
        <v>2.2908015000000002</v>
      </c>
    </row>
    <row r="290" spans="2:9" ht="25.05" customHeight="1" x14ac:dyDescent="0.35">
      <c r="B290" s="3" t="s">
        <v>575</v>
      </c>
      <c r="C290" s="5" t="s">
        <v>576</v>
      </c>
      <c r="D290" s="7">
        <f>_xll.Last(B290)</f>
        <v>81.95</v>
      </c>
      <c r="E290" s="9">
        <f>_xll.Change(Table1[[#This Row],[Symbol]])</f>
        <v>0.23</v>
      </c>
      <c r="F290" s="12">
        <f>_xll.Change_PercentChange(Table1[[#This Row],[Symbol]])</f>
        <v>2.8144899999999998E-3</v>
      </c>
      <c r="G290" s="8" t="str">
        <f>_xll.Industry(Table1[[#This Row],[Symbol]])</f>
        <v>Insurance Brokers</v>
      </c>
      <c r="H290" s="18">
        <f>_xll.MarketCapitalization(Table1[[#This Row],[Symbol]])/10000000</f>
        <v>4138.3110999999999</v>
      </c>
      <c r="I290" s="15">
        <f>_xll.PricePerSales(Table1[[#This Row],[Symbol]])</f>
        <v>3.613883</v>
      </c>
    </row>
    <row r="291" spans="2:9" ht="25.05" customHeight="1" x14ac:dyDescent="0.35">
      <c r="B291" s="3" t="s">
        <v>577</v>
      </c>
      <c r="C291" s="5" t="s">
        <v>578</v>
      </c>
      <c r="D291" s="7">
        <f>_xll.Last(B291)</f>
        <v>156.72999999999999</v>
      </c>
      <c r="E291" s="9">
        <f>_xll.Change(Table1[[#This Row],[Symbol]])</f>
        <v>-5.27</v>
      </c>
      <c r="F291" s="12">
        <f>_xll.Change_PercentChange(Table1[[#This Row],[Symbol]])</f>
        <v>-3.2530999999999997E-2</v>
      </c>
      <c r="G291" s="8" t="str">
        <f>_xll.Industry(Table1[[#This Row],[Symbol]])</f>
        <v>Building Materials</v>
      </c>
      <c r="H291" s="18">
        <f>_xll.MarketCapitalization(Table1[[#This Row],[Symbol]])/10000000</f>
        <v>987.58707600000002</v>
      </c>
      <c r="I291" s="15">
        <f>_xll.PricePerSales(Table1[[#This Row],[Symbol]])</f>
        <v>3.4313726</v>
      </c>
    </row>
    <row r="292" spans="2:9" ht="25.05" customHeight="1" x14ac:dyDescent="0.35">
      <c r="B292" s="3" t="s">
        <v>579</v>
      </c>
      <c r="C292" s="5" t="s">
        <v>580</v>
      </c>
      <c r="D292" s="7">
        <f>_xll.Last(B292)</f>
        <v>27.66</v>
      </c>
      <c r="E292" s="9">
        <f>_xll.Change(Table1[[#This Row],[Symbol]])</f>
        <v>-2.5</v>
      </c>
      <c r="F292" s="12">
        <f>_xll.Change_PercentChange(Table1[[#This Row],[Symbol]])</f>
        <v>-8.2891000000000006E-2</v>
      </c>
      <c r="G292" s="8" t="str">
        <f>_xll.Industry(Table1[[#This Row],[Symbol]])</f>
        <v>Building Materials</v>
      </c>
      <c r="H292" s="18">
        <f>_xll.MarketCapitalization(Table1[[#This Row],[Symbol]])/10000000</f>
        <v>850.48135979999995</v>
      </c>
      <c r="I292" s="15">
        <f>_xll.PricePerSales(Table1[[#This Row],[Symbol]])</f>
        <v>1.5224918999999999</v>
      </c>
    </row>
    <row r="293" spans="2:9" ht="25.05" customHeight="1" x14ac:dyDescent="0.35">
      <c r="B293" s="3" t="s">
        <v>581</v>
      </c>
      <c r="C293" s="5" t="s">
        <v>582</v>
      </c>
      <c r="D293" s="7">
        <f>_xll.Last(B293)</f>
        <v>197.49</v>
      </c>
      <c r="E293" s="9">
        <f>_xll.Change(Table1[[#This Row],[Symbol]])</f>
        <v>-6.71</v>
      </c>
      <c r="F293" s="12">
        <f>_xll.Change_PercentChange(Table1[[#This Row],[Symbol]])</f>
        <v>-3.286E-2</v>
      </c>
      <c r="G293" s="8" t="str">
        <f>_xll.Industry(Table1[[#This Row],[Symbol]])</f>
        <v>Credit Services</v>
      </c>
      <c r="H293" s="18">
        <f>_xll.MarketCapitalization(Table1[[#This Row],[Symbol]])/10000000</f>
        <v>20243.712134000001</v>
      </c>
      <c r="I293" s="15">
        <f>_xll.PricePerSales(Table1[[#This Row],[Symbol]])</f>
        <v>18.561695</v>
      </c>
    </row>
    <row r="294" spans="2:9" ht="25.05" customHeight="1" x14ac:dyDescent="0.35">
      <c r="B294" s="3" t="s">
        <v>583</v>
      </c>
      <c r="C294" s="5" t="s">
        <v>584</v>
      </c>
      <c r="D294" s="7">
        <f>_xll.Last(B294)</f>
        <v>13.45</v>
      </c>
      <c r="E294" s="9">
        <f>_xll.Change(Table1[[#This Row],[Symbol]])</f>
        <v>-0.39</v>
      </c>
      <c r="F294" s="12">
        <f>_xll.Change_PercentChange(Table1[[#This Row],[Symbol]])</f>
        <v>-2.8178999999999999E-2</v>
      </c>
      <c r="G294" s="8" t="str">
        <f>_xll.Industry(Table1[[#This Row],[Symbol]])</f>
        <v>Leisure</v>
      </c>
      <c r="H294" s="18">
        <f>_xll.MarketCapitalization(Table1[[#This Row],[Symbol]])/10000000</f>
        <v>462.88577420000001</v>
      </c>
      <c r="I294" s="15">
        <f>_xll.PricePerSales(Table1[[#This Row],[Symbol]])</f>
        <v>1.4637426</v>
      </c>
    </row>
    <row r="295" spans="2:9" ht="25.05" customHeight="1" x14ac:dyDescent="0.35">
      <c r="B295" s="3" t="s">
        <v>585</v>
      </c>
      <c r="C295" s="5" t="s">
        <v>586</v>
      </c>
      <c r="D295" s="7">
        <f>_xll.Last(B295)</f>
        <v>138.38999999999999</v>
      </c>
      <c r="E295" s="9">
        <f>_xll.Change(Table1[[#This Row],[Symbol]])</f>
        <v>-1.28</v>
      </c>
      <c r="F295" s="12">
        <f>_xll.Change_PercentChange(Table1[[#This Row],[Symbol]])</f>
        <v>-9.1644599999999993E-3</v>
      </c>
      <c r="G295" s="8" t="str">
        <f>_xll.Industry(Table1[[#This Row],[Symbol]])</f>
        <v>Packaged Foods</v>
      </c>
      <c r="H295" s="18">
        <f>_xll.MarketCapitalization(Table1[[#This Row],[Symbol]])/10000000</f>
        <v>1685.147352</v>
      </c>
      <c r="I295" s="15">
        <f>_xll.PricePerSales(Table1[[#This Row],[Symbol]])</f>
        <v>3.4051174999999998</v>
      </c>
    </row>
    <row r="296" spans="2:9" ht="25.05" customHeight="1" x14ac:dyDescent="0.35">
      <c r="B296" s="3" t="s">
        <v>587</v>
      </c>
      <c r="C296" s="5" t="s">
        <v>588</v>
      </c>
      <c r="D296" s="7">
        <f>_xll.Last(B296)</f>
        <v>173.34</v>
      </c>
      <c r="E296" s="9">
        <f>_xll.Change(Table1[[#This Row],[Symbol]])</f>
        <v>-1.97</v>
      </c>
      <c r="F296" s="12">
        <f>_xll.Change_PercentChange(Table1[[#This Row],[Symbol]])</f>
        <v>-1.1237E-2</v>
      </c>
      <c r="G296" s="8" t="str">
        <f>_xll.Industry(Table1[[#This Row],[Symbol]])</f>
        <v>Restaurants</v>
      </c>
      <c r="H296" s="18">
        <f>_xll.MarketCapitalization(Table1[[#This Row],[Symbol]])/10000000</f>
        <v>13447.717199999999</v>
      </c>
      <c r="I296" s="15">
        <f>_xll.PricePerSales(Table1[[#This Row],[Symbol]])</f>
        <v>6.414631</v>
      </c>
    </row>
    <row r="297" spans="2:9" ht="25.05" customHeight="1" x14ac:dyDescent="0.35">
      <c r="B297" s="3" t="s">
        <v>589</v>
      </c>
      <c r="C297" s="5" t="s">
        <v>590</v>
      </c>
      <c r="D297" s="7">
        <f>_xll.Last(B297)</f>
        <v>106.76</v>
      </c>
      <c r="E297" s="9">
        <f>_xll.Change(Table1[[#This Row],[Symbol]])</f>
        <v>1.159996</v>
      </c>
      <c r="F297" s="12">
        <f>_xll.Change_PercentChange(Table1[[#This Row],[Symbol]])</f>
        <v>1.0865456000000001E-2</v>
      </c>
      <c r="G297" s="8" t="str">
        <f>_xll.Industry(Table1[[#This Row],[Symbol]])</f>
        <v>NA</v>
      </c>
      <c r="H297" s="18" t="e">
        <f>_xll.MarketCapitalization(Table1[[#This Row],[Symbol]])/10000000</f>
        <v>#VALUE!</v>
      </c>
      <c r="I297" s="15" t="str">
        <f>_xll.PricePerSales(Table1[[#This Row],[Symbol]])</f>
        <v>NA</v>
      </c>
    </row>
    <row r="298" spans="2:9" ht="25.05" customHeight="1" x14ac:dyDescent="0.35">
      <c r="B298" s="3" t="s">
        <v>591</v>
      </c>
      <c r="C298" s="5" t="s">
        <v>592</v>
      </c>
      <c r="D298" s="7">
        <f>_xll.Last(B298)</f>
        <v>118.39</v>
      </c>
      <c r="E298" s="9">
        <f>_xll.Change(Table1[[#This Row],[Symbol]])</f>
        <v>-3.6</v>
      </c>
      <c r="F298" s="12">
        <f>_xll.Change_PercentChange(Table1[[#This Row],[Symbol]])</f>
        <v>-2.9510999999999999E-2</v>
      </c>
      <c r="G298" s="8" t="str">
        <f>_xll.Industry(Table1[[#This Row],[Symbol]])</f>
        <v>Medical Distribution</v>
      </c>
      <c r="H298" s="18">
        <f>_xll.MarketCapitalization(Table1[[#This Row],[Symbol]])/10000000</f>
        <v>2365.0889637</v>
      </c>
      <c r="I298" s="15">
        <f>_xll.PricePerSales(Table1[[#This Row],[Symbol]])</f>
        <v>0.15438550000000001</v>
      </c>
    </row>
    <row r="299" spans="2:9" ht="25.05" customHeight="1" x14ac:dyDescent="0.35">
      <c r="B299" s="3" t="s">
        <v>593</v>
      </c>
      <c r="C299" s="5" t="s">
        <v>594</v>
      </c>
      <c r="D299" s="7">
        <f>_xll.Last(B299)</f>
        <v>0</v>
      </c>
      <c r="E299" s="9">
        <f>_xll.Change(Table1[[#This Row],[Symbol]])</f>
        <v>0</v>
      </c>
      <c r="F299" s="12">
        <f>_xll.Change_PercentChange(Table1[[#This Row],[Symbol]])</f>
        <v>0</v>
      </c>
      <c r="G299" s="8" t="str">
        <f>_xll.Industry(Table1[[#This Row],[Symbol]])</f>
        <v>NA</v>
      </c>
      <c r="H299" s="18" t="e">
        <f>_xll.MarketCapitalization(Table1[[#This Row],[Symbol]])/10000000</f>
        <v>#VALUE!</v>
      </c>
      <c r="I299" s="15" t="str">
        <f>_xll.PricePerSales(Table1[[#This Row],[Symbol]])</f>
        <v>NA</v>
      </c>
    </row>
    <row r="300" spans="2:9" ht="25.05" customHeight="1" x14ac:dyDescent="0.35">
      <c r="B300" s="3" t="s">
        <v>595</v>
      </c>
      <c r="C300" s="5" t="s">
        <v>596</v>
      </c>
      <c r="D300" s="7">
        <f>_xll.Last(B300)</f>
        <v>41.55</v>
      </c>
      <c r="E300" s="9">
        <f>_xll.Change(Table1[[#This Row],[Symbol]])</f>
        <v>0</v>
      </c>
      <c r="F300" s="12">
        <f>_xll.Change_PercentChange(Table1[[#This Row],[Symbol]])</f>
        <v>0</v>
      </c>
      <c r="G300" s="8" t="str">
        <f>_xll.Industry(Table1[[#This Row],[Symbol]])</f>
        <v>Packaging &amp; Containers</v>
      </c>
      <c r="H300" s="18">
        <f>_xll.MarketCapitalization(Table1[[#This Row],[Symbol]])/10000000</f>
        <v>1047.6956817</v>
      </c>
      <c r="I300" s="15">
        <f>_xll.PricePerSales(Table1[[#This Row],[Symbol]])</f>
        <v>0.87977070000000002</v>
      </c>
    </row>
    <row r="301" spans="2:9" ht="25.05" customHeight="1" x14ac:dyDescent="0.35">
      <c r="B301" s="3" t="s">
        <v>597</v>
      </c>
      <c r="C301" s="5" t="s">
        <v>598</v>
      </c>
      <c r="D301" s="7">
        <f>_xll.Last(B301)</f>
        <v>89.75</v>
      </c>
      <c r="E301" s="9">
        <f>_xll.Change(Table1[[#This Row],[Symbol]])</f>
        <v>-2.0099999999999998</v>
      </c>
      <c r="F301" s="12">
        <f>_xll.Change_PercentChange(Table1[[#This Row],[Symbol]])</f>
        <v>-2.1905000000000001E-2</v>
      </c>
      <c r="G301" s="8" t="str">
        <f>_xll.Industry(Table1[[#This Row],[Symbol]])</f>
        <v>Medical Devices</v>
      </c>
      <c r="H301" s="18">
        <f>_xll.MarketCapitalization(Table1[[#This Row],[Symbol]])/10000000</f>
        <v>12120.8268192</v>
      </c>
      <c r="I301" s="15">
        <f>_xll.PricePerSales(Table1[[#This Row],[Symbol]])</f>
        <v>4.1461195999999996</v>
      </c>
    </row>
    <row r="302" spans="2:9" ht="25.05" customHeight="1" x14ac:dyDescent="0.35">
      <c r="B302" s="3" t="s">
        <v>599</v>
      </c>
      <c r="C302" s="5" t="s">
        <v>600</v>
      </c>
      <c r="D302" s="7">
        <f>_xll.Last(B302)</f>
        <v>70.400000000000006</v>
      </c>
      <c r="E302" s="9">
        <f>_xll.Change(Table1[[#This Row],[Symbol]])</f>
        <v>0.44</v>
      </c>
      <c r="F302" s="12">
        <f>_xll.Change_PercentChange(Table1[[#This Row],[Symbol]])</f>
        <v>6.2893100000000002E-3</v>
      </c>
      <c r="G302" s="8" t="str">
        <f>_xll.Industry(Table1[[#This Row],[Symbol]])</f>
        <v>Drug Manufacturers - Major</v>
      </c>
      <c r="H302" s="18">
        <f>_xll.MarketCapitalization(Table1[[#This Row],[Symbol]])/10000000</f>
        <v>18723.091087299999</v>
      </c>
      <c r="I302" s="15">
        <f>_xll.PricePerSales(Table1[[#This Row],[Symbol]])</f>
        <v>6.0145597000000004</v>
      </c>
    </row>
    <row r="303" spans="2:9" ht="25.05" customHeight="1" x14ac:dyDescent="0.35">
      <c r="B303" s="3" t="s">
        <v>601</v>
      </c>
      <c r="C303" s="5" t="s">
        <v>602</v>
      </c>
      <c r="D303" s="7">
        <f>_xll.Last(B303)</f>
        <v>39.56</v>
      </c>
      <c r="E303" s="9">
        <f>_xll.Change(Table1[[#This Row],[Symbol]])</f>
        <v>-1.21</v>
      </c>
      <c r="F303" s="12">
        <f>_xll.Change_PercentChange(Table1[[#This Row],[Symbol]])</f>
        <v>-2.9679000000000001E-2</v>
      </c>
      <c r="G303" s="8" t="str">
        <f>_xll.Industry(Table1[[#This Row],[Symbol]])</f>
        <v>Insurance - Life</v>
      </c>
      <c r="H303" s="18">
        <f>_xll.MarketCapitalization(Table1[[#This Row],[Symbol]])/10000000</f>
        <v>3935.5791912</v>
      </c>
      <c r="I303" s="15">
        <f>_xll.PricePerSales(Table1[[#This Row],[Symbol]])</f>
        <v>0.78024629999999995</v>
      </c>
    </row>
    <row r="304" spans="2:9" ht="25.05" customHeight="1" x14ac:dyDescent="0.35">
      <c r="B304" s="3" t="s">
        <v>603</v>
      </c>
      <c r="C304" s="5" t="s">
        <v>604</v>
      </c>
      <c r="D304" s="7">
        <f>_xll.Last(B304)</f>
        <v>55.65</v>
      </c>
      <c r="E304" s="9">
        <f>_xll.Change(Table1[[#This Row],[Symbol]])</f>
        <v>-1.25</v>
      </c>
      <c r="F304" s="12">
        <f>_xll.Change_PercentChange(Table1[[#This Row],[Symbol]])</f>
        <v>-2.1968000000000001E-2</v>
      </c>
      <c r="G304" s="8" t="str">
        <f>_xll.Industry(Table1[[#This Row],[Symbol]])</f>
        <v>Apparel Manufacturing</v>
      </c>
      <c r="H304" s="18">
        <f>_xll.MarketCapitalization(Table1[[#This Row],[Symbol]])/10000000</f>
        <v>830.1254404</v>
      </c>
      <c r="I304" s="15">
        <f>_xll.PricePerSales(Table1[[#This Row],[Symbol]])</f>
        <v>2.2229676</v>
      </c>
    </row>
    <row r="305" spans="2:9" ht="25.05" customHeight="1" x14ac:dyDescent="0.35">
      <c r="B305" s="3" t="s">
        <v>605</v>
      </c>
      <c r="C305" s="5" t="s">
        <v>606</v>
      </c>
      <c r="D305" s="7">
        <f>_xll.Last(B305)</f>
        <v>62.37</v>
      </c>
      <c r="E305" s="9">
        <f>_xll.Change(Table1[[#This Row],[Symbol]])</f>
        <v>-0.14000000000000001</v>
      </c>
      <c r="F305" s="12">
        <f>_xll.Change_PercentChange(Table1[[#This Row],[Symbol]])</f>
        <v>-2.2396400000000002E-3</v>
      </c>
      <c r="G305" s="8" t="str">
        <f>_xll.Industry(Table1[[#This Row],[Symbol]])</f>
        <v>Semiconductors</v>
      </c>
      <c r="H305" s="18">
        <f>_xll.MarketCapitalization(Table1[[#This Row],[Symbol]])/10000000</f>
        <v>1469.175246</v>
      </c>
      <c r="I305" s="15">
        <f>_xll.PricePerSales(Table1[[#This Row],[Symbol]])</f>
        <v>4.4997210000000001</v>
      </c>
    </row>
    <row r="306" spans="2:9" ht="25.05" customHeight="1" x14ac:dyDescent="0.35">
      <c r="B306" s="3" t="s">
        <v>607</v>
      </c>
      <c r="C306" s="5" t="s">
        <v>608</v>
      </c>
      <c r="D306" s="7">
        <f>_xll.Last(B306)</f>
        <v>35.4</v>
      </c>
      <c r="E306" s="9">
        <f>_xll.Change(Table1[[#This Row],[Symbol]])</f>
        <v>-1.38</v>
      </c>
      <c r="F306" s="12">
        <f>_xll.Change_PercentChange(Table1[[#This Row],[Symbol]])</f>
        <v>-3.7519999999999998E-2</v>
      </c>
      <c r="G306" s="8" t="str">
        <f>_xll.Industry(Table1[[#This Row],[Symbol]])</f>
        <v>Semiconductor Memory</v>
      </c>
      <c r="H306" s="18">
        <f>_xll.MarketCapitalization(Table1[[#This Row],[Symbol]])/10000000</f>
        <v>4015.2802867</v>
      </c>
      <c r="I306" s="15">
        <f>_xll.PricePerSales(Table1[[#This Row],[Symbol]])</f>
        <v>1.3223214000000001</v>
      </c>
    </row>
    <row r="307" spans="2:9" ht="25.05" customHeight="1" x14ac:dyDescent="0.35">
      <c r="B307" s="3" t="s">
        <v>609</v>
      </c>
      <c r="C307" s="5" t="s">
        <v>610</v>
      </c>
      <c r="D307" s="7">
        <f>_xll.Last(B307)</f>
        <v>106.96</v>
      </c>
      <c r="E307" s="9">
        <f>_xll.Change(Table1[[#This Row],[Symbol]])</f>
        <v>-1.34</v>
      </c>
      <c r="F307" s="12">
        <f>_xll.Change_PercentChange(Table1[[#This Row],[Symbol]])</f>
        <v>-1.2373E-2</v>
      </c>
      <c r="G307" s="8" t="str">
        <f>_xll.Industry(Table1[[#This Row],[Symbol]])</f>
        <v>Software - Infrastructure</v>
      </c>
      <c r="H307" s="18">
        <f>_xll.MarketCapitalization(Table1[[#This Row],[Symbol]])/10000000</f>
        <v>82118.648500199997</v>
      </c>
      <c r="I307" s="15">
        <f>_xll.PricePerSales(Table1[[#This Row],[Symbol]])</f>
        <v>6.8365707000000002</v>
      </c>
    </row>
    <row r="308" spans="2:9" ht="25.05" customHeight="1" x14ac:dyDescent="0.35">
      <c r="B308" s="3" t="s">
        <v>611</v>
      </c>
      <c r="C308" s="5" t="s">
        <v>612</v>
      </c>
      <c r="D308" s="7">
        <f>_xll.Last(B308)</f>
        <v>115.03</v>
      </c>
      <c r="E308" s="9">
        <f>_xll.Change(Table1[[#This Row],[Symbol]])</f>
        <v>-36.04</v>
      </c>
      <c r="F308" s="12">
        <f>_xll.Change_PercentChange(Table1[[#This Row],[Symbol]])</f>
        <v>-0.238565</v>
      </c>
      <c r="G308" s="8" t="str">
        <f>_xll.Industry(Table1[[#This Row],[Symbol]])</f>
        <v>Home Furnishings &amp; Fixtures</v>
      </c>
      <c r="H308" s="18">
        <f>_xll.MarketCapitalization(Table1[[#This Row],[Symbol]])/10000000</f>
        <v>858.1571126</v>
      </c>
      <c r="I308" s="15">
        <f>_xll.PricePerSales(Table1[[#This Row],[Symbol]])</f>
        <v>1.5316361999999999</v>
      </c>
    </row>
    <row r="309" spans="2:9" ht="25.05" customHeight="1" x14ac:dyDescent="0.35">
      <c r="B309" s="3" t="s">
        <v>613</v>
      </c>
      <c r="C309" s="5" t="s">
        <v>614</v>
      </c>
      <c r="D309" s="7">
        <f>_xll.Last(B309)</f>
        <v>55.7</v>
      </c>
      <c r="E309" s="9">
        <f>_xll.Change(Table1[[#This Row],[Symbol]])</f>
        <v>-1.1299999999999999</v>
      </c>
      <c r="F309" s="12">
        <f>_xll.Change_PercentChange(Table1[[#This Row],[Symbol]])</f>
        <v>-1.9883999999999999E-2</v>
      </c>
      <c r="G309" s="8" t="str">
        <f>_xll.Industry(Table1[[#This Row],[Symbol]])</f>
        <v>Beverages - Brewers</v>
      </c>
      <c r="H309" s="18">
        <f>_xll.MarketCapitalization(Table1[[#This Row],[Symbol]])/10000000</f>
        <v>1089.5866454</v>
      </c>
      <c r="I309" s="15">
        <f>_xll.PricePerSales(Table1[[#This Row],[Symbol]])</f>
        <v>0.93436927000000003</v>
      </c>
    </row>
    <row r="310" spans="2:9" ht="25.05" customHeight="1" x14ac:dyDescent="0.35">
      <c r="B310" s="3" t="s">
        <v>615</v>
      </c>
      <c r="C310" s="5" t="s">
        <v>616</v>
      </c>
      <c r="D310" s="7">
        <f>_xll.Last(B310)</f>
        <v>40.11</v>
      </c>
      <c r="E310" s="9">
        <f>_xll.Change(Table1[[#This Row],[Symbol]])</f>
        <v>-0.89</v>
      </c>
      <c r="F310" s="12">
        <f>_xll.Change_PercentChange(Table1[[#This Row],[Symbol]])</f>
        <v>-2.1707000000000001E-2</v>
      </c>
      <c r="G310" s="8" t="str">
        <f>_xll.Industry(Table1[[#This Row],[Symbol]])</f>
        <v>Confectioners</v>
      </c>
      <c r="H310" s="18">
        <f>_xll.MarketCapitalization(Table1[[#This Row],[Symbol]])/10000000</f>
        <v>5882.3721599999999</v>
      </c>
      <c r="I310" s="15">
        <f>_xll.PricePerSales(Table1[[#This Row],[Symbol]])</f>
        <v>3.0538880000000002</v>
      </c>
    </row>
    <row r="311" spans="2:9" ht="25.05" customHeight="1" x14ac:dyDescent="0.35">
      <c r="B311" s="3" t="s">
        <v>617</v>
      </c>
      <c r="C311" s="5" t="s">
        <v>618</v>
      </c>
      <c r="D311" s="7">
        <f>_xll.Last(B311)</f>
        <v>0</v>
      </c>
      <c r="E311" s="9">
        <f>_xll.Change(Table1[[#This Row],[Symbol]])</f>
        <v>0</v>
      </c>
      <c r="F311" s="12">
        <f>_xll.Change_PercentChange(Table1[[#This Row],[Symbol]])</f>
        <v>0</v>
      </c>
      <c r="G311" s="8" t="str">
        <f>_xll.Industry(Table1[[#This Row],[Symbol]])</f>
        <v>NA</v>
      </c>
      <c r="H311" s="18" t="e">
        <f>_xll.MarketCapitalization(Table1[[#This Row],[Symbol]])/10000000</f>
        <v>#VALUE!</v>
      </c>
      <c r="I311" s="15" t="str">
        <f>_xll.PricePerSales(Table1[[#This Row],[Symbol]])</f>
        <v>NA</v>
      </c>
    </row>
    <row r="312" spans="2:9" ht="25.05" customHeight="1" x14ac:dyDescent="0.35">
      <c r="B312" s="3" t="s">
        <v>619</v>
      </c>
      <c r="C312" s="5" t="s">
        <v>620</v>
      </c>
      <c r="D312" s="7">
        <f>_xll.Last(B312)</f>
        <v>51.05</v>
      </c>
      <c r="E312" s="9">
        <f>_xll.Change(Table1[[#This Row],[Symbol]])</f>
        <v>-1.46</v>
      </c>
      <c r="F312" s="12">
        <f>_xll.Change_PercentChange(Table1[[#This Row],[Symbol]])</f>
        <v>-2.7803999999999999E-2</v>
      </c>
      <c r="G312" s="8" t="str">
        <f>_xll.Industry(Table1[[#This Row],[Symbol]])</f>
        <v>Beverages - Soft Drinks</v>
      </c>
      <c r="H312" s="18">
        <f>_xll.MarketCapitalization(Table1[[#This Row],[Symbol]])/10000000</f>
        <v>2820.6299558000001</v>
      </c>
      <c r="I312" s="15">
        <f>_xll.PricePerSales(Table1[[#This Row],[Symbol]])</f>
        <v>9.0684710000000006</v>
      </c>
    </row>
    <row r="313" spans="2:9" ht="25.05" customHeight="1" x14ac:dyDescent="0.35">
      <c r="B313" s="3" t="s">
        <v>621</v>
      </c>
      <c r="C313" s="5" t="s">
        <v>622</v>
      </c>
      <c r="D313" s="7">
        <f>_xll.Last(B313)</f>
        <v>141.63</v>
      </c>
      <c r="E313" s="9">
        <f>_xll.Change(Table1[[#This Row],[Symbol]])</f>
        <v>-13.44</v>
      </c>
      <c r="F313" s="12">
        <f>_xll.Change_PercentChange(Table1[[#This Row],[Symbol]])</f>
        <v>-8.6670999999999998E-2</v>
      </c>
      <c r="G313" s="8" t="str">
        <f>_xll.Industry(Table1[[#This Row],[Symbol]])</f>
        <v>Capital Markets</v>
      </c>
      <c r="H313" s="18">
        <f>_xll.MarketCapitalization(Table1[[#This Row],[Symbol]])/10000000</f>
        <v>2717.8797</v>
      </c>
      <c r="I313" s="15">
        <f>_xll.PricePerSales(Table1[[#This Row],[Symbol]])</f>
        <v>8.5824510000000007</v>
      </c>
    </row>
    <row r="314" spans="2:9" ht="25.05" customHeight="1" x14ac:dyDescent="0.35">
      <c r="B314" s="3" t="s">
        <v>623</v>
      </c>
      <c r="C314" s="5" t="s">
        <v>624</v>
      </c>
      <c r="D314" s="7">
        <f>_xll.Last(B314)</f>
        <v>43.97</v>
      </c>
      <c r="E314" s="9">
        <f>_xll.Change(Table1[[#This Row],[Symbol]])</f>
        <v>-0.57999999999999996</v>
      </c>
      <c r="F314" s="12">
        <f>_xll.Change_PercentChange(Table1[[#This Row],[Symbol]])</f>
        <v>-1.3018999999999999E-2</v>
      </c>
      <c r="G314" s="8" t="str">
        <f>_xll.Industry(Table1[[#This Row],[Symbol]])</f>
        <v>Capital Markets</v>
      </c>
      <c r="H314" s="18">
        <f>_xll.MarketCapitalization(Table1[[#This Row],[Symbol]])/10000000</f>
        <v>7671.8417003000004</v>
      </c>
      <c r="I314" s="15">
        <f>_xll.PricePerSales(Table1[[#This Row],[Symbol]])</f>
        <v>1.6262700000000001</v>
      </c>
    </row>
    <row r="315" spans="2:9" ht="25.05" customHeight="1" x14ac:dyDescent="0.35">
      <c r="B315" s="3" t="s">
        <v>625</v>
      </c>
      <c r="C315" s="5" t="s">
        <v>626</v>
      </c>
      <c r="D315" s="7">
        <f>_xll.Last(B315)</f>
        <v>29.82</v>
      </c>
      <c r="E315" s="9">
        <f>_xll.Change(Table1[[#This Row],[Symbol]])</f>
        <v>-0.18</v>
      </c>
      <c r="F315" s="12">
        <f>_xll.Change_PercentChange(Table1[[#This Row],[Symbol]])</f>
        <v>-6.0000000000000001E-3</v>
      </c>
      <c r="G315" s="8" t="str">
        <f>_xll.Industry(Table1[[#This Row],[Symbol]])</f>
        <v>Agricultural Inputs</v>
      </c>
      <c r="H315" s="18">
        <f>_xll.MarketCapitalization(Table1[[#This Row],[Symbol]])/10000000</f>
        <v>1149.4357081999999</v>
      </c>
      <c r="I315" s="15">
        <f>_xll.PricePerSales(Table1[[#This Row],[Symbol]])</f>
        <v>1.8559588</v>
      </c>
    </row>
    <row r="316" spans="2:9" ht="25.05" customHeight="1" x14ac:dyDescent="0.35">
      <c r="B316" s="3" t="s">
        <v>627</v>
      </c>
      <c r="C316" s="5" t="s">
        <v>628</v>
      </c>
      <c r="D316" s="7">
        <f>_xll.Last(B316)</f>
        <v>119.68</v>
      </c>
      <c r="E316" s="9">
        <f>_xll.Change(Table1[[#This Row],[Symbol]])</f>
        <v>-1.94</v>
      </c>
      <c r="F316" s="12">
        <f>_xll.Change_PercentChange(Table1[[#This Row],[Symbol]])</f>
        <v>-1.5951E-2</v>
      </c>
      <c r="G316" s="8" t="str">
        <f>_xll.Industry(Table1[[#This Row],[Symbol]])</f>
        <v>Communication Equipment</v>
      </c>
      <c r="H316" s="18">
        <f>_xll.MarketCapitalization(Table1[[#This Row],[Symbol]])/10000000</f>
        <v>1942.0115516999999</v>
      </c>
      <c r="I316" s="15">
        <f>_xll.PricePerSales(Table1[[#This Row],[Symbol]])</f>
        <v>3.8068843000000001</v>
      </c>
    </row>
    <row r="317" spans="2:9" ht="25.05" customHeight="1" x14ac:dyDescent="0.35">
      <c r="B317" s="3" t="s">
        <v>629</v>
      </c>
      <c r="C317" s="5" t="s">
        <v>630</v>
      </c>
      <c r="D317" s="7">
        <f>_xll.Last(B317)</f>
        <v>31.66</v>
      </c>
      <c r="E317" s="9">
        <f>_xll.Change(Table1[[#This Row],[Symbol]])</f>
        <v>-0.28999999999999998</v>
      </c>
      <c r="F317" s="12">
        <f>_xll.Change_PercentChange(Table1[[#This Row],[Symbol]])</f>
        <v>-9.0766800000000002E-3</v>
      </c>
      <c r="G317" s="8" t="str">
        <f>_xll.Industry(Table1[[#This Row],[Symbol]])</f>
        <v>Oil &amp; Gas E&amp;P</v>
      </c>
      <c r="H317" s="18">
        <f>_xll.MarketCapitalization(Table1[[#This Row],[Symbol]])/10000000</f>
        <v>547.86682729999995</v>
      </c>
      <c r="I317" s="15">
        <f>_xll.PricePerSales(Table1[[#This Row],[Symbol]])</f>
        <v>3.1771406999999998</v>
      </c>
    </row>
    <row r="318" spans="2:9" ht="25.05" customHeight="1" x14ac:dyDescent="0.35">
      <c r="B318" s="3" t="s">
        <v>631</v>
      </c>
      <c r="C318" s="5" t="s">
        <v>632</v>
      </c>
      <c r="D318" s="7">
        <f>_xll.Last(B318)</f>
        <v>31.29</v>
      </c>
      <c r="E318" s="9">
        <f>_xll.Change(Table1[[#This Row],[Symbol]])</f>
        <v>0.28000000000000003</v>
      </c>
      <c r="F318" s="12">
        <f>_xll.Change_PercentChange(Table1[[#This Row],[Symbol]])</f>
        <v>9.0293500000000002E-3</v>
      </c>
      <c r="G318" s="8" t="str">
        <f>_xll.Industry(Table1[[#This Row],[Symbol]])</f>
        <v>Drug Manufacturers - Specialty &amp; Generic</v>
      </c>
      <c r="H318" s="18">
        <f>_xll.MarketCapitalization(Table1[[#This Row],[Symbol]])/10000000</f>
        <v>1613.2091680000001</v>
      </c>
      <c r="I318" s="15">
        <f>_xll.PricePerSales(Table1[[#This Row],[Symbol]])</f>
        <v>1.8311793999999999</v>
      </c>
    </row>
    <row r="319" spans="2:9" ht="25.05" customHeight="1" x14ac:dyDescent="0.35">
      <c r="B319" s="3" t="s">
        <v>633</v>
      </c>
      <c r="C319" s="5" t="s">
        <v>634</v>
      </c>
      <c r="D319" s="7">
        <f>_xll.Last(B319)</f>
        <v>83.51</v>
      </c>
      <c r="E319" s="9">
        <f>_xll.Change(Table1[[#This Row],[Symbol]])</f>
        <v>-0.08</v>
      </c>
      <c r="F319" s="12">
        <f>_xll.Change_PercentChange(Table1[[#This Row],[Symbol]])</f>
        <v>-9.5704999999999998E-4</v>
      </c>
      <c r="G319" s="8" t="str">
        <f>_xll.Industry(Table1[[#This Row],[Symbol]])</f>
        <v>Financial Exchanges</v>
      </c>
      <c r="H319" s="18">
        <f>_xll.MarketCapitalization(Table1[[#This Row],[Symbol]])/10000000</f>
        <v>1373.8145921</v>
      </c>
      <c r="I319" s="15">
        <f>_xll.PricePerSales(Table1[[#This Row],[Symbol]])</f>
        <v>3.2225478000000001</v>
      </c>
    </row>
    <row r="320" spans="2:9" ht="25.05" customHeight="1" x14ac:dyDescent="0.35">
      <c r="B320" s="3" t="s">
        <v>635</v>
      </c>
      <c r="C320" s="5" t="s">
        <v>636</v>
      </c>
      <c r="D320" s="7">
        <f>_xll.Last(B320)</f>
        <v>35.89</v>
      </c>
      <c r="E320" s="9">
        <f>_xll.Change(Table1[[#This Row],[Symbol]])</f>
        <v>-1.1200000000000001</v>
      </c>
      <c r="F320" s="12">
        <f>_xll.Change_PercentChange(Table1[[#This Row],[Symbol]])</f>
        <v>-3.0262000000000001E-2</v>
      </c>
      <c r="G320" s="8" t="str">
        <f>_xll.Industry(Table1[[#This Row],[Symbol]])</f>
        <v>Oil &amp; Gas Equipment &amp; Services</v>
      </c>
      <c r="H320" s="18">
        <f>_xll.MarketCapitalization(Table1[[#This Row],[Symbol]])/10000000</f>
        <v>1373.2196197000001</v>
      </c>
      <c r="I320" s="15">
        <f>_xll.PricePerSales(Table1[[#This Row],[Symbol]])</f>
        <v>2.4123926</v>
      </c>
    </row>
    <row r="321" spans="2:9" ht="25.05" customHeight="1" x14ac:dyDescent="0.35">
      <c r="B321" s="3" t="s">
        <v>637</v>
      </c>
      <c r="C321" s="5" t="s">
        <v>638</v>
      </c>
      <c r="D321" s="7">
        <f>_xll.Last(B321)</f>
        <v>11.71</v>
      </c>
      <c r="E321" s="9">
        <f>_xll.Change(Table1[[#This Row],[Symbol]])</f>
        <v>-0.22</v>
      </c>
      <c r="F321" s="12">
        <f>_xll.Change_PercentChange(Table1[[#This Row],[Symbol]])</f>
        <v>-1.8440999999999999E-2</v>
      </c>
      <c r="G321" s="8" t="str">
        <f>_xll.Industry(Table1[[#This Row],[Symbol]])</f>
        <v>Credit Services</v>
      </c>
      <c r="H321" s="18">
        <f>_xll.MarketCapitalization(Table1[[#This Row],[Symbol]])/10000000</f>
        <v>304.84292629999999</v>
      </c>
      <c r="I321" s="15">
        <f>_xll.PricePerSales(Table1[[#This Row],[Symbol]])</f>
        <v>0.54888689999999996</v>
      </c>
    </row>
    <row r="322" spans="2:9" ht="25.05" customHeight="1" x14ac:dyDescent="0.35">
      <c r="B322" s="3" t="s">
        <v>639</v>
      </c>
      <c r="C322" s="5" t="s">
        <v>640</v>
      </c>
      <c r="D322" s="7">
        <f>_xll.Last(B322)</f>
        <v>71.819999999999993</v>
      </c>
      <c r="E322" s="9">
        <f>_xll.Change(Table1[[#This Row],[Symbol]])</f>
        <v>-4.42</v>
      </c>
      <c r="F322" s="12">
        <f>_xll.Change_PercentChange(Table1[[#This Row],[Symbol]])</f>
        <v>-5.7974999999999999E-2</v>
      </c>
      <c r="G322" s="8" t="str">
        <f>_xll.Industry(Table1[[#This Row],[Symbol]])</f>
        <v>Data Storage</v>
      </c>
      <c r="H322" s="18">
        <f>_xll.MarketCapitalization(Table1[[#This Row],[Symbol]])/10000000</f>
        <v>1862.062776</v>
      </c>
      <c r="I322" s="15">
        <f>_xll.PricePerSales(Table1[[#This Row],[Symbol]])</f>
        <v>3.1745383999999999</v>
      </c>
    </row>
    <row r="323" spans="2:9" ht="25.05" customHeight="1" x14ac:dyDescent="0.35">
      <c r="B323" s="3" t="s">
        <v>641</v>
      </c>
      <c r="C323" s="5" t="s">
        <v>642</v>
      </c>
      <c r="D323" s="7">
        <f>_xll.Last(B323)</f>
        <v>299.83</v>
      </c>
      <c r="E323" s="9">
        <f>_xll.Change(Table1[[#This Row],[Symbol]])</f>
        <v>-13.04</v>
      </c>
      <c r="F323" s="12">
        <f>_xll.Change_PercentChange(Table1[[#This Row],[Symbol]])</f>
        <v>-4.1679000000000001E-2</v>
      </c>
      <c r="G323" s="8" t="str">
        <f>_xll.Industry(Table1[[#This Row],[Symbol]])</f>
        <v>Media - Diversified</v>
      </c>
      <c r="H323" s="18">
        <f>_xll.MarketCapitalization(Table1[[#This Row],[Symbol]])/10000000</f>
        <v>13075.136315100001</v>
      </c>
      <c r="I323" s="15">
        <f>_xll.PricePerSales(Table1[[#This Row],[Symbol]])</f>
        <v>8.8377940000000006</v>
      </c>
    </row>
    <row r="324" spans="2:9" ht="25.05" customHeight="1" x14ac:dyDescent="0.35">
      <c r="B324" s="3" t="s">
        <v>643</v>
      </c>
      <c r="C324" s="5" t="s">
        <v>644</v>
      </c>
      <c r="D324" s="7">
        <f>_xll.Last(B324)</f>
        <v>15.63</v>
      </c>
      <c r="E324" s="9">
        <f>_xll.Change(Table1[[#This Row],[Symbol]])</f>
        <v>-0.77</v>
      </c>
      <c r="F324" s="12">
        <f>_xll.Change_PercentChange(Table1[[#This Row],[Symbol]])</f>
        <v>-4.6951E-2</v>
      </c>
      <c r="G324" s="8" t="str">
        <f>_xll.Industry(Table1[[#This Row],[Symbol]])</f>
        <v>Household &amp; Personal Products</v>
      </c>
      <c r="H324" s="18">
        <f>_xll.MarketCapitalization(Table1[[#This Row],[Symbol]])/10000000</f>
        <v>738.51750000000004</v>
      </c>
      <c r="I324" s="15">
        <f>_xll.PricePerSales(Table1[[#This Row],[Symbol]])</f>
        <v>0.99871116999999998</v>
      </c>
    </row>
    <row r="325" spans="2:9" ht="25.05" customHeight="1" x14ac:dyDescent="0.35">
      <c r="B325" s="3" t="s">
        <v>645</v>
      </c>
      <c r="C325" s="5" t="s">
        <v>646</v>
      </c>
      <c r="D325" s="7">
        <f>_xll.Last(B325)</f>
        <v>20.05</v>
      </c>
      <c r="E325" s="9">
        <f>_xll.Change(Table1[[#This Row],[Symbol]])</f>
        <v>-0.61</v>
      </c>
      <c r="F325" s="12">
        <f>_xll.Change_PercentChange(Table1[[#This Row],[Symbol]])</f>
        <v>-2.9526E-2</v>
      </c>
      <c r="G325" s="8" t="str">
        <f>_xll.Industry(Table1[[#This Row],[Symbol]])</f>
        <v>Oil &amp; Gas E&amp;P</v>
      </c>
      <c r="H325" s="18">
        <f>_xll.MarketCapitalization(Table1[[#This Row],[Symbol]])/10000000</f>
        <v>396.34037999999998</v>
      </c>
      <c r="I325" s="15">
        <f>_xll.PricePerSales(Table1[[#This Row],[Symbol]])</f>
        <v>2.3354379999999999</v>
      </c>
    </row>
    <row r="326" spans="2:9" ht="25.05" customHeight="1" x14ac:dyDescent="0.35">
      <c r="B326" s="3" t="s">
        <v>647</v>
      </c>
      <c r="C326" s="5" t="s">
        <v>648</v>
      </c>
      <c r="D326" s="7">
        <f>_xll.Last(B326)</f>
        <v>30</v>
      </c>
      <c r="E326" s="9">
        <f>_xll.Change(Table1[[#This Row],[Symbol]])</f>
        <v>0.4</v>
      </c>
      <c r="F326" s="12">
        <f>_xll.Change_PercentChange(Table1[[#This Row],[Symbol]])</f>
        <v>1.3514E-2</v>
      </c>
      <c r="G326" s="8" t="str">
        <f>_xll.Industry(Table1[[#This Row],[Symbol]])</f>
        <v>Gold</v>
      </c>
      <c r="H326" s="18">
        <f>_xll.MarketCapitalization(Table1[[#This Row],[Symbol]])/10000000</f>
        <v>1600.1970240000001</v>
      </c>
      <c r="I326" s="15">
        <f>_xll.PricePerSales(Table1[[#This Row],[Symbol]])</f>
        <v>2.9162542999999999</v>
      </c>
    </row>
    <row r="327" spans="2:9" ht="25.05" customHeight="1" x14ac:dyDescent="0.35">
      <c r="B327" s="3" t="s">
        <v>649</v>
      </c>
      <c r="C327" s="5" t="s">
        <v>650</v>
      </c>
      <c r="D327" s="7">
        <f>_xll.Last(B327)</f>
        <v>12.67</v>
      </c>
      <c r="E327" s="9">
        <f>_xll.Change(Table1[[#This Row],[Symbol]])</f>
        <v>-0.19</v>
      </c>
      <c r="F327" s="12">
        <f>_xll.Change_PercentChange(Table1[[#This Row],[Symbol]])</f>
        <v>-1.4774000000000001E-2</v>
      </c>
      <c r="G327" s="8" t="str">
        <f>_xll.Industry(Table1[[#This Row],[Symbol]])</f>
        <v>Broadcasting - TV</v>
      </c>
      <c r="H327" s="18">
        <f>_xll.MarketCapitalization(Table1[[#This Row],[Symbol]])/10000000</f>
        <v>488.2878528</v>
      </c>
      <c r="I327" s="15">
        <f>_xll.PricePerSales(Table1[[#This Row],[Symbol]])</f>
        <v>1.1682806999999999</v>
      </c>
    </row>
    <row r="328" spans="2:9" ht="25.05" customHeight="1" x14ac:dyDescent="0.35">
      <c r="B328" s="3" t="s">
        <v>651</v>
      </c>
      <c r="C328" s="5" t="s">
        <v>652</v>
      </c>
      <c r="D328" s="7">
        <f>_xll.Last(B328)</f>
        <v>12.84</v>
      </c>
      <c r="E328" s="9">
        <f>_xll.Change(Table1[[#This Row],[Symbol]])</f>
        <v>-0.19</v>
      </c>
      <c r="F328" s="12">
        <f>_xll.Change_PercentChange(Table1[[#This Row],[Symbol]])</f>
        <v>-1.4581999999999999E-2</v>
      </c>
      <c r="G328" s="8" t="str">
        <f>_xll.Industry(Table1[[#This Row],[Symbol]])</f>
        <v>Broadcasting - TV</v>
      </c>
      <c r="H328" s="18">
        <f>_xll.MarketCapitalization(Table1[[#This Row],[Symbol]])/10000000</f>
        <v>256.32492000000002</v>
      </c>
      <c r="I328" s="15">
        <f>_xll.PricePerSales(Table1[[#This Row],[Symbol]])</f>
        <v>1.1837366</v>
      </c>
    </row>
    <row r="329" spans="2:9" ht="25.05" customHeight="1" x14ac:dyDescent="0.35">
      <c r="B329" s="3" t="s">
        <v>653</v>
      </c>
      <c r="C329" s="5" t="s">
        <v>654</v>
      </c>
      <c r="D329" s="7">
        <f>_xll.Last(B329)</f>
        <v>169.89</v>
      </c>
      <c r="E329" s="9">
        <f>_xll.Change(Table1[[#This Row],[Symbol]])</f>
        <v>-3.31</v>
      </c>
      <c r="F329" s="12">
        <f>_xll.Change_PercentChange(Table1[[#This Row],[Symbol]])</f>
        <v>-1.9111E-2</v>
      </c>
      <c r="G329" s="8" t="str">
        <f>_xll.Industry(Table1[[#This Row],[Symbol]])</f>
        <v>Utilities - Regulated Electric</v>
      </c>
      <c r="H329" s="18">
        <f>_xll.MarketCapitalization(Table1[[#This Row],[Symbol]])/10000000</f>
        <v>8012.0972089999996</v>
      </c>
      <c r="I329" s="15">
        <f>_xll.PricePerSales(Table1[[#This Row],[Symbol]])</f>
        <v>5.0599093000000002</v>
      </c>
    </row>
    <row r="330" spans="2:9" ht="25.05" customHeight="1" x14ac:dyDescent="0.35">
      <c r="B330" s="3" t="s">
        <v>655</v>
      </c>
      <c r="C330" s="5" t="s">
        <v>656</v>
      </c>
      <c r="D330" s="7">
        <f>_xll.Last(B330)</f>
        <v>24.6</v>
      </c>
      <c r="E330" s="9">
        <f>_xll.Change(Table1[[#This Row],[Symbol]])</f>
        <v>-0.39</v>
      </c>
      <c r="F330" s="12">
        <f>_xll.Change_PercentChange(Table1[[#This Row],[Symbol]])</f>
        <v>-1.5606E-2</v>
      </c>
      <c r="G330" s="8" t="str">
        <f>_xll.Industry(Table1[[#This Row],[Symbol]])</f>
        <v>Business Services</v>
      </c>
      <c r="H330" s="18">
        <f>_xll.MarketCapitalization(Table1[[#This Row],[Symbol]])/10000000</f>
        <v>873.81168000000002</v>
      </c>
      <c r="I330" s="15">
        <f>_xll.PricePerSales(Table1[[#This Row],[Symbol]])</f>
        <v>1.7689594</v>
      </c>
    </row>
    <row r="331" spans="2:9" ht="25.05" customHeight="1" x14ac:dyDescent="0.35">
      <c r="B331" s="3" t="s">
        <v>657</v>
      </c>
      <c r="C331" s="5" t="s">
        <v>658</v>
      </c>
      <c r="D331" s="7">
        <f>_xll.Last(B331)</f>
        <v>72.069999999999993</v>
      </c>
      <c r="E331" s="9">
        <f>_xll.Change(Table1[[#This Row],[Symbol]])</f>
        <v>-1.03</v>
      </c>
      <c r="F331" s="12">
        <f>_xll.Change_PercentChange(Table1[[#This Row],[Symbol]])</f>
        <v>-1.409E-2</v>
      </c>
      <c r="G331" s="8" t="str">
        <f>_xll.Industry(Table1[[#This Row],[Symbol]])</f>
        <v>Footwear &amp; Accessories</v>
      </c>
      <c r="H331" s="18">
        <f>_xll.MarketCapitalization(Table1[[#This Row],[Symbol]])/10000000</f>
        <v>9175.0151440000009</v>
      </c>
      <c r="I331" s="15">
        <f>_xll.PricePerSales(Table1[[#This Row],[Symbol]])</f>
        <v>3.114439</v>
      </c>
    </row>
    <row r="332" spans="2:9" ht="25.05" customHeight="1" x14ac:dyDescent="0.35">
      <c r="B332" s="3" t="s">
        <v>659</v>
      </c>
      <c r="C332" s="5" t="s">
        <v>660</v>
      </c>
      <c r="D332" s="7">
        <f>_xll.Last(B332)</f>
        <v>25.44</v>
      </c>
      <c r="E332" s="9">
        <f>_xll.Change(Table1[[#This Row],[Symbol]])</f>
        <v>-0.48</v>
      </c>
      <c r="F332" s="12">
        <f>_xll.Change_PercentChange(Table1[[#This Row],[Symbol]])</f>
        <v>-1.8519000000000001E-2</v>
      </c>
      <c r="G332" s="8" t="str">
        <f>_xll.Industry(Table1[[#This Row],[Symbol]])</f>
        <v>Utilities - Regulated Gas</v>
      </c>
      <c r="H332" s="18">
        <f>_xll.MarketCapitalization(Table1[[#This Row],[Symbol]])/10000000</f>
        <v>923.56610760000001</v>
      </c>
      <c r="I332" s="15">
        <f>_xll.PricePerSales(Table1[[#This Row],[Symbol]])</f>
        <v>2.314349</v>
      </c>
    </row>
    <row r="333" spans="2:9" ht="25.05" customHeight="1" x14ac:dyDescent="0.35">
      <c r="B333" s="3" t="s">
        <v>661</v>
      </c>
      <c r="C333" s="5" t="s">
        <v>662</v>
      </c>
      <c r="D333" s="7">
        <f>_xll.Last(B333)</f>
        <v>25.66</v>
      </c>
      <c r="E333" s="9">
        <f>_xll.Change(Table1[[#This Row],[Symbol]])</f>
        <v>-0.95</v>
      </c>
      <c r="F333" s="12">
        <f>_xll.Change_PercentChange(Table1[[#This Row],[Symbol]])</f>
        <v>-3.5700999999999997E-2</v>
      </c>
      <c r="G333" s="8" t="str">
        <f>_xll.Industry(Table1[[#This Row],[Symbol]])</f>
        <v>Oil &amp; Gas E&amp;P</v>
      </c>
      <c r="H333" s="18">
        <f>_xll.MarketCapitalization(Table1[[#This Row],[Symbol]])/10000000</f>
        <v>1231.8544879999999</v>
      </c>
      <c r="I333" s="15">
        <f>_xll.PricePerSales(Table1[[#This Row],[Symbol]])</f>
        <v>3.7645067999999999</v>
      </c>
    </row>
    <row r="334" spans="2:9" ht="25.05" customHeight="1" x14ac:dyDescent="0.35">
      <c r="B334" s="3" t="s">
        <v>663</v>
      </c>
      <c r="C334" s="5" t="s">
        <v>664</v>
      </c>
      <c r="D334" s="7">
        <f>_xll.Last(B334)</f>
        <v>61.12</v>
      </c>
      <c r="E334" s="9">
        <f>_xll.Change(Table1[[#This Row],[Symbol]])</f>
        <v>-0.38</v>
      </c>
      <c r="F334" s="12">
        <f>_xll.Change_PercentChange(Table1[[#This Row],[Symbol]])</f>
        <v>-6.1788600000000004E-3</v>
      </c>
      <c r="G334" s="8" t="str">
        <f>_xll.Industry(Table1[[#This Row],[Symbol]])</f>
        <v>Department Stores</v>
      </c>
      <c r="H334" s="18">
        <f>_xll.MarketCapitalization(Table1[[#This Row],[Symbol]])/10000000</f>
        <v>1030.2692311000001</v>
      </c>
      <c r="I334" s="15">
        <f>_xll.PricePerSales(Table1[[#This Row],[Symbol]])</f>
        <v>0.64958800000000005</v>
      </c>
    </row>
    <row r="335" spans="2:9" ht="25.05" customHeight="1" x14ac:dyDescent="0.35">
      <c r="B335" s="3" t="s">
        <v>665</v>
      </c>
      <c r="C335" s="5" t="s">
        <v>666</v>
      </c>
      <c r="D335" s="7">
        <f>_xll.Last(B335)</f>
        <v>161.94</v>
      </c>
      <c r="E335" s="9">
        <f>_xll.Change(Table1[[#This Row],[Symbol]])</f>
        <v>-2.2999999999999998</v>
      </c>
      <c r="F335" s="12">
        <f>_xll.Change_PercentChange(Table1[[#This Row],[Symbol]])</f>
        <v>-1.4004000000000001E-2</v>
      </c>
      <c r="G335" s="8" t="str">
        <f>_xll.Industry(Table1[[#This Row],[Symbol]])</f>
        <v>Railroads</v>
      </c>
      <c r="H335" s="18">
        <f>_xll.MarketCapitalization(Table1[[#This Row],[Symbol]])/10000000</f>
        <v>4534.8060790999998</v>
      </c>
      <c r="I335" s="15">
        <f>_xll.PricePerSales(Table1[[#This Row],[Symbol]])</f>
        <v>5.5519179999999997</v>
      </c>
    </row>
    <row r="336" spans="2:9" ht="25.05" customHeight="1" x14ac:dyDescent="0.35">
      <c r="B336" s="3" t="s">
        <v>667</v>
      </c>
      <c r="C336" s="5" t="s">
        <v>668</v>
      </c>
      <c r="D336" s="7">
        <f>_xll.Last(B336)</f>
        <v>88.49</v>
      </c>
      <c r="E336" s="9">
        <f>_xll.Change(Table1[[#This Row],[Symbol]])</f>
        <v>-1.1100000000000001</v>
      </c>
      <c r="F336" s="12">
        <f>_xll.Change_PercentChange(Table1[[#This Row],[Symbol]])</f>
        <v>-1.2388E-2</v>
      </c>
      <c r="G336" s="8" t="str">
        <f>_xll.Industry(Table1[[#This Row],[Symbol]])</f>
        <v>Asset Management</v>
      </c>
      <c r="H336" s="18">
        <f>_xll.MarketCapitalization(Table1[[#This Row],[Symbol]])/10000000</f>
        <v>1959.1244257000001</v>
      </c>
      <c r="I336" s="15">
        <f>_xll.PricePerSales(Table1[[#This Row],[Symbol]])</f>
        <v>3.4119253</v>
      </c>
    </row>
    <row r="337" spans="2:9" ht="25.05" customHeight="1" x14ac:dyDescent="0.35">
      <c r="B337" s="3" t="s">
        <v>669</v>
      </c>
      <c r="C337" s="5" t="s">
        <v>670</v>
      </c>
      <c r="D337" s="7">
        <f>_xll.Last(B337)</f>
        <v>269.83999999999997</v>
      </c>
      <c r="E337" s="9">
        <f>_xll.Change(Table1[[#This Row],[Symbol]])</f>
        <v>-0.14000000000000001</v>
      </c>
      <c r="F337" s="12">
        <f>_xll.Change_PercentChange(Table1[[#This Row],[Symbol]])</f>
        <v>-5.1856000000000005E-4</v>
      </c>
      <c r="G337" s="8" t="str">
        <f>_xll.Industry(Table1[[#This Row],[Symbol]])</f>
        <v>Aerospace &amp; Defense</v>
      </c>
      <c r="H337" s="18">
        <f>_xll.MarketCapitalization(Table1[[#This Row],[Symbol]])/10000000</f>
        <v>4698.5352478000004</v>
      </c>
      <c r="I337" s="15">
        <f>_xll.PricePerSales(Table1[[#This Row],[Symbol]])</f>
        <v>2.2945063000000001</v>
      </c>
    </row>
    <row r="338" spans="2:9" ht="25.05" customHeight="1" x14ac:dyDescent="0.35">
      <c r="B338" s="3" t="s">
        <v>671</v>
      </c>
      <c r="C338" s="5" t="s">
        <v>672</v>
      </c>
      <c r="D338" s="7">
        <f>_xll.Last(B338)</f>
        <v>35.56</v>
      </c>
      <c r="E338" s="9">
        <f>_xll.Change(Table1[[#This Row],[Symbol]])</f>
        <v>-0.32</v>
      </c>
      <c r="F338" s="12">
        <f>_xll.Change_PercentChange(Table1[[#This Row],[Symbol]])</f>
        <v>-8.9186200000000004E-3</v>
      </c>
      <c r="G338" s="8" t="str">
        <f>_xll.Industry(Table1[[#This Row],[Symbol]])</f>
        <v>Utilities - Independent Power Producers</v>
      </c>
      <c r="H338" s="18">
        <f>_xll.MarketCapitalization(Table1[[#This Row],[Symbol]])/10000000</f>
        <v>1075.931808</v>
      </c>
      <c r="I338" s="15">
        <f>_xll.PricePerSales(Table1[[#This Row],[Symbol]])</f>
        <v>1.3886536</v>
      </c>
    </row>
    <row r="339" spans="2:9" ht="25.05" customHeight="1" x14ac:dyDescent="0.35">
      <c r="B339" s="3" t="s">
        <v>673</v>
      </c>
      <c r="C339" s="5" t="s">
        <v>674</v>
      </c>
      <c r="D339" s="7">
        <f>_xll.Last(B339)</f>
        <v>56.13</v>
      </c>
      <c r="E339" s="9">
        <f>_xll.Change(Table1[[#This Row],[Symbol]])</f>
        <v>-1.59</v>
      </c>
      <c r="F339" s="12">
        <f>_xll.Change_PercentChange(Table1[[#This Row],[Symbol]])</f>
        <v>-2.7546999999999999E-2</v>
      </c>
      <c r="G339" s="8" t="str">
        <f>_xll.Industry(Table1[[#This Row],[Symbol]])</f>
        <v>Steel</v>
      </c>
      <c r="H339" s="18">
        <f>_xll.MarketCapitalization(Table1[[#This Row],[Symbol]])/10000000</f>
        <v>1775.6333039000001</v>
      </c>
      <c r="I339" s="15">
        <f>_xll.PricePerSales(Table1[[#This Row],[Symbol]])</f>
        <v>0.76515080000000002</v>
      </c>
    </row>
    <row r="340" spans="2:9" ht="25.05" customHeight="1" x14ac:dyDescent="0.35">
      <c r="B340" s="3" t="s">
        <v>675</v>
      </c>
      <c r="C340" s="5" t="s">
        <v>676</v>
      </c>
      <c r="D340" s="7">
        <f>_xll.Last(B340)</f>
        <v>198.29</v>
      </c>
      <c r="E340" s="9">
        <f>_xll.Change(Table1[[#This Row],[Symbol]])</f>
        <v>-9.5500000000000007</v>
      </c>
      <c r="F340" s="12">
        <f>_xll.Change_PercentChange(Table1[[#This Row],[Symbol]])</f>
        <v>-4.5948999999999997E-2</v>
      </c>
      <c r="G340" s="8" t="str">
        <f>_xll.Industry(Table1[[#This Row],[Symbol]])</f>
        <v>Semiconductors</v>
      </c>
      <c r="H340" s="18">
        <f>_xll.MarketCapitalization(Table1[[#This Row],[Symbol]])/10000000</f>
        <v>12056.031999999999</v>
      </c>
      <c r="I340" s="15">
        <f>_xll.PricePerSales(Table1[[#This Row],[Symbol]])</f>
        <v>10.208073000000001</v>
      </c>
    </row>
    <row r="341" spans="2:9" ht="25.05" customHeight="1" x14ac:dyDescent="0.35">
      <c r="B341" s="3" t="s">
        <v>677</v>
      </c>
      <c r="C341" s="5" t="s">
        <v>678</v>
      </c>
      <c r="D341" s="7">
        <f>_xll.Last(B341)</f>
        <v>326.08</v>
      </c>
      <c r="E341" s="9">
        <f>_xll.Change(Table1[[#This Row],[Symbol]])</f>
        <v>1.53</v>
      </c>
      <c r="F341" s="12">
        <f>_xll.Change_PercentChange(Table1[[#This Row],[Symbol]])</f>
        <v>4.7142199999999999E-3</v>
      </c>
      <c r="G341" s="8" t="str">
        <f>_xll.Industry(Table1[[#This Row],[Symbol]])</f>
        <v>Specialty Retail</v>
      </c>
      <c r="H341" s="18">
        <f>_xll.MarketCapitalization(Table1[[#This Row],[Symbol]])/10000000</f>
        <v>2626.9983040000002</v>
      </c>
      <c r="I341" s="15">
        <f>_xll.PricePerSales(Table1[[#This Row],[Symbol]])</f>
        <v>3.7532177</v>
      </c>
    </row>
    <row r="342" spans="2:9" ht="25.05" customHeight="1" x14ac:dyDescent="0.35">
      <c r="B342" s="3" t="s">
        <v>679</v>
      </c>
      <c r="C342" s="5" t="s">
        <v>680</v>
      </c>
      <c r="D342" s="7">
        <f>_xll.Last(B342)</f>
        <v>67.91</v>
      </c>
      <c r="E342" s="9">
        <f>_xll.Change(Table1[[#This Row],[Symbol]])</f>
        <v>-0.74</v>
      </c>
      <c r="F342" s="12">
        <f>_xll.Change_PercentChange(Table1[[#This Row],[Symbol]])</f>
        <v>-1.0779E-2</v>
      </c>
      <c r="G342" s="8" t="str">
        <f>_xll.Industry(Table1[[#This Row],[Symbol]])</f>
        <v>Oil &amp; Gas E&amp;P</v>
      </c>
      <c r="H342" s="18">
        <f>_xll.MarketCapitalization(Table1[[#This Row],[Symbol]])/10000000</f>
        <v>5193.2204738999999</v>
      </c>
      <c r="I342" s="15">
        <f>_xll.PricePerSales(Table1[[#This Row],[Symbol]])</f>
        <v>4.6302810000000001</v>
      </c>
    </row>
    <row r="343" spans="2:9" ht="25.05" customHeight="1" x14ac:dyDescent="0.35">
      <c r="B343" s="3" t="s">
        <v>681</v>
      </c>
      <c r="C343" s="5" t="s">
        <v>682</v>
      </c>
      <c r="D343" s="7">
        <f>_xll.Last(B343)</f>
        <v>71.040000000000006</v>
      </c>
      <c r="E343" s="9">
        <f>_xll.Change(Table1[[#This Row],[Symbol]])</f>
        <v>-0.85</v>
      </c>
      <c r="F343" s="12">
        <f>_xll.Change_PercentChange(Table1[[#This Row],[Symbol]])</f>
        <v>-1.1823999999999999E-2</v>
      </c>
      <c r="G343" s="8" t="str">
        <f>_xll.Industry(Table1[[#This Row],[Symbol]])</f>
        <v>Advertising Agencies</v>
      </c>
      <c r="H343" s="18">
        <f>_xll.MarketCapitalization(Table1[[#This Row],[Symbol]])/10000000</f>
        <v>1592.0490239999999</v>
      </c>
      <c r="I343" s="15">
        <f>_xll.PricePerSales(Table1[[#This Row],[Symbol]])</f>
        <v>1.0475197000000001</v>
      </c>
    </row>
    <row r="344" spans="2:9" ht="25.05" customHeight="1" x14ac:dyDescent="0.35">
      <c r="B344" s="3" t="s">
        <v>683</v>
      </c>
      <c r="C344" s="5" t="s">
        <v>684</v>
      </c>
      <c r="D344" s="7">
        <f>_xll.Last(B344)</f>
        <v>63.34</v>
      </c>
      <c r="E344" s="9">
        <f>_xll.Change(Table1[[#This Row],[Symbol]])</f>
        <v>-1.27</v>
      </c>
      <c r="F344" s="12">
        <f>_xll.Change_PercentChange(Table1[[#This Row],[Symbol]])</f>
        <v>-1.9656E-2</v>
      </c>
      <c r="G344" s="8" t="str">
        <f>_xll.Industry(Table1[[#This Row],[Symbol]])</f>
        <v>Oil &amp; Gas Midstream</v>
      </c>
      <c r="H344" s="18">
        <f>_xll.MarketCapitalization(Table1[[#This Row],[Symbol]])/10000000</f>
        <v>2604.8511152999999</v>
      </c>
      <c r="I344" s="15">
        <f>_xll.PricePerSales(Table1[[#This Row],[Symbol]])</f>
        <v>2.6962419999999998</v>
      </c>
    </row>
    <row r="345" spans="2:9" ht="25.05" customHeight="1" x14ac:dyDescent="0.35">
      <c r="B345" s="3" t="s">
        <v>685</v>
      </c>
      <c r="C345" s="5" t="s">
        <v>686</v>
      </c>
      <c r="D345" s="7">
        <f>_xll.Last(B345)</f>
        <v>47.32</v>
      </c>
      <c r="E345" s="9">
        <f>_xll.Change(Table1[[#This Row],[Symbol]])</f>
        <v>-0.64</v>
      </c>
      <c r="F345" s="12">
        <f>_xll.Change_PercentChange(Table1[[#This Row],[Symbol]])</f>
        <v>-1.3344E-2</v>
      </c>
      <c r="G345" s="8" t="str">
        <f>_xll.Industry(Table1[[#This Row],[Symbol]])</f>
        <v>Software - Infrastructure</v>
      </c>
      <c r="H345" s="18">
        <f>_xll.MarketCapitalization(Table1[[#This Row],[Symbol]])/10000000</f>
        <v>17927.84448</v>
      </c>
      <c r="I345" s="15">
        <f>_xll.PricePerSales(Table1[[#This Row],[Symbol]])</f>
        <v>4.5611639999999998</v>
      </c>
    </row>
    <row r="346" spans="2:9" ht="25.05" customHeight="1" x14ac:dyDescent="0.35">
      <c r="B346" s="3" t="s">
        <v>687</v>
      </c>
      <c r="C346" s="5" t="s">
        <v>688</v>
      </c>
      <c r="D346" s="7">
        <f>_xll.Last(B346)</f>
        <v>16.63</v>
      </c>
      <c r="E346" s="9">
        <f>_xll.Change(Table1[[#This Row],[Symbol]])</f>
        <v>0.19</v>
      </c>
      <c r="F346" s="12">
        <f>_xll.Change_PercentChange(Table1[[#This Row],[Symbol]])</f>
        <v>1.1557E-2</v>
      </c>
      <c r="G346" s="8" t="str">
        <f>_xll.Industry(Table1[[#This Row],[Symbol]])</f>
        <v>Packaging &amp; Containers</v>
      </c>
      <c r="H346" s="18">
        <f>_xll.MarketCapitalization(Table1[[#This Row],[Symbol]])/10000000</f>
        <v>264.82777429999999</v>
      </c>
      <c r="I346" s="15">
        <f>_xll.PricePerSales(Table1[[#This Row],[Symbol]])</f>
        <v>0.50153552999999995</v>
      </c>
    </row>
    <row r="347" spans="2:9" ht="25.05" customHeight="1" x14ac:dyDescent="0.35">
      <c r="B347" s="3" t="s">
        <v>689</v>
      </c>
      <c r="C347" s="5" t="s">
        <v>690</v>
      </c>
      <c r="D347" s="7">
        <f>_xll.Last(B347)</f>
        <v>55.3</v>
      </c>
      <c r="E347" s="9">
        <f>_xll.Change(Table1[[#This Row],[Symbol]])</f>
        <v>0.08</v>
      </c>
      <c r="F347" s="12">
        <f>_xll.Change_PercentChange(Table1[[#This Row],[Symbol]])</f>
        <v>1.44875E-3</v>
      </c>
      <c r="G347" s="8" t="str">
        <f>_xll.Industry(Table1[[#This Row],[Symbol]])</f>
        <v>Truck Manufacturing</v>
      </c>
      <c r="H347" s="18">
        <f>_xll.MarketCapitalization(Table1[[#This Row],[Symbol]])/10000000</f>
        <v>1938.5028342000001</v>
      </c>
      <c r="I347" s="15">
        <f>_xll.PricePerSales(Table1[[#This Row],[Symbol]])</f>
        <v>0.85093099999999999</v>
      </c>
    </row>
    <row r="348" spans="2:9" ht="25.05" customHeight="1" x14ac:dyDescent="0.35">
      <c r="B348" s="3" t="s">
        <v>691</v>
      </c>
      <c r="C348" s="5" t="s">
        <v>692</v>
      </c>
      <c r="D348" s="7">
        <f>_xll.Last(B348)</f>
        <v>145.46</v>
      </c>
      <c r="E348" s="9">
        <f>_xll.Change(Table1[[#This Row],[Symbol]])</f>
        <v>-1.24</v>
      </c>
      <c r="F348" s="12">
        <f>_xll.Change_PercentChange(Table1[[#This Row],[Symbol]])</f>
        <v>-8.4526199999999992E-3</v>
      </c>
      <c r="G348" s="8" t="str">
        <f>_xll.Industry(Table1[[#This Row],[Symbol]])</f>
        <v>Diversified Industrials</v>
      </c>
      <c r="H348" s="18">
        <f>_xll.MarketCapitalization(Table1[[#This Row],[Symbol]])/10000000</f>
        <v>1926.1231359999999</v>
      </c>
      <c r="I348" s="15">
        <f>_xll.PricePerSales(Table1[[#This Row],[Symbol]])</f>
        <v>1.7760004</v>
      </c>
    </row>
    <row r="349" spans="2:9" ht="25.05" customHeight="1" x14ac:dyDescent="0.35">
      <c r="B349" s="3" t="s">
        <v>693</v>
      </c>
      <c r="C349" s="5" t="s">
        <v>694</v>
      </c>
      <c r="D349" s="7">
        <f>_xll.Last(B349)</f>
        <v>22.78</v>
      </c>
      <c r="E349" s="9">
        <f>_xll.Change(Table1[[#This Row],[Symbol]])</f>
        <v>-0.75</v>
      </c>
      <c r="F349" s="12">
        <f>_xll.Change_PercentChange(Table1[[#This Row],[Symbol]])</f>
        <v>-3.1874E-2</v>
      </c>
      <c r="G349" s="8" t="str">
        <f>_xll.Industry(Table1[[#This Row],[Symbol]])</f>
        <v>Medical Distribution</v>
      </c>
      <c r="H349" s="18">
        <f>_xll.MarketCapitalization(Table1[[#This Row],[Symbol]])/10000000</f>
        <v>212.69685999999999</v>
      </c>
      <c r="I349" s="15">
        <f>_xll.PricePerSales(Table1[[#This Row],[Symbol]])</f>
        <v>0.39680749999999998</v>
      </c>
    </row>
    <row r="350" spans="2:9" ht="25.05" customHeight="1" x14ac:dyDescent="0.35">
      <c r="B350" s="3" t="s">
        <v>695</v>
      </c>
      <c r="C350" s="5" t="s">
        <v>696</v>
      </c>
      <c r="D350" s="7">
        <f>_xll.Last(B350)</f>
        <v>64</v>
      </c>
      <c r="E350" s="9">
        <f>_xll.Change(Table1[[#This Row],[Symbol]])</f>
        <v>-0.92</v>
      </c>
      <c r="F350" s="12">
        <f>_xll.Change_PercentChange(Table1[[#This Row],[Symbol]])</f>
        <v>-1.4171E-2</v>
      </c>
      <c r="G350" s="8" t="str">
        <f>_xll.Industry(Table1[[#This Row],[Symbol]])</f>
        <v>Business Services</v>
      </c>
      <c r="H350" s="18">
        <f>_xll.MarketCapitalization(Table1[[#This Row],[Symbol]])/10000000</f>
        <v>2298.1246976000002</v>
      </c>
      <c r="I350" s="15">
        <f>_xll.PricePerSales(Table1[[#This Row],[Symbol]])</f>
        <v>6.7228979999999998</v>
      </c>
    </row>
    <row r="351" spans="2:9" ht="25.05" customHeight="1" x14ac:dyDescent="0.35">
      <c r="B351" s="3" t="s">
        <v>697</v>
      </c>
      <c r="C351" s="5" t="s">
        <v>698</v>
      </c>
      <c r="D351" s="7">
        <f>_xll.Last(B351)</f>
        <v>83.37</v>
      </c>
      <c r="E351" s="9">
        <f>_xll.Change(Table1[[#This Row],[Symbol]])</f>
        <v>-2.59</v>
      </c>
      <c r="F351" s="12">
        <f>_xll.Change_PercentChange(Table1[[#This Row],[Symbol]])</f>
        <v>-3.0130000000000001E-2</v>
      </c>
      <c r="G351" s="8" t="str">
        <f>_xll.Industry(Table1[[#This Row],[Symbol]])</f>
        <v>Credit Services</v>
      </c>
      <c r="H351" s="18">
        <f>_xll.MarketCapitalization(Table1[[#This Row],[Symbol]])/10000000</f>
        <v>9820.9860000000008</v>
      </c>
      <c r="I351" s="15">
        <f>_xll.PricePerSales(Table1[[#This Row],[Symbol]])</f>
        <v>6.5408410000000003</v>
      </c>
    </row>
    <row r="352" spans="2:9" ht="25.05" customHeight="1" x14ac:dyDescent="0.35">
      <c r="B352" s="3" t="s">
        <v>699</v>
      </c>
      <c r="C352" s="5" t="s">
        <v>700</v>
      </c>
      <c r="D352" s="7">
        <f>_xll.Last(B352)</f>
        <v>39.35</v>
      </c>
      <c r="E352" s="9">
        <f>_xll.Change(Table1[[#This Row],[Symbol]])</f>
        <v>0.51</v>
      </c>
      <c r="F352" s="12">
        <f>_xll.Change_PercentChange(Table1[[#This Row],[Symbol]])</f>
        <v>1.3131E-2</v>
      </c>
      <c r="G352" s="8" t="str">
        <f>_xll.Industry(Table1[[#This Row],[Symbol]])</f>
        <v>Diversified Industrials</v>
      </c>
      <c r="H352" s="18">
        <f>_xll.MarketCapitalization(Table1[[#This Row],[Symbol]])/10000000</f>
        <v>690.21474000000001</v>
      </c>
      <c r="I352" s="15">
        <f>_xll.PricePerSales(Table1[[#This Row],[Symbol]])</f>
        <v>1.6761954999999999</v>
      </c>
    </row>
    <row r="353" spans="2:9" ht="25.05" customHeight="1" x14ac:dyDescent="0.35">
      <c r="B353" s="3" t="s">
        <v>701</v>
      </c>
      <c r="C353" s="5" t="s">
        <v>702</v>
      </c>
      <c r="D353" s="7">
        <f>_xll.Last(B353)</f>
        <v>15.19</v>
      </c>
      <c r="E353" s="9">
        <f>_xll.Change(Table1[[#This Row],[Symbol]])</f>
        <v>-0.25</v>
      </c>
      <c r="F353" s="12">
        <f>_xll.Change_PercentChange(Table1[[#This Row],[Symbol]])</f>
        <v>-1.6192000000000002E-2</v>
      </c>
      <c r="G353" s="8" t="str">
        <f>_xll.Industry(Table1[[#This Row],[Symbol]])</f>
        <v>Banks - Regional - US</v>
      </c>
      <c r="H353" s="18">
        <f>_xll.MarketCapitalization(Table1[[#This Row],[Symbol]])/10000000</f>
        <v>562.67405599999995</v>
      </c>
      <c r="I353" s="15">
        <f>_xll.PricePerSales(Table1[[#This Row],[Symbol]])</f>
        <v>3.0335982000000001</v>
      </c>
    </row>
    <row r="354" spans="2:9" ht="25.05" customHeight="1" x14ac:dyDescent="0.35">
      <c r="B354" s="3" t="s">
        <v>703</v>
      </c>
      <c r="C354" s="5" t="s">
        <v>704</v>
      </c>
      <c r="D354" s="7">
        <f>_xll.Last(B354)</f>
        <v>0</v>
      </c>
      <c r="E354" s="9">
        <f>_xll.Change(Table1[[#This Row],[Symbol]])</f>
        <v>0</v>
      </c>
      <c r="F354" s="12">
        <f>_xll.Change_PercentChange(Table1[[#This Row],[Symbol]])</f>
        <v>0</v>
      </c>
      <c r="G354" s="8" t="str">
        <f>_xll.Industry(Table1[[#This Row],[Symbol]])</f>
        <v>NA</v>
      </c>
      <c r="H354" s="18" t="e">
        <f>_xll.MarketCapitalization(Table1[[#This Row],[Symbol]])/10000000</f>
        <v>#VALUE!</v>
      </c>
      <c r="I354" s="15" t="str">
        <f>_xll.PricePerSales(Table1[[#This Row],[Symbol]])</f>
        <v>NA</v>
      </c>
    </row>
    <row r="355" spans="2:9" ht="25.05" customHeight="1" x14ac:dyDescent="0.35">
      <c r="B355" s="3" t="s">
        <v>705</v>
      </c>
      <c r="C355" s="5" t="s">
        <v>706</v>
      </c>
      <c r="D355" s="7">
        <f>_xll.Last(B355)</f>
        <v>110.45</v>
      </c>
      <c r="E355" s="9">
        <f>_xll.Change(Table1[[#This Row],[Symbol]])</f>
        <v>-2.4</v>
      </c>
      <c r="F355" s="12">
        <f>_xll.Change_PercentChange(Table1[[#This Row],[Symbol]])</f>
        <v>-2.1267000000000001E-2</v>
      </c>
      <c r="G355" s="8" t="str">
        <f>_xll.Industry(Table1[[#This Row],[Symbol]])</f>
        <v>Beverages - Soft Drinks</v>
      </c>
      <c r="H355" s="18">
        <f>_xll.MarketCapitalization(Table1[[#This Row],[Symbol]])/10000000</f>
        <v>15590.791180099999</v>
      </c>
      <c r="I355" s="15">
        <f>_xll.PricePerSales(Table1[[#This Row],[Symbol]])</f>
        <v>2.4658725000000001</v>
      </c>
    </row>
    <row r="356" spans="2:9" ht="25.05" customHeight="1" x14ac:dyDescent="0.35">
      <c r="B356" s="3" t="s">
        <v>707</v>
      </c>
      <c r="C356" s="5" t="s">
        <v>708</v>
      </c>
      <c r="D356" s="7">
        <f>_xll.Last(B356)</f>
        <v>83.99</v>
      </c>
      <c r="E356" s="9">
        <f>_xll.Change(Table1[[#This Row],[Symbol]])</f>
        <v>-0.24</v>
      </c>
      <c r="F356" s="12">
        <f>_xll.Change_PercentChange(Table1[[#This Row],[Symbol]])</f>
        <v>-2.8493400000000001E-3</v>
      </c>
      <c r="G356" s="8" t="str">
        <f>_xll.Industry(Table1[[#This Row],[Symbol]])</f>
        <v>Diagnostics &amp; Research</v>
      </c>
      <c r="H356" s="18">
        <f>_xll.MarketCapitalization(Table1[[#This Row],[Symbol]])/10000000</f>
        <v>930.05486599999995</v>
      </c>
      <c r="I356" s="15">
        <f>_xll.PricePerSales(Table1[[#This Row],[Symbol]])</f>
        <v>4.6894393000000001</v>
      </c>
    </row>
    <row r="357" spans="2:9" ht="25.05" customHeight="1" x14ac:dyDescent="0.35">
      <c r="B357" s="3" t="s">
        <v>709</v>
      </c>
      <c r="C357" s="5" t="s">
        <v>710</v>
      </c>
      <c r="D357" s="7">
        <f>_xll.Last(B357)</f>
        <v>67.97</v>
      </c>
      <c r="E357" s="9">
        <f>_xll.Change(Table1[[#This Row],[Symbol]])</f>
        <v>-1.64</v>
      </c>
      <c r="F357" s="12">
        <f>_xll.Change_PercentChange(Table1[[#This Row],[Symbol]])</f>
        <v>-2.3560000000000001E-2</v>
      </c>
      <c r="G357" s="8" t="str">
        <f>_xll.Industry(Table1[[#This Row],[Symbol]])</f>
        <v>Drug Manufacturers - Specialty &amp; Generic</v>
      </c>
      <c r="H357" s="18">
        <f>_xll.MarketCapitalization(Table1[[#This Row],[Symbol]])/10000000</f>
        <v>930.05384660000004</v>
      </c>
      <c r="I357" s="15">
        <f>_xll.PricePerSales(Table1[[#This Row],[Symbol]])</f>
        <v>2.5837289999999999</v>
      </c>
    </row>
    <row r="358" spans="2:9" ht="25.05" customHeight="1" x14ac:dyDescent="0.35">
      <c r="B358" s="3" t="s">
        <v>711</v>
      </c>
      <c r="C358" s="5" t="s">
        <v>712</v>
      </c>
      <c r="D358" s="7">
        <f>_xll.Last(B358)</f>
        <v>42.6</v>
      </c>
      <c r="E358" s="9">
        <f>_xll.Change(Table1[[#This Row],[Symbol]])</f>
        <v>-0.81</v>
      </c>
      <c r="F358" s="12">
        <f>_xll.Change_PercentChange(Table1[[#This Row],[Symbol]])</f>
        <v>-1.8658999999999999E-2</v>
      </c>
      <c r="G358" s="8" t="str">
        <f>_xll.Industry(Table1[[#This Row],[Symbol]])</f>
        <v>Drug Manufacturers - Major</v>
      </c>
      <c r="H358" s="18">
        <f>_xll.MarketCapitalization(Table1[[#This Row],[Symbol]])/10000000</f>
        <v>24972.589486000001</v>
      </c>
      <c r="I358" s="15">
        <f>_xll.PricePerSales(Table1[[#This Row],[Symbol]])</f>
        <v>6.3497896000000003</v>
      </c>
    </row>
    <row r="359" spans="2:9" ht="25.05" customHeight="1" x14ac:dyDescent="0.35">
      <c r="B359" s="3" t="s">
        <v>713</v>
      </c>
      <c r="C359" s="5" t="s">
        <v>714</v>
      </c>
      <c r="D359" s="7">
        <f>_xll.Last(B359)</f>
        <v>46.29</v>
      </c>
      <c r="E359" s="9">
        <f>_xll.Change(Table1[[#This Row],[Symbol]])</f>
        <v>-1.08</v>
      </c>
      <c r="F359" s="12">
        <f>_xll.Change_PercentChange(Table1[[#This Row],[Symbol]])</f>
        <v>-2.2799E-2</v>
      </c>
      <c r="G359" s="8" t="str">
        <f>_xll.Industry(Table1[[#This Row],[Symbol]])</f>
        <v>Utilities - Regulated Electric</v>
      </c>
      <c r="H359" s="18">
        <f>_xll.MarketCapitalization(Table1[[#This Row],[Symbol]])/10000000</f>
        <v>2393.8920159999998</v>
      </c>
      <c r="I359" s="15">
        <f>_xll.PricePerSales(Table1[[#This Row],[Symbol]])</f>
        <v>1.9771961</v>
      </c>
    </row>
    <row r="360" spans="2:9" ht="25.05" customHeight="1" x14ac:dyDescent="0.35">
      <c r="B360" s="3" t="s">
        <v>715</v>
      </c>
      <c r="C360" s="5" t="s">
        <v>716</v>
      </c>
      <c r="D360" s="7">
        <f>_xll.Last(B360)</f>
        <v>89</v>
      </c>
      <c r="E360" s="9">
        <f>_xll.Change(Table1[[#This Row],[Symbol]])</f>
        <v>-1.63</v>
      </c>
      <c r="F360" s="12">
        <f>_xll.Change_PercentChange(Table1[[#This Row],[Symbol]])</f>
        <v>-1.7985000000000001E-2</v>
      </c>
      <c r="G360" s="8" t="str">
        <f>_xll.Industry(Table1[[#This Row],[Symbol]])</f>
        <v>Tobacco</v>
      </c>
      <c r="H360" s="18">
        <f>_xll.MarketCapitalization(Table1[[#This Row],[Symbol]])/10000000</f>
        <v>13835.1385728</v>
      </c>
      <c r="I360" s="15">
        <f>_xll.PricePerSales(Table1[[#This Row],[Symbol]])</f>
        <v>1.7275898000000001</v>
      </c>
    </row>
    <row r="361" spans="2:9" ht="25.05" customHeight="1" x14ac:dyDescent="0.35">
      <c r="B361" s="3" t="s">
        <v>717</v>
      </c>
      <c r="C361" s="5" t="s">
        <v>718</v>
      </c>
      <c r="D361" s="7">
        <f>_xll.Last(B361)</f>
        <v>99.45</v>
      </c>
      <c r="E361" s="9">
        <f>_xll.Change(Table1[[#This Row],[Symbol]])</f>
        <v>0.96</v>
      </c>
      <c r="F361" s="12">
        <f>_xll.Change_PercentChange(Table1[[#This Row],[Symbol]])</f>
        <v>9.7471799999999994E-3</v>
      </c>
      <c r="G361" s="8" t="str">
        <f>_xll.Industry(Table1[[#This Row],[Symbol]])</f>
        <v>Oil &amp; Gas Refining &amp; Marketing</v>
      </c>
      <c r="H361" s="18">
        <f>_xll.MarketCapitalization(Table1[[#This Row],[Symbol]])/10000000</f>
        <v>4617.0857490999997</v>
      </c>
      <c r="I361" s="15">
        <f>_xll.PricePerSales(Table1[[#This Row],[Symbol]])</f>
        <v>0.55545</v>
      </c>
    </row>
    <row r="362" spans="2:9" ht="25.05" customHeight="1" x14ac:dyDescent="0.35">
      <c r="B362" s="3" t="s">
        <v>719</v>
      </c>
      <c r="C362" s="5" t="s">
        <v>720</v>
      </c>
      <c r="D362" s="7">
        <f>_xll.Last(B362)</f>
        <v>82.65</v>
      </c>
      <c r="E362" s="9">
        <f>_xll.Change(Table1[[#This Row],[Symbol]])</f>
        <v>-1.8</v>
      </c>
      <c r="F362" s="12">
        <f>_xll.Change_PercentChange(Table1[[#This Row],[Symbol]])</f>
        <v>-2.1314E-2</v>
      </c>
      <c r="G362" s="8" t="str">
        <f>_xll.Industry(Table1[[#This Row],[Symbol]])</f>
        <v>Utilities - Regulated Electric</v>
      </c>
      <c r="H362" s="18">
        <f>_xll.MarketCapitalization(Table1[[#This Row],[Symbol]])/10000000</f>
        <v>925.46510999999998</v>
      </c>
      <c r="I362" s="15">
        <f>_xll.PricePerSales(Table1[[#This Row],[Symbol]])</f>
        <v>3.8970660000000001</v>
      </c>
    </row>
    <row r="363" spans="2:9" ht="25.05" customHeight="1" x14ac:dyDescent="0.35">
      <c r="B363" s="3" t="s">
        <v>721</v>
      </c>
      <c r="C363" s="5" t="s">
        <v>722</v>
      </c>
      <c r="D363" s="7">
        <f>_xll.Last(B363)</f>
        <v>149.66</v>
      </c>
      <c r="E363" s="9">
        <f>_xll.Change(Table1[[#This Row],[Symbol]])</f>
        <v>-3.95</v>
      </c>
      <c r="F363" s="12">
        <f>_xll.Change_PercentChange(Table1[[#This Row],[Symbol]])</f>
        <v>-2.5714000000000001E-2</v>
      </c>
      <c r="G363" s="8" t="str">
        <f>_xll.Industry(Table1[[#This Row],[Symbol]])</f>
        <v>Oil &amp; Gas E&amp;P</v>
      </c>
      <c r="H363" s="18">
        <f>_xll.MarketCapitalization(Table1[[#This Row],[Symbol]])/10000000</f>
        <v>2550.2212462000002</v>
      </c>
      <c r="I363" s="15">
        <f>_xll.PricePerSales(Table1[[#This Row],[Symbol]])</f>
        <v>4.469068</v>
      </c>
    </row>
    <row r="364" spans="2:9" ht="25.05" customHeight="1" x14ac:dyDescent="0.35">
      <c r="B364" s="3" t="s">
        <v>723</v>
      </c>
      <c r="C364" s="5" t="s">
        <v>724</v>
      </c>
      <c r="D364" s="7">
        <f>_xll.Last(B364)</f>
        <v>6.71</v>
      </c>
      <c r="E364" s="9">
        <f>_xll.Change(Table1[[#This Row],[Symbol]])</f>
        <v>-0.12</v>
      </c>
      <c r="F364" s="12">
        <f>_xll.Change_PercentChange(Table1[[#This Row],[Symbol]])</f>
        <v>-1.7569999999999999E-2</v>
      </c>
      <c r="G364" s="8" t="str">
        <f>_xll.Industry(Table1[[#This Row],[Symbol]])</f>
        <v>Business Equipment</v>
      </c>
      <c r="H364" s="18">
        <f>_xll.MarketCapitalization(Table1[[#This Row],[Symbol]])/10000000</f>
        <v>126.162762</v>
      </c>
      <c r="I364" s="15">
        <f>_xll.PricePerSales(Table1[[#This Row],[Symbol]])</f>
        <v>0.46003496999999999</v>
      </c>
    </row>
    <row r="365" spans="2:9" ht="25.05" customHeight="1" x14ac:dyDescent="0.35">
      <c r="B365" s="3" t="s">
        <v>725</v>
      </c>
      <c r="C365" s="5" t="s">
        <v>726</v>
      </c>
      <c r="D365" s="7">
        <f>_xll.Last(B365)</f>
        <v>1050</v>
      </c>
      <c r="E365" s="9">
        <f>_xll.Change(Table1[[#This Row],[Symbol]])</f>
        <v>0</v>
      </c>
      <c r="F365" s="12">
        <f>_xll.Change_PercentChange(Table1[[#This Row],[Symbol]])</f>
        <v>0</v>
      </c>
      <c r="G365" s="8" t="str">
        <f>_xll.Industry(Table1[[#This Row],[Symbol]])</f>
        <v>NA</v>
      </c>
      <c r="H365" s="18" t="e">
        <f>_xll.MarketCapitalization(Table1[[#This Row],[Symbol]])/10000000</f>
        <v>#VALUE!</v>
      </c>
      <c r="I365" s="15" t="str">
        <f>_xll.PricePerSales(Table1[[#This Row],[Symbol]])</f>
        <v>NA</v>
      </c>
    </row>
    <row r="366" spans="2:9" ht="25.05" customHeight="1" x14ac:dyDescent="0.35">
      <c r="B366" s="3" t="s">
        <v>727</v>
      </c>
      <c r="C366" s="5" t="s">
        <v>728</v>
      </c>
      <c r="D366" s="7">
        <f>_xll.Last(B366)</f>
        <v>119.45</v>
      </c>
      <c r="E366" s="9">
        <f>_xll.Change(Table1[[#This Row],[Symbol]])</f>
        <v>-0.18</v>
      </c>
      <c r="F366" s="12">
        <f>_xll.Change_PercentChange(Table1[[#This Row],[Symbol]])</f>
        <v>-1.50464E-3</v>
      </c>
      <c r="G366" s="8" t="str">
        <f>_xll.Industry(Table1[[#This Row],[Symbol]])</f>
        <v>Banks - Regional - US</v>
      </c>
      <c r="H366" s="18">
        <f>_xll.MarketCapitalization(Table1[[#This Row],[Symbol]])/10000000</f>
        <v>5518.59</v>
      </c>
      <c r="I366" s="15">
        <f>_xll.PricePerSales(Table1[[#This Row],[Symbol]])</f>
        <v>2.8321320000000001</v>
      </c>
    </row>
    <row r="367" spans="2:9" ht="25.05" customHeight="1" x14ac:dyDescent="0.35">
      <c r="B367" s="3" t="s">
        <v>729</v>
      </c>
      <c r="C367" s="5" t="s">
        <v>730</v>
      </c>
      <c r="D367" s="7">
        <f>_xll.Last(B367)</f>
        <v>127.22</v>
      </c>
      <c r="E367" s="9">
        <f>_xll.Change(Table1[[#This Row],[Symbol]])</f>
        <v>0.18</v>
      </c>
      <c r="F367" s="12">
        <f>_xll.Change_PercentChange(Table1[[#This Row],[Symbol]])</f>
        <v>1.4168799999999999E-3</v>
      </c>
      <c r="G367" s="8" t="str">
        <f>_xll.Industry(Table1[[#This Row],[Symbol]])</f>
        <v>Apparel Manufacturing</v>
      </c>
      <c r="H367" s="18">
        <f>_xll.MarketCapitalization(Table1[[#This Row],[Symbol]])/10000000</f>
        <v>702.8752336</v>
      </c>
      <c r="I367" s="15">
        <f>_xll.PricePerSales(Table1[[#This Row],[Symbol]])</f>
        <v>2.2594634999999998</v>
      </c>
    </row>
    <row r="368" spans="2:9" ht="25.05" customHeight="1" x14ac:dyDescent="0.35">
      <c r="B368" s="3" t="s">
        <v>731</v>
      </c>
      <c r="C368" s="5" t="s">
        <v>732</v>
      </c>
      <c r="D368" s="7">
        <f>_xll.Last(B368)</f>
        <v>102.83</v>
      </c>
      <c r="E368" s="9">
        <f>_xll.Change(Table1[[#This Row],[Symbol]])</f>
        <v>-0.88</v>
      </c>
      <c r="F368" s="12">
        <f>_xll.Change_PercentChange(Table1[[#This Row],[Symbol]])</f>
        <v>-8.4852E-3</v>
      </c>
      <c r="G368" s="8" t="str">
        <f>_xll.Industry(Table1[[#This Row],[Symbol]])</f>
        <v>Specialty Chemicals</v>
      </c>
      <c r="H368" s="18">
        <f>_xll.MarketCapitalization(Table1[[#This Row],[Symbol]])/10000000</f>
        <v>2466.7373726999999</v>
      </c>
      <c r="I368" s="15">
        <f>_xll.PricePerSales(Table1[[#This Row],[Symbol]])</f>
        <v>1.614331</v>
      </c>
    </row>
    <row r="369" spans="2:9" ht="25.05" customHeight="1" x14ac:dyDescent="0.35">
      <c r="B369" s="3" t="s">
        <v>733</v>
      </c>
      <c r="C369" s="5" t="s">
        <v>734</v>
      </c>
      <c r="D369" s="7">
        <f>_xll.Last(B369)</f>
        <v>29.96</v>
      </c>
      <c r="E369" s="9">
        <f>_xll.Change(Table1[[#This Row],[Symbol]])</f>
        <v>-0.56999999999999995</v>
      </c>
      <c r="F369" s="12">
        <f>_xll.Change_PercentChange(Table1[[#This Row],[Symbol]])</f>
        <v>-1.8669999999999999E-2</v>
      </c>
      <c r="G369" s="8" t="str">
        <f>_xll.Industry(Table1[[#This Row],[Symbol]])</f>
        <v>Utilities - Regulated Electric</v>
      </c>
      <c r="H369" s="18">
        <f>_xll.MarketCapitalization(Table1[[#This Row],[Symbol]])/10000000</f>
        <v>2155.8347398999999</v>
      </c>
      <c r="I369" s="15">
        <f>_xll.PricePerSales(Table1[[#This Row],[Symbol]])</f>
        <v>3.6199818000000001</v>
      </c>
    </row>
    <row r="370" spans="2:9" ht="25.05" customHeight="1" x14ac:dyDescent="0.35">
      <c r="B370" s="3" t="s">
        <v>735</v>
      </c>
      <c r="C370" s="5" t="s">
        <v>736</v>
      </c>
      <c r="D370" s="7">
        <f>_xll.Last(B370)</f>
        <v>164.94</v>
      </c>
      <c r="E370" s="9">
        <f>_xll.Change(Table1[[#This Row],[Symbol]])</f>
        <v>-0.06</v>
      </c>
      <c r="F370" s="12">
        <f>_xll.Change_PercentChange(Table1[[#This Row],[Symbol]])</f>
        <v>-3.6363999999999998E-4</v>
      </c>
      <c r="G370" s="8" t="str">
        <f>_xll.Industry(Table1[[#This Row],[Symbol]])</f>
        <v>Specialty Chemicals</v>
      </c>
      <c r="H370" s="18">
        <f>_xll.MarketCapitalization(Table1[[#This Row],[Symbol]])/10000000</f>
        <v>4743.2785439999998</v>
      </c>
      <c r="I370" s="15">
        <f>_xll.PricePerSales(Table1[[#This Row],[Symbol]])</f>
        <v>5.2646179999999996</v>
      </c>
    </row>
    <row r="371" spans="2:9" ht="25.05" customHeight="1" x14ac:dyDescent="0.35">
      <c r="B371" s="3" t="s">
        <v>737</v>
      </c>
      <c r="C371" s="5" t="s">
        <v>738</v>
      </c>
      <c r="D371" s="7">
        <f>_xll.Last(B371)</f>
        <v>0.20499999821199999</v>
      </c>
      <c r="E371" s="9">
        <f>_xll.Change(Table1[[#This Row],[Symbol]])</f>
        <v>0</v>
      </c>
      <c r="F371" s="12">
        <f>_xll.Change_PercentChange(Table1[[#This Row],[Symbol]])</f>
        <v>0</v>
      </c>
      <c r="G371" s="8" t="str">
        <f>_xll.Industry(Table1[[#This Row],[Symbol]])</f>
        <v>NA</v>
      </c>
      <c r="H371" s="18" t="e">
        <f>_xll.MarketCapitalization(Table1[[#This Row],[Symbol]])/10000000</f>
        <v>#VALUE!</v>
      </c>
      <c r="I371" s="15" t="str">
        <f>_xll.PricePerSales(Table1[[#This Row],[Symbol]])</f>
        <v>NA</v>
      </c>
    </row>
    <row r="372" spans="2:9" ht="25.05" customHeight="1" x14ac:dyDescent="0.35">
      <c r="B372" s="3" t="s">
        <v>739</v>
      </c>
      <c r="C372" s="5" t="s">
        <v>740</v>
      </c>
      <c r="D372" s="7">
        <f>_xll.Last(B372)</f>
        <v>1825.93</v>
      </c>
      <c r="E372" s="9">
        <f>_xll.Change(Table1[[#This Row],[Symbol]])</f>
        <v>23.612427</v>
      </c>
      <c r="F372" s="12">
        <f>_xll.Change_PercentChange(Table1[[#This Row],[Symbol]])</f>
        <v>1.2931725999999999E-2</v>
      </c>
      <c r="G372" s="8" t="str">
        <f>_xll.Industry(Table1[[#This Row],[Symbol]])</f>
        <v>NA</v>
      </c>
      <c r="H372" s="18" t="e">
        <f>_xll.MarketCapitalization(Table1[[#This Row],[Symbol]])/10000000</f>
        <v>#VALUE!</v>
      </c>
      <c r="I372" s="15" t="str">
        <f>_xll.PricePerSales(Table1[[#This Row],[Symbol]])</f>
        <v>NA</v>
      </c>
    </row>
    <row r="373" spans="2:9" ht="25.05" customHeight="1" x14ac:dyDescent="0.35">
      <c r="B373" s="3" t="s">
        <v>741</v>
      </c>
      <c r="C373" s="5" t="s">
        <v>742</v>
      </c>
      <c r="D373" s="7">
        <f>_xll.Last(B373)</f>
        <v>45.98</v>
      </c>
      <c r="E373" s="9">
        <f>_xll.Change(Table1[[#This Row],[Symbol]])</f>
        <v>-3.45</v>
      </c>
      <c r="F373" s="12">
        <f>_xll.Change_PercentChange(Table1[[#This Row],[Symbol]])</f>
        <v>-6.9795999999999997E-2</v>
      </c>
      <c r="G373" s="8" t="str">
        <f>_xll.Industry(Table1[[#This Row],[Symbol]])</f>
        <v>Insurance - Life</v>
      </c>
      <c r="H373" s="18">
        <f>_xll.MarketCapitalization(Table1[[#This Row],[Symbol]])/10000000</f>
        <v>1309.2758652</v>
      </c>
      <c r="I373" s="15">
        <f>_xll.PricePerSales(Table1[[#This Row],[Symbol]])</f>
        <v>1.4891471000000001</v>
      </c>
    </row>
    <row r="374" spans="2:9" ht="25.05" customHeight="1" x14ac:dyDescent="0.35">
      <c r="B374" s="3" t="s">
        <v>743</v>
      </c>
      <c r="C374" s="5" t="s">
        <v>744</v>
      </c>
      <c r="D374" s="7">
        <f>_xll.Last(B374)</f>
        <v>87.86</v>
      </c>
      <c r="E374" s="9">
        <f>_xll.Change(Table1[[#This Row],[Symbol]])</f>
        <v>-1.1399999999999999</v>
      </c>
      <c r="F374" s="12">
        <f>_xll.Change_PercentChange(Table1[[#This Row],[Symbol]])</f>
        <v>-1.2808999999999999E-2</v>
      </c>
      <c r="G374" s="8" t="str">
        <f>_xll.Industry(Table1[[#This Row],[Symbol]])</f>
        <v>Household &amp; Personal Products</v>
      </c>
      <c r="H374" s="18">
        <f>_xll.MarketCapitalization(Table1[[#This Row],[Symbol]])/10000000</f>
        <v>21889.527557099998</v>
      </c>
      <c r="I374" s="15">
        <f>_xll.PricePerSales(Table1[[#This Row],[Symbol]])</f>
        <v>3.3159664000000002</v>
      </c>
    </row>
    <row r="375" spans="2:9" ht="25.05" customHeight="1" x14ac:dyDescent="0.35">
      <c r="B375" s="3" t="s">
        <v>745</v>
      </c>
      <c r="C375" s="5" t="s">
        <v>746</v>
      </c>
      <c r="D375" s="7">
        <f>_xll.Last(B375)</f>
        <v>68.11</v>
      </c>
      <c r="E375" s="9">
        <f>_xll.Change(Table1[[#This Row],[Symbol]])</f>
        <v>-0.85</v>
      </c>
      <c r="F375" s="12">
        <f>_xll.Change_PercentChange(Table1[[#This Row],[Symbol]])</f>
        <v>-1.2326E-2</v>
      </c>
      <c r="G375" s="8" t="str">
        <f>_xll.Industry(Table1[[#This Row],[Symbol]])</f>
        <v>Insurance - Property &amp; Casualty</v>
      </c>
      <c r="H375" s="18">
        <f>_xll.MarketCapitalization(Table1[[#This Row],[Symbol]])/10000000</f>
        <v>3971.4943179000002</v>
      </c>
      <c r="I375" s="15">
        <f>_xll.PricePerSales(Table1[[#This Row],[Symbol]])</f>
        <v>1.2944055000000001</v>
      </c>
    </row>
    <row r="376" spans="2:9" ht="25.05" customHeight="1" x14ac:dyDescent="0.35">
      <c r="B376" s="3" t="s">
        <v>747</v>
      </c>
      <c r="C376" s="5" t="s">
        <v>748</v>
      </c>
      <c r="D376" s="7">
        <f>_xll.Last(B376)</f>
        <v>64.430000000000007</v>
      </c>
      <c r="E376" s="9">
        <f>_xll.Change(Table1[[#This Row],[Symbol]])</f>
        <v>-1.46</v>
      </c>
      <c r="F376" s="12">
        <f>_xll.Change_PercentChange(Table1[[#This Row],[Symbol]])</f>
        <v>-2.2158000000000001E-2</v>
      </c>
      <c r="G376" s="8" t="str">
        <f>_xll.Industry(Table1[[#This Row],[Symbol]])</f>
        <v>REIT - Industrial</v>
      </c>
      <c r="H376" s="18">
        <f>_xll.MarketCapitalization(Table1[[#This Row],[Symbol]])/10000000</f>
        <v>4178.6077530000002</v>
      </c>
      <c r="I376" s="15">
        <f>_xll.PricePerSales(Table1[[#This Row],[Symbol]])</f>
        <v>15.848376</v>
      </c>
    </row>
    <row r="377" spans="2:9" ht="25.05" customHeight="1" x14ac:dyDescent="0.35">
      <c r="B377" s="3" t="s">
        <v>749</v>
      </c>
      <c r="C377" s="5" t="s">
        <v>750</v>
      </c>
      <c r="D377" s="7">
        <f>_xll.Last(B377)</f>
        <v>90.16</v>
      </c>
      <c r="E377" s="9">
        <f>_xll.Change(Table1[[#This Row],[Symbol]])</f>
        <v>-2.2000000000000002</v>
      </c>
      <c r="F377" s="12">
        <f>_xll.Change_PercentChange(Table1[[#This Row],[Symbol]])</f>
        <v>-2.3820000000000001E-2</v>
      </c>
      <c r="G377" s="8" t="str">
        <f>_xll.Industry(Table1[[#This Row],[Symbol]])</f>
        <v>Insurance - Life</v>
      </c>
      <c r="H377" s="18">
        <f>_xll.MarketCapitalization(Table1[[#This Row],[Symbol]])/10000000</f>
        <v>3766.0824481</v>
      </c>
      <c r="I377" s="15">
        <f>_xll.PricePerSales(Table1[[#This Row],[Symbol]])</f>
        <v>0.86205699999999996</v>
      </c>
    </row>
    <row r="378" spans="2:9" ht="25.05" customHeight="1" x14ac:dyDescent="0.35">
      <c r="B378" s="3" t="s">
        <v>751</v>
      </c>
      <c r="C378" s="5" t="s">
        <v>752</v>
      </c>
      <c r="D378" s="7">
        <f>_xll.Last(B378)</f>
        <v>54.38</v>
      </c>
      <c r="E378" s="9">
        <f>_xll.Change(Table1[[#This Row],[Symbol]])</f>
        <v>-1.47</v>
      </c>
      <c r="F378" s="12">
        <f>_xll.Change_PercentChange(Table1[[#This Row],[Symbol]])</f>
        <v>-2.6321000000000001E-2</v>
      </c>
      <c r="G378" s="8" t="str">
        <f>_xll.Industry(Table1[[#This Row],[Symbol]])</f>
        <v>Utilities - Diversified</v>
      </c>
      <c r="H378" s="18">
        <f>_xll.MarketCapitalization(Table1[[#This Row],[Symbol]])/10000000</f>
        <v>2747.9465175</v>
      </c>
      <c r="I378" s="15">
        <f>_xll.PricePerSales(Table1[[#This Row],[Symbol]])</f>
        <v>4.0724830000000001</v>
      </c>
    </row>
    <row r="379" spans="2:9" ht="25.05" customHeight="1" x14ac:dyDescent="0.35">
      <c r="B379" s="3" t="s">
        <v>753</v>
      </c>
      <c r="C379" s="5" t="s">
        <v>754</v>
      </c>
      <c r="D379" s="7">
        <f>_xll.Last(B379)</f>
        <v>200.82</v>
      </c>
      <c r="E379" s="9">
        <f>_xll.Change(Table1[[#This Row],[Symbol]])</f>
        <v>-0.91</v>
      </c>
      <c r="F379" s="12">
        <f>_xll.Change_PercentChange(Table1[[#This Row],[Symbol]])</f>
        <v>-4.5109800000000004E-3</v>
      </c>
      <c r="G379" s="8" t="str">
        <f>_xll.Industry(Table1[[#This Row],[Symbol]])</f>
        <v>REIT - Industrial</v>
      </c>
      <c r="H379" s="18">
        <f>_xll.MarketCapitalization(Table1[[#This Row],[Symbol]])/10000000</f>
        <v>3499.0876800000001</v>
      </c>
      <c r="I379" s="15">
        <f>_xll.PricePerSales(Table1[[#This Row],[Symbol]])</f>
        <v>17.334160000000001</v>
      </c>
    </row>
    <row r="380" spans="2:9" ht="25.05" customHeight="1" x14ac:dyDescent="0.35">
      <c r="B380" s="3" t="s">
        <v>755</v>
      </c>
      <c r="C380" s="5" t="s">
        <v>756</v>
      </c>
      <c r="D380" s="7">
        <f>_xll.Last(B380)</f>
        <v>23.93</v>
      </c>
      <c r="E380" s="9">
        <f>_xll.Change(Table1[[#This Row],[Symbol]])</f>
        <v>0.77</v>
      </c>
      <c r="F380" s="12">
        <f>_xll.Change_PercentChange(Table1[[#This Row],[Symbol]])</f>
        <v>3.3246999999999999E-2</v>
      </c>
      <c r="G380" s="8" t="str">
        <f>_xll.Industry(Table1[[#This Row],[Symbol]])</f>
        <v>Residential Construction</v>
      </c>
      <c r="H380" s="18">
        <f>_xll.MarketCapitalization(Table1[[#This Row],[Symbol]])/10000000</f>
        <v>679.65748610000003</v>
      </c>
      <c r="I380" s="15">
        <f>_xll.PricePerSales(Table1[[#This Row],[Symbol]])</f>
        <v>0.65159964999999997</v>
      </c>
    </row>
    <row r="381" spans="2:9" ht="25.05" customHeight="1" x14ac:dyDescent="0.35">
      <c r="B381" s="3" t="s">
        <v>757</v>
      </c>
      <c r="C381" s="5" t="s">
        <v>758</v>
      </c>
      <c r="D381" s="7">
        <f>_xll.Last(B381)</f>
        <v>118.55</v>
      </c>
      <c r="E381" s="9">
        <f>_xll.Change(Table1[[#This Row],[Symbol]])</f>
        <v>-2.15</v>
      </c>
      <c r="F381" s="12">
        <f>_xll.Change_PercentChange(Table1[[#This Row],[Symbol]])</f>
        <v>-1.7812999999999999E-2</v>
      </c>
      <c r="G381" s="8" t="str">
        <f>_xll.Industry(Table1[[#This Row],[Symbol]])</f>
        <v>Apparel Manufacturing</v>
      </c>
      <c r="H381" s="18">
        <f>_xll.MarketCapitalization(Table1[[#This Row],[Symbol]])/10000000</f>
        <v>909.46229989999995</v>
      </c>
      <c r="I381" s="15">
        <f>_xll.PricePerSales(Table1[[#This Row],[Symbol]])</f>
        <v>1.0268314000000001</v>
      </c>
    </row>
    <row r="382" spans="2:9" ht="25.05" customHeight="1" x14ac:dyDescent="0.35">
      <c r="B382" s="3" t="s">
        <v>759</v>
      </c>
      <c r="C382" s="5" t="s">
        <v>760</v>
      </c>
      <c r="D382" s="7">
        <f>_xll.Last(B382)</f>
        <v>69.739999999999995</v>
      </c>
      <c r="E382" s="9">
        <f>_xll.Change(Table1[[#This Row],[Symbol]])</f>
        <v>-1.24</v>
      </c>
      <c r="F382" s="12">
        <f>_xll.Change_PercentChange(Table1[[#This Row],[Symbol]])</f>
        <v>-1.7469999999999999E-2</v>
      </c>
      <c r="G382" s="8" t="str">
        <f>_xll.Industry(Table1[[#This Row],[Symbol]])</f>
        <v>Semiconductors</v>
      </c>
      <c r="H382" s="18">
        <f>_xll.MarketCapitalization(Table1[[#This Row],[Symbol]])/10000000</f>
        <v>876.23428200000001</v>
      </c>
      <c r="I382" s="15">
        <f>_xll.PricePerSales(Table1[[#This Row],[Symbol]])</f>
        <v>3.8939552000000002</v>
      </c>
    </row>
    <row r="383" spans="2:9" ht="25.05" customHeight="1" x14ac:dyDescent="0.35">
      <c r="B383" s="3" t="s">
        <v>761</v>
      </c>
      <c r="C383" s="5" t="s">
        <v>762</v>
      </c>
      <c r="D383" s="7">
        <f>_xll.Last(B383)</f>
        <v>30.96</v>
      </c>
      <c r="E383" s="9">
        <f>_xll.Change(Table1[[#This Row],[Symbol]])</f>
        <v>-0.09</v>
      </c>
      <c r="F383" s="12">
        <f>_xll.Change_PercentChange(Table1[[#This Row],[Symbol]])</f>
        <v>-2.8985500000000002E-3</v>
      </c>
      <c r="G383" s="8" t="str">
        <f>_xll.Industry(Table1[[#This Row],[Symbol]])</f>
        <v>Engineering &amp; Construction</v>
      </c>
      <c r="H383" s="18">
        <f>_xll.MarketCapitalization(Table1[[#This Row],[Symbol]])/10000000</f>
        <v>460.70956799999999</v>
      </c>
      <c r="I383" s="15">
        <f>_xll.PricePerSales(Table1[[#This Row],[Symbol]])</f>
        <v>0.61177665000000003</v>
      </c>
    </row>
    <row r="384" spans="2:9" ht="25.05" customHeight="1" x14ac:dyDescent="0.35">
      <c r="B384" s="3" t="s">
        <v>763</v>
      </c>
      <c r="C384" s="5" t="s">
        <v>764</v>
      </c>
      <c r="D384" s="7">
        <f>_xll.Last(B384)</f>
        <v>62.48</v>
      </c>
      <c r="E384" s="9">
        <f>_xll.Change(Table1[[#This Row],[Symbol]])</f>
        <v>-0.72</v>
      </c>
      <c r="F384" s="12">
        <f>_xll.Change_PercentChange(Table1[[#This Row],[Symbol]])</f>
        <v>-1.1391999999999999E-2</v>
      </c>
      <c r="G384" s="8" t="str">
        <f>_xll.Industry(Table1[[#This Row],[Symbol]])</f>
        <v>Semiconductors</v>
      </c>
      <c r="H384" s="18">
        <f>_xll.MarketCapitalization(Table1[[#This Row],[Symbol]])/10000000</f>
        <v>9179.1241399999999</v>
      </c>
      <c r="I384" s="15">
        <f>_xll.PricePerSales(Table1[[#This Row],[Symbol]])</f>
        <v>5.4345964999999996</v>
      </c>
    </row>
    <row r="385" spans="2:9" ht="25.05" customHeight="1" x14ac:dyDescent="0.35">
      <c r="B385" s="3" t="s">
        <v>765</v>
      </c>
      <c r="C385" s="5" t="s">
        <v>766</v>
      </c>
      <c r="D385" s="7">
        <f>_xll.Last(B385)</f>
        <v>91.47</v>
      </c>
      <c r="E385" s="9">
        <f>_xll.Change(Table1[[#This Row],[Symbol]])</f>
        <v>-0.42</v>
      </c>
      <c r="F385" s="12">
        <f>_xll.Change_PercentChange(Table1[[#This Row],[Symbol]])</f>
        <v>-4.5706799999999997E-3</v>
      </c>
      <c r="G385" s="8" t="str">
        <f>_xll.Industry(Table1[[#This Row],[Symbol]])</f>
        <v>Diagnostics &amp; Research</v>
      </c>
      <c r="H385" s="18">
        <f>_xll.MarketCapitalization(Table1[[#This Row],[Symbol]])/10000000</f>
        <v>1250.0931221000001</v>
      </c>
      <c r="I385" s="15">
        <f>_xll.PricePerSales(Table1[[#This Row],[Symbol]])</f>
        <v>1.6383114000000001</v>
      </c>
    </row>
    <row r="386" spans="2:9" ht="25.05" customHeight="1" x14ac:dyDescent="0.35">
      <c r="B386" s="3" t="s">
        <v>767</v>
      </c>
      <c r="C386" s="5" t="s">
        <v>768</v>
      </c>
      <c r="D386" s="7">
        <f>_xll.Last(B386)</f>
        <v>15.84</v>
      </c>
      <c r="E386" s="9">
        <f>_xll.Change(Table1[[#This Row],[Symbol]])</f>
        <v>-0.13</v>
      </c>
      <c r="F386" s="12">
        <f>_xll.Change_PercentChange(Table1[[#This Row],[Symbol]])</f>
        <v>-8.1402599999999999E-3</v>
      </c>
      <c r="G386" s="8" t="str">
        <f>_xll.Industry(Table1[[#This Row],[Symbol]])</f>
        <v>Oil &amp; Gas E&amp;P</v>
      </c>
      <c r="H386" s="18">
        <f>_xll.MarketCapitalization(Table1[[#This Row],[Symbol]])/10000000</f>
        <v>387.07574399999999</v>
      </c>
      <c r="I386" s="15">
        <f>_xll.PricePerSales(Table1[[#This Row],[Symbol]])</f>
        <v>1.3211942000000001</v>
      </c>
    </row>
    <row r="387" spans="2:9" ht="25.05" customHeight="1" x14ac:dyDescent="0.35">
      <c r="B387" s="3" t="s">
        <v>769</v>
      </c>
      <c r="C387" s="5" t="s">
        <v>770</v>
      </c>
      <c r="D387" s="7">
        <f>_xll.Last(B387)</f>
        <v>176.89</v>
      </c>
      <c r="E387" s="9">
        <f>_xll.Change(Table1[[#This Row],[Symbol]])</f>
        <v>0.37</v>
      </c>
      <c r="F387" s="12">
        <f>_xll.Change_PercentChange(Table1[[#This Row],[Symbol]])</f>
        <v>2.0960800000000002E-3</v>
      </c>
      <c r="G387" s="8" t="str">
        <f>_xll.Industry(Table1[[#This Row],[Symbol]])</f>
        <v>Aerospace &amp; Defense</v>
      </c>
      <c r="H387" s="18">
        <f>_xll.MarketCapitalization(Table1[[#This Row],[Symbol]])/10000000</f>
        <v>5045.96414</v>
      </c>
      <c r="I387" s="15">
        <f>_xll.PricePerSales(Table1[[#This Row],[Symbol]])</f>
        <v>2.5592933000000002</v>
      </c>
    </row>
    <row r="388" spans="2:9" ht="25.05" customHeight="1" x14ac:dyDescent="0.35">
      <c r="B388" s="3" t="s">
        <v>771</v>
      </c>
      <c r="C388" s="5" t="s">
        <v>772</v>
      </c>
      <c r="D388" s="7">
        <f>_xll.Last(B388)</f>
        <v>59.73</v>
      </c>
      <c r="E388" s="9">
        <f>_xll.Change(Table1[[#This Row],[Symbol]])</f>
        <v>-0.51</v>
      </c>
      <c r="F388" s="12">
        <f>_xll.Change_PercentChange(Table1[[#This Row],[Symbol]])</f>
        <v>-8.4661400000000005E-3</v>
      </c>
      <c r="G388" s="8" t="str">
        <f>_xll.Industry(Table1[[#This Row],[Symbol]])</f>
        <v>REIT - Retail</v>
      </c>
      <c r="H388" s="18">
        <f>_xll.MarketCapitalization(Table1[[#This Row],[Symbol]])/10000000</f>
        <v>1732.4268867000001</v>
      </c>
      <c r="I388" s="15">
        <f>_xll.PricePerSales(Table1[[#This Row],[Symbol]])</f>
        <v>18.330517</v>
      </c>
    </row>
    <row r="389" spans="2:9" ht="25.05" customHeight="1" x14ac:dyDescent="0.35">
      <c r="B389" s="3" t="s">
        <v>773</v>
      </c>
      <c r="C389" s="5" t="s">
        <v>774</v>
      </c>
      <c r="D389" s="7">
        <f>_xll.Last(B389)</f>
        <v>116.68</v>
      </c>
      <c r="E389" s="9">
        <f>_xll.Change(Table1[[#This Row],[Symbol]])</f>
        <v>-3.84</v>
      </c>
      <c r="F389" s="12">
        <f>_xll.Change_PercentChange(Table1[[#This Row],[Symbol]])</f>
        <v>-3.1862000000000001E-2</v>
      </c>
      <c r="G389" s="8" t="str">
        <f>_xll.Industry(Table1[[#This Row],[Symbol]])</f>
        <v>Software - Application</v>
      </c>
      <c r="H389" s="18">
        <f>_xll.MarketCapitalization(Table1[[#This Row],[Symbol]])/10000000</f>
        <v>2053.2646319999999</v>
      </c>
      <c r="I389" s="15">
        <f>_xll.PricePerSales(Table1[[#This Row],[Symbol]])</f>
        <v>6.7187590000000004</v>
      </c>
    </row>
    <row r="390" spans="2:9" ht="25.05" customHeight="1" x14ac:dyDescent="0.35">
      <c r="B390" s="3" t="s">
        <v>775</v>
      </c>
      <c r="C390" s="5" t="s">
        <v>776</v>
      </c>
      <c r="D390" s="7">
        <f>_xll.Last(B390)</f>
        <v>335.95</v>
      </c>
      <c r="E390" s="9">
        <f>_xll.Change(Table1[[#This Row],[Symbol]])</f>
        <v>-0.99</v>
      </c>
      <c r="F390" s="12">
        <f>_xll.Change_PercentChange(Table1[[#This Row],[Symbol]])</f>
        <v>-2.9382100000000001E-3</v>
      </c>
      <c r="G390" s="8" t="str">
        <f>_xll.Industry(Table1[[#This Row],[Symbol]])</f>
        <v>Biotechnology</v>
      </c>
      <c r="H390" s="18">
        <f>_xll.MarketCapitalization(Table1[[#This Row],[Symbol]])/10000000</f>
        <v>3562.2122300000001</v>
      </c>
      <c r="I390" s="15">
        <f>_xll.PricePerSales(Table1[[#This Row],[Symbol]])</f>
        <v>8.6340430000000001</v>
      </c>
    </row>
    <row r="391" spans="2:9" ht="25.05" customHeight="1" x14ac:dyDescent="0.35">
      <c r="B391" s="3" t="s">
        <v>777</v>
      </c>
      <c r="C391" s="5" t="s">
        <v>778</v>
      </c>
      <c r="D391" s="7">
        <f>_xll.Last(B391)</f>
        <v>16.059999999999999</v>
      </c>
      <c r="E391" s="9">
        <f>_xll.Change(Table1[[#This Row],[Symbol]])</f>
        <v>0</v>
      </c>
      <c r="F391" s="12">
        <f>_xll.Change_PercentChange(Table1[[#This Row],[Symbol]])</f>
        <v>0</v>
      </c>
      <c r="G391" s="8" t="str">
        <f>_xll.Industry(Table1[[#This Row],[Symbol]])</f>
        <v>Banks - Regional - US</v>
      </c>
      <c r="H391" s="18">
        <f>_xll.MarketCapitalization(Table1[[#This Row],[Symbol]])/10000000</f>
        <v>1770.5668456000001</v>
      </c>
      <c r="I391" s="15">
        <f>_xll.PricePerSales(Table1[[#This Row],[Symbol]])</f>
        <v>2.6690767000000002</v>
      </c>
    </row>
    <row r="392" spans="2:9" ht="25.05" customHeight="1" x14ac:dyDescent="0.35">
      <c r="B392" s="3" t="s">
        <v>779</v>
      </c>
      <c r="C392" s="5" t="s">
        <v>780</v>
      </c>
      <c r="D392" s="7">
        <f>_xll.Last(B392)</f>
        <v>69.94</v>
      </c>
      <c r="E392" s="9">
        <f>_xll.Change(Table1[[#This Row],[Symbol]])</f>
        <v>1.58</v>
      </c>
      <c r="F392" s="12">
        <f>_xll.Change_PercentChange(Table1[[#This Row],[Symbol]])</f>
        <v>2.3113000000000002E-2</v>
      </c>
      <c r="G392" s="8" t="str">
        <f>_xll.Industry(Table1[[#This Row],[Symbol]])</f>
        <v>Waste Management</v>
      </c>
      <c r="H392" s="18">
        <f>_xll.MarketCapitalization(Table1[[#This Row],[Symbol]])/10000000</f>
        <v>2277.2464</v>
      </c>
      <c r="I392" s="15">
        <f>_xll.PricePerSales(Table1[[#This Row],[Symbol]])</f>
        <v>3.4126840000000001</v>
      </c>
    </row>
    <row r="393" spans="2:9" ht="25.05" customHeight="1" x14ac:dyDescent="0.35">
      <c r="B393" s="3" t="s">
        <v>781</v>
      </c>
      <c r="C393" s="5" t="s">
        <v>782</v>
      </c>
      <c r="D393" s="7">
        <f>_xll.Last(B393)</f>
        <v>0</v>
      </c>
      <c r="E393" s="9">
        <f>_xll.Change(Table1[[#This Row],[Symbol]])</f>
        <v>0</v>
      </c>
      <c r="F393" s="12">
        <f>_xll.Change_PercentChange(Table1[[#This Row],[Symbol]])</f>
        <v>0</v>
      </c>
      <c r="G393" s="8" t="str">
        <f>_xll.Industry(Table1[[#This Row],[Symbol]])</f>
        <v>NA</v>
      </c>
      <c r="H393" s="18" t="e">
        <f>_xll.MarketCapitalization(Table1[[#This Row],[Symbol]])/10000000</f>
        <v>#VALUE!</v>
      </c>
      <c r="I393" s="15" t="str">
        <f>_xll.PricePerSales(Table1[[#This Row],[Symbol]])</f>
        <v>NA</v>
      </c>
    </row>
    <row r="394" spans="2:9" ht="25.05" customHeight="1" x14ac:dyDescent="0.35">
      <c r="B394" s="3" t="s">
        <v>783</v>
      </c>
      <c r="C394" s="5" t="s">
        <v>784</v>
      </c>
      <c r="D394" s="7">
        <f>_xll.Last(B394)</f>
        <v>58.53</v>
      </c>
      <c r="E394" s="9">
        <f>_xll.Change(Table1[[#This Row],[Symbol]])</f>
        <v>-1.19</v>
      </c>
      <c r="F394" s="12">
        <f>_xll.Change_PercentChange(Table1[[#This Row],[Symbol]])</f>
        <v>-1.9925999999999999E-2</v>
      </c>
      <c r="G394" s="8" t="str">
        <f>_xll.Industry(Table1[[#This Row],[Symbol]])</f>
        <v>Staffing &amp; Outsourcing Services</v>
      </c>
      <c r="H394" s="18">
        <f>_xll.MarketCapitalization(Table1[[#This Row],[Symbol]])/10000000</f>
        <v>704.37343199999998</v>
      </c>
      <c r="I394" s="15">
        <f>_xll.PricePerSales(Table1[[#This Row],[Symbol]])</f>
        <v>1.2908318000000001</v>
      </c>
    </row>
    <row r="395" spans="2:9" ht="25.05" customHeight="1" x14ac:dyDescent="0.35">
      <c r="B395" s="3" t="s">
        <v>785</v>
      </c>
      <c r="C395" s="5" t="s">
        <v>786</v>
      </c>
      <c r="D395" s="7">
        <f>_xll.Last(B395)</f>
        <v>161.32</v>
      </c>
      <c r="E395" s="9">
        <f>_xll.Change(Table1[[#This Row],[Symbol]])</f>
        <v>3.83</v>
      </c>
      <c r="F395" s="12">
        <f>_xll.Change_PercentChange(Table1[[#This Row],[Symbol]])</f>
        <v>2.4319E-2</v>
      </c>
      <c r="G395" s="8" t="str">
        <f>_xll.Industry(Table1[[#This Row],[Symbol]])</f>
        <v>Diversified Industrials</v>
      </c>
      <c r="H395" s="18">
        <f>_xll.MarketCapitalization(Table1[[#This Row],[Symbol]])/10000000</f>
        <v>1986.89778</v>
      </c>
      <c r="I395" s="15">
        <f>_xll.PricePerSales(Table1[[#This Row],[Symbol]])</f>
        <v>3.9293491999999999</v>
      </c>
    </row>
    <row r="396" spans="2:9" ht="25.05" customHeight="1" x14ac:dyDescent="0.35">
      <c r="B396" s="3" t="s">
        <v>787</v>
      </c>
      <c r="C396" s="5" t="s">
        <v>788</v>
      </c>
      <c r="D396" s="7">
        <f>_xll.Last(B396)</f>
        <v>128.27000000000001</v>
      </c>
      <c r="E396" s="9">
        <f>_xll.Change(Table1[[#This Row],[Symbol]])</f>
        <v>-1.01</v>
      </c>
      <c r="F396" s="12">
        <f>_xll.Change_PercentChange(Table1[[#This Row],[Symbol]])</f>
        <v>-7.8125E-3</v>
      </c>
      <c r="G396" s="8" t="str">
        <f>_xll.Industry(Table1[[#This Row],[Symbol]])</f>
        <v>Aerospace &amp; Defense</v>
      </c>
      <c r="H396" s="18">
        <f>_xll.MarketCapitalization(Table1[[#This Row],[Symbol]])/10000000</f>
        <v>2108.322682</v>
      </c>
      <c r="I396" s="15">
        <f>_xll.PricePerSales(Table1[[#This Row],[Symbol]])</f>
        <v>3.3207068</v>
      </c>
    </row>
    <row r="397" spans="2:9" ht="25.05" customHeight="1" x14ac:dyDescent="0.35">
      <c r="B397" s="3" t="s">
        <v>789</v>
      </c>
      <c r="C397" s="5" t="s">
        <v>790</v>
      </c>
      <c r="D397" s="7">
        <f>_xll.Last(B397)</f>
        <v>285.38</v>
      </c>
      <c r="E397" s="9">
        <f>_xll.Change(Table1[[#This Row],[Symbol]])</f>
        <v>20.04</v>
      </c>
      <c r="F397" s="12">
        <f>_xll.Change_PercentChange(Table1[[#This Row],[Symbol]])</f>
        <v>7.5525999999999996E-2</v>
      </c>
      <c r="G397" s="8" t="str">
        <f>_xll.Industry(Table1[[#This Row],[Symbol]])</f>
        <v>Diversified Industrials</v>
      </c>
      <c r="H397" s="18">
        <f>_xll.MarketCapitalization(Table1[[#This Row],[Symbol]])/10000000</f>
        <v>2949.2596100000001</v>
      </c>
      <c r="I397" s="15">
        <f>_xll.PricePerSales(Table1[[#This Row],[Symbol]])</f>
        <v>7.3659033999999997</v>
      </c>
    </row>
    <row r="398" spans="2:9" ht="25.05" customHeight="1" x14ac:dyDescent="0.35">
      <c r="B398" s="3" t="s">
        <v>791</v>
      </c>
      <c r="C398" s="5" t="s">
        <v>792</v>
      </c>
      <c r="D398" s="7">
        <f>_xll.Last(B398)</f>
        <v>96.73</v>
      </c>
      <c r="E398" s="9">
        <f>_xll.Change(Table1[[#This Row],[Symbol]])</f>
        <v>0.33</v>
      </c>
      <c r="F398" s="12">
        <f>_xll.Change_PercentChange(Table1[[#This Row],[Symbol]])</f>
        <v>3.4232400000000001E-3</v>
      </c>
      <c r="G398" s="8" t="str">
        <f>_xll.Industry(Table1[[#This Row],[Symbol]])</f>
        <v>Apparel Stores</v>
      </c>
      <c r="H398" s="18">
        <f>_xll.MarketCapitalization(Table1[[#This Row],[Symbol]])/10000000</f>
        <v>3611.5694727</v>
      </c>
      <c r="I398" s="15">
        <f>_xll.PricePerSales(Table1[[#This Row],[Symbol]])</f>
        <v>2.4194952999999999</v>
      </c>
    </row>
    <row r="399" spans="2:9" ht="25.05" customHeight="1" x14ac:dyDescent="0.35">
      <c r="B399" s="3" t="s">
        <v>793</v>
      </c>
      <c r="C399" s="5" t="s">
        <v>794</v>
      </c>
      <c r="D399" s="7">
        <f>_xll.Last(B399)</f>
        <v>103.07</v>
      </c>
      <c r="E399" s="9">
        <f>_xll.Change(Table1[[#This Row],[Symbol]])</f>
        <v>-4.87</v>
      </c>
      <c r="F399" s="12">
        <f>_xll.Change_PercentChange(Table1[[#This Row],[Symbol]])</f>
        <v>-4.5117999999999998E-2</v>
      </c>
      <c r="G399" s="8" t="str">
        <f>_xll.Industry(Table1[[#This Row],[Symbol]])</f>
        <v>Leisure</v>
      </c>
      <c r="H399" s="18">
        <f>_xll.MarketCapitalization(Table1[[#This Row],[Symbol]])/10000000</f>
        <v>2153.8537900000001</v>
      </c>
      <c r="I399" s="15">
        <f>_xll.PricePerSales(Table1[[#This Row],[Symbol]])</f>
        <v>3.5411046000000002</v>
      </c>
    </row>
    <row r="400" spans="2:9" ht="25.05" customHeight="1" x14ac:dyDescent="0.35">
      <c r="B400" s="3" t="s">
        <v>795</v>
      </c>
      <c r="C400" s="5" t="s">
        <v>796</v>
      </c>
      <c r="D400" s="7">
        <f>_xll.Last(B400)</f>
        <v>57.22</v>
      </c>
      <c r="E400" s="9">
        <f>_xll.Change(Table1[[#This Row],[Symbol]])</f>
        <v>-3.75</v>
      </c>
      <c r="F400" s="12">
        <f>_xll.Change_PercentChange(Table1[[#This Row],[Symbol]])</f>
        <v>-6.1505999999999998E-2</v>
      </c>
      <c r="G400" s="8" t="str">
        <f>_xll.Industry(Table1[[#This Row],[Symbol]])</f>
        <v>Rental &amp; Leasing Services</v>
      </c>
      <c r="H400" s="18">
        <f>_xll.MarketCapitalization(Table1[[#This Row],[Symbol]])/10000000</f>
        <v>303.80787340000001</v>
      </c>
      <c r="I400" s="15">
        <f>_xll.PricePerSales(Table1[[#This Row],[Symbol]])</f>
        <v>0.54567003000000003</v>
      </c>
    </row>
    <row r="401" spans="2:9" ht="25.05" customHeight="1" x14ac:dyDescent="0.35">
      <c r="B401" s="3" t="s">
        <v>797</v>
      </c>
      <c r="C401" s="5" t="s">
        <v>798</v>
      </c>
      <c r="D401" s="7">
        <f>_xll.Last(B401)</f>
        <v>135.52000000000001</v>
      </c>
      <c r="E401" s="9">
        <f>_xll.Change(Table1[[#This Row],[Symbol]])</f>
        <v>-5.28</v>
      </c>
      <c r="F401" s="12">
        <f>_xll.Change_PercentChange(Table1[[#This Row],[Symbol]])</f>
        <v>-3.7499999999999999E-2</v>
      </c>
      <c r="G401" s="8" t="str">
        <f>_xll.Industry(Table1[[#This Row],[Symbol]])</f>
        <v>Software - Application</v>
      </c>
      <c r="H401" s="18">
        <f>_xll.MarketCapitalization(Table1[[#This Row],[Symbol]])/10000000</f>
        <v>10254.7988336</v>
      </c>
      <c r="I401" s="15">
        <f>_xll.PricePerSales(Table1[[#This Row],[Symbol]])</f>
        <v>9.015466</v>
      </c>
    </row>
    <row r="402" spans="2:9" ht="25.05" customHeight="1" x14ac:dyDescent="0.35">
      <c r="B402" s="3" t="s">
        <v>799</v>
      </c>
      <c r="C402" s="5" t="s">
        <v>800</v>
      </c>
      <c r="D402" s="7">
        <f>_xll.Last(B402)</f>
        <v>0</v>
      </c>
      <c r="E402" s="9">
        <f>_xll.Change(Table1[[#This Row],[Symbol]])</f>
        <v>0</v>
      </c>
      <c r="F402" s="12">
        <f>_xll.Change_PercentChange(Table1[[#This Row],[Symbol]])</f>
        <v>0</v>
      </c>
      <c r="G402" s="8" t="str">
        <f>_xll.Industry(Table1[[#This Row],[Symbol]])</f>
        <v>NA</v>
      </c>
      <c r="H402" s="18" t="e">
        <f>_xll.MarketCapitalization(Table1[[#This Row],[Symbol]])/10000000</f>
        <v>#VALUE!</v>
      </c>
      <c r="I402" s="15" t="str">
        <f>_xll.PricePerSales(Table1[[#This Row],[Symbol]])</f>
        <v>NA</v>
      </c>
    </row>
    <row r="403" spans="2:9" ht="25.05" customHeight="1" x14ac:dyDescent="0.35">
      <c r="B403" s="3" t="s">
        <v>801</v>
      </c>
      <c r="C403" s="5" t="s">
        <v>802</v>
      </c>
      <c r="D403" s="7">
        <f>_xll.Last(B403)</f>
        <v>36.57</v>
      </c>
      <c r="E403" s="9">
        <f>_xll.Change(Table1[[#This Row],[Symbol]])</f>
        <v>-0.8</v>
      </c>
      <c r="F403" s="12">
        <f>_xll.Change_PercentChange(Table1[[#This Row],[Symbol]])</f>
        <v>-2.1408E-2</v>
      </c>
      <c r="G403" s="8" t="str">
        <f>_xll.Industry(Table1[[#This Row],[Symbol]])</f>
        <v>Utilities - Regulated Electric</v>
      </c>
      <c r="H403" s="18">
        <f>_xll.MarketCapitalization(Table1[[#This Row],[Symbol]])/10000000</f>
        <v>521.57959570000003</v>
      </c>
      <c r="I403" s="15">
        <f>_xll.PricePerSales(Table1[[#This Row],[Symbol]])</f>
        <v>1.6755458000000001</v>
      </c>
    </row>
    <row r="404" spans="2:9" ht="25.05" customHeight="1" x14ac:dyDescent="0.35">
      <c r="B404" s="3" t="s">
        <v>803</v>
      </c>
      <c r="C404" s="5" t="s">
        <v>804</v>
      </c>
      <c r="D404" s="7">
        <f>_xll.Last(B404)</f>
        <v>52.9</v>
      </c>
      <c r="E404" s="9">
        <f>_xll.Change(Table1[[#This Row],[Symbol]])</f>
        <v>-0.4</v>
      </c>
      <c r="F404" s="12">
        <f>_xll.Change_PercentChange(Table1[[#This Row],[Symbol]])</f>
        <v>-7.5046899999999996E-3</v>
      </c>
      <c r="G404" s="8" t="str">
        <f>_xll.Industry(Table1[[#This Row],[Symbol]])</f>
        <v>Oil &amp; Gas Equipment &amp; Services</v>
      </c>
      <c r="H404" s="18">
        <f>_xll.MarketCapitalization(Table1[[#This Row],[Symbol]])/10000000</f>
        <v>7326.6496613999998</v>
      </c>
      <c r="I404" s="15">
        <f>_xll.PricePerSales(Table1[[#This Row],[Symbol]])</f>
        <v>2.2495959999999999</v>
      </c>
    </row>
    <row r="405" spans="2:9" ht="25.05" customHeight="1" x14ac:dyDescent="0.35">
      <c r="B405" s="3" t="s">
        <v>805</v>
      </c>
      <c r="C405" s="5" t="s">
        <v>806</v>
      </c>
      <c r="D405" s="7">
        <f>_xll.Last(B405)</f>
        <v>86.68</v>
      </c>
      <c r="E405" s="9">
        <f>_xll.Change(Table1[[#This Row],[Symbol]])</f>
        <v>0.40000152999999999</v>
      </c>
      <c r="F405" s="12">
        <f>_xll.Change_PercentChange(Table1[[#This Row],[Symbol]])</f>
        <v>4.6146922999999998E-3</v>
      </c>
      <c r="G405" s="8" t="str">
        <f>_xll.Industry(Table1[[#This Row],[Symbol]])</f>
        <v>NA</v>
      </c>
      <c r="H405" s="18" t="e">
        <f>_xll.MarketCapitalization(Table1[[#This Row],[Symbol]])/10000000</f>
        <v>#VALUE!</v>
      </c>
      <c r="I405" s="15" t="str">
        <f>_xll.PricePerSales(Table1[[#This Row],[Symbol]])</f>
        <v>NA</v>
      </c>
    </row>
    <row r="406" spans="2:9" ht="25.05" customHeight="1" x14ac:dyDescent="0.35">
      <c r="B406" s="3" t="s">
        <v>807</v>
      </c>
      <c r="C406" s="5" t="s">
        <v>808</v>
      </c>
      <c r="D406" s="7">
        <f>_xll.Last(B406)</f>
        <v>38.799999999999997</v>
      </c>
      <c r="E406" s="9">
        <f>_xll.Change(Table1[[#This Row],[Symbol]])</f>
        <v>-3.81</v>
      </c>
      <c r="F406" s="12">
        <f>_xll.Change_PercentChange(Table1[[#This Row],[Symbol]])</f>
        <v>-8.9415999999999995E-2</v>
      </c>
      <c r="G406" s="8" t="str">
        <f>_xll.Industry(Table1[[#This Row],[Symbol]])</f>
        <v>Data Storage</v>
      </c>
      <c r="H406" s="18">
        <f>_xll.MarketCapitalization(Table1[[#This Row],[Symbol]])/10000000</f>
        <v>1117.094711</v>
      </c>
      <c r="I406" s="15">
        <f>_xll.PricePerSales(Table1[[#This Row],[Symbol]])</f>
        <v>1.4031954</v>
      </c>
    </row>
    <row r="407" spans="2:9" ht="25.05" customHeight="1" x14ac:dyDescent="0.35">
      <c r="B407" s="3" t="s">
        <v>809</v>
      </c>
      <c r="C407" s="5" t="s">
        <v>810</v>
      </c>
      <c r="D407" s="7">
        <f>_xll.Last(B407)</f>
        <v>31.34</v>
      </c>
      <c r="E407" s="9">
        <f>_xll.Change(Table1[[#This Row],[Symbol]])</f>
        <v>0.32</v>
      </c>
      <c r="F407" s="12">
        <f>_xll.Change_PercentChange(Table1[[#This Row],[Symbol]])</f>
        <v>1.0316000000000001E-2</v>
      </c>
      <c r="G407" s="8" t="str">
        <f>_xll.Industry(Table1[[#This Row],[Symbol]])</f>
        <v>Packaging &amp; Containers</v>
      </c>
      <c r="H407" s="18">
        <f>_xll.MarketCapitalization(Table1[[#This Row],[Symbol]])/10000000</f>
        <v>497.71680800000001</v>
      </c>
      <c r="I407" s="15">
        <f>_xll.PricePerSales(Table1[[#This Row],[Symbol]])</f>
        <v>1.4019237</v>
      </c>
    </row>
    <row r="408" spans="2:9" ht="25.05" customHeight="1" x14ac:dyDescent="0.35">
      <c r="B408" s="3" t="s">
        <v>811</v>
      </c>
      <c r="C408" s="5" t="s">
        <v>812</v>
      </c>
      <c r="D408" s="7">
        <f>_xll.Last(B408)</f>
        <v>112.81</v>
      </c>
      <c r="E408" s="9">
        <f>_xll.Change(Table1[[#This Row],[Symbol]])</f>
        <v>-2.23</v>
      </c>
      <c r="F408" s="12">
        <f>_xll.Change_PercentChange(Table1[[#This Row],[Symbol]])</f>
        <v>-1.9384999999999999E-2</v>
      </c>
      <c r="G408" s="8" t="str">
        <f>_xll.Industry(Table1[[#This Row],[Symbol]])</f>
        <v>Utilities - Diversified</v>
      </c>
      <c r="H408" s="18">
        <f>_xll.MarketCapitalization(Table1[[#This Row],[Symbol]])/10000000</f>
        <v>3084.8795175</v>
      </c>
      <c r="I408" s="15">
        <f>_xll.PricePerSales(Table1[[#This Row],[Symbol]])</f>
        <v>3.7053777999999999</v>
      </c>
    </row>
    <row r="409" spans="2:9" ht="25.05" customHeight="1" x14ac:dyDescent="0.35">
      <c r="B409" s="3" t="s">
        <v>813</v>
      </c>
      <c r="C409" s="5" t="s">
        <v>814</v>
      </c>
      <c r="D409" s="7">
        <f>_xll.Last(B409)</f>
        <v>370.44</v>
      </c>
      <c r="E409" s="9">
        <f>_xll.Change(Table1[[#This Row],[Symbol]])</f>
        <v>2.44</v>
      </c>
      <c r="F409" s="12">
        <f>_xll.Change_PercentChange(Table1[[#This Row],[Symbol]])</f>
        <v>6.6304299999999997E-3</v>
      </c>
      <c r="G409" s="8" t="str">
        <f>_xll.Industry(Table1[[#This Row],[Symbol]])</f>
        <v>Specialty Chemicals</v>
      </c>
      <c r="H409" s="18">
        <f>_xll.MarketCapitalization(Table1[[#This Row],[Symbol]])/10000000</f>
        <v>3441.0432388999998</v>
      </c>
      <c r="I409" s="15">
        <f>_xll.PricePerSales(Table1[[#This Row],[Symbol]])</f>
        <v>2.7019365</v>
      </c>
    </row>
    <row r="410" spans="2:9" ht="25.05" customHeight="1" x14ac:dyDescent="0.35">
      <c r="B410" s="3" t="s">
        <v>815</v>
      </c>
      <c r="C410" s="5" t="s">
        <v>816</v>
      </c>
      <c r="D410" s="7">
        <f>_xll.Last(B410)</f>
        <v>0</v>
      </c>
      <c r="E410" s="9">
        <f>_xll.Change(Table1[[#This Row],[Symbol]])</f>
        <v>0</v>
      </c>
      <c r="F410" s="12">
        <f>_xll.Change_PercentChange(Table1[[#This Row],[Symbol]])</f>
        <v>0</v>
      </c>
      <c r="G410" s="8" t="str">
        <f>_xll.Industry(Table1[[#This Row],[Symbol]])</f>
        <v>NA</v>
      </c>
      <c r="H410" s="18" t="e">
        <f>_xll.MarketCapitalization(Table1[[#This Row],[Symbol]])/10000000</f>
        <v>#VALUE!</v>
      </c>
      <c r="I410" s="15" t="str">
        <f>_xll.PricePerSales(Table1[[#This Row],[Symbol]])</f>
        <v>NA</v>
      </c>
    </row>
    <row r="411" spans="2:9" ht="25.05" customHeight="1" x14ac:dyDescent="0.35">
      <c r="B411" s="3" t="s">
        <v>817</v>
      </c>
      <c r="C411" s="5" t="s">
        <v>818</v>
      </c>
      <c r="D411" s="7">
        <f>_xll.Last(B411)</f>
        <v>51.05</v>
      </c>
      <c r="E411" s="9">
        <f>_xll.Change(Table1[[#This Row],[Symbol]])</f>
        <v>-0.52</v>
      </c>
      <c r="F411" s="12">
        <f>_xll.Change_PercentChange(Table1[[#This Row],[Symbol]])</f>
        <v>-1.0083E-2</v>
      </c>
      <c r="G411" s="8" t="str">
        <f>_xll.Industry(Table1[[#This Row],[Symbol]])</f>
        <v>Luxury Goods</v>
      </c>
      <c r="H411" s="18">
        <f>_xll.MarketCapitalization(Table1[[#This Row],[Symbol]])/10000000</f>
        <v>265.00565499999999</v>
      </c>
      <c r="I411" s="15">
        <f>_xll.PricePerSales(Table1[[#This Row],[Symbol]])</f>
        <v>0.42153587999999997</v>
      </c>
    </row>
    <row r="412" spans="2:9" ht="25.05" customHeight="1" x14ac:dyDescent="0.35">
      <c r="B412" s="3" t="s">
        <v>819</v>
      </c>
      <c r="C412" s="5" t="s">
        <v>820</v>
      </c>
      <c r="D412" s="7">
        <f>_xll.Last(B412)</f>
        <v>179.76</v>
      </c>
      <c r="E412" s="9">
        <f>_xll.Change(Table1[[#This Row],[Symbol]])</f>
        <v>-1.06</v>
      </c>
      <c r="F412" s="12">
        <f>_xll.Change_PercentChange(Table1[[#This Row],[Symbol]])</f>
        <v>-5.8621799999999998E-3</v>
      </c>
      <c r="G412" s="8" t="str">
        <f>_xll.Industry(Table1[[#This Row],[Symbol]])</f>
        <v>REIT - Retail</v>
      </c>
      <c r="H412" s="18">
        <f>_xll.MarketCapitalization(Table1[[#This Row],[Symbol]])/10000000</f>
        <v>5558.3586722999999</v>
      </c>
      <c r="I412" s="15">
        <f>_xll.PricePerSales(Table1[[#This Row],[Symbol]])</f>
        <v>14.181144</v>
      </c>
    </row>
    <row r="413" spans="2:9" ht="25.05" customHeight="1" x14ac:dyDescent="0.35">
      <c r="B413" s="3" t="s">
        <v>821</v>
      </c>
      <c r="C413" s="5" t="s">
        <v>822</v>
      </c>
      <c r="D413" s="7">
        <f>_xll.Last(B413)</f>
        <v>81.08</v>
      </c>
      <c r="E413" s="9">
        <f>_xll.Change(Table1[[#This Row],[Symbol]])</f>
        <v>-0.78</v>
      </c>
      <c r="F413" s="12">
        <f>_xll.Change_PercentChange(Table1[[#This Row],[Symbol]])</f>
        <v>-9.5284600000000007E-3</v>
      </c>
      <c r="G413" s="8" t="str">
        <f>_xll.Industry(Table1[[#This Row],[Symbol]])</f>
        <v>Semiconductors</v>
      </c>
      <c r="H413" s="18">
        <f>_xll.MarketCapitalization(Table1[[#This Row],[Symbol]])/10000000</f>
        <v>1451.186056</v>
      </c>
      <c r="I413" s="15">
        <f>_xll.PricePerSales(Table1[[#This Row],[Symbol]])</f>
        <v>4.9689975000000004</v>
      </c>
    </row>
    <row r="414" spans="2:9" ht="25.05" customHeight="1" x14ac:dyDescent="0.35">
      <c r="B414" s="3" t="s">
        <v>823</v>
      </c>
      <c r="C414" s="5" t="s">
        <v>824</v>
      </c>
      <c r="D414" s="7">
        <f>_xll.Last(B414)</f>
        <v>91.19</v>
      </c>
      <c r="E414" s="9">
        <f>_xll.Change(Table1[[#This Row],[Symbol]])</f>
        <v>-1.72</v>
      </c>
      <c r="F414" s="12">
        <f>_xll.Change_PercentChange(Table1[[#This Row],[Symbol]])</f>
        <v>-1.8513000000000002E-2</v>
      </c>
      <c r="G414" s="8" t="str">
        <f>_xll.Industry(Table1[[#This Row],[Symbol]])</f>
        <v>REIT - Office</v>
      </c>
      <c r="H414" s="18">
        <f>_xll.MarketCapitalization(Table1[[#This Row],[Symbol]])/10000000</f>
        <v>780.53081050000003</v>
      </c>
      <c r="I414" s="15">
        <f>_xll.PricePerSales(Table1[[#This Row],[Symbol]])</f>
        <v>7.2121205000000002</v>
      </c>
    </row>
    <row r="415" spans="2:9" ht="25.05" customHeight="1" x14ac:dyDescent="0.35">
      <c r="B415" s="3" t="s">
        <v>825</v>
      </c>
      <c r="C415" s="5" t="s">
        <v>826</v>
      </c>
      <c r="D415" s="7">
        <f>_xll.Last(B415)</f>
        <v>105.36</v>
      </c>
      <c r="E415" s="9">
        <f>_xll.Change(Table1[[#This Row],[Symbol]])</f>
        <v>-1.17</v>
      </c>
      <c r="F415" s="12">
        <f>_xll.Change_PercentChange(Table1[[#This Row],[Symbol]])</f>
        <v>-1.0983E-2</v>
      </c>
      <c r="G415" s="8" t="str">
        <f>_xll.Industry(Table1[[#This Row],[Symbol]])</f>
        <v>Packaged Foods</v>
      </c>
      <c r="H415" s="18">
        <f>_xll.MarketCapitalization(Table1[[#This Row],[Symbol]])/10000000</f>
        <v>1198.343568</v>
      </c>
      <c r="I415" s="15">
        <f>_xll.PricePerSales(Table1[[#This Row],[Symbol]])</f>
        <v>1.6132268000000001</v>
      </c>
    </row>
    <row r="416" spans="2:9" ht="25.05" customHeight="1" x14ac:dyDescent="0.35">
      <c r="B416" s="3" t="s">
        <v>827</v>
      </c>
      <c r="C416" s="5" t="s">
        <v>828</v>
      </c>
      <c r="D416" s="7">
        <f>_xll.Last(B416)</f>
        <v>148.71</v>
      </c>
      <c r="E416" s="9">
        <f>_xll.Change(Table1[[#This Row],[Symbol]])</f>
        <v>-1.25</v>
      </c>
      <c r="F416" s="12">
        <f>_xll.Change_PercentChange(Table1[[#This Row],[Symbol]])</f>
        <v>-8.3355600000000005E-3</v>
      </c>
      <c r="G416" s="8" t="str">
        <f>_xll.Industry(Table1[[#This Row],[Symbol]])</f>
        <v>Tools &amp; Accessories</v>
      </c>
      <c r="H416" s="18">
        <f>_xll.MarketCapitalization(Table1[[#This Row],[Symbol]])/10000000</f>
        <v>835.38586050000004</v>
      </c>
      <c r="I416" s="15">
        <f>_xll.PricePerSales(Table1[[#This Row],[Symbol]])</f>
        <v>2.0598269999999999</v>
      </c>
    </row>
    <row r="417" spans="2:9" ht="25.05" customHeight="1" x14ac:dyDescent="0.35">
      <c r="B417" s="3" t="s">
        <v>829</v>
      </c>
      <c r="C417" s="5" t="s">
        <v>830</v>
      </c>
      <c r="D417" s="7">
        <f>_xll.Last(B417)</f>
        <v>44.86</v>
      </c>
      <c r="E417" s="9">
        <f>_xll.Change(Table1[[#This Row],[Symbol]])</f>
        <v>-0.41</v>
      </c>
      <c r="F417" s="12">
        <f>_xll.Change_PercentChange(Table1[[#This Row],[Symbol]])</f>
        <v>-9.0567700000000004E-3</v>
      </c>
      <c r="G417" s="8" t="str">
        <f>_xll.Industry(Table1[[#This Row],[Symbol]])</f>
        <v>Utilities - Regulated Electric</v>
      </c>
      <c r="H417" s="18">
        <f>_xll.MarketCapitalization(Table1[[#This Row],[Symbol]])/10000000</f>
        <v>4549.4321835000001</v>
      </c>
      <c r="I417" s="15">
        <f>_xll.PricePerSales(Table1[[#This Row],[Symbol]])</f>
        <v>2.7807352999999999</v>
      </c>
    </row>
    <row r="418" spans="2:9" ht="25.05" customHeight="1" x14ac:dyDescent="0.35">
      <c r="B418" s="3" t="s">
        <v>831</v>
      </c>
      <c r="C418" s="5" t="s">
        <v>832</v>
      </c>
      <c r="D418" s="7">
        <f>_xll.Last(B418)</f>
        <v>49.58</v>
      </c>
      <c r="E418" s="9">
        <f>_xll.Change(Table1[[#This Row],[Symbol]])</f>
        <v>-0.33</v>
      </c>
      <c r="F418" s="12">
        <f>_xll.Change_PercentChange(Table1[[#This Row],[Symbol]])</f>
        <v>-6.6119000000000004E-3</v>
      </c>
      <c r="G418" s="8" t="str">
        <f>_xll.Industry(Table1[[#This Row],[Symbol]])</f>
        <v>Airlines</v>
      </c>
      <c r="H418" s="18">
        <f>_xll.MarketCapitalization(Table1[[#This Row],[Symbol]])/10000000</f>
        <v>2841.0282416</v>
      </c>
      <c r="I418" s="15">
        <f>_xll.PricePerSales(Table1[[#This Row],[Symbol]])</f>
        <v>1.9306951999999999</v>
      </c>
    </row>
    <row r="419" spans="2:9" ht="25.05" customHeight="1" x14ac:dyDescent="0.35">
      <c r="B419" s="3" t="s">
        <v>833</v>
      </c>
      <c r="C419" s="5" t="s">
        <v>834</v>
      </c>
      <c r="D419" s="7">
        <f>_xll.Last(B419)</f>
        <v>4.9400000000000004</v>
      </c>
      <c r="E419" s="9">
        <f>_xll.Change(Table1[[#This Row],[Symbol]])</f>
        <v>-0.1</v>
      </c>
      <c r="F419" s="12">
        <f>_xll.Change_PercentChange(Table1[[#This Row],[Symbol]])</f>
        <v>-1.9841000000000001E-2</v>
      </c>
      <c r="G419" s="8" t="str">
        <f>_xll.Industry(Table1[[#This Row],[Symbol]])</f>
        <v>Oil &amp; Gas E&amp;P</v>
      </c>
      <c r="H419" s="18">
        <f>_xll.MarketCapitalization(Table1[[#This Row],[Symbol]])/10000000</f>
        <v>287.5480258</v>
      </c>
      <c r="I419" s="15">
        <f>_xll.PricePerSales(Table1[[#This Row],[Symbol]])</f>
        <v>1.1647476000000001</v>
      </c>
    </row>
    <row r="420" spans="2:9" ht="25.05" customHeight="1" x14ac:dyDescent="0.35">
      <c r="B420" s="3" t="s">
        <v>835</v>
      </c>
      <c r="C420" s="5" t="s">
        <v>836</v>
      </c>
      <c r="D420" s="7">
        <f>_xll.Last(B420)</f>
        <v>12.62</v>
      </c>
      <c r="E420" s="9">
        <f>_xll.Change(Table1[[#This Row],[Symbol]])</f>
        <v>-0.13</v>
      </c>
      <c r="F420" s="12">
        <f>_xll.Change_PercentChange(Table1[[#This Row],[Symbol]])</f>
        <v>-1.0196E-2</v>
      </c>
      <c r="G420" s="8" t="str">
        <f>_xll.Industry(Table1[[#This Row],[Symbol]])</f>
        <v>Electronic Gaming &amp; Multimedia</v>
      </c>
      <c r="H420" s="18">
        <f>_xll.MarketCapitalization(Table1[[#This Row],[Symbol]])/10000000</f>
        <v>422.80788009999998</v>
      </c>
      <c r="I420" s="15">
        <f>_xll.PricePerSales(Table1[[#This Row],[Symbol]])</f>
        <v>14.513366</v>
      </c>
    </row>
    <row r="421" spans="2:9" ht="25.05" customHeight="1" x14ac:dyDescent="0.35">
      <c r="B421" s="3" t="s">
        <v>837</v>
      </c>
      <c r="C421" s="5" t="s">
        <v>838</v>
      </c>
      <c r="D421" s="7">
        <f>_xll.Last(B421)</f>
        <v>80.69</v>
      </c>
      <c r="E421" s="9">
        <f>_xll.Change(Table1[[#This Row],[Symbol]])</f>
        <v>0.12999725000000001</v>
      </c>
      <c r="F421" s="12">
        <f>_xll.Change_PercentChange(Table1[[#This Row],[Symbol]])</f>
        <v>1.6110702000000001E-3</v>
      </c>
      <c r="G421" s="8" t="str">
        <f>_xll.Industry(Table1[[#This Row],[Symbol]])</f>
        <v>NA</v>
      </c>
      <c r="H421" s="18" t="e">
        <f>_xll.MarketCapitalization(Table1[[#This Row],[Symbol]])/10000000</f>
        <v>#VALUE!</v>
      </c>
      <c r="I421" s="15" t="str">
        <f>_xll.PricePerSales(Table1[[#This Row],[Symbol]])</f>
        <v>NA</v>
      </c>
    </row>
    <row r="422" spans="2:9" ht="25.05" customHeight="1" x14ac:dyDescent="0.35">
      <c r="B422" s="3" t="s">
        <v>839</v>
      </c>
      <c r="C422" s="5" t="s">
        <v>840</v>
      </c>
      <c r="D422" s="7">
        <f>_xll.Last(B422)</f>
        <v>110.21</v>
      </c>
      <c r="E422" s="9">
        <f>_xll.Change(Table1[[#This Row],[Symbol]])</f>
        <v>-4.6500000000000004</v>
      </c>
      <c r="F422" s="12">
        <f>_xll.Change_PercentChange(Table1[[#This Row],[Symbol]])</f>
        <v>-4.0483999999999999E-2</v>
      </c>
      <c r="G422" s="8" t="str">
        <f>_xll.Industry(Table1[[#This Row],[Symbol]])</f>
        <v>Tools &amp; Accessories</v>
      </c>
      <c r="H422" s="18">
        <f>_xll.MarketCapitalization(Table1[[#This Row],[Symbol]])/10000000</f>
        <v>1686.32321</v>
      </c>
      <c r="I422" s="15">
        <f>_xll.PricePerSales(Table1[[#This Row],[Symbol]])</f>
        <v>1.7118666</v>
      </c>
    </row>
    <row r="423" spans="2:9" ht="25.05" customHeight="1" x14ac:dyDescent="0.35">
      <c r="B423" s="3" t="s">
        <v>841</v>
      </c>
      <c r="C423" s="5" t="s">
        <v>842</v>
      </c>
      <c r="D423" s="7">
        <f>_xll.Last(B423)</f>
        <v>10.24</v>
      </c>
      <c r="E423" s="9">
        <f>_xll.Change(Table1[[#This Row],[Symbol]])</f>
        <v>1.0000228999999999E-2</v>
      </c>
      <c r="F423" s="12">
        <f>_xll.Change_PercentChange(Table1[[#This Row],[Symbol]])</f>
        <v>9.7658485000000003E-4</v>
      </c>
      <c r="G423" s="8" t="str">
        <f>_xll.Industry(Table1[[#This Row],[Symbol]])</f>
        <v>NA</v>
      </c>
      <c r="H423" s="18" t="e">
        <f>_xll.MarketCapitalization(Table1[[#This Row],[Symbol]])/10000000</f>
        <v>#VALUE!</v>
      </c>
      <c r="I423" s="15" t="str">
        <f>_xll.PricePerSales(Table1[[#This Row],[Symbol]])</f>
        <v>NA</v>
      </c>
    </row>
    <row r="424" spans="2:9" ht="25.05" customHeight="1" x14ac:dyDescent="0.35">
      <c r="B424" s="3" t="s">
        <v>843</v>
      </c>
      <c r="C424" s="5" t="s">
        <v>844</v>
      </c>
      <c r="D424" s="7">
        <f>_xll.Last(B424)</f>
        <v>58.07</v>
      </c>
      <c r="E424" s="9">
        <f>_xll.Change(Table1[[#This Row],[Symbol]])</f>
        <v>-0.89</v>
      </c>
      <c r="F424" s="12">
        <f>_xll.Change_PercentChange(Table1[[#This Row],[Symbol]])</f>
        <v>-1.5095000000000001E-2</v>
      </c>
      <c r="G424" s="8" t="str">
        <f>_xll.Industry(Table1[[#This Row],[Symbol]])</f>
        <v>Restaurants</v>
      </c>
      <c r="H424" s="18">
        <f>_xll.MarketCapitalization(Table1[[#This Row],[Symbol]])/10000000</f>
        <v>7834.2238858000001</v>
      </c>
      <c r="I424" s="15">
        <f>_xll.PricePerSales(Table1[[#This Row],[Symbol]])</f>
        <v>4.2533215999999996</v>
      </c>
    </row>
    <row r="425" spans="2:9" ht="25.05" customHeight="1" x14ac:dyDescent="0.35">
      <c r="B425" s="3" t="s">
        <v>845</v>
      </c>
      <c r="C425" s="5" t="s">
        <v>846</v>
      </c>
      <c r="D425" s="7">
        <f>_xll.Last(B425)</f>
        <v>77.25</v>
      </c>
      <c r="E425" s="9">
        <f>_xll.Change(Table1[[#This Row],[Symbol]])</f>
        <v>-0.19999695000000001</v>
      </c>
      <c r="F425" s="12">
        <f>_xll.Change_PercentChange(Table1[[#This Row],[Symbol]])</f>
        <v>-2.5889572999999999E-3</v>
      </c>
      <c r="G425" s="8" t="str">
        <f>_xll.Industry(Table1[[#This Row],[Symbol]])</f>
        <v>NA</v>
      </c>
      <c r="H425" s="18" t="e">
        <f>_xll.MarketCapitalization(Table1[[#This Row],[Symbol]])/10000000</f>
        <v>#VALUE!</v>
      </c>
      <c r="I425" s="15" t="str">
        <f>_xll.PricePerSales(Table1[[#This Row],[Symbol]])</f>
        <v>NA</v>
      </c>
    </row>
    <row r="426" spans="2:9" ht="25.05" customHeight="1" x14ac:dyDescent="0.35">
      <c r="B426" s="3" t="s">
        <v>847</v>
      </c>
      <c r="C426" s="5" t="s">
        <v>848</v>
      </c>
      <c r="D426" s="7">
        <f>_xll.Last(B426)</f>
        <v>66.39</v>
      </c>
      <c r="E426" s="9">
        <f>_xll.Change(Table1[[#This Row],[Symbol]])</f>
        <v>-1.66</v>
      </c>
      <c r="F426" s="12">
        <f>_xll.Change_PercentChange(Table1[[#This Row],[Symbol]])</f>
        <v>-2.4393999999999999E-2</v>
      </c>
      <c r="G426" s="8" t="str">
        <f>_xll.Industry(Table1[[#This Row],[Symbol]])</f>
        <v>Asset Management</v>
      </c>
      <c r="H426" s="18">
        <f>_xll.MarketCapitalization(Table1[[#This Row],[Symbol]])/10000000</f>
        <v>2519.4340037000002</v>
      </c>
      <c r="I426" s="15">
        <f>_xll.PricePerSales(Table1[[#This Row],[Symbol]])</f>
        <v>2.204752</v>
      </c>
    </row>
    <row r="427" spans="2:9" ht="25.05" customHeight="1" x14ac:dyDescent="0.35">
      <c r="B427" s="3" t="s">
        <v>849</v>
      </c>
      <c r="C427" s="5" t="s">
        <v>850</v>
      </c>
      <c r="D427" s="7">
        <f>_xll.Last(B427)</f>
        <v>48.81</v>
      </c>
      <c r="E427" s="9">
        <f>_xll.Change(Table1[[#This Row],[Symbol]])</f>
        <v>-0.71</v>
      </c>
      <c r="F427" s="12">
        <f>_xll.Change_PercentChange(Table1[[#This Row],[Symbol]])</f>
        <v>-1.4338E-2</v>
      </c>
      <c r="G427" s="8" t="str">
        <f>_xll.Industry(Table1[[#This Row],[Symbol]])</f>
        <v>Waste Management</v>
      </c>
      <c r="H427" s="18">
        <f>_xll.MarketCapitalization(Table1[[#This Row],[Symbol]])/10000000</f>
        <v>419.21835179999999</v>
      </c>
      <c r="I427" s="15">
        <f>_xll.PricePerSales(Table1[[#This Row],[Symbol]])</f>
        <v>1.5765939</v>
      </c>
    </row>
    <row r="428" spans="2:9" ht="25.05" customHeight="1" x14ac:dyDescent="0.35">
      <c r="B428" s="3" t="s">
        <v>851</v>
      </c>
      <c r="C428" s="5" t="s">
        <v>852</v>
      </c>
      <c r="D428" s="7">
        <f>_xll.Last(B428)</f>
        <v>160.38</v>
      </c>
      <c r="E428" s="9">
        <f>_xll.Change(Table1[[#This Row],[Symbol]])</f>
        <v>-4.8899999999999997</v>
      </c>
      <c r="F428" s="12">
        <f>_xll.Change_PercentChange(Table1[[#This Row],[Symbol]])</f>
        <v>-2.9588E-2</v>
      </c>
      <c r="G428" s="8" t="str">
        <f>_xll.Industry(Table1[[#This Row],[Symbol]])</f>
        <v>Medical Devices</v>
      </c>
      <c r="H428" s="18">
        <f>_xll.MarketCapitalization(Table1[[#This Row],[Symbol]])/10000000</f>
        <v>5998.0518765999996</v>
      </c>
      <c r="I428" s="15">
        <f>_xll.PricePerSales(Table1[[#This Row],[Symbol]])</f>
        <v>6.1599969999999997</v>
      </c>
    </row>
    <row r="429" spans="2:9" ht="25.05" customHeight="1" x14ac:dyDescent="0.35">
      <c r="B429" s="3" t="s">
        <v>853</v>
      </c>
      <c r="C429" s="5" t="s">
        <v>854</v>
      </c>
      <c r="D429" s="7">
        <f>_xll.Last(B429)</f>
        <v>59.56</v>
      </c>
      <c r="E429" s="9">
        <f>_xll.Change(Table1[[#This Row],[Symbol]])</f>
        <v>-0.81</v>
      </c>
      <c r="F429" s="12">
        <f>_xll.Change_PercentChange(Table1[[#This Row],[Symbol]])</f>
        <v>-1.3417E-2</v>
      </c>
      <c r="G429" s="8" t="str">
        <f>_xll.Industry(Table1[[#This Row],[Symbol]])</f>
        <v>Banks - Regional - US</v>
      </c>
      <c r="H429" s="18">
        <f>_xll.MarketCapitalization(Table1[[#This Row],[Symbol]])/10000000</f>
        <v>2744.1077847000001</v>
      </c>
      <c r="I429" s="15">
        <f>_xll.PricePerSales(Table1[[#This Row],[Symbol]])</f>
        <v>3.6780898999999998</v>
      </c>
    </row>
    <row r="430" spans="2:9" ht="25.05" customHeight="1" x14ac:dyDescent="0.35">
      <c r="B430" s="3" t="s">
        <v>855</v>
      </c>
      <c r="C430" s="5" t="s">
        <v>856</v>
      </c>
      <c r="D430" s="7">
        <f>_xll.Last(B430)</f>
        <v>18.649999999999999</v>
      </c>
      <c r="E430" s="9">
        <f>_xll.Change(Table1[[#This Row],[Symbol]])</f>
        <v>-0.34</v>
      </c>
      <c r="F430" s="12">
        <f>_xll.Change_PercentChange(Table1[[#This Row],[Symbol]])</f>
        <v>-1.7904E-2</v>
      </c>
      <c r="G430" s="8" t="str">
        <f>_xll.Industry(Table1[[#This Row],[Symbol]])</f>
        <v>Software - Application</v>
      </c>
      <c r="H430" s="18">
        <f>_xll.MarketCapitalization(Table1[[#This Row],[Symbol]])/10000000</f>
        <v>1159.1702499</v>
      </c>
      <c r="I430" s="15">
        <f>_xll.PricePerSales(Table1[[#This Row],[Symbol]])</f>
        <v>3.2194555</v>
      </c>
    </row>
    <row r="431" spans="2:9" ht="25.05" customHeight="1" x14ac:dyDescent="0.35">
      <c r="B431" s="3" t="s">
        <v>857</v>
      </c>
      <c r="C431" s="5" t="s">
        <v>858</v>
      </c>
      <c r="D431" s="7">
        <f>_xll.Last(B431)</f>
        <v>69.8</v>
      </c>
      <c r="E431" s="9">
        <f>_xll.Change(Table1[[#This Row],[Symbol]])</f>
        <v>-1.91</v>
      </c>
      <c r="F431" s="12">
        <f>_xll.Change_PercentChange(Table1[[#This Row],[Symbol]])</f>
        <v>-2.6634999999999999E-2</v>
      </c>
      <c r="G431" s="8" t="str">
        <f>_xll.Industry(Table1[[#This Row],[Symbol]])</f>
        <v>Food Distribution</v>
      </c>
      <c r="H431" s="18">
        <f>_xll.MarketCapitalization(Table1[[#This Row],[Symbol]])/10000000</f>
        <v>3634.4091641</v>
      </c>
      <c r="I431" s="15">
        <f>_xll.PricePerSales(Table1[[#This Row],[Symbol]])</f>
        <v>0.84712463999999998</v>
      </c>
    </row>
    <row r="432" spans="2:9" ht="25.05" customHeight="1" x14ac:dyDescent="0.35">
      <c r="B432" s="3" t="s">
        <v>859</v>
      </c>
      <c r="C432" s="5" t="s">
        <v>860</v>
      </c>
      <c r="D432" s="7">
        <f>_xll.Last(B432)</f>
        <v>93.87</v>
      </c>
      <c r="E432" s="9">
        <f>_xll.Change(Table1[[#This Row],[Symbol]])</f>
        <v>-1.65</v>
      </c>
      <c r="F432" s="12">
        <f>_xll.Change_PercentChange(Table1[[#This Row],[Symbol]])</f>
        <v>-1.7274000000000001E-2</v>
      </c>
      <c r="G432" s="8" t="str">
        <f>_xll.Industry(Table1[[#This Row],[Symbol]])</f>
        <v>Asset Management</v>
      </c>
      <c r="H432" s="18">
        <f>_xll.MarketCapitalization(Table1[[#This Row],[Symbol]])/10000000</f>
        <v>2282.8339919999999</v>
      </c>
      <c r="I432" s="15">
        <f>_xll.PricePerSales(Table1[[#This Row],[Symbol]])</f>
        <v>5.7660359999999997</v>
      </c>
    </row>
    <row r="433" spans="2:9" ht="25.05" customHeight="1" x14ac:dyDescent="0.35">
      <c r="B433" s="3" t="s">
        <v>861</v>
      </c>
      <c r="C433" s="5" t="s">
        <v>862</v>
      </c>
      <c r="D433" s="7">
        <f>_xll.Last(B433)</f>
        <v>81.94</v>
      </c>
      <c r="E433" s="9">
        <f>_xll.Change(Table1[[#This Row],[Symbol]])</f>
        <v>-1.89</v>
      </c>
      <c r="F433" s="12">
        <f>_xll.Change_PercentChange(Table1[[#This Row],[Symbol]])</f>
        <v>-2.2546E-2</v>
      </c>
      <c r="G433" s="8" t="str">
        <f>_xll.Industry(Table1[[#This Row],[Symbol]])</f>
        <v>Discount Stores</v>
      </c>
      <c r="H433" s="18">
        <f>_xll.MarketCapitalization(Table1[[#This Row],[Symbol]])/10000000</f>
        <v>4312.9201595000004</v>
      </c>
      <c r="I433" s="15">
        <f>_xll.PricePerSales(Table1[[#This Row],[Symbol]])</f>
        <v>0.59999186000000004</v>
      </c>
    </row>
    <row r="434" spans="2:9" ht="25.05" customHeight="1" x14ac:dyDescent="0.35">
      <c r="B434" s="3" t="s">
        <v>863</v>
      </c>
      <c r="C434" s="5" t="s">
        <v>864</v>
      </c>
      <c r="D434" s="7">
        <f>_xll.Last(B434)</f>
        <v>74.86</v>
      </c>
      <c r="E434" s="9">
        <f>_xll.Change(Table1[[#This Row],[Symbol]])</f>
        <v>-0.96</v>
      </c>
      <c r="F434" s="12">
        <f>_xll.Change_PercentChange(Table1[[#This Row],[Symbol]])</f>
        <v>-1.2662E-2</v>
      </c>
      <c r="G434" s="8" t="str">
        <f>_xll.Industry(Table1[[#This Row],[Symbol]])</f>
        <v>Electronic Components</v>
      </c>
      <c r="H434" s="18">
        <f>_xll.MarketCapitalization(Table1[[#This Row],[Symbol]])/10000000</f>
        <v>2608.5641338</v>
      </c>
      <c r="I434" s="15">
        <f>_xll.PricePerSales(Table1[[#This Row],[Symbol]])</f>
        <v>2.4042354000000001</v>
      </c>
    </row>
    <row r="435" spans="2:9" ht="25.05" customHeight="1" x14ac:dyDescent="0.35">
      <c r="B435" s="3" t="s">
        <v>865</v>
      </c>
      <c r="C435" s="5" t="s">
        <v>866</v>
      </c>
      <c r="D435" s="7">
        <f>_xll.Last(B435)</f>
        <v>27.65</v>
      </c>
      <c r="E435" s="9">
        <f>_xll.Change(Table1[[#This Row],[Symbol]])</f>
        <v>-1.0000228999999999E-2</v>
      </c>
      <c r="F435" s="12">
        <f>_xll.Change_PercentChange(Table1[[#This Row],[Symbol]])</f>
        <v>-3.6167193000000001E-4</v>
      </c>
      <c r="G435" s="8" t="str">
        <f>_xll.Industry(Table1[[#This Row],[Symbol]])</f>
        <v>NA</v>
      </c>
      <c r="H435" s="18" t="e">
        <f>_xll.MarketCapitalization(Table1[[#This Row],[Symbol]])/10000000</f>
        <v>#VALUE!</v>
      </c>
      <c r="I435" s="15" t="str">
        <f>_xll.PricePerSales(Table1[[#This Row],[Symbol]])</f>
        <v>NA</v>
      </c>
    </row>
    <row r="436" spans="2:9" ht="25.05" customHeight="1" x14ac:dyDescent="0.35">
      <c r="B436" s="3" t="s">
        <v>867</v>
      </c>
      <c r="C436" s="5" t="s">
        <v>868</v>
      </c>
      <c r="D436" s="7">
        <f>_xll.Last(B436)</f>
        <v>10.97</v>
      </c>
      <c r="E436" s="9">
        <f>_xll.Change(Table1[[#This Row],[Symbol]])</f>
        <v>-0.22</v>
      </c>
      <c r="F436" s="12">
        <f>_xll.Change_PercentChange(Table1[[#This Row],[Symbol]])</f>
        <v>-1.966E-2</v>
      </c>
      <c r="G436" s="8" t="str">
        <f>_xll.Industry(Table1[[#This Row],[Symbol]])</f>
        <v>Broadcasting - TV</v>
      </c>
      <c r="H436" s="18">
        <f>_xll.MarketCapitalization(Table1[[#This Row],[Symbol]])/10000000</f>
        <v>236.14790769999999</v>
      </c>
      <c r="I436" s="15">
        <f>_xll.PricePerSales(Table1[[#This Row],[Symbol]])</f>
        <v>1.5884252000000001</v>
      </c>
    </row>
    <row r="437" spans="2:9" ht="25.05" customHeight="1" x14ac:dyDescent="0.35">
      <c r="B437" s="3" t="s">
        <v>869</v>
      </c>
      <c r="C437" s="5" t="s">
        <v>870</v>
      </c>
      <c r="D437" s="7">
        <f>_xll.Last(B437)</f>
        <v>24.98</v>
      </c>
      <c r="E437" s="9">
        <f>_xll.Change(Table1[[#This Row],[Symbol]])</f>
        <v>-0.08</v>
      </c>
      <c r="F437" s="12">
        <f>_xll.Change_PercentChange(Table1[[#This Row],[Symbol]])</f>
        <v>-3.1923400000000001E-3</v>
      </c>
      <c r="G437" s="8" t="str">
        <f>_xll.Industry(Table1[[#This Row],[Symbol]])</f>
        <v>Medical Care</v>
      </c>
      <c r="H437" s="18">
        <f>_xll.MarketCapitalization(Table1[[#This Row],[Symbol]])/10000000</f>
        <v>255.78770599999999</v>
      </c>
      <c r="I437" s="15">
        <f>_xll.PricePerSales(Table1[[#This Row],[Symbol]])</f>
        <v>0.17687339999999999</v>
      </c>
    </row>
    <row r="438" spans="2:9" ht="25.05" customHeight="1" x14ac:dyDescent="0.35">
      <c r="B438" s="3" t="s">
        <v>871</v>
      </c>
      <c r="C438" s="5" t="s">
        <v>872</v>
      </c>
      <c r="D438" s="7">
        <f>_xll.Last(B438)</f>
        <v>35.07</v>
      </c>
      <c r="E438" s="9">
        <f>_xll.Change(Table1[[#This Row],[Symbol]])</f>
        <v>-0.68</v>
      </c>
      <c r="F438" s="12">
        <f>_xll.Change_PercentChange(Table1[[#This Row],[Symbol]])</f>
        <v>-1.9021E-2</v>
      </c>
      <c r="G438" s="8" t="str">
        <f>_xll.Industry(Table1[[#This Row],[Symbol]])</f>
        <v>Data Storage</v>
      </c>
      <c r="H438" s="18">
        <f>_xll.MarketCapitalization(Table1[[#This Row],[Symbol]])/10000000</f>
        <v>417.68369999999999</v>
      </c>
      <c r="I438" s="15">
        <f>_xll.PricePerSales(Table1[[#This Row],[Symbol]])</f>
        <v>2.5404684999999998</v>
      </c>
    </row>
    <row r="439" spans="2:9" ht="25.05" customHeight="1" x14ac:dyDescent="0.35">
      <c r="B439" s="3" t="s">
        <v>873</v>
      </c>
      <c r="C439" s="5" t="s">
        <v>874</v>
      </c>
      <c r="D439" s="7">
        <f>_xll.Last(B439)</f>
        <v>0</v>
      </c>
      <c r="E439" s="9">
        <f>_xll.Change(Table1[[#This Row],[Symbol]])</f>
        <v>0</v>
      </c>
      <c r="F439" s="12">
        <f>_xll.Change_PercentChange(Table1[[#This Row],[Symbol]])</f>
        <v>0</v>
      </c>
      <c r="G439" s="8" t="str">
        <f>_xll.Industry(Table1[[#This Row],[Symbol]])</f>
        <v>NA</v>
      </c>
      <c r="H439" s="18" t="e">
        <f>_xll.MarketCapitalization(Table1[[#This Row],[Symbol]])/10000000</f>
        <v>#VALUE!</v>
      </c>
      <c r="I439" s="15" t="str">
        <f>_xll.PricePerSales(Table1[[#This Row],[Symbol]])</f>
        <v>NA</v>
      </c>
    </row>
    <row r="440" spans="2:9" ht="25.05" customHeight="1" x14ac:dyDescent="0.35">
      <c r="B440" s="3" t="s">
        <v>875</v>
      </c>
      <c r="C440" s="5" t="s">
        <v>876</v>
      </c>
      <c r="D440" s="7">
        <f>_xll.Last(B440)</f>
        <v>90.56</v>
      </c>
      <c r="E440" s="9">
        <f>_xll.Change(Table1[[#This Row],[Symbol]])</f>
        <v>-1.21</v>
      </c>
      <c r="F440" s="12">
        <f>_xll.Change_PercentChange(Table1[[#This Row],[Symbol]])</f>
        <v>-1.3185000000000001E-2</v>
      </c>
      <c r="G440" s="8" t="str">
        <f>_xll.Industry(Table1[[#This Row],[Symbol]])</f>
        <v>Semiconductors</v>
      </c>
      <c r="H440" s="18">
        <f>_xll.MarketCapitalization(Table1[[#This Row],[Symbol]])/10000000</f>
        <v>8804.1979924000007</v>
      </c>
      <c r="I440" s="15">
        <f>_xll.PricePerSales(Table1[[#This Row],[Symbol]])</f>
        <v>5.612762</v>
      </c>
    </row>
    <row r="441" spans="2:9" ht="25.05" customHeight="1" x14ac:dyDescent="0.35">
      <c r="B441" s="3" t="s">
        <v>877</v>
      </c>
      <c r="C441" s="5" t="s">
        <v>878</v>
      </c>
      <c r="D441" s="7">
        <f>_xll.Last(B441)</f>
        <v>53.41</v>
      </c>
      <c r="E441" s="9">
        <f>_xll.Change(Table1[[#This Row],[Symbol]])</f>
        <v>-0.22</v>
      </c>
      <c r="F441" s="12">
        <f>_xll.Change_PercentChange(Table1[[#This Row],[Symbol]])</f>
        <v>-4.1021800000000004E-3</v>
      </c>
      <c r="G441" s="8" t="str">
        <f>_xll.Industry(Table1[[#This Row],[Symbol]])</f>
        <v>Aerospace &amp; Defense</v>
      </c>
      <c r="H441" s="18">
        <f>_xll.MarketCapitalization(Table1[[#This Row],[Symbol]])/10000000</f>
        <v>1326.7631937000001</v>
      </c>
      <c r="I441" s="15">
        <f>_xll.PricePerSales(Table1[[#This Row],[Symbol]])</f>
        <v>0.93561863999999995</v>
      </c>
    </row>
    <row r="442" spans="2:9" ht="25.05" customHeight="1" x14ac:dyDescent="0.35">
      <c r="B442" s="3" t="s">
        <v>879</v>
      </c>
      <c r="C442" s="5" t="s">
        <v>880</v>
      </c>
      <c r="D442" s="7">
        <f>_xll.Last(B442)</f>
        <v>102.52</v>
      </c>
      <c r="E442" s="9">
        <f>_xll.Change(Table1[[#This Row],[Symbol]])</f>
        <v>-0.32</v>
      </c>
      <c r="F442" s="12">
        <f>_xll.Change_PercentChange(Table1[[#This Row],[Symbol]])</f>
        <v>-3.1116300000000002E-3</v>
      </c>
      <c r="G442" s="8" t="str">
        <f>_xll.Industry(Table1[[#This Row],[Symbol]])</f>
        <v>Confectioners</v>
      </c>
      <c r="H442" s="18">
        <f>_xll.MarketCapitalization(Table1[[#This Row],[Symbol]])/10000000</f>
        <v>2145.8767938999999</v>
      </c>
      <c r="I442" s="15">
        <f>_xll.PricePerSales(Table1[[#This Row],[Symbol]])</f>
        <v>3.8009746</v>
      </c>
    </row>
    <row r="443" spans="2:9" ht="25.05" customHeight="1" x14ac:dyDescent="0.35">
      <c r="B443" s="3" t="s">
        <v>881</v>
      </c>
      <c r="C443" s="5" t="s">
        <v>882</v>
      </c>
      <c r="D443" s="7">
        <f>_xll.Last(B443)</f>
        <v>121.29</v>
      </c>
      <c r="E443" s="9">
        <f>_xll.Change(Table1[[#This Row],[Symbol]])</f>
        <v>0.05</v>
      </c>
      <c r="F443" s="12">
        <f>_xll.Change_PercentChange(Table1[[#This Row],[Symbol]])</f>
        <v>4.1240999999999999E-4</v>
      </c>
      <c r="G443" s="8" t="str">
        <f>_xll.Industry(Table1[[#This Row],[Symbol]])</f>
        <v>Insurance - Property &amp; Casualty</v>
      </c>
      <c r="H443" s="18">
        <f>_xll.MarketCapitalization(Table1[[#This Row],[Symbol]])/10000000</f>
        <v>3212.7660040000001</v>
      </c>
      <c r="I443" s="15">
        <f>_xll.PricePerSales(Table1[[#This Row],[Symbol]])</f>
        <v>1.0727323</v>
      </c>
    </row>
    <row r="444" spans="2:9" ht="25.05" customHeight="1" x14ac:dyDescent="0.35">
      <c r="B444" s="3" t="s">
        <v>883</v>
      </c>
      <c r="C444" s="5" t="s">
        <v>884</v>
      </c>
      <c r="D444" s="7">
        <f>_xll.Last(B444)</f>
        <v>230</v>
      </c>
      <c r="E444" s="9">
        <f>_xll.Change(Table1[[#This Row],[Symbol]])</f>
        <v>-0.19</v>
      </c>
      <c r="F444" s="12">
        <f>_xll.Change_PercentChange(Table1[[#This Row],[Symbol]])</f>
        <v>-8.2540999999999995E-4</v>
      </c>
      <c r="G444" s="8" t="str">
        <f>_xll.Industry(Table1[[#This Row],[Symbol]])</f>
        <v>Diagnostics &amp; Research</v>
      </c>
      <c r="H444" s="18">
        <f>_xll.MarketCapitalization(Table1[[#This Row],[Symbol]])/10000000</f>
        <v>9264.3080000000009</v>
      </c>
      <c r="I444" s="15">
        <f>_xll.PricePerSales(Table1[[#This Row],[Symbol]])</f>
        <v>3.8798089999999998</v>
      </c>
    </row>
    <row r="445" spans="2:9" ht="25.05" customHeight="1" x14ac:dyDescent="0.35">
      <c r="B445" s="3" t="s">
        <v>885</v>
      </c>
      <c r="C445" s="5" t="s">
        <v>886</v>
      </c>
      <c r="D445" s="7">
        <f>_xll.Last(B445)</f>
        <v>106.93</v>
      </c>
      <c r="E445" s="9">
        <f>_xll.Change(Table1[[#This Row],[Symbol]])</f>
        <v>-0.36</v>
      </c>
      <c r="F445" s="12">
        <f>_xll.Change_PercentChange(Table1[[#This Row],[Symbol]])</f>
        <v>-3.3553900000000002E-3</v>
      </c>
      <c r="G445" s="8" t="str">
        <f>_xll.Industry(Table1[[#This Row],[Symbol]])</f>
        <v>Luxury Goods</v>
      </c>
      <c r="H445" s="18">
        <f>_xll.MarketCapitalization(Table1[[#This Row],[Symbol]])/10000000</f>
        <v>1308.9408229999999</v>
      </c>
      <c r="I445" s="15">
        <f>_xll.PricePerSales(Table1[[#This Row],[Symbol]])</f>
        <v>2.9716445999999999</v>
      </c>
    </row>
    <row r="446" spans="2:9" ht="25.05" customHeight="1" x14ac:dyDescent="0.35">
      <c r="B446" s="3" t="s">
        <v>887</v>
      </c>
      <c r="C446" s="5" t="s">
        <v>888</v>
      </c>
      <c r="D446" s="7">
        <f>_xll.Last(B446)</f>
        <v>0</v>
      </c>
      <c r="E446" s="9">
        <f>_xll.Change(Table1[[#This Row],[Symbol]])</f>
        <v>0</v>
      </c>
      <c r="F446" s="12">
        <f>_xll.Change_PercentChange(Table1[[#This Row],[Symbol]])</f>
        <v>0</v>
      </c>
      <c r="G446" s="8" t="str">
        <f>_xll.Industry(Table1[[#This Row],[Symbol]])</f>
        <v>NA</v>
      </c>
      <c r="H446" s="18" t="e">
        <f>_xll.MarketCapitalization(Table1[[#This Row],[Symbol]])/10000000</f>
        <v>#VALUE!</v>
      </c>
      <c r="I446" s="15" t="str">
        <f>_xll.PricePerSales(Table1[[#This Row],[Symbol]])</f>
        <v>NA</v>
      </c>
    </row>
    <row r="447" spans="2:9" ht="25.05" customHeight="1" x14ac:dyDescent="0.35">
      <c r="B447" s="3" t="s">
        <v>889</v>
      </c>
      <c r="C447" s="5" t="s">
        <v>890</v>
      </c>
      <c r="D447" s="7">
        <f>_xll.Last(B447)</f>
        <v>210</v>
      </c>
      <c r="E447" s="9">
        <f>_xll.Change(Table1[[#This Row],[Symbol]])</f>
        <v>-0.44000243999999999</v>
      </c>
      <c r="F447" s="12">
        <f>_xll.Change_PercentChange(Table1[[#This Row],[Symbol]])</f>
        <v>-2.0952496999999998E-3</v>
      </c>
      <c r="G447" s="8" t="str">
        <f>_xll.Industry(Table1[[#This Row],[Symbol]])</f>
        <v>NA</v>
      </c>
      <c r="H447" s="18" t="e">
        <f>_xll.MarketCapitalization(Table1[[#This Row],[Symbol]])/10000000</f>
        <v>#VALUE!</v>
      </c>
      <c r="I447" s="15" t="str">
        <f>_xll.PricePerSales(Table1[[#This Row],[Symbol]])</f>
        <v>NA</v>
      </c>
    </row>
    <row r="448" spans="2:9" ht="25.05" customHeight="1" x14ac:dyDescent="0.35">
      <c r="B448" s="3" t="s">
        <v>891</v>
      </c>
      <c r="C448" s="5" t="s">
        <v>892</v>
      </c>
      <c r="D448" s="7">
        <f>_xll.Last(B448)</f>
        <v>106.54</v>
      </c>
      <c r="E448" s="9">
        <f>_xll.Change(Table1[[#This Row],[Symbol]])</f>
        <v>0.04</v>
      </c>
      <c r="F448" s="12">
        <f>_xll.Change_PercentChange(Table1[[#This Row],[Symbol]])</f>
        <v>3.7558999999999997E-4</v>
      </c>
      <c r="G448" s="8" t="str">
        <f>_xll.Industry(Table1[[#This Row],[Symbol]])</f>
        <v>Apparel Stores</v>
      </c>
      <c r="H448" s="18">
        <f>_xll.MarketCapitalization(Table1[[#This Row],[Symbol]])/10000000</f>
        <v>6592.3119968999999</v>
      </c>
      <c r="I448" s="15">
        <f>_xll.PricePerSales(Table1[[#This Row],[Symbol]])</f>
        <v>1.7459872999999999</v>
      </c>
    </row>
    <row r="449" spans="2:9" ht="25.05" customHeight="1" x14ac:dyDescent="0.35">
      <c r="B449" s="3" t="s">
        <v>893</v>
      </c>
      <c r="C449" s="5" t="s">
        <v>894</v>
      </c>
      <c r="D449" s="7">
        <f>_xll.Last(B449)</f>
        <v>82.69</v>
      </c>
      <c r="E449" s="9">
        <f>_xll.Change(Table1[[#This Row],[Symbol]])</f>
        <v>-0.38</v>
      </c>
      <c r="F449" s="12">
        <f>_xll.Change_PercentChange(Table1[[#This Row],[Symbol]])</f>
        <v>-4.5744599999999998E-3</v>
      </c>
      <c r="G449" s="8" t="str">
        <f>_xll.Industry(Table1[[#This Row],[Symbol]])</f>
        <v>Insurance - Life</v>
      </c>
      <c r="H449" s="18">
        <f>_xll.MarketCapitalization(Table1[[#This Row],[Symbol]])/10000000</f>
        <v>928.58389299999999</v>
      </c>
      <c r="I449" s="15">
        <f>_xll.PricePerSales(Table1[[#This Row],[Symbol]])</f>
        <v>2.9041579</v>
      </c>
    </row>
    <row r="450" spans="2:9" ht="25.05" customHeight="1" x14ac:dyDescent="0.35">
      <c r="B450" s="3" t="s">
        <v>895</v>
      </c>
      <c r="C450" s="5" t="s">
        <v>896</v>
      </c>
      <c r="D450" s="7">
        <f>_xll.Last(B450)</f>
        <v>91.48</v>
      </c>
      <c r="E450" s="9">
        <f>_xll.Change(Table1[[#This Row],[Symbol]])</f>
        <v>-2.1800000000000002</v>
      </c>
      <c r="F450" s="12">
        <f>_xll.Change_PercentChange(Table1[[#This Row],[Symbol]])</f>
        <v>-2.3276000000000002E-2</v>
      </c>
      <c r="G450" s="8" t="str">
        <f>_xll.Industry(Table1[[#This Row],[Symbol]])</f>
        <v>Credit Services</v>
      </c>
      <c r="H450" s="18">
        <f>_xll.MarketCapitalization(Table1[[#This Row],[Symbol]])/10000000</f>
        <v>1668.7598640000001</v>
      </c>
      <c r="I450" s="15">
        <f>_xll.PricePerSales(Table1[[#This Row],[Symbol]])</f>
        <v>3.9887085</v>
      </c>
    </row>
    <row r="451" spans="2:9" ht="25.05" customHeight="1" x14ac:dyDescent="0.35">
      <c r="B451" s="3" t="s">
        <v>897</v>
      </c>
      <c r="C451" s="5" t="s">
        <v>898</v>
      </c>
      <c r="D451" s="7">
        <f>_xll.Last(B451)</f>
        <v>90.84</v>
      </c>
      <c r="E451" s="9">
        <f>_xll.Change(Table1[[#This Row],[Symbol]])</f>
        <v>1.77</v>
      </c>
      <c r="F451" s="12">
        <f>_xll.Change_PercentChange(Table1[[#This Row],[Symbol]])</f>
        <v>1.9872000000000001E-2</v>
      </c>
      <c r="G451" s="8" t="str">
        <f>_xll.Industry(Table1[[#This Row],[Symbol]])</f>
        <v>Specialty Retail</v>
      </c>
      <c r="H451" s="18">
        <f>_xll.MarketCapitalization(Table1[[#This Row],[Symbol]])/10000000</f>
        <v>1106.4766199999999</v>
      </c>
      <c r="I451" s="15">
        <f>_xll.PricePerSales(Table1[[#This Row],[Symbol]])</f>
        <v>1.7530413</v>
      </c>
    </row>
    <row r="452" spans="2:9" ht="25.05" customHeight="1" x14ac:dyDescent="0.35">
      <c r="B452" s="3" t="s">
        <v>899</v>
      </c>
      <c r="C452" s="5" t="s">
        <v>900</v>
      </c>
      <c r="D452" s="7">
        <f>_xll.Last(B452)</f>
        <v>10.97</v>
      </c>
      <c r="E452" s="9">
        <f>_xll.Change(Table1[[#This Row],[Symbol]])</f>
        <v>-0.17</v>
      </c>
      <c r="F452" s="12">
        <f>_xll.Change_PercentChange(Table1[[#This Row],[Symbol]])</f>
        <v>-1.5259999999999999E-2</v>
      </c>
      <c r="G452" s="8" t="str">
        <f>_xll.Industry(Table1[[#This Row],[Symbol]])</f>
        <v>Oil &amp; Gas Drilling</v>
      </c>
      <c r="H452" s="18">
        <f>_xll.MarketCapitalization(Table1[[#This Row],[Symbol]])/10000000</f>
        <v>506.69113599999997</v>
      </c>
      <c r="I452" s="15">
        <f>_xll.PricePerSales(Table1[[#This Row],[Symbol]])</f>
        <v>2.5186652999999999</v>
      </c>
    </row>
    <row r="453" spans="2:9" ht="25.05" customHeight="1" x14ac:dyDescent="0.35">
      <c r="B453" s="3" t="s">
        <v>901</v>
      </c>
      <c r="C453" s="5" t="s">
        <v>902</v>
      </c>
      <c r="D453" s="7">
        <f>_xll.Last(B453)</f>
        <v>47.44</v>
      </c>
      <c r="E453" s="9">
        <f>_xll.Change(Table1[[#This Row],[Symbol]])</f>
        <v>-1.31</v>
      </c>
      <c r="F453" s="12">
        <f>_xll.Change_PercentChange(Table1[[#This Row],[Symbol]])</f>
        <v>-2.6872E-2</v>
      </c>
      <c r="G453" s="8" t="str">
        <f>_xll.Industry(Table1[[#This Row],[Symbol]])</f>
        <v>Leisure</v>
      </c>
      <c r="H453" s="18">
        <f>_xll.MarketCapitalization(Table1[[#This Row],[Symbol]])/10000000</f>
        <v>591.79976799999997</v>
      </c>
      <c r="I453" s="15">
        <f>_xll.PricePerSales(Table1[[#This Row],[Symbol]])</f>
        <v>5.676863</v>
      </c>
    </row>
    <row r="454" spans="2:9" ht="25.05" customHeight="1" x14ac:dyDescent="0.35">
      <c r="B454" s="3" t="s">
        <v>903</v>
      </c>
      <c r="C454" s="5" t="s">
        <v>904</v>
      </c>
      <c r="D454" s="7">
        <f>_xll.Last(B454)</f>
        <v>45.14</v>
      </c>
      <c r="E454" s="9">
        <f>_xll.Change(Table1[[#This Row],[Symbol]])</f>
        <v>-0.12</v>
      </c>
      <c r="F454" s="12">
        <f>_xll.Change_PercentChange(Table1[[#This Row],[Symbol]])</f>
        <v>-2.6513499999999998E-3</v>
      </c>
      <c r="G454" s="8" t="str">
        <f>_xll.Industry(Table1[[#This Row],[Symbol]])</f>
        <v>Media - Diversified</v>
      </c>
      <c r="H454" s="18">
        <f>_xll.MarketCapitalization(Table1[[#This Row],[Symbol]])/10000000</f>
        <v>4757.9816277</v>
      </c>
      <c r="I454" s="15">
        <f>_xll.PricePerSales(Table1[[#This Row],[Symbol]])</f>
        <v>2.3794012000000002</v>
      </c>
    </row>
    <row r="455" spans="2:9" ht="25.05" customHeight="1" x14ac:dyDescent="0.35">
      <c r="B455" s="3" t="s">
        <v>905</v>
      </c>
      <c r="C455" s="5" t="s">
        <v>906</v>
      </c>
      <c r="D455" s="7">
        <f>_xll.Last(B455)</f>
        <v>44.8</v>
      </c>
      <c r="E455" s="9">
        <f>_xll.Change(Table1[[#This Row],[Symbol]])</f>
        <v>0.01</v>
      </c>
      <c r="F455" s="12">
        <f>_xll.Change_PercentChange(Table1[[#This Row],[Symbol]])</f>
        <v>2.2326E-4</v>
      </c>
      <c r="G455" s="8" t="str">
        <f>_xll.Industry(Table1[[#This Row],[Symbol]])</f>
        <v>Media - Diversified</v>
      </c>
      <c r="H455" s="18">
        <f>_xll.MarketCapitalization(Table1[[#This Row],[Symbol]])/10000000</f>
        <v>3577.3741875000001</v>
      </c>
      <c r="I455" s="15">
        <f>_xll.PricePerSales(Table1[[#This Row],[Symbol]])</f>
        <v>3.5820683999999998</v>
      </c>
    </row>
    <row r="456" spans="2:9" ht="25.05" customHeight="1" x14ac:dyDescent="0.35">
      <c r="B456" s="3" t="s">
        <v>907</v>
      </c>
      <c r="C456" s="5" t="s">
        <v>908</v>
      </c>
      <c r="D456" s="7">
        <f>_xll.Last(B456)</f>
        <v>60.47</v>
      </c>
      <c r="E456" s="9">
        <f>_xll.Change(Table1[[#This Row],[Symbol]])</f>
        <v>-1.21</v>
      </c>
      <c r="F456" s="12">
        <f>_xll.Change_PercentChange(Table1[[#This Row],[Symbol]])</f>
        <v>-1.9616999999999999E-2</v>
      </c>
      <c r="G456" s="8" t="str">
        <f>_xll.Industry(Table1[[#This Row],[Symbol]])</f>
        <v>Farm Products</v>
      </c>
      <c r="H456" s="18">
        <f>_xll.MarketCapitalization(Table1[[#This Row],[Symbol]])/10000000</f>
        <v>1789.42824</v>
      </c>
      <c r="I456" s="15">
        <f>_xll.PricePerSales(Table1[[#This Row],[Symbol]])</f>
        <v>0.75102586000000005</v>
      </c>
    </row>
    <row r="457" spans="2:9" ht="25.05" customHeight="1" x14ac:dyDescent="0.35">
      <c r="B457" s="3" t="s">
        <v>909</v>
      </c>
      <c r="C457" s="5" t="s">
        <v>910</v>
      </c>
      <c r="D457" s="7">
        <f>_xll.Last(B457)</f>
        <v>45.01</v>
      </c>
      <c r="E457" s="9">
        <f>_xll.Change(Table1[[#This Row],[Symbol]])</f>
        <v>0.58000183000000005</v>
      </c>
      <c r="F457" s="12">
        <f>_xll.Change_PercentChange(Table1[[#This Row],[Symbol]])</f>
        <v>1.2886066E-2</v>
      </c>
      <c r="G457" s="8" t="str">
        <f>_xll.Industry(Table1[[#This Row],[Symbol]])</f>
        <v>NA</v>
      </c>
      <c r="H457" s="18" t="e">
        <f>_xll.MarketCapitalization(Table1[[#This Row],[Symbol]])/10000000</f>
        <v>#VALUE!</v>
      </c>
      <c r="I457" s="15" t="str">
        <f>_xll.PricePerSales(Table1[[#This Row],[Symbol]])</f>
        <v>NA</v>
      </c>
    </row>
    <row r="458" spans="2:9" ht="25.05" customHeight="1" x14ac:dyDescent="0.35">
      <c r="B458" s="3" t="s">
        <v>911</v>
      </c>
      <c r="C458" s="5" t="s">
        <v>912</v>
      </c>
      <c r="D458" s="7">
        <f>_xll.Last(B458)</f>
        <v>50.91</v>
      </c>
      <c r="E458" s="9">
        <f>_xll.Change(Table1[[#This Row],[Symbol]])</f>
        <v>-0.36</v>
      </c>
      <c r="F458" s="12">
        <f>_xll.Change_PercentChange(Table1[[#This Row],[Symbol]])</f>
        <v>-7.0216499999999999E-3</v>
      </c>
      <c r="G458" s="8" t="str">
        <f>_xll.Industry(Table1[[#This Row],[Symbol]])</f>
        <v>Banks - Regional - US</v>
      </c>
      <c r="H458" s="18">
        <f>_xll.MarketCapitalization(Table1[[#This Row],[Symbol]])/10000000</f>
        <v>8262.6933258000008</v>
      </c>
      <c r="I458" s="15">
        <f>_xll.PricePerSales(Table1[[#This Row],[Symbol]])</f>
        <v>3.3213159999999999</v>
      </c>
    </row>
    <row r="459" spans="2:9" ht="25.05" customHeight="1" x14ac:dyDescent="0.35">
      <c r="B459" s="3" t="s">
        <v>913</v>
      </c>
      <c r="C459" s="5" t="s">
        <v>914</v>
      </c>
      <c r="D459" s="7">
        <f>_xll.Last(B459)</f>
        <v>16.55</v>
      </c>
      <c r="E459" s="9">
        <f>_xll.Change(Table1[[#This Row],[Symbol]])</f>
        <v>-0.48</v>
      </c>
      <c r="F459" s="12">
        <f>_xll.Change_PercentChange(Table1[[#This Row],[Symbol]])</f>
        <v>-2.8185999999999999E-2</v>
      </c>
      <c r="G459" s="8" t="str">
        <f>_xll.Industry(Table1[[#This Row],[Symbol]])</f>
        <v>Apparel Manufacturing</v>
      </c>
      <c r="H459" s="18">
        <f>_xll.MarketCapitalization(Table1[[#This Row],[Symbol]])/10000000</f>
        <v>371.42171999999999</v>
      </c>
      <c r="I459" s="15">
        <f>_xll.PricePerSales(Table1[[#This Row],[Symbol]])</f>
        <v>2.0338573000000002</v>
      </c>
    </row>
    <row r="460" spans="2:9" ht="25.05" customHeight="1" x14ac:dyDescent="0.35">
      <c r="B460" s="3" t="s">
        <v>915</v>
      </c>
      <c r="C460" s="5" t="s">
        <v>916</v>
      </c>
      <c r="D460" s="7">
        <f>_xll.Last(B460)</f>
        <v>142.74</v>
      </c>
      <c r="E460" s="9">
        <f>_xll.Change(Table1[[#This Row],[Symbol]])</f>
        <v>-1.41</v>
      </c>
      <c r="F460" s="12">
        <f>_xll.Change_PercentChange(Table1[[#This Row],[Symbol]])</f>
        <v>-9.7814800000000004E-3</v>
      </c>
      <c r="G460" s="8" t="str">
        <f>_xll.Industry(Table1[[#This Row],[Symbol]])</f>
        <v>Railroads</v>
      </c>
      <c r="H460" s="18">
        <f>_xll.MarketCapitalization(Table1[[#This Row],[Symbol]])/10000000</f>
        <v>10555.5375843</v>
      </c>
      <c r="I460" s="15">
        <f>_xll.PricePerSales(Table1[[#This Row],[Symbol]])</f>
        <v>6.8657813000000001</v>
      </c>
    </row>
    <row r="461" spans="2:9" ht="25.05" customHeight="1" x14ac:dyDescent="0.35">
      <c r="B461" s="3" t="s">
        <v>917</v>
      </c>
      <c r="C461" s="5" t="s">
        <v>918</v>
      </c>
      <c r="D461" s="7">
        <f>_xll.Last(B461)</f>
        <v>84.63</v>
      </c>
      <c r="E461" s="9">
        <f>_xll.Change(Table1[[#This Row],[Symbol]])</f>
        <v>-0.97</v>
      </c>
      <c r="F461" s="12">
        <f>_xll.Change_PercentChange(Table1[[#This Row],[Symbol]])</f>
        <v>-1.1332E-2</v>
      </c>
      <c r="G461" s="8" t="str">
        <f>_xll.Industry(Table1[[#This Row],[Symbol]])</f>
        <v>Airlines</v>
      </c>
      <c r="H461" s="18">
        <f>_xll.MarketCapitalization(Table1[[#This Row],[Symbol]])/10000000</f>
        <v>2305.8628319999998</v>
      </c>
      <c r="I461" s="15">
        <f>_xll.PricePerSales(Table1[[#This Row],[Symbol]])</f>
        <v>0.59819029999999995</v>
      </c>
    </row>
    <row r="462" spans="2:9" ht="25.05" customHeight="1" x14ac:dyDescent="0.35">
      <c r="B462" s="3" t="s">
        <v>919</v>
      </c>
      <c r="C462" s="5" t="s">
        <v>920</v>
      </c>
      <c r="D462" s="7">
        <f>_xll.Last(B462)</f>
        <v>258.18</v>
      </c>
      <c r="E462" s="9">
        <f>_xll.Change(Table1[[#This Row],[Symbol]])</f>
        <v>-6.06</v>
      </c>
      <c r="F462" s="12">
        <f>_xll.Change_PercentChange(Table1[[#This Row],[Symbol]])</f>
        <v>-2.2934E-2</v>
      </c>
      <c r="G462" s="8" t="str">
        <f>_xll.Industry(Table1[[#This Row],[Symbol]])</f>
        <v>Health Care Plans</v>
      </c>
      <c r="H462" s="18">
        <f>_xll.MarketCapitalization(Table1[[#This Row],[Symbol]])/10000000</f>
        <v>24849.1285336</v>
      </c>
      <c r="I462" s="15">
        <f>_xll.PricePerSales(Table1[[#This Row],[Symbol]])</f>
        <v>1.163645</v>
      </c>
    </row>
    <row r="463" spans="2:9" ht="25.05" customHeight="1" x14ac:dyDescent="0.35">
      <c r="B463" s="3" t="s">
        <v>921</v>
      </c>
      <c r="C463" s="5" t="s">
        <v>922</v>
      </c>
      <c r="D463" s="7">
        <f>_xll.Last(B463)</f>
        <v>105.31</v>
      </c>
      <c r="E463" s="9">
        <f>_xll.Change(Table1[[#This Row],[Symbol]])</f>
        <v>-2.5099999999999998</v>
      </c>
      <c r="F463" s="12">
        <f>_xll.Change_PercentChange(Table1[[#This Row],[Symbol]])</f>
        <v>-2.3279999999999999E-2</v>
      </c>
      <c r="G463" s="8" t="str">
        <f>_xll.Industry(Table1[[#This Row],[Symbol]])</f>
        <v>Integrated Shipping &amp; Logistics</v>
      </c>
      <c r="H463" s="18">
        <f>_xll.MarketCapitalization(Table1[[#This Row],[Symbol]])/10000000</f>
        <v>7302.0794747</v>
      </c>
      <c r="I463" s="15">
        <f>_xll.PricePerSales(Table1[[#This Row],[Symbol]])</f>
        <v>1.7371881</v>
      </c>
    </row>
    <row r="464" spans="2:9" ht="25.05" customHeight="1" x14ac:dyDescent="0.35">
      <c r="B464" s="3" t="s">
        <v>923</v>
      </c>
      <c r="C464" s="5" t="s">
        <v>924</v>
      </c>
      <c r="D464" s="7">
        <f>_xll.Last(B464)</f>
        <v>109.23</v>
      </c>
      <c r="E464" s="9">
        <f>_xll.Change(Table1[[#This Row],[Symbol]])</f>
        <v>-2.1</v>
      </c>
      <c r="F464" s="12">
        <f>_xll.Change_PercentChange(Table1[[#This Row],[Symbol]])</f>
        <v>-1.8863000000000001E-2</v>
      </c>
      <c r="G464" s="8" t="str">
        <f>_xll.Industry(Table1[[#This Row],[Symbol]])</f>
        <v>Rental &amp; Leasing Services</v>
      </c>
      <c r="H464" s="18">
        <f>_xll.MarketCapitalization(Table1[[#This Row],[Symbol]])/10000000</f>
        <v>885.88369980000004</v>
      </c>
      <c r="I464" s="15">
        <f>_xll.PricePerSales(Table1[[#This Row],[Symbol]])</f>
        <v>1.1782794000000001</v>
      </c>
    </row>
    <row r="465" spans="2:9" ht="25.05" customHeight="1" x14ac:dyDescent="0.35">
      <c r="B465" s="3" t="s">
        <v>925</v>
      </c>
      <c r="C465" s="5" t="s">
        <v>926</v>
      </c>
      <c r="D465" s="7">
        <f>_xll.Last(B465)</f>
        <v>123.23</v>
      </c>
      <c r="E465" s="9">
        <f>_xll.Change(Table1[[#This Row],[Symbol]])</f>
        <v>-1.17</v>
      </c>
      <c r="F465" s="12">
        <f>_xll.Change_PercentChange(Table1[[#This Row],[Symbol]])</f>
        <v>-9.4051399999999993E-3</v>
      </c>
      <c r="G465" s="8" t="str">
        <f>_xll.Industry(Table1[[#This Row],[Symbol]])</f>
        <v>Aerospace &amp; Defense</v>
      </c>
      <c r="H465" s="18">
        <f>_xll.MarketCapitalization(Table1[[#This Row],[Symbol]])/10000000</f>
        <v>9859.5459403999994</v>
      </c>
      <c r="I465" s="15">
        <f>_xll.PricePerSales(Table1[[#This Row],[Symbol]])</f>
        <v>1.5518594999999999</v>
      </c>
    </row>
    <row r="466" spans="2:9" ht="25.05" customHeight="1" x14ac:dyDescent="0.35">
      <c r="B466" s="3" t="s">
        <v>927</v>
      </c>
      <c r="C466" s="5" t="s">
        <v>928</v>
      </c>
      <c r="D466" s="7">
        <f>_xll.Last(B466)</f>
        <v>115.61</v>
      </c>
      <c r="E466" s="9">
        <f>_xll.Change(Table1[[#This Row],[Symbol]])</f>
        <v>-5.94</v>
      </c>
      <c r="F466" s="12">
        <f>_xll.Change_PercentChange(Table1[[#This Row],[Symbol]])</f>
        <v>-4.8869000000000003E-2</v>
      </c>
      <c r="G466" s="8" t="str">
        <f>_xll.Industry(Table1[[#This Row],[Symbol]])</f>
        <v>Medical Care</v>
      </c>
      <c r="H466" s="18">
        <f>_xll.MarketCapitalization(Table1[[#This Row],[Symbol]])/10000000</f>
        <v>995.26447780000001</v>
      </c>
      <c r="I466" s="15">
        <f>_xll.PricePerSales(Table1[[#This Row],[Symbol]])</f>
        <v>1.3805057000000001</v>
      </c>
    </row>
    <row r="467" spans="2:9" ht="25.05" customHeight="1" x14ac:dyDescent="0.35">
      <c r="B467" s="3" t="s">
        <v>929</v>
      </c>
      <c r="C467" s="5" t="s">
        <v>930</v>
      </c>
      <c r="D467" s="7">
        <f>_xll.Last(B467)</f>
        <v>34.51</v>
      </c>
      <c r="E467" s="9">
        <f>_xll.Change(Table1[[#This Row],[Symbol]])</f>
        <v>-0.11</v>
      </c>
      <c r="F467" s="12">
        <f>_xll.Change_PercentChange(Table1[[#This Row],[Symbol]])</f>
        <v>-3.1773499999999998E-3</v>
      </c>
      <c r="G467" s="8" t="str">
        <f>_xll.Industry(Table1[[#This Row],[Symbol]])</f>
        <v>Insurance - Life</v>
      </c>
      <c r="H467" s="18">
        <f>_xll.MarketCapitalization(Table1[[#This Row],[Symbol]])/10000000</f>
        <v>754.75092729999994</v>
      </c>
      <c r="I467" s="15">
        <f>_xll.PricePerSales(Table1[[#This Row],[Symbol]])</f>
        <v>0.65515639999999997</v>
      </c>
    </row>
    <row r="468" spans="2:9" ht="25.05" customHeight="1" x14ac:dyDescent="0.35">
      <c r="B468" s="3" t="s">
        <v>931</v>
      </c>
      <c r="C468" s="5" t="s">
        <v>932</v>
      </c>
      <c r="D468" s="7">
        <f>_xll.Last(B468)</f>
        <v>38.6</v>
      </c>
      <c r="E468" s="9">
        <f>_xll.Change(Table1[[#This Row],[Symbol]])</f>
        <v>0.83</v>
      </c>
      <c r="F468" s="12">
        <f>_xll.Change_PercentChange(Table1[[#This Row],[Symbol]])</f>
        <v>2.1975000000000001E-2</v>
      </c>
      <c r="G468" s="8" t="str">
        <f>_xll.Industry(Table1[[#This Row],[Symbol]])</f>
        <v>Apparel Stores</v>
      </c>
      <c r="H468" s="18">
        <f>_xll.MarketCapitalization(Table1[[#This Row],[Symbol]])/10000000</f>
        <v>421.2611</v>
      </c>
      <c r="I468" s="15">
        <f>_xll.PricePerSales(Table1[[#This Row],[Symbol]])</f>
        <v>1.0685414</v>
      </c>
    </row>
    <row r="469" spans="2:9" ht="25.05" customHeight="1" x14ac:dyDescent="0.35">
      <c r="B469" s="3" t="s">
        <v>933</v>
      </c>
      <c r="C469" s="5" t="s">
        <v>934</v>
      </c>
      <c r="D469" s="7">
        <f>_xll.Last(B469)</f>
        <v>79.31</v>
      </c>
      <c r="E469" s="9">
        <f>_xll.Change(Table1[[#This Row],[Symbol]])</f>
        <v>-7.0000000000000007E-2</v>
      </c>
      <c r="F469" s="12">
        <f>_xll.Change_PercentChange(Table1[[#This Row],[Symbol]])</f>
        <v>-8.8183000000000001E-4</v>
      </c>
      <c r="G469" s="8" t="str">
        <f>_xll.Industry(Table1[[#This Row],[Symbol]])</f>
        <v>Apparel Manufacturing</v>
      </c>
      <c r="H469" s="18">
        <f>_xll.MarketCapitalization(Table1[[#This Row],[Symbol]])/10000000</f>
        <v>3144.3321274999998</v>
      </c>
      <c r="I469" s="15">
        <f>_xll.PricePerSales(Table1[[#This Row],[Symbol]])</f>
        <v>2.3585748999999998</v>
      </c>
    </row>
    <row r="470" spans="2:9" ht="25.05" customHeight="1" x14ac:dyDescent="0.35">
      <c r="B470" s="3" t="s">
        <v>935</v>
      </c>
      <c r="C470" s="5" t="s">
        <v>936</v>
      </c>
      <c r="D470" s="7">
        <f>_xll.Last(B470)</f>
        <v>85.79</v>
      </c>
      <c r="E470" s="9">
        <f>_xll.Change(Table1[[#This Row],[Symbol]])</f>
        <v>-1.59</v>
      </c>
      <c r="F470" s="12">
        <f>_xll.Change_PercentChange(Table1[[#This Row],[Symbol]])</f>
        <v>-1.8196E-2</v>
      </c>
      <c r="G470" s="8" t="str">
        <f>_xll.Industry(Table1[[#This Row],[Symbol]])</f>
        <v>Oil &amp; Gas Refining &amp; Marketing</v>
      </c>
      <c r="H470" s="18">
        <f>_xll.MarketCapitalization(Table1[[#This Row],[Symbol]])/10000000</f>
        <v>3666.6475792000001</v>
      </c>
      <c r="I470" s="15">
        <f>_xll.PricePerSales(Table1[[#This Row],[Symbol]])</f>
        <v>0.44541229999999998</v>
      </c>
    </row>
    <row r="471" spans="2:9" ht="25.05" customHeight="1" x14ac:dyDescent="0.35">
      <c r="B471" s="3" t="s">
        <v>937</v>
      </c>
      <c r="C471" s="5" t="s">
        <v>938</v>
      </c>
      <c r="D471" s="7">
        <f>_xll.Last(B471)</f>
        <v>110.94</v>
      </c>
      <c r="E471" s="9">
        <f>_xll.Change(Table1[[#This Row],[Symbol]])</f>
        <v>-2.61</v>
      </c>
      <c r="F471" s="12">
        <f>_xll.Change_PercentChange(Table1[[#This Row],[Symbol]])</f>
        <v>-2.2984999999999998E-2</v>
      </c>
      <c r="G471" s="8" t="str">
        <f>_xll.Industry(Table1[[#This Row],[Symbol]])</f>
        <v>Medical Instruments &amp; Supplies</v>
      </c>
      <c r="H471" s="18">
        <f>_xll.MarketCapitalization(Table1[[#This Row],[Symbol]])/10000000</f>
        <v>1015.6280093</v>
      </c>
      <c r="I471" s="15">
        <f>_xll.PricePerSales(Table1[[#This Row],[Symbol]])</f>
        <v>3.5611030000000001</v>
      </c>
    </row>
    <row r="472" spans="2:9" ht="25.05" customHeight="1" x14ac:dyDescent="0.35">
      <c r="B472" s="3" t="s">
        <v>939</v>
      </c>
      <c r="C472" s="5" t="s">
        <v>940</v>
      </c>
      <c r="D472" s="7">
        <f>_xll.Last(B472)</f>
        <v>56.79</v>
      </c>
      <c r="E472" s="9">
        <f>_xll.Change(Table1[[#This Row],[Symbol]])</f>
        <v>-0.11</v>
      </c>
      <c r="F472" s="12">
        <f>_xll.Change_PercentChange(Table1[[#This Row],[Symbol]])</f>
        <v>-1.93322E-3</v>
      </c>
      <c r="G472" s="8" t="str">
        <f>_xll.Industry(Table1[[#This Row],[Symbol]])</f>
        <v>REIT - Healthcare Facilities</v>
      </c>
      <c r="H472" s="18">
        <f>_xll.MarketCapitalization(Table1[[#This Row],[Symbol]])/10000000</f>
        <v>2024.2171264000001</v>
      </c>
      <c r="I472" s="15">
        <f>_xll.PricePerSales(Table1[[#This Row],[Symbol]])</f>
        <v>7.6694740000000001</v>
      </c>
    </row>
    <row r="473" spans="2:9" ht="25.05" customHeight="1" x14ac:dyDescent="0.35">
      <c r="B473" s="3" t="s">
        <v>941</v>
      </c>
      <c r="C473" s="5" t="s">
        <v>942</v>
      </c>
      <c r="D473" s="7">
        <f>_xll.Last(B473)</f>
        <v>138.66999999999999</v>
      </c>
      <c r="E473" s="9">
        <f>_xll.Change(Table1[[#This Row],[Symbol]])</f>
        <v>2.83</v>
      </c>
      <c r="F473" s="12">
        <f>_xll.Change_PercentChange(Table1[[#This Row],[Symbol]])</f>
        <v>2.0833000000000001E-2</v>
      </c>
      <c r="G473" s="8" t="str">
        <f>_xll.Industry(Table1[[#This Row],[Symbol]])</f>
        <v>Internet Content &amp; Information</v>
      </c>
      <c r="H473" s="18">
        <f>_xll.MarketCapitalization(Table1[[#This Row],[Symbol]])/10000000</f>
        <v>1690.6507730000001</v>
      </c>
      <c r="I473" s="15">
        <f>_xll.PricePerSales(Table1[[#This Row],[Symbol]])</f>
        <v>18.195910999999999</v>
      </c>
    </row>
    <row r="474" spans="2:9" ht="25.05" customHeight="1" x14ac:dyDescent="0.35">
      <c r="B474" s="3" t="s">
        <v>943</v>
      </c>
      <c r="C474" s="5" t="s">
        <v>944</v>
      </c>
      <c r="D474" s="7">
        <f>_xll.Last(B474)</f>
        <v>113.84</v>
      </c>
      <c r="E474" s="9">
        <f>_xll.Change(Table1[[#This Row],[Symbol]])</f>
        <v>-1.07</v>
      </c>
      <c r="F474" s="12">
        <f>_xll.Change_PercentChange(Table1[[#This Row],[Symbol]])</f>
        <v>-9.3116299999999996E-3</v>
      </c>
      <c r="G474" s="8" t="str">
        <f>_xll.Industry(Table1[[#This Row],[Symbol]])</f>
        <v>Business Services</v>
      </c>
      <c r="H474" s="18">
        <f>_xll.MarketCapitalization(Table1[[#This Row],[Symbol]])/10000000</f>
        <v>1875.0358719999999</v>
      </c>
      <c r="I474" s="15">
        <f>_xll.PricePerSales(Table1[[#This Row],[Symbol]])</f>
        <v>10.655116</v>
      </c>
    </row>
    <row r="475" spans="2:9" ht="25.05" customHeight="1" x14ac:dyDescent="0.35">
      <c r="B475" s="3" t="s">
        <v>945</v>
      </c>
      <c r="C475" s="5" t="s">
        <v>946</v>
      </c>
      <c r="D475" s="7">
        <f>_xll.Last(B475)</f>
        <v>55.51</v>
      </c>
      <c r="E475" s="9">
        <f>_xll.Change(Table1[[#This Row],[Symbol]])</f>
        <v>-0.92</v>
      </c>
      <c r="F475" s="12">
        <f>_xll.Change_PercentChange(Table1[[#This Row],[Symbol]])</f>
        <v>-1.6303000000000002E-2</v>
      </c>
      <c r="G475" s="8" t="str">
        <f>_xll.Industry(Table1[[#This Row],[Symbol]])</f>
        <v>Telecom Services</v>
      </c>
      <c r="H475" s="18">
        <f>_xll.MarketCapitalization(Table1[[#This Row],[Symbol]])/10000000</f>
        <v>22936.3994728</v>
      </c>
      <c r="I475" s="15">
        <f>_xll.PricePerSales(Table1[[#This Row],[Symbol]])</f>
        <v>1.7861994999999999</v>
      </c>
    </row>
    <row r="476" spans="2:9" ht="25.05" customHeight="1" x14ac:dyDescent="0.35">
      <c r="B476" s="3" t="s">
        <v>947</v>
      </c>
      <c r="C476" s="5" t="s">
        <v>948</v>
      </c>
      <c r="D476" s="7">
        <f>_xll.Last(B476)</f>
        <v>169.48</v>
      </c>
      <c r="E476" s="9">
        <f>_xll.Change(Table1[[#This Row],[Symbol]])</f>
        <v>3.87</v>
      </c>
      <c r="F476" s="12">
        <f>_xll.Change_PercentChange(Table1[[#This Row],[Symbol]])</f>
        <v>2.3368E-2</v>
      </c>
      <c r="G476" s="8" t="str">
        <f>_xll.Industry(Table1[[#This Row],[Symbol]])</f>
        <v>Biotechnology</v>
      </c>
      <c r="H476" s="18">
        <f>_xll.MarketCapitalization(Table1[[#This Row],[Symbol]])/10000000</f>
        <v>4331.2308800000001</v>
      </c>
      <c r="I476" s="15">
        <f>_xll.PricePerSales(Table1[[#This Row],[Symbol]])</f>
        <v>14.931421</v>
      </c>
    </row>
    <row r="477" spans="2:9" ht="25.05" customHeight="1" x14ac:dyDescent="0.35">
      <c r="B477" s="3" t="s">
        <v>949</v>
      </c>
      <c r="C477" s="5" t="s">
        <v>950</v>
      </c>
      <c r="D477" s="7">
        <f>_xll.Last(B477)</f>
        <v>29.98</v>
      </c>
      <c r="E477" s="9">
        <f>_xll.Change(Table1[[#This Row],[Symbol]])</f>
        <v>0.3</v>
      </c>
      <c r="F477" s="12">
        <f>_xll.Change_PercentChange(Table1[[#This Row],[Symbol]])</f>
        <v>1.0108000000000001E-2</v>
      </c>
      <c r="G477" s="8" t="str">
        <f>_xll.Industry(Table1[[#This Row],[Symbol]])</f>
        <v>Media - Diversified</v>
      </c>
      <c r="H477" s="18">
        <f>_xll.MarketCapitalization(Table1[[#This Row],[Symbol]])/10000000</f>
        <v>1059.59211</v>
      </c>
      <c r="I477" s="15">
        <f>_xll.PricePerSales(Table1[[#This Row],[Symbol]])</f>
        <v>1.0991759000000001</v>
      </c>
    </row>
    <row r="478" spans="2:9" ht="25.05" customHeight="1" x14ac:dyDescent="0.35">
      <c r="B478" s="3" t="s">
        <v>951</v>
      </c>
      <c r="C478" s="5" t="s">
        <v>952</v>
      </c>
      <c r="D478" s="7">
        <f>_xll.Last(B478)</f>
        <v>137.74</v>
      </c>
      <c r="E478" s="9">
        <f>_xll.Change(Table1[[#This Row],[Symbol]])</f>
        <v>-2.78</v>
      </c>
      <c r="F478" s="12">
        <f>_xll.Change_PercentChange(Table1[[#This Row],[Symbol]])</f>
        <v>-1.9784E-2</v>
      </c>
      <c r="G478" s="8" t="str">
        <f>_xll.Industry(Table1[[#This Row],[Symbol]])</f>
        <v>Credit Services</v>
      </c>
      <c r="H478" s="18">
        <f>_xll.MarketCapitalization(Table1[[#This Row],[Symbol]])/10000000</f>
        <v>24471.714399199998</v>
      </c>
      <c r="I478" s="15">
        <f>_xll.PricePerSales(Table1[[#This Row],[Symbol]])</f>
        <v>17.437142999999999</v>
      </c>
    </row>
    <row r="479" spans="2:9" ht="25.05" customHeight="1" x14ac:dyDescent="0.35">
      <c r="B479" s="3" t="s">
        <v>953</v>
      </c>
      <c r="C479" s="5" t="s">
        <v>954</v>
      </c>
      <c r="D479" s="7">
        <f>_xll.Last(B479)</f>
        <v>67.02</v>
      </c>
      <c r="E479" s="9">
        <f>_xll.Change(Table1[[#This Row],[Symbol]])</f>
        <v>-1.05</v>
      </c>
      <c r="F479" s="12">
        <f>_xll.Change_PercentChange(Table1[[#This Row],[Symbol]])</f>
        <v>-1.5424999999999999E-2</v>
      </c>
      <c r="G479" s="8" t="str">
        <f>_xll.Industry(Table1[[#This Row],[Symbol]])</f>
        <v>REIT - Office</v>
      </c>
      <c r="H479" s="18">
        <f>_xll.MarketCapitalization(Table1[[#This Row],[Symbol]])/10000000</f>
        <v>1274.9750759999999</v>
      </c>
      <c r="I479" s="15">
        <f>_xll.PricePerSales(Table1[[#This Row],[Symbol]])</f>
        <v>9.6328990000000001</v>
      </c>
    </row>
    <row r="480" spans="2:9" ht="25.05" customHeight="1" x14ac:dyDescent="0.35">
      <c r="B480" s="3" t="s">
        <v>955</v>
      </c>
      <c r="C480" s="5" t="s">
        <v>956</v>
      </c>
      <c r="D480" s="7">
        <f>_xll.Last(B480)</f>
        <v>88.37</v>
      </c>
      <c r="E480" s="9">
        <f>_xll.Change(Table1[[#This Row],[Symbol]])</f>
        <v>-2.54</v>
      </c>
      <c r="F480" s="12">
        <f>_xll.Change_PercentChange(Table1[[#This Row],[Symbol]])</f>
        <v>-2.794E-2</v>
      </c>
      <c r="G480" s="8" t="str">
        <f>_xll.Industry(Table1[[#This Row],[Symbol]])</f>
        <v>Building Materials</v>
      </c>
      <c r="H480" s="18">
        <f>_xll.MarketCapitalization(Table1[[#This Row],[Symbol]])/10000000</f>
        <v>1168.852316</v>
      </c>
      <c r="I480" s="15">
        <f>_xll.PricePerSales(Table1[[#This Row],[Symbol]])</f>
        <v>3.9657141999999999</v>
      </c>
    </row>
    <row r="481" spans="2:9" ht="25.05" customHeight="1" x14ac:dyDescent="0.35">
      <c r="B481" s="3" t="s">
        <v>957</v>
      </c>
      <c r="C481" s="5" t="s">
        <v>958</v>
      </c>
      <c r="D481" s="7">
        <f>_xll.Last(B481)</f>
        <v>98.94</v>
      </c>
      <c r="E481" s="9">
        <f>_xll.Change(Table1[[#This Row],[Symbol]])</f>
        <v>-0.24</v>
      </c>
      <c r="F481" s="12">
        <f>_xll.Change_PercentChange(Table1[[#This Row],[Symbol]])</f>
        <v>-2.4198399999999999E-3</v>
      </c>
      <c r="G481" s="8" t="str">
        <f>_xll.Industry(Table1[[#This Row],[Symbol]])</f>
        <v>Discount Stores</v>
      </c>
      <c r="H481" s="18">
        <f>_xll.MarketCapitalization(Table1[[#This Row],[Symbol]])/10000000</f>
        <v>28976.855728099999</v>
      </c>
      <c r="I481" s="15">
        <f>_xll.PricePerSales(Table1[[#This Row],[Symbol]])</f>
        <v>0.57408345000000005</v>
      </c>
    </row>
    <row r="482" spans="2:9" ht="25.05" customHeight="1" x14ac:dyDescent="0.35">
      <c r="B482" s="3" t="s">
        <v>959</v>
      </c>
      <c r="C482" s="5" t="s">
        <v>960</v>
      </c>
      <c r="D482" s="7">
        <f>_xll.Last(B482)</f>
        <v>76.23</v>
      </c>
      <c r="E482" s="9">
        <f>_xll.Change(Table1[[#This Row],[Symbol]])</f>
        <v>0.49</v>
      </c>
      <c r="F482" s="12">
        <f>_xll.Change_PercentChange(Table1[[#This Row],[Symbol]])</f>
        <v>6.4695000000000004E-3</v>
      </c>
      <c r="G482" s="8" t="str">
        <f>_xll.Industry(Table1[[#This Row],[Symbol]])</f>
        <v>Pharmaceutical Retailers</v>
      </c>
      <c r="H482" s="18">
        <f>_xll.MarketCapitalization(Table1[[#This Row],[Symbol]])/10000000</f>
        <v>7235.4847339999997</v>
      </c>
      <c r="I482" s="15">
        <f>_xll.PricePerSales(Table1[[#This Row],[Symbol]])</f>
        <v>0.53542350000000005</v>
      </c>
    </row>
    <row r="483" spans="2:9" ht="25.05" customHeight="1" x14ac:dyDescent="0.35">
      <c r="B483" s="3" t="s">
        <v>961</v>
      </c>
      <c r="C483" s="5" t="s">
        <v>962</v>
      </c>
      <c r="D483" s="7">
        <f>_xll.Last(B483)</f>
        <v>113.19</v>
      </c>
      <c r="E483" s="9">
        <f>_xll.Change(Table1[[#This Row],[Symbol]])</f>
        <v>-0.97</v>
      </c>
      <c r="F483" s="12">
        <f>_xll.Change_PercentChange(Table1[[#This Row],[Symbol]])</f>
        <v>-8.4968500000000002E-3</v>
      </c>
      <c r="G483" s="8" t="str">
        <f>_xll.Industry(Table1[[#This Row],[Symbol]])</f>
        <v>Media - Diversified</v>
      </c>
      <c r="H483" s="18">
        <f>_xll.MarketCapitalization(Table1[[#This Row],[Symbol]])/10000000</f>
        <v>16834.068835499998</v>
      </c>
      <c r="I483" s="15">
        <f>_xll.PricePerSales(Table1[[#This Row],[Symbol]])</f>
        <v>3.7623513000000002</v>
      </c>
    </row>
    <row r="484" spans="2:9" ht="25.05" customHeight="1" x14ac:dyDescent="0.35">
      <c r="B484" s="3" t="s">
        <v>963</v>
      </c>
      <c r="C484" s="5" t="s">
        <v>964</v>
      </c>
      <c r="D484" s="7">
        <f>_xll.Last(B484)</f>
        <v>84.93</v>
      </c>
      <c r="E484" s="9">
        <f>_xll.Change(Table1[[#This Row],[Symbol]])</f>
        <v>0.09</v>
      </c>
      <c r="F484" s="12">
        <f>_xll.Change_PercentChange(Table1[[#This Row],[Symbol]])</f>
        <v>1.0608200000000001E-3</v>
      </c>
      <c r="G484" s="8" t="str">
        <f>_xll.Industry(Table1[[#This Row],[Symbol]])</f>
        <v>Waste Management</v>
      </c>
      <c r="H484" s="18">
        <f>_xll.MarketCapitalization(Table1[[#This Row],[Symbol]])/10000000</f>
        <v>3641.0934130000001</v>
      </c>
      <c r="I484" s="15">
        <f>_xll.PricePerSales(Table1[[#This Row],[Symbol]])</f>
        <v>3.3363003999999998</v>
      </c>
    </row>
    <row r="485" spans="2:9" ht="25.05" customHeight="1" x14ac:dyDescent="0.35">
      <c r="B485" s="3" t="s">
        <v>965</v>
      </c>
      <c r="C485" s="5" t="s">
        <v>966</v>
      </c>
      <c r="D485" s="7">
        <f>_xll.Last(B485)</f>
        <v>182.69</v>
      </c>
      <c r="E485" s="9">
        <f>_xll.Change(Table1[[#This Row],[Symbol]])</f>
        <v>-0.95</v>
      </c>
      <c r="F485" s="12">
        <f>_xll.Change_PercentChange(Table1[[#This Row],[Symbol]])</f>
        <v>-5.1731600000000004E-3</v>
      </c>
      <c r="G485" s="8" t="str">
        <f>_xll.Industry(Table1[[#This Row],[Symbol]])</f>
        <v>Diagnostics &amp; Research</v>
      </c>
      <c r="H485" s="18">
        <f>_xll.MarketCapitalization(Table1[[#This Row],[Symbol]])/10000000</f>
        <v>1407.937023</v>
      </c>
      <c r="I485" s="15">
        <f>_xll.PricePerSales(Table1[[#This Row],[Symbol]])</f>
        <v>5.9161744000000001</v>
      </c>
    </row>
    <row r="486" spans="2:9" ht="25.05" customHeight="1" x14ac:dyDescent="0.35">
      <c r="B486" s="3" t="s">
        <v>967</v>
      </c>
      <c r="C486" s="5" t="s">
        <v>968</v>
      </c>
      <c r="D486" s="7">
        <f>_xll.Last(B486)</f>
        <v>265.75</v>
      </c>
      <c r="E486" s="9">
        <f>_xll.Change(Table1[[#This Row],[Symbol]])</f>
        <v>-5.18</v>
      </c>
      <c r="F486" s="12">
        <f>_xll.Change_PercentChange(Table1[[#This Row],[Symbol]])</f>
        <v>-1.9119000000000001E-2</v>
      </c>
      <c r="G486" s="8" t="str">
        <f>_xll.Industry(Table1[[#This Row],[Symbol]])</f>
        <v>Health Care Plans</v>
      </c>
      <c r="H486" s="18">
        <f>_xll.MarketCapitalization(Table1[[#This Row],[Symbol]])/10000000</f>
        <v>6908.2775499999998</v>
      </c>
      <c r="I486" s="15">
        <f>_xll.PricePerSales(Table1[[#This Row],[Symbol]])</f>
        <v>1.0332702</v>
      </c>
    </row>
    <row r="487" spans="2:9" ht="25.05" customHeight="1" x14ac:dyDescent="0.35">
      <c r="B487" s="3" t="s">
        <v>969</v>
      </c>
      <c r="C487" s="5" t="s">
        <v>970</v>
      </c>
      <c r="D487" s="7">
        <f>_xll.Last(B487)</f>
        <v>51.25</v>
      </c>
      <c r="E487" s="9">
        <f>_xll.Change(Table1[[#This Row],[Symbol]])</f>
        <v>-0.61</v>
      </c>
      <c r="F487" s="12">
        <f>_xll.Change_PercentChange(Table1[[#This Row],[Symbol]])</f>
        <v>-1.1762E-2</v>
      </c>
      <c r="G487" s="8" t="str">
        <f>_xll.Industry(Table1[[#This Row],[Symbol]])</f>
        <v>Banks - Global</v>
      </c>
      <c r="H487" s="18">
        <f>_xll.MarketCapitalization(Table1[[#This Row],[Symbol]])/10000000</f>
        <v>24146.745984000001</v>
      </c>
      <c r="I487" s="15">
        <f>_xll.PricePerSales(Table1[[#This Row],[Symbol]])</f>
        <v>2.4789891000000002</v>
      </c>
    </row>
    <row r="488" spans="2:9" ht="25.05" customHeight="1" x14ac:dyDescent="0.35">
      <c r="B488" s="3" t="s">
        <v>971</v>
      </c>
      <c r="C488" s="5" t="s">
        <v>972</v>
      </c>
      <c r="D488" s="7">
        <f>_xll.Last(B488)</f>
        <v>56.53</v>
      </c>
      <c r="E488" s="9">
        <f>_xll.Change(Table1[[#This Row],[Symbol]])</f>
        <v>0.25530243000000002</v>
      </c>
      <c r="F488" s="12">
        <f>_xll.Change_PercentChange(Table1[[#This Row],[Symbol]])</f>
        <v>4.5162290000000001E-3</v>
      </c>
      <c r="G488" s="8" t="str">
        <f>_xll.Industry(Table1[[#This Row],[Symbol]])</f>
        <v>NA</v>
      </c>
      <c r="H488" s="18" t="e">
        <f>_xll.MarketCapitalization(Table1[[#This Row],[Symbol]])/10000000</f>
        <v>#VALUE!</v>
      </c>
      <c r="I488" s="15" t="str">
        <f>_xll.PricePerSales(Table1[[#This Row],[Symbol]])</f>
        <v>NA</v>
      </c>
    </row>
    <row r="489" spans="2:9" ht="25.05" customHeight="1" x14ac:dyDescent="0.35">
      <c r="B489" s="3" t="s">
        <v>973</v>
      </c>
      <c r="C489" s="5" t="s">
        <v>974</v>
      </c>
      <c r="D489" s="7">
        <f>_xll.Last(B489)</f>
        <v>44.19</v>
      </c>
      <c r="E489" s="9">
        <f>_xll.Change(Table1[[#This Row],[Symbol]])</f>
        <v>-9.82</v>
      </c>
      <c r="F489" s="12">
        <f>_xll.Change_PercentChange(Table1[[#This Row],[Symbol]])</f>
        <v>-0.18181800000000001</v>
      </c>
      <c r="G489" s="8" t="str">
        <f>_xll.Industry(Table1[[#This Row],[Symbol]])</f>
        <v>Data Storage</v>
      </c>
      <c r="H489" s="18">
        <f>_xll.MarketCapitalization(Table1[[#This Row],[Symbol]])/10000000</f>
        <v>1282.4158596</v>
      </c>
      <c r="I489" s="15">
        <f>_xll.PricePerSales(Table1[[#This Row],[Symbol]])</f>
        <v>0.98211119999999996</v>
      </c>
    </row>
    <row r="490" spans="2:9" ht="25.05" customHeight="1" x14ac:dyDescent="0.35">
      <c r="B490" s="3" t="s">
        <v>975</v>
      </c>
      <c r="C490" s="5" t="s">
        <v>976</v>
      </c>
      <c r="D490" s="7">
        <f>_xll.Last(B490)</f>
        <v>17.62</v>
      </c>
      <c r="E490" s="9">
        <f>_xll.Change(Table1[[#This Row],[Symbol]])</f>
        <v>-0.31</v>
      </c>
      <c r="F490" s="12">
        <f>_xll.Change_PercentChange(Table1[[#This Row],[Symbol]])</f>
        <v>-1.7288999999999999E-2</v>
      </c>
      <c r="G490" s="8" t="str">
        <f>_xll.Industry(Table1[[#This Row],[Symbol]])</f>
        <v>Credit Services</v>
      </c>
      <c r="H490" s="18">
        <f>_xll.MarketCapitalization(Table1[[#This Row],[Symbol]])/10000000</f>
        <v>788.05627600000003</v>
      </c>
      <c r="I490" s="15">
        <f>_xll.PricePerSales(Table1[[#This Row],[Symbol]])</f>
        <v>1.8918573999999999</v>
      </c>
    </row>
    <row r="491" spans="2:9" ht="25.05" customHeight="1" x14ac:dyDescent="0.35">
      <c r="B491" s="3" t="s">
        <v>977</v>
      </c>
      <c r="C491" s="5" t="s">
        <v>978</v>
      </c>
      <c r="D491" s="7">
        <f>_xll.Last(B491)</f>
        <v>26.49</v>
      </c>
      <c r="E491" s="9">
        <f>_xll.Change(Table1[[#This Row],[Symbol]])</f>
        <v>-2.46</v>
      </c>
      <c r="F491" s="12">
        <f>_xll.Change_PercentChange(Table1[[#This Row],[Symbol]])</f>
        <v>-8.4973999999999994E-2</v>
      </c>
      <c r="G491" s="8" t="str">
        <f>_xll.Industry(Table1[[#This Row],[Symbol]])</f>
        <v>Lumber &amp; Wood Production</v>
      </c>
      <c r="H491" s="18">
        <f>_xll.MarketCapitalization(Table1[[#This Row],[Symbol]])/10000000</f>
        <v>2007.0943199999999</v>
      </c>
      <c r="I491" s="15">
        <f>_xll.PricePerSales(Table1[[#This Row],[Symbol]])</f>
        <v>3.8127624999999998</v>
      </c>
    </row>
    <row r="492" spans="2:9" ht="25.05" customHeight="1" x14ac:dyDescent="0.35">
      <c r="B492" s="3" t="s">
        <v>979</v>
      </c>
      <c r="C492" s="5" t="s">
        <v>980</v>
      </c>
      <c r="D492" s="7">
        <f>_xll.Last(B492)</f>
        <v>104.53</v>
      </c>
      <c r="E492" s="9">
        <f>_xll.Change(Table1[[#This Row],[Symbol]])</f>
        <v>-6.81</v>
      </c>
      <c r="F492" s="12">
        <f>_xll.Change_PercentChange(Table1[[#This Row],[Symbol]])</f>
        <v>-6.1164000000000003E-2</v>
      </c>
      <c r="G492" s="8" t="str">
        <f>_xll.Industry(Table1[[#This Row],[Symbol]])</f>
        <v>Home Furnishings &amp; Fixtures</v>
      </c>
      <c r="H492" s="18">
        <f>_xll.MarketCapitalization(Table1[[#This Row],[Symbol]])/10000000</f>
        <v>674.87912960000006</v>
      </c>
      <c r="I492" s="15">
        <f>_xll.PricePerSales(Table1[[#This Row],[Symbol]])</f>
        <v>0.34102529999999998</v>
      </c>
    </row>
    <row r="493" spans="2:9" ht="25.05" customHeight="1" x14ac:dyDescent="0.35">
      <c r="B493" s="3" t="s">
        <v>981</v>
      </c>
      <c r="C493" s="5" t="s">
        <v>982</v>
      </c>
      <c r="D493" s="7">
        <f>_xll.Last(B493)</f>
        <v>0</v>
      </c>
      <c r="E493" s="9">
        <f>_xll.Change(Table1[[#This Row],[Symbol]])</f>
        <v>0</v>
      </c>
      <c r="F493" s="12">
        <f>_xll.Change_PercentChange(Table1[[#This Row],[Symbol]])</f>
        <v>0</v>
      </c>
      <c r="G493" s="8" t="str">
        <f>_xll.Industry(Table1[[#This Row],[Symbol]])</f>
        <v>NA</v>
      </c>
      <c r="H493" s="18" t="e">
        <f>_xll.MarketCapitalization(Table1[[#This Row],[Symbol]])/10000000</f>
        <v>#VALUE!</v>
      </c>
      <c r="I493" s="15" t="str">
        <f>_xll.PricePerSales(Table1[[#This Row],[Symbol]])</f>
        <v>NA</v>
      </c>
    </row>
    <row r="494" spans="2:9" ht="25.05" customHeight="1" x14ac:dyDescent="0.35">
      <c r="B494" s="3" t="s">
        <v>983</v>
      </c>
      <c r="C494" s="5" t="s">
        <v>984</v>
      </c>
      <c r="D494" s="7">
        <f>_xll.Last(B494)</f>
        <v>24.32</v>
      </c>
      <c r="E494" s="9">
        <f>_xll.Change(Table1[[#This Row],[Symbol]])</f>
        <v>-0.7</v>
      </c>
      <c r="F494" s="12">
        <f>_xll.Change_PercentChange(Table1[[#This Row],[Symbol]])</f>
        <v>-2.7977999999999999E-2</v>
      </c>
      <c r="G494" s="8" t="str">
        <f>_xll.Industry(Table1[[#This Row],[Symbol]])</f>
        <v>Oil &amp; Gas Midstream</v>
      </c>
      <c r="H494" s="18">
        <f>_xll.MarketCapitalization(Table1[[#This Row],[Symbol]])/10000000</f>
        <v>2941.187801</v>
      </c>
      <c r="I494" s="15">
        <f>_xll.PricePerSales(Table1[[#This Row],[Symbol]])</f>
        <v>4.7227272999999999</v>
      </c>
    </row>
    <row r="495" spans="2:9" ht="25.05" customHeight="1" x14ac:dyDescent="0.35">
      <c r="B495" s="3" t="s">
        <v>985</v>
      </c>
      <c r="C495" s="5" t="s">
        <v>986</v>
      </c>
      <c r="D495" s="7">
        <f>_xll.Last(B495)</f>
        <v>68.89</v>
      </c>
      <c r="E495" s="9">
        <f>_xll.Change(Table1[[#This Row],[Symbol]])</f>
        <v>-1.7</v>
      </c>
      <c r="F495" s="12">
        <f>_xll.Change_PercentChange(Table1[[#This Row],[Symbol]])</f>
        <v>-2.4083E-2</v>
      </c>
      <c r="G495" s="8" t="str">
        <f>_xll.Industry(Table1[[#This Row],[Symbol]])</f>
        <v>Utilities - Regulated Electric</v>
      </c>
      <c r="H495" s="18">
        <f>_xll.MarketCapitalization(Table1[[#This Row],[Symbol]])/10000000</f>
        <v>2173.7067818</v>
      </c>
      <c r="I495" s="15">
        <f>_xll.PricePerSales(Table1[[#This Row],[Symbol]])</f>
        <v>3.7036088</v>
      </c>
    </row>
    <row r="496" spans="2:9" ht="25.05" customHeight="1" x14ac:dyDescent="0.35">
      <c r="B496" s="3" t="s">
        <v>987</v>
      </c>
      <c r="C496" s="5" t="s">
        <v>988</v>
      </c>
      <c r="D496" s="7">
        <f>_xll.Last(B496)</f>
        <v>0</v>
      </c>
      <c r="E496" s="9">
        <f>_xll.Change(Table1[[#This Row],[Symbol]])</f>
        <v>0</v>
      </c>
      <c r="F496" s="12">
        <f>_xll.Change_PercentChange(Table1[[#This Row],[Symbol]])</f>
        <v>0</v>
      </c>
      <c r="G496" s="8" t="str">
        <f>_xll.Industry(Table1[[#This Row],[Symbol]])</f>
        <v>NA</v>
      </c>
      <c r="H496" s="18" t="e">
        <f>_xll.MarketCapitalization(Table1[[#This Row],[Symbol]])/10000000</f>
        <v>#VALUE!</v>
      </c>
      <c r="I496" s="15" t="str">
        <f>_xll.PricePerSales(Table1[[#This Row],[Symbol]])</f>
        <v>NA</v>
      </c>
    </row>
    <row r="497" spans="2:9" ht="25.05" customHeight="1" x14ac:dyDescent="0.35">
      <c r="B497" s="3" t="s">
        <v>989</v>
      </c>
      <c r="C497" s="5" t="s">
        <v>990</v>
      </c>
      <c r="D497" s="7">
        <f>_xll.Last(B497)</f>
        <v>100.51</v>
      </c>
      <c r="E497" s="9">
        <f>_xll.Change(Table1[[#This Row],[Symbol]])</f>
        <v>-2.71</v>
      </c>
      <c r="F497" s="12">
        <f>_xll.Change_PercentChange(Table1[[#This Row],[Symbol]])</f>
        <v>-2.6255000000000001E-2</v>
      </c>
      <c r="G497" s="8" t="str">
        <f>_xll.Industry(Table1[[#This Row],[Symbol]])</f>
        <v>Resorts &amp; Casinos</v>
      </c>
      <c r="H497" s="18">
        <f>_xll.MarketCapitalization(Table1[[#This Row],[Symbol]])/10000000</f>
        <v>1091.94064</v>
      </c>
      <c r="I497" s="15">
        <f>_xll.PricePerSales(Table1[[#This Row],[Symbol]])</f>
        <v>2.1034042999999998</v>
      </c>
    </row>
    <row r="498" spans="2:9" ht="25.05" customHeight="1" x14ac:dyDescent="0.35">
      <c r="B498" s="3" t="s">
        <v>991</v>
      </c>
      <c r="C498" s="5" t="s">
        <v>992</v>
      </c>
      <c r="D498" s="7">
        <f>_xll.Last(B498)</f>
        <v>48.51</v>
      </c>
      <c r="E498" s="9">
        <f>_xll.Change(Table1[[#This Row],[Symbol]])</f>
        <v>-0.92</v>
      </c>
      <c r="F498" s="12">
        <f>_xll.Change_PercentChange(Table1[[#This Row],[Symbol]])</f>
        <v>-1.8612E-2</v>
      </c>
      <c r="G498" s="8" t="str">
        <f>_xll.Industry(Table1[[#This Row],[Symbol]])</f>
        <v>Utilities - Regulated Electric</v>
      </c>
      <c r="H498" s="18">
        <f>_xll.MarketCapitalization(Table1[[#This Row],[Symbol]])/10000000</f>
        <v>2469.5810757999998</v>
      </c>
      <c r="I498" s="15">
        <f>_xll.PricePerSales(Table1[[#This Row],[Symbol]])</f>
        <v>3.0655408</v>
      </c>
    </row>
    <row r="499" spans="2:9" ht="25.05" customHeight="1" x14ac:dyDescent="0.35">
      <c r="B499" s="3" t="s">
        <v>993</v>
      </c>
      <c r="C499" s="5" t="s">
        <v>994</v>
      </c>
      <c r="D499" s="7">
        <f>_xll.Last(B499)</f>
        <v>27.39</v>
      </c>
      <c r="E499" s="9">
        <f>_xll.Change(Table1[[#This Row],[Symbol]])</f>
        <v>-0.35</v>
      </c>
      <c r="F499" s="12">
        <f>_xll.Change_PercentChange(Table1[[#This Row],[Symbol]])</f>
        <v>-1.2617E-2</v>
      </c>
      <c r="G499" s="8" t="str">
        <f>_xll.Industry(Table1[[#This Row],[Symbol]])</f>
        <v>Information Technology Services</v>
      </c>
      <c r="H499" s="18">
        <f>_xll.MarketCapitalization(Table1[[#This Row],[Symbol]])/10000000</f>
        <v>698.724378</v>
      </c>
      <c r="I499" s="15">
        <f>_xll.PricePerSales(Table1[[#This Row],[Symbol]])</f>
        <v>0.69616069999999997</v>
      </c>
    </row>
    <row r="500" spans="2:9" ht="25.05" customHeight="1" x14ac:dyDescent="0.35">
      <c r="B500" s="3" t="s">
        <v>995</v>
      </c>
      <c r="C500" s="5" t="s">
        <v>996</v>
      </c>
      <c r="D500" s="7">
        <f>_xll.Last(B500)</f>
        <v>78.78</v>
      </c>
      <c r="E500" s="9">
        <f>_xll.Change(Table1[[#This Row],[Symbol]])</f>
        <v>-0.62</v>
      </c>
      <c r="F500" s="12">
        <f>_xll.Change_PercentChange(Table1[[#This Row],[Symbol]])</f>
        <v>-7.80856E-3</v>
      </c>
      <c r="G500" s="8" t="str">
        <f>_xll.Industry(Table1[[#This Row],[Symbol]])</f>
        <v>Semiconductors</v>
      </c>
      <c r="H500" s="18">
        <f>_xll.MarketCapitalization(Table1[[#This Row],[Symbol]])/10000000</f>
        <v>1992.456492</v>
      </c>
      <c r="I500" s="15">
        <f>_xll.PricePerSales(Table1[[#This Row],[Symbol]])</f>
        <v>6.467079</v>
      </c>
    </row>
    <row r="501" spans="2:9" ht="25.05" customHeight="1" x14ac:dyDescent="0.35">
      <c r="B501" s="3" t="s">
        <v>997</v>
      </c>
      <c r="C501" s="5" t="s">
        <v>998</v>
      </c>
      <c r="D501" s="7">
        <f>_xll.Last(B501)</f>
        <v>57.59</v>
      </c>
      <c r="E501" s="9">
        <f>_xll.Change(Table1[[#This Row],[Symbol]])</f>
        <v>-57.59</v>
      </c>
      <c r="F501" s="12">
        <f>_xll.Change_PercentChange(Table1[[#This Row],[Symbol]])</f>
        <v>-1</v>
      </c>
      <c r="G501" s="8" t="str">
        <f>_xll.Industry(Table1[[#This Row],[Symbol]])</f>
        <v>Insurance - Property &amp; Casualty</v>
      </c>
      <c r="H501" s="18" t="e">
        <f>_xll.MarketCapitalization(Table1[[#This Row],[Symbol]])/10000000</f>
        <v>#VALUE!</v>
      </c>
      <c r="I501" s="15" t="str">
        <f>_xll.PricePerSales(Table1[[#This Row],[Symbol]])</f>
        <v>NA</v>
      </c>
    </row>
    <row r="502" spans="2:9" ht="25.05" customHeight="1" x14ac:dyDescent="0.35">
      <c r="B502" s="3" t="s">
        <v>999</v>
      </c>
      <c r="C502" s="5" t="s">
        <v>1000</v>
      </c>
      <c r="D502" s="7">
        <f>_xll.Last(B502)</f>
        <v>66.52</v>
      </c>
      <c r="E502" s="9">
        <f>_xll.Change(Table1[[#This Row],[Symbol]])</f>
        <v>-0.33</v>
      </c>
      <c r="F502" s="12">
        <f>_xll.Change_PercentChange(Table1[[#This Row],[Symbol]])</f>
        <v>-4.9364200000000004E-3</v>
      </c>
      <c r="G502" s="8" t="str">
        <f>_xll.Industry(Table1[[#This Row],[Symbol]])</f>
        <v>Diversified Industrials</v>
      </c>
      <c r="H502" s="18">
        <f>_xll.MarketCapitalization(Table1[[#This Row],[Symbol]])/10000000</f>
        <v>1194.8189359999999</v>
      </c>
      <c r="I502" s="15">
        <f>_xll.PricePerSales(Table1[[#This Row],[Symbol]])</f>
        <v>3.1507325000000002</v>
      </c>
    </row>
    <row r="503" spans="2:9" ht="25.05" customHeight="1" x14ac:dyDescent="0.35">
      <c r="B503" s="3" t="s">
        <v>1001</v>
      </c>
      <c r="C503" s="5" t="s">
        <v>1002</v>
      </c>
      <c r="D503" s="7">
        <f>_xll.Last(B503)</f>
        <v>0</v>
      </c>
      <c r="E503" s="9">
        <f>_xll.Change(Table1[[#This Row],[Symbol]])</f>
        <v>0</v>
      </c>
      <c r="F503" s="12">
        <f>_xll.Change_PercentChange(Table1[[#This Row],[Symbol]])</f>
        <v>0</v>
      </c>
      <c r="G503" s="8" t="str">
        <f>_xll.Industry(Table1[[#This Row],[Symbol]])</f>
        <v>NA</v>
      </c>
      <c r="H503" s="18" t="e">
        <f>_xll.MarketCapitalization(Table1[[#This Row],[Symbol]])/10000000</f>
        <v>#VALUE!</v>
      </c>
      <c r="I503" s="15" t="str">
        <f>_xll.PricePerSales(Table1[[#This Row],[Symbol]])</f>
        <v>NA</v>
      </c>
    </row>
    <row r="504" spans="2:9" ht="25.05" customHeight="1" x14ac:dyDescent="0.35">
      <c r="B504" s="3" t="s">
        <v>1003</v>
      </c>
      <c r="C504" s="5" t="s">
        <v>1004</v>
      </c>
      <c r="D504" s="7">
        <f>_xll.Last(B504)</f>
        <v>85.78</v>
      </c>
      <c r="E504" s="9">
        <f>_xll.Change(Table1[[#This Row],[Symbol]])</f>
        <v>-1.1399999999999999</v>
      </c>
      <c r="F504" s="12">
        <f>_xll.Change_PercentChange(Table1[[#This Row],[Symbol]])</f>
        <v>-1.3115999999999999E-2</v>
      </c>
      <c r="G504" s="8" t="str">
        <f>_xll.Industry(Table1[[#This Row],[Symbol]])</f>
        <v>Restaurants</v>
      </c>
      <c r="H504" s="18">
        <f>_xll.MarketCapitalization(Table1[[#This Row],[Symbol]])/10000000</f>
        <v>2722.2797679999999</v>
      </c>
      <c r="I504" s="15">
        <f>_xll.PricePerSales(Table1[[#This Row],[Symbol]])</f>
        <v>6.3912310000000003</v>
      </c>
    </row>
    <row r="505" spans="2:9" ht="25.05" customHeight="1" x14ac:dyDescent="0.35">
      <c r="B505" s="3" t="s">
        <v>1005</v>
      </c>
      <c r="C505" s="5" t="s">
        <v>1006</v>
      </c>
      <c r="D505" s="7">
        <f>_xll.Last(B505)</f>
        <v>115.13</v>
      </c>
      <c r="E505" s="9">
        <f>_xll.Change(Table1[[#This Row],[Symbol]])</f>
        <v>-7.02</v>
      </c>
      <c r="F505" s="12">
        <f>_xll.Change_PercentChange(Table1[[#This Row],[Symbol]])</f>
        <v>-5.747E-2</v>
      </c>
      <c r="G505" s="8" t="str">
        <f>_xll.Industry(Table1[[#This Row],[Symbol]])</f>
        <v>Medical Devices</v>
      </c>
      <c r="H505" s="18">
        <f>_xll.MarketCapitalization(Table1[[#This Row],[Symbol]])/10000000</f>
        <v>2342.7343179999998</v>
      </c>
      <c r="I505" s="15">
        <f>_xll.PricePerSales(Table1[[#This Row],[Symbol]])</f>
        <v>4.0750520000000003</v>
      </c>
    </row>
    <row r="506" spans="2:9" ht="25.05" customHeight="1" x14ac:dyDescent="0.35">
      <c r="B506" s="3" t="s">
        <v>1007</v>
      </c>
      <c r="C506" s="5" t="s">
        <v>1008</v>
      </c>
      <c r="D506" s="7">
        <f>_xll.Last(B506)</f>
        <v>46.56</v>
      </c>
      <c r="E506" s="9">
        <f>_xll.Change(Table1[[#This Row],[Symbol]])</f>
        <v>-0.59</v>
      </c>
      <c r="F506" s="12">
        <f>_xll.Change_PercentChange(Table1[[#This Row],[Symbol]])</f>
        <v>-1.2513E-2</v>
      </c>
      <c r="G506" s="8" t="str">
        <f>_xll.Industry(Table1[[#This Row],[Symbol]])</f>
        <v>Banks - Regional - US</v>
      </c>
      <c r="H506" s="18">
        <f>_xll.MarketCapitalization(Table1[[#This Row],[Symbol]])/10000000</f>
        <v>905.14040520000003</v>
      </c>
      <c r="I506" s="15">
        <f>_xll.PricePerSales(Table1[[#This Row],[Symbol]])</f>
        <v>2.9829020000000002</v>
      </c>
    </row>
    <row r="507" spans="2:9" ht="25.05" customHeight="1" x14ac:dyDescent="0.35">
      <c r="B507" s="3" t="s">
        <v>1009</v>
      </c>
      <c r="C507" s="5" t="s">
        <v>1010</v>
      </c>
      <c r="D507" s="7">
        <f>_xll.Last(B507)</f>
        <v>88.85</v>
      </c>
      <c r="E507" s="9">
        <f>_xll.Change(Table1[[#This Row],[Symbol]])</f>
        <v>-1.62</v>
      </c>
      <c r="F507" s="12">
        <f>_xll.Change_PercentChange(Table1[[#This Row],[Symbol]])</f>
        <v>-1.7905999999999998E-2</v>
      </c>
      <c r="G507" s="8" t="str">
        <f>_xll.Industry(Table1[[#This Row],[Symbol]])</f>
        <v>NA</v>
      </c>
      <c r="H507" s="18" t="e">
        <f>_xll.MarketCapitalization(Table1[[#This Row],[Symbol]])/10000000</f>
        <v>#VALUE!</v>
      </c>
      <c r="I507" s="15">
        <f>_xll.PricePerSales(Table1[[#This Row],[Symbol]])</f>
        <v>10.278378500000001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D4534-F444-48EE-AFAB-5CBE8F42FDA3}">
  <dimension ref="A1"/>
  <sheetViews>
    <sheetView workbookViewId="0"/>
  </sheetViews>
  <sheetFormatPr defaultRowHeight="1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S&amp;P 500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Chase</dc:creator>
  <cp:lastModifiedBy>David Chase</cp:lastModifiedBy>
  <dcterms:created xsi:type="dcterms:W3CDTF">2018-10-28T18:48:41Z</dcterms:created>
  <dcterms:modified xsi:type="dcterms:W3CDTF">2018-10-28T20:24:57Z</dcterms:modified>
</cp:coreProperties>
</file>