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8d7d8de63e4535/Shared/Gaming/"/>
    </mc:Choice>
  </mc:AlternateContent>
  <xr:revisionPtr revIDLastSave="46" documentId="8_{C3499EB6-4F07-41FA-A2CD-E6B196C76D57}" xr6:coauthVersionLast="45" xr6:coauthVersionMax="45" xr10:uidLastSave="{47156EDD-C658-4494-8D8F-6192CF79E54A}"/>
  <bookViews>
    <workbookView xWindow="-120" yWindow="375" windowWidth="29040" windowHeight="15345" activeTab="1" xr2:uid="{B88C9857-C41A-42FA-A50E-662240C5F5AA}"/>
  </bookViews>
  <sheets>
    <sheet name="Inventory" sheetId="1" r:id="rId1"/>
    <sheet name="Item Types" sheetId="2" r:id="rId2"/>
    <sheet name="Other data" sheetId="3" r:id="rId3"/>
  </sheets>
  <definedNames>
    <definedName name="ShieldSubs">'Item Types'!$B$6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4" i="2" l="1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73" i="2"/>
  <c r="F74" i="2"/>
  <c r="F75" i="2"/>
  <c r="F76" i="2"/>
  <c r="F77" i="2"/>
  <c r="F78" i="2"/>
  <c r="F79" i="2"/>
  <c r="F80" i="2"/>
  <c r="F81" i="2"/>
  <c r="F82" i="2"/>
  <c r="F83" i="2"/>
  <c r="F124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1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AI25" i="1" l="1"/>
  <c r="AI24" i="1"/>
  <c r="AI23" i="1"/>
  <c r="AI22" i="1"/>
  <c r="AI21" i="1" l="1"/>
  <c r="AI20" i="1"/>
  <c r="AI19" i="1"/>
</calcChain>
</file>

<file path=xl/sharedStrings.xml><?xml version="1.0" encoding="utf-8"?>
<sst xmlns="http://schemas.openxmlformats.org/spreadsheetml/2006/main" count="614" uniqueCount="279">
  <si>
    <t>Item</t>
  </si>
  <si>
    <t>Category</t>
  </si>
  <si>
    <t>Subtype</t>
  </si>
  <si>
    <t>Weapons</t>
  </si>
  <si>
    <t>Quality</t>
  </si>
  <si>
    <t>Rarity</t>
  </si>
  <si>
    <t>Miracle Bite Awl</t>
  </si>
  <si>
    <t>Melee</t>
  </si>
  <si>
    <t>Awl</t>
  </si>
  <si>
    <t>Rare</t>
  </si>
  <si>
    <t>Critical %</t>
  </si>
  <si>
    <t>APS</t>
  </si>
  <si>
    <t>Notes</t>
  </si>
  <si>
    <t>Red Socks</t>
  </si>
  <si>
    <t>Blue Socks</t>
  </si>
  <si>
    <t>Green Socks</t>
  </si>
  <si>
    <t>Min Str</t>
  </si>
  <si>
    <t>Min Dex</t>
  </si>
  <si>
    <t>Min Int</t>
  </si>
  <si>
    <t>Superior Awl</t>
  </si>
  <si>
    <t>UID</t>
  </si>
  <si>
    <t>Location</t>
  </si>
  <si>
    <t>Stash</t>
  </si>
  <si>
    <t>Normal</t>
  </si>
  <si>
    <t>Min Lvl</t>
  </si>
  <si>
    <t>Range</t>
  </si>
  <si>
    <t>Life / Hit</t>
  </si>
  <si>
    <t>Superior Cat's Paw</t>
  </si>
  <si>
    <t>Claw</t>
  </si>
  <si>
    <t>Socks</t>
  </si>
  <si>
    <t>Superior Iron Sceptre</t>
  </si>
  <si>
    <t>Sceptre</t>
  </si>
  <si>
    <t>PHY Min</t>
  </si>
  <si>
    <t>PHY Max</t>
  </si>
  <si>
    <t>Jewelry</t>
  </si>
  <si>
    <t>Brood Turn Moonstone Ring</t>
  </si>
  <si>
    <t>Obsidiana</t>
  </si>
  <si>
    <t>Moonstone Ring</t>
  </si>
  <si>
    <t>ACC Buff</t>
  </si>
  <si>
    <t>ELE Buff</t>
  </si>
  <si>
    <t>LGT Buff</t>
  </si>
  <si>
    <t>MAN Incr</t>
  </si>
  <si>
    <t>ACC Incr</t>
  </si>
  <si>
    <t>ES Incr</t>
  </si>
  <si>
    <t>IR Buff</t>
  </si>
  <si>
    <t>LR Buff</t>
  </si>
  <si>
    <t>Legend</t>
  </si>
  <si>
    <t>PHY</t>
  </si>
  <si>
    <t>Mana</t>
  </si>
  <si>
    <t>MAN</t>
  </si>
  <si>
    <t>Accuracy</t>
  </si>
  <si>
    <t>ACC</t>
  </si>
  <si>
    <t>Elemental Damage</t>
  </si>
  <si>
    <t>ELE</t>
  </si>
  <si>
    <t>Lightning Damage</t>
  </si>
  <si>
    <t>LGT</t>
  </si>
  <si>
    <t>Physical Damage</t>
  </si>
  <si>
    <t>Energy Shield</t>
  </si>
  <si>
    <t>ES</t>
  </si>
  <si>
    <t>Item Rarity</t>
  </si>
  <si>
    <t>IR</t>
  </si>
  <si>
    <t>Light Radius</t>
  </si>
  <si>
    <t>LR</t>
  </si>
  <si>
    <t>Abbr</t>
  </si>
  <si>
    <t>Cobalt Paua Ring of Steadiness</t>
  </si>
  <si>
    <t>Paua Ring</t>
  </si>
  <si>
    <t>Magic</t>
  </si>
  <si>
    <t>Healthy Paua Amulet of the Pupil</t>
  </si>
  <si>
    <t>Paua Amulet</t>
  </si>
  <si>
    <t>Mana Regeneration</t>
  </si>
  <si>
    <t>MANR</t>
  </si>
  <si>
    <t>MANR Buff</t>
  </si>
  <si>
    <t>DEX Inr</t>
  </si>
  <si>
    <t>INT Incr</t>
  </si>
  <si>
    <t>STR Incr</t>
  </si>
  <si>
    <t>Strength</t>
  </si>
  <si>
    <t>Dexterity</t>
  </si>
  <si>
    <t>Intelligence</t>
  </si>
  <si>
    <t>DEX</t>
  </si>
  <si>
    <t>INT</t>
  </si>
  <si>
    <t>STR</t>
  </si>
  <si>
    <t>Life</t>
  </si>
  <si>
    <t>LIF</t>
  </si>
  <si>
    <t>LIF Incr</t>
  </si>
  <si>
    <t>Name</t>
  </si>
  <si>
    <t>Type</t>
  </si>
  <si>
    <t>Sub-type</t>
  </si>
  <si>
    <t>Splintered Tower Shield</t>
  </si>
  <si>
    <t>Shield</t>
  </si>
  <si>
    <t>Weapon</t>
  </si>
  <si>
    <t>Identifier</t>
  </si>
  <si>
    <t>Specific Type</t>
  </si>
  <si>
    <t>Item type</t>
  </si>
  <si>
    <t>Corroded Tower Shield</t>
  </si>
  <si>
    <t>Rawhide Tower Shield</t>
  </si>
  <si>
    <t>Cedar Tower Shield</t>
  </si>
  <si>
    <t>Copper Tower Shield</t>
  </si>
  <si>
    <t>Reinforced Tower Shield</t>
  </si>
  <si>
    <t>Painted Tower Shield</t>
  </si>
  <si>
    <t>Mahogany Tower Shield</t>
  </si>
  <si>
    <t>Bronze Tower Shield</t>
  </si>
  <si>
    <t>Girded Tower Shield</t>
  </si>
  <si>
    <t>Crested Tower Shield</t>
  </si>
  <si>
    <t>Shagreen Tower Shield</t>
  </si>
  <si>
    <t>Ebony Tower Shield</t>
  </si>
  <si>
    <t>Colossal Tower Shield</t>
  </si>
  <si>
    <t>Pinnacle Tower Shield</t>
  </si>
  <si>
    <t>Item Type</t>
  </si>
  <si>
    <t>Item name</t>
  </si>
  <si>
    <t>Item Long Name</t>
  </si>
  <si>
    <t>STR Shield</t>
  </si>
  <si>
    <t>DEX Shield</t>
  </si>
  <si>
    <t>INT Shield</t>
  </si>
  <si>
    <t>STR/DEX Shield</t>
  </si>
  <si>
    <t>STR/INT Shield</t>
  </si>
  <si>
    <t>DEX/INT Shield</t>
  </si>
  <si>
    <t>Goathide Buckler</t>
  </si>
  <si>
    <t>Pine Buckler</t>
  </si>
  <si>
    <t>Painted Buckler</t>
  </si>
  <si>
    <t>Hammered Buckler</t>
  </si>
  <si>
    <t>War Buckler</t>
  </si>
  <si>
    <t>Gilded Buckler</t>
  </si>
  <si>
    <t>Oak Buckler</t>
  </si>
  <si>
    <t>Enameled Buckler</t>
  </si>
  <si>
    <t>Corrugated Buckler</t>
  </si>
  <si>
    <t>Battle Buckler</t>
  </si>
  <si>
    <t>Golden Buckler</t>
  </si>
  <si>
    <t>Ironwood Buckler</t>
  </si>
  <si>
    <t>Vaal Buckler</t>
  </si>
  <si>
    <t>Crusader Buckler</t>
  </si>
  <si>
    <t>Imperial Buckler</t>
  </si>
  <si>
    <t>Twig Spirit Shield</t>
  </si>
  <si>
    <t>Bone Spirit Shield</t>
  </si>
  <si>
    <t>Tarnished Spirit Shield</t>
  </si>
  <si>
    <t>Jingling Spirit Shield</t>
  </si>
  <si>
    <t>Brass Spirit Shield</t>
  </si>
  <si>
    <t>Ivory Spirit Shield</t>
  </si>
  <si>
    <t>Ancient Spirit Shield</t>
  </si>
  <si>
    <t>Chiming Spirit Shield</t>
  </si>
  <si>
    <t>Thorium Spirit Shield</t>
  </si>
  <si>
    <t>Lacewood Spirit Shield</t>
  </si>
  <si>
    <t>Sub-type Long Name</t>
  </si>
  <si>
    <t>Tower Shield</t>
  </si>
  <si>
    <t>Buckler</t>
  </si>
  <si>
    <t>Spirit Shield</t>
  </si>
  <si>
    <t>Round Shield</t>
  </si>
  <si>
    <t>Kite Shield</t>
  </si>
  <si>
    <t>Spiked Shield</t>
  </si>
  <si>
    <t>Rotted Round Shield</t>
  </si>
  <si>
    <t>Fir Round Shield</t>
  </si>
  <si>
    <t>Studded Round Shield</t>
  </si>
  <si>
    <t>Scarlet Round Shield</t>
  </si>
  <si>
    <t>Splendid Round Shield</t>
  </si>
  <si>
    <t>Maple Round Shield</t>
  </si>
  <si>
    <t>Spiked Round Shield</t>
  </si>
  <si>
    <t>Crimson Round Shield</t>
  </si>
  <si>
    <t>Baroque Round Shield</t>
  </si>
  <si>
    <t>Teak Round Shield</t>
  </si>
  <si>
    <t>Spiny Round Shield</t>
  </si>
  <si>
    <t>Cardinal Round Shield</t>
  </si>
  <si>
    <t>Elegant Round Shield</t>
  </si>
  <si>
    <t>Plank Kite Shield</t>
  </si>
  <si>
    <t>Linden Kite Shield</t>
  </si>
  <si>
    <t>Reinforced Kite Shield</t>
  </si>
  <si>
    <t>Layered Kite Shield</t>
  </si>
  <si>
    <t>Ceremonial Kite Shield</t>
  </si>
  <si>
    <t>Etched Kite Shield</t>
  </si>
  <si>
    <t>Steel Kite Shield</t>
  </si>
  <si>
    <t>Laminated Kite Shield</t>
  </si>
  <si>
    <t>Angelic Kite Shield</t>
  </si>
  <si>
    <t>Branded Kite Shield</t>
  </si>
  <si>
    <t>Champion Kite Shield</t>
  </si>
  <si>
    <t>Mosaic Kite Shield</t>
  </si>
  <si>
    <t>Archon Kite Shield</t>
  </si>
  <si>
    <t>Driftwood Spiked Shield</t>
  </si>
  <si>
    <t>Alloyed Spiked Shield</t>
  </si>
  <si>
    <t>Burnished Spiked Shield</t>
  </si>
  <si>
    <t>Ornate Spiked Shield</t>
  </si>
  <si>
    <t>Redwood Spiked Shield</t>
  </si>
  <si>
    <t>Compound Spiked Shield</t>
  </si>
  <si>
    <t>Polished Spiked Shield</t>
  </si>
  <si>
    <t>Sovereign Spiked Shield</t>
  </si>
  <si>
    <t>Alder Spiked Shield</t>
  </si>
  <si>
    <t>Ezomyte Spiked Shield</t>
  </si>
  <si>
    <t>Mirrored Spiked Shield</t>
  </si>
  <si>
    <t>Supreme Spiked Shield</t>
  </si>
  <si>
    <t>Titanium Buckler</t>
  </si>
  <si>
    <t>Yew Spirit Spirit Shield</t>
  </si>
  <si>
    <t>Walnut Spirit Spirit Shield</t>
  </si>
  <si>
    <t>Fossilised Spirit Shield</t>
  </si>
  <si>
    <t>Vaal Spirit Shield</t>
  </si>
  <si>
    <t>Harmonic Spirit Shield</t>
  </si>
  <si>
    <t>Ezomyte Tower Shield</t>
  </si>
  <si>
    <t>Spiked Bundle</t>
  </si>
  <si>
    <t>Two-hand Sword</t>
  </si>
  <si>
    <t>One-hand Sword</t>
  </si>
  <si>
    <t>One-hand sword</t>
  </si>
  <si>
    <t>Rusted Sword</t>
  </si>
  <si>
    <t>Copper Sword</t>
  </si>
  <si>
    <t>Sabre</t>
  </si>
  <si>
    <t>Broad Sword</t>
  </si>
  <si>
    <t>War Sword</t>
  </si>
  <si>
    <t>Ancient Sword</t>
  </si>
  <si>
    <t>Elegant Sword</t>
  </si>
  <si>
    <t>Dusk Blade</t>
  </si>
  <si>
    <t>Hook Sword</t>
  </si>
  <si>
    <t>Variscit Blade</t>
  </si>
  <si>
    <t>Cutlass</t>
  </si>
  <si>
    <t>Baselard</t>
  </si>
  <si>
    <t>Battle Sword</t>
  </si>
  <si>
    <t>Elder Sword</t>
  </si>
  <si>
    <t>Graceful sword</t>
  </si>
  <si>
    <t>Twilight Blade</t>
  </si>
  <si>
    <t>Grappler</t>
  </si>
  <si>
    <t>Gemstone Sword</t>
  </si>
  <si>
    <t>Corsair Sword</t>
  </si>
  <si>
    <t>Gladius</t>
  </si>
  <si>
    <t>Legion Sword</t>
  </si>
  <si>
    <t>Vaal Blade</t>
  </si>
  <si>
    <t>Eternal Sword</t>
  </si>
  <si>
    <t>Midnight Blade</t>
  </si>
  <si>
    <t>Tiger Hook</t>
  </si>
  <si>
    <t>Rusted Spike</t>
  </si>
  <si>
    <t>Whalebone Rapier</t>
  </si>
  <si>
    <t>Battered Foil</t>
  </si>
  <si>
    <t>Basket Rapier</t>
  </si>
  <si>
    <t>Jagged Foil</t>
  </si>
  <si>
    <t>Antique Rapier</t>
  </si>
  <si>
    <t>Elegant Foil</t>
  </si>
  <si>
    <t>Thorn Rapier</t>
  </si>
  <si>
    <t>Smallsword</t>
  </si>
  <si>
    <t>Wyrmbone Rapier</t>
  </si>
  <si>
    <t>Burnished Foil</t>
  </si>
  <si>
    <t>Estoc</t>
  </si>
  <si>
    <t>Serrated Foil</t>
  </si>
  <si>
    <t>Fancy Foil</t>
  </si>
  <si>
    <t>Apex Rapier</t>
  </si>
  <si>
    <t>Courtesan Sword</t>
  </si>
  <si>
    <t>Dragonbone Rapier</t>
  </si>
  <si>
    <t>Tempered Foil</t>
  </si>
  <si>
    <t>Pecoraro</t>
  </si>
  <si>
    <t>Spiraled Foil</t>
  </si>
  <si>
    <t>Vaal Rapier</t>
  </si>
  <si>
    <t>Jewelled Foil</t>
  </si>
  <si>
    <t>Harpy Rapier</t>
  </si>
  <si>
    <t>Dragoon Sword</t>
  </si>
  <si>
    <t>Thrusting sword</t>
  </si>
  <si>
    <t>Two-hand sword</t>
  </si>
  <si>
    <t>Corroded Blade</t>
  </si>
  <si>
    <t>Longsword</t>
  </si>
  <si>
    <t>Bastard Sword</t>
  </si>
  <si>
    <t>Two-Handed Sword</t>
  </si>
  <si>
    <t>Etched Greatsword</t>
  </si>
  <si>
    <t>Ornate Sword</t>
  </si>
  <si>
    <t>Spectral Sword</t>
  </si>
  <si>
    <t>Curved Blade</t>
  </si>
  <si>
    <t>Cutcher Sword</t>
  </si>
  <si>
    <t>Footman Sword</t>
  </si>
  <si>
    <t>Highland Blade</t>
  </si>
  <si>
    <t>Engraved Greatsword</t>
  </si>
  <si>
    <t>Tiger Sword</t>
  </si>
  <si>
    <t>Wraith Sword</t>
  </si>
  <si>
    <t>Lithe Blade</t>
  </si>
  <si>
    <t>Headman's Sword</t>
  </si>
  <si>
    <t>Reaver Sword</t>
  </si>
  <si>
    <t>Ezomyte Blade</t>
  </si>
  <si>
    <t>Vaal Greatsword</t>
  </si>
  <si>
    <t>Lion Sword</t>
  </si>
  <si>
    <t>Infernal Sword</t>
  </si>
  <si>
    <t>Exquisite Blade</t>
  </si>
  <si>
    <t>Charge type</t>
  </si>
  <si>
    <t>Skill</t>
  </si>
  <si>
    <t>Effect</t>
  </si>
  <si>
    <t>Endurance Charge</t>
  </si>
  <si>
    <t>15% PHY DR per charge, 15% to all elemental resistances per charge</t>
  </si>
  <si>
    <t>Frenzy Charge</t>
  </si>
  <si>
    <t>15% Attack Speed per charge, 15% Cast Speed per charge, 4% more Damage, 5% Movement Speed</t>
  </si>
  <si>
    <t>Power Charge</t>
  </si>
  <si>
    <t>200% icnreased Critical Strike Chance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</si>
</sst>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0" fontId="2" fillId="0" borderId="0" xfId="1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10" fontId="2" fillId="0" borderId="0" xfId="1" applyNumberFormat="1" applyFont="1" applyAlignment="1">
      <alignment horizontal="center" vertical="center" wrapText="1"/>
    </xf>
    <xf numFmtId="0" fontId="2" fillId="0" borderId="0" xfId="1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</cellXfs>
  <cellStyles count="2">
    <cellStyle name="Normal" xfId="0" builtinId="0"/>
    <cellStyle name="Percent" xfId="1" builtinId="5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65" formatCode="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3" formatCode="0%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3" formatCode="0%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3" formatCode="0%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64" formatCode="0.0%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3" formatCode="0%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vertical="center" textRotation="0" wrapText="0" indent="0" justifyLastLine="0" shrinkToFit="0" readingOrder="0"/>
    </dxf>
    <dxf>
      <font>
        <b/>
        <i val="0"/>
      </font>
    </dxf>
  </dxfs>
  <tableStyles count="1" defaultTableStyle="TableStyleMedium2" defaultPivotStyle="PivotStyleLight16">
    <tableStyle name="Simple" pivot="0" count="1" xr9:uid="{56D289CB-2BBE-42B1-AE3C-310977F57DD5}">
      <tableStyleElement type="headerRow" dxfId="5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EFD44A-B1AB-425B-86A5-2BA8D2E48A44}" name="Table1" displayName="Table1" ref="B2:C15" totalsRowShown="0" headerRowDxfId="52" dataDxfId="51">
  <autoFilter ref="B2:C15" xr:uid="{30268679-1228-4B5A-93A4-1E341A3EAD1E}"/>
  <sortState ref="B3:C15">
    <sortCondition ref="C2:C15"/>
  </sortState>
  <tableColumns count="2">
    <tableColumn id="1" xr3:uid="{AF482B96-266B-4D61-94AD-820B444D1823}" name="Legend" dataDxfId="50"/>
    <tableColumn id="2" xr3:uid="{B2DECBFD-EEDC-4EE5-ADB9-2F9D2A621646}" name="Abbr" dataDxfId="49"/>
  </tableColumns>
  <tableStyleInfo name="Simp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7FF644-3E8F-4E2D-976C-EEC16C8E1DFA}" name="Table2" displayName="Table2" ref="B18:AJ25" totalsRowShown="0" headerRowDxfId="48" dataDxfId="47">
  <autoFilter ref="B18:AJ25" xr:uid="{8ADF3163-C5E0-406E-85F5-D421B9CAA656}"/>
  <tableColumns count="35">
    <tableColumn id="1" xr3:uid="{33217AC3-19AB-4E62-861B-F372272633DE}" name="Item" dataDxfId="46"/>
    <tableColumn id="2" xr3:uid="{AB657F9B-A099-4555-8517-88C2AE49EB1B}" name="UID" dataDxfId="45"/>
    <tableColumn id="3" xr3:uid="{ACA0E072-853E-4919-9A13-457C1006EB7F}" name="Category" dataDxfId="44"/>
    <tableColumn id="4" xr3:uid="{8C7E9FC2-9787-4FF8-86AF-11CE357E84DF}" name="Location" dataDxfId="43"/>
    <tableColumn id="5" xr3:uid="{27DDFB0C-3C8F-4976-B260-49D8DC023F26}" name="Subtype" dataDxfId="42"/>
    <tableColumn id="6" xr3:uid="{A851BAFB-5A9D-472F-893B-B49CEAC8182E}" name="Rarity" dataDxfId="41"/>
    <tableColumn id="7" xr3:uid="{4DA9D2EA-F16E-48A6-8A3F-175E13FA41FC}" name="Quality" dataDxfId="40"/>
    <tableColumn id="8" xr3:uid="{04D809AE-3B2F-4607-9D5B-452C461FB8BA}" name="Min Lvl" dataDxfId="39"/>
    <tableColumn id="9" xr3:uid="{F33D3720-D471-4591-BA7E-AE94B6488E2E}" name="Min Str" dataDxfId="38"/>
    <tableColumn id="10" xr3:uid="{368DF045-4179-4B0B-9A47-C916BB2AB1F6}" name="Min Dex" dataDxfId="37"/>
    <tableColumn id="11" xr3:uid="{98BC3D06-F489-4434-8E4C-6EDE78C900BE}" name="Min Int" dataDxfId="36"/>
    <tableColumn id="12" xr3:uid="{52B1E259-23DE-4505-95C5-1B84A4C810B7}" name="Critical %" dataDxfId="35" dataCellStyle="Percent"/>
    <tableColumn id="13" xr3:uid="{01B68B3C-C01E-49D2-9DEB-E4ACE714D3AD}" name="APS" dataDxfId="34" dataCellStyle="Percent"/>
    <tableColumn id="14" xr3:uid="{E65E9536-ECB5-4495-8047-BA000EFF3692}" name="Range" dataDxfId="33" dataCellStyle="Percent"/>
    <tableColumn id="15" xr3:uid="{14938F79-9216-4B19-822F-3157FFB0D7EA}" name="PHY Min" dataDxfId="32"/>
    <tableColumn id="16" xr3:uid="{C64AD013-008D-40AD-A0D5-7F65C38307DC}" name="PHY Max" dataDxfId="31"/>
    <tableColumn id="37" xr3:uid="{73DC6F0B-C0BE-4B18-9F9F-D5BF45555E2E}" name="DEX Inr" dataDxfId="30"/>
    <tableColumn id="36" xr3:uid="{BC13B643-2C12-4A5F-87AB-3BB2A7F6321C}" name="INT Incr" dataDxfId="29"/>
    <tableColumn id="35" xr3:uid="{1DBF7F5A-A8C3-4D7F-938F-8AF5F17E8162}" name="STR Incr" dataDxfId="28"/>
    <tableColumn id="39" xr3:uid="{380283F7-C2D5-48DA-A9ED-E15840DC7FD2}" name="ACC Incr" dataDxfId="27"/>
    <tableColumn id="17" xr3:uid="{279C1955-E48F-42F1-9995-6E28DE4A4F96}" name="ES Incr" dataDxfId="26"/>
    <tableColumn id="18" xr3:uid="{961B0061-8BA0-4560-8EA9-7D41782FBCC9}" name="LIF Incr" dataDxfId="25"/>
    <tableColumn id="19" xr3:uid="{3CB7CC42-5E8C-47AD-A321-34C06121E0DB}" name="MAN Incr" dataDxfId="24"/>
    <tableColumn id="20" xr3:uid="{FE9D5CC2-4FA3-43EA-9848-12D27BE9BF07}" name="ACC Buff" dataDxfId="23"/>
    <tableColumn id="21" xr3:uid="{52962042-4DCB-4A57-972B-CAD851447436}" name="ELE Buff" dataDxfId="22"/>
    <tableColumn id="33" xr3:uid="{430A1383-A0F4-4111-AAE5-B7928F8FB78B}" name="IR Buff" dataDxfId="21"/>
    <tableColumn id="22" xr3:uid="{97BB5397-6D57-4F04-9F5E-10BC5476F0D1}" name="LGT Buff" dataDxfId="20"/>
    <tableColumn id="25" xr3:uid="{57625785-7062-4092-8BA6-EBD993DC22E8}" name="LR Buff" dataDxfId="19"/>
    <tableColumn id="34" xr3:uid="{9B4D0AB3-BC49-4203-BF56-23C1DC74639D}" name="MANR Buff" dataDxfId="18"/>
    <tableColumn id="26" xr3:uid="{5B054E9F-2F67-4F01-89A0-A0915383FF74}" name="Life / Hit" dataDxfId="17"/>
    <tableColumn id="27" xr3:uid="{9CB44B29-7CCD-4D42-AC6C-D571CBE72F77}" name="Red Socks" dataDxfId="16"/>
    <tableColumn id="28" xr3:uid="{2DF87923-F8B6-4705-8A84-FE84ABE5E2EB}" name="Green Socks" dataDxfId="15"/>
    <tableColumn id="29" xr3:uid="{A7A6B30C-A109-43C4-892A-55F522B55F4A}" name="Blue Socks" dataDxfId="14"/>
    <tableColumn id="30" xr3:uid="{5FDA7F9B-3538-4D6E-A4B5-276E4B1673BF}" name="Socks" dataDxfId="13">
      <calculatedColumnFormula>SUM(AF19:AH19)</calculatedColumnFormula>
    </tableColumn>
    <tableColumn id="31" xr3:uid="{B8241676-4972-4A6B-B79F-A848EA48BEEC}" name="Notes" dataDxfId="12"/>
  </tableColumns>
  <tableStyleInfo name="Simp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074830-EE6A-4D97-BEF0-077073AE6C21}" name="ItemTypes" displayName="ItemTypes" ref="B2:C4" totalsRowShown="0">
  <autoFilter ref="B2:C4" xr:uid="{4BD812E4-0609-4F85-8C2E-6DB1B6CB69B5}"/>
  <sortState ref="B3:C4">
    <sortCondition ref="C2:C4"/>
  </sortState>
  <tableColumns count="2">
    <tableColumn id="1" xr3:uid="{F48F965A-CA8B-4C80-8E99-9035969306E3}" name="Item type" dataDxfId="11"/>
    <tableColumn id="2" xr3:uid="{67FD0AB5-B362-4129-97D8-F3D23FBAB674}" name="Identifier" dataDxfId="10"/>
  </tableColumns>
  <tableStyleInfo name="Simp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DE3217-5BEA-418F-A4E8-AD31BE84054F}" name="ItemSubs" displayName="ItemSubs" ref="B6:D15" totalsRowShown="0">
  <autoFilter ref="B6:D15" xr:uid="{E7DD8C1F-80F9-4D1D-B43C-59E7DD37E14A}"/>
  <sortState ref="B7:D15">
    <sortCondition ref="C6:C15"/>
  </sortState>
  <tableColumns count="3">
    <tableColumn id="1" xr3:uid="{88359BAE-A39D-4E28-9C24-3400822EE2AE}" name="Sub-type" dataDxfId="9"/>
    <tableColumn id="2" xr3:uid="{08F35DFA-4BBC-4CDC-BBFC-EEBAFAFFC14A}" name="Identifier" dataDxfId="2"/>
    <tableColumn id="3" xr3:uid="{2C41911B-9750-4B76-971F-223DACC8D1C5}" name="Sub-type Long Name" dataDxfId="1"/>
  </tableColumns>
  <tableStyleInfo name="Simpl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9A1872-B626-4595-981C-F6ACBFB186B7}" name="Items" displayName="Items" ref="B17:F194" totalsRowShown="0" headerRowDxfId="8" dataDxfId="7">
  <autoFilter ref="B17:F194" xr:uid="{CC036BD6-A0CA-48C3-87D0-2072F58AFCDA}"/>
  <sortState ref="B18:F194">
    <sortCondition ref="E17:E194"/>
  </sortState>
  <tableColumns count="5">
    <tableColumn id="1" xr3:uid="{D0E6E3CC-8737-4732-8BC5-22958FC65249}" name="Item name" dataDxfId="6"/>
    <tableColumn id="2" xr3:uid="{E2F82598-8BF8-419A-980B-1361EDDF3202}" name="Identifier" dataDxfId="5"/>
    <tableColumn id="3" xr3:uid="{8ABD5651-D921-4FA8-A7EB-C4966B46AE7C}" name="Item Type" dataDxfId="4"/>
    <tableColumn id="4" xr3:uid="{F7A3ECA1-965C-4E77-8D1B-F6291483763D}" name="Sub-type" dataDxfId="3"/>
    <tableColumn id="5" xr3:uid="{D36615BB-945F-48E0-894C-099D7B4400E3}" name="Item Long Name" dataDxfId="0">
      <calculatedColumnFormula>_xlfn.CONCAT(VLOOKUP(Items[[#This Row],[Item Type]],ItemTypes[],2,FALSE),".",VLOOKUP(Items[[#This Row],[Sub-type]],ItemSubs[],2,FALSE),".",Items[[#This Row],[Identifier]]," ",Items[[#This Row],[Item name]])</calculatedColumnFormula>
    </tableColumn>
  </tableColumns>
  <tableStyleInfo name="Simpl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D8E91A6-DE42-4377-AE68-0FCE6B5FCF73}" name="Table7" displayName="Table7" ref="B2:D5" totalsRowShown="0">
  <autoFilter ref="B2:D5" xr:uid="{49D6B042-58D4-4C29-82D2-D43FEB7E5EF6}"/>
  <tableColumns count="3">
    <tableColumn id="1" xr3:uid="{02753A80-E599-4283-BBDC-B1EDBE67728F}" name="Charge type"/>
    <tableColumn id="2" xr3:uid="{F2BE3B26-8946-4374-843B-B70908A9D29E}" name="Skill"/>
    <tableColumn id="3" xr3:uid="{4EAA50FC-561D-4B72-8414-808AB40686D1}" name="Effect"/>
  </tableColumns>
  <tableStyleInfo name="Simp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B75E-ECC4-41CA-ABAC-B8FA3C6AA3A2}">
  <dimension ref="B1:AJ351"/>
  <sheetViews>
    <sheetView showGridLines="0" topLeftCell="A22" workbookViewId="0">
      <selection activeCell="A34" sqref="A34:XFD62"/>
    </sheetView>
  </sheetViews>
  <sheetFormatPr defaultRowHeight="15" x14ac:dyDescent="0.25"/>
  <cols>
    <col min="1" max="1" width="1.42578125" style="2" customWidth="1"/>
    <col min="2" max="2" width="23.85546875" style="2" bestFit="1" customWidth="1"/>
    <col min="3" max="4" width="10.85546875" style="3" customWidth="1"/>
    <col min="5" max="5" width="10.42578125" style="3" customWidth="1"/>
    <col min="6" max="6" width="13.85546875" style="3" customWidth="1"/>
    <col min="7" max="7" width="9.140625" style="3"/>
    <col min="8" max="8" width="9.28515625" style="4" customWidth="1"/>
    <col min="9" max="10" width="9.28515625" style="3" customWidth="1"/>
    <col min="11" max="11" width="10.28515625" style="3" customWidth="1"/>
    <col min="12" max="12" width="9.28515625" style="3" customWidth="1"/>
    <col min="13" max="13" width="11" style="5" customWidth="1"/>
    <col min="14" max="14" width="9.140625" style="6"/>
    <col min="15" max="15" width="9.140625" style="7"/>
    <col min="16" max="16" width="10.42578125" style="3" customWidth="1"/>
    <col min="17" max="20" width="10.7109375" style="3" customWidth="1"/>
    <col min="21" max="21" width="10.42578125" style="3" customWidth="1"/>
    <col min="22" max="22" width="9.140625" style="3"/>
    <col min="23" max="23" width="9.140625" style="1"/>
    <col min="24" max="24" width="11.28515625" style="3" customWidth="1"/>
    <col min="25" max="25" width="10.7109375" style="3" customWidth="1"/>
    <col min="26" max="26" width="10.140625" style="3" customWidth="1"/>
    <col min="27" max="27" width="9.140625" style="4"/>
    <col min="28" max="28" width="10.42578125" style="3" customWidth="1"/>
    <col min="29" max="30" width="9.140625" style="4"/>
    <col min="31" max="31" width="10.42578125" style="3" customWidth="1"/>
    <col min="32" max="32" width="11.5703125" style="3" customWidth="1"/>
    <col min="33" max="33" width="13.5703125" style="3" customWidth="1"/>
    <col min="34" max="34" width="12.140625" style="3" customWidth="1"/>
    <col min="35" max="35" width="9.140625" style="3"/>
    <col min="36" max="36" width="23" style="2" customWidth="1"/>
    <col min="37" max="16384" width="9.140625" style="2"/>
  </cols>
  <sheetData>
    <row r="1" spans="2:35" ht="7.5" customHeight="1" x14ac:dyDescent="0.25"/>
    <row r="2" spans="2:35" s="8" customFormat="1" ht="32.1" customHeight="1" x14ac:dyDescent="0.25">
      <c r="B2" s="8" t="s">
        <v>46</v>
      </c>
      <c r="C2" s="9" t="s">
        <v>63</v>
      </c>
      <c r="D2" s="9"/>
      <c r="E2" s="9"/>
      <c r="F2" s="9"/>
      <c r="G2" s="9"/>
      <c r="H2" s="10"/>
      <c r="I2" s="9"/>
      <c r="J2" s="9"/>
      <c r="K2" s="9"/>
      <c r="L2" s="9"/>
      <c r="M2" s="11"/>
      <c r="N2" s="12"/>
      <c r="O2" s="13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10"/>
      <c r="AB2" s="9"/>
      <c r="AC2" s="10"/>
      <c r="AD2" s="10"/>
      <c r="AE2" s="9"/>
      <c r="AF2" s="9"/>
      <c r="AG2" s="9"/>
      <c r="AH2" s="9"/>
      <c r="AI2" s="9"/>
    </row>
    <row r="3" spans="2:35" s="8" customFormat="1" ht="32.1" customHeight="1" x14ac:dyDescent="0.25">
      <c r="B3" s="8" t="s">
        <v>50</v>
      </c>
      <c r="C3" s="9" t="s">
        <v>51</v>
      </c>
      <c r="D3" s="9"/>
      <c r="E3" s="9"/>
      <c r="F3" s="9"/>
      <c r="G3" s="9"/>
      <c r="H3" s="10"/>
      <c r="I3" s="9"/>
      <c r="J3" s="9"/>
      <c r="K3" s="9"/>
      <c r="L3" s="9"/>
      <c r="M3" s="11"/>
      <c r="N3" s="12"/>
      <c r="O3" s="13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0"/>
      <c r="AB3" s="9"/>
      <c r="AC3" s="10"/>
      <c r="AD3" s="10"/>
      <c r="AE3" s="9"/>
      <c r="AF3" s="9"/>
      <c r="AG3" s="9"/>
      <c r="AH3" s="9"/>
      <c r="AI3" s="9"/>
    </row>
    <row r="4" spans="2:35" s="8" customFormat="1" ht="32.1" customHeight="1" x14ac:dyDescent="0.25">
      <c r="B4" s="8" t="s">
        <v>52</v>
      </c>
      <c r="C4" s="9" t="s">
        <v>53</v>
      </c>
      <c r="D4" s="9"/>
      <c r="E4" s="9"/>
      <c r="F4" s="9"/>
      <c r="G4" s="9"/>
      <c r="H4" s="10"/>
      <c r="I4" s="9"/>
      <c r="J4" s="9"/>
      <c r="K4" s="9"/>
      <c r="L4" s="9"/>
      <c r="M4" s="11"/>
      <c r="N4" s="12"/>
      <c r="O4" s="13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10"/>
      <c r="AB4" s="9"/>
      <c r="AC4" s="10"/>
      <c r="AD4" s="10"/>
      <c r="AE4" s="9"/>
      <c r="AF4" s="9"/>
      <c r="AG4" s="9"/>
      <c r="AH4" s="9"/>
      <c r="AI4" s="9"/>
    </row>
    <row r="5" spans="2:35" s="8" customFormat="1" ht="32.1" customHeight="1" x14ac:dyDescent="0.25">
      <c r="B5" s="8" t="s">
        <v>57</v>
      </c>
      <c r="C5" s="9" t="s">
        <v>58</v>
      </c>
      <c r="D5" s="9"/>
      <c r="E5" s="9"/>
      <c r="F5" s="9"/>
      <c r="G5" s="9"/>
      <c r="H5" s="10"/>
      <c r="I5" s="9"/>
      <c r="J5" s="9"/>
      <c r="K5" s="9"/>
      <c r="L5" s="9"/>
      <c r="M5" s="11"/>
      <c r="N5" s="12"/>
      <c r="O5" s="13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9"/>
      <c r="AC5" s="10"/>
      <c r="AD5" s="10"/>
      <c r="AE5" s="9"/>
      <c r="AF5" s="9"/>
      <c r="AG5" s="9"/>
      <c r="AH5" s="9"/>
      <c r="AI5" s="9"/>
    </row>
    <row r="6" spans="2:35" s="8" customFormat="1" ht="32.1" customHeight="1" x14ac:dyDescent="0.25">
      <c r="B6" s="8" t="s">
        <v>59</v>
      </c>
      <c r="C6" s="9" t="s">
        <v>60</v>
      </c>
      <c r="D6" s="9"/>
      <c r="E6" s="9"/>
      <c r="F6" s="9"/>
      <c r="G6" s="9"/>
      <c r="H6" s="10"/>
      <c r="I6" s="9"/>
      <c r="J6" s="9"/>
      <c r="K6" s="9"/>
      <c r="L6" s="9"/>
      <c r="M6" s="11"/>
      <c r="N6" s="12"/>
      <c r="O6" s="13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10"/>
      <c r="AB6" s="9"/>
      <c r="AC6" s="10"/>
      <c r="AD6" s="10"/>
      <c r="AE6" s="9"/>
      <c r="AF6" s="9"/>
      <c r="AG6" s="9"/>
      <c r="AH6" s="9"/>
      <c r="AI6" s="9"/>
    </row>
    <row r="7" spans="2:35" s="8" customFormat="1" ht="32.1" customHeight="1" x14ac:dyDescent="0.25">
      <c r="B7" s="8" t="s">
        <v>54</v>
      </c>
      <c r="C7" s="9" t="s">
        <v>55</v>
      </c>
      <c r="D7" s="9"/>
      <c r="E7" s="9"/>
      <c r="F7" s="9"/>
      <c r="G7" s="9"/>
      <c r="H7" s="10"/>
      <c r="I7" s="9"/>
      <c r="J7" s="9"/>
      <c r="K7" s="9"/>
      <c r="L7" s="9"/>
      <c r="M7" s="11"/>
      <c r="N7" s="12"/>
      <c r="O7" s="13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0"/>
      <c r="AB7" s="9"/>
      <c r="AC7" s="10"/>
      <c r="AD7" s="10"/>
      <c r="AE7" s="9"/>
      <c r="AF7" s="9"/>
      <c r="AG7" s="9"/>
      <c r="AH7" s="9"/>
      <c r="AI7" s="9"/>
    </row>
    <row r="8" spans="2:35" s="8" customFormat="1" ht="32.1" customHeight="1" x14ac:dyDescent="0.25">
      <c r="B8" s="8" t="s">
        <v>61</v>
      </c>
      <c r="C8" s="9" t="s">
        <v>62</v>
      </c>
      <c r="D8" s="9"/>
      <c r="E8" s="9"/>
      <c r="F8" s="9"/>
      <c r="G8" s="9"/>
      <c r="H8" s="10"/>
      <c r="I8" s="9"/>
      <c r="J8" s="9"/>
      <c r="K8" s="9"/>
      <c r="L8" s="9"/>
      <c r="M8" s="11"/>
      <c r="N8" s="12"/>
      <c r="O8" s="13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10"/>
      <c r="AB8" s="9"/>
      <c r="AC8" s="10"/>
      <c r="AD8" s="10"/>
      <c r="AE8" s="9"/>
      <c r="AF8" s="9"/>
      <c r="AG8" s="9"/>
      <c r="AH8" s="9"/>
      <c r="AI8" s="9"/>
    </row>
    <row r="9" spans="2:35" s="8" customFormat="1" ht="32.1" customHeight="1" x14ac:dyDescent="0.25">
      <c r="B9" s="8" t="s">
        <v>76</v>
      </c>
      <c r="C9" s="9" t="s">
        <v>78</v>
      </c>
      <c r="D9" s="9"/>
      <c r="E9" s="9"/>
      <c r="F9" s="9"/>
      <c r="G9" s="9"/>
      <c r="H9" s="10"/>
      <c r="I9" s="9"/>
      <c r="J9" s="9"/>
      <c r="K9" s="9"/>
      <c r="L9" s="9"/>
      <c r="M9" s="11"/>
      <c r="N9" s="12"/>
      <c r="O9" s="13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10"/>
      <c r="AB9" s="9"/>
      <c r="AC9" s="10"/>
      <c r="AD9" s="10"/>
      <c r="AE9" s="9"/>
      <c r="AF9" s="9"/>
      <c r="AG9" s="9"/>
      <c r="AH9" s="9"/>
      <c r="AI9" s="9"/>
    </row>
    <row r="10" spans="2:35" s="8" customFormat="1" ht="32.1" customHeight="1" x14ac:dyDescent="0.25">
      <c r="B10" s="8" t="s">
        <v>77</v>
      </c>
      <c r="C10" s="9" t="s">
        <v>79</v>
      </c>
      <c r="D10" s="9"/>
      <c r="E10" s="9"/>
      <c r="F10" s="9"/>
      <c r="G10" s="9"/>
      <c r="H10" s="10"/>
      <c r="I10" s="9"/>
      <c r="J10" s="9"/>
      <c r="K10" s="9"/>
      <c r="L10" s="9"/>
      <c r="M10" s="11"/>
      <c r="N10" s="12"/>
      <c r="O10" s="13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10"/>
      <c r="AB10" s="9"/>
      <c r="AC10" s="10"/>
      <c r="AD10" s="10"/>
      <c r="AE10" s="9"/>
      <c r="AF10" s="9"/>
      <c r="AG10" s="9"/>
      <c r="AH10" s="9"/>
      <c r="AI10" s="9"/>
    </row>
    <row r="11" spans="2:35" s="8" customFormat="1" ht="32.1" customHeight="1" x14ac:dyDescent="0.25">
      <c r="B11" s="8" t="s">
        <v>75</v>
      </c>
      <c r="C11" s="9" t="s">
        <v>80</v>
      </c>
      <c r="D11" s="9"/>
      <c r="E11" s="9"/>
      <c r="F11" s="9"/>
      <c r="G11" s="9"/>
      <c r="H11" s="10"/>
      <c r="I11" s="9"/>
      <c r="J11" s="9"/>
      <c r="K11" s="9"/>
      <c r="L11" s="9"/>
      <c r="M11" s="11"/>
      <c r="N11" s="12"/>
      <c r="O11" s="13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10"/>
      <c r="AB11" s="9"/>
      <c r="AC11" s="10"/>
      <c r="AD11" s="10"/>
      <c r="AE11" s="9"/>
      <c r="AF11" s="9"/>
      <c r="AG11" s="9"/>
      <c r="AH11" s="9"/>
      <c r="AI11" s="9"/>
    </row>
    <row r="12" spans="2:35" s="8" customFormat="1" ht="32.1" customHeight="1" x14ac:dyDescent="0.25">
      <c r="B12" s="8" t="s">
        <v>81</v>
      </c>
      <c r="C12" s="9" t="s">
        <v>82</v>
      </c>
      <c r="D12" s="9"/>
      <c r="E12" s="9"/>
      <c r="F12" s="9"/>
      <c r="G12" s="9"/>
      <c r="H12" s="10"/>
      <c r="I12" s="9"/>
      <c r="J12" s="9"/>
      <c r="K12" s="9"/>
      <c r="L12" s="9"/>
      <c r="M12" s="11"/>
      <c r="N12" s="12"/>
      <c r="O12" s="13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10"/>
      <c r="AB12" s="9"/>
      <c r="AC12" s="10"/>
      <c r="AD12" s="10"/>
      <c r="AE12" s="9"/>
      <c r="AF12" s="9"/>
      <c r="AG12" s="9"/>
      <c r="AH12" s="9"/>
      <c r="AI12" s="9"/>
    </row>
    <row r="13" spans="2:35" s="8" customFormat="1" ht="32.1" customHeight="1" x14ac:dyDescent="0.25">
      <c r="B13" s="8" t="s">
        <v>48</v>
      </c>
      <c r="C13" s="9" t="s">
        <v>49</v>
      </c>
      <c r="D13" s="9"/>
      <c r="E13" s="9"/>
      <c r="F13" s="9"/>
      <c r="G13" s="9"/>
      <c r="H13" s="10"/>
      <c r="I13" s="9"/>
      <c r="J13" s="9"/>
      <c r="K13" s="9"/>
      <c r="L13" s="9"/>
      <c r="M13" s="11"/>
      <c r="N13" s="12"/>
      <c r="O13" s="13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0"/>
      <c r="AB13" s="9"/>
      <c r="AC13" s="10"/>
      <c r="AD13" s="10"/>
      <c r="AE13" s="9"/>
      <c r="AF13" s="9"/>
      <c r="AG13" s="9"/>
      <c r="AH13" s="9"/>
      <c r="AI13" s="9"/>
    </row>
    <row r="14" spans="2:35" s="8" customFormat="1" ht="32.1" customHeight="1" x14ac:dyDescent="0.25">
      <c r="B14" s="8" t="s">
        <v>69</v>
      </c>
      <c r="C14" s="9" t="s">
        <v>70</v>
      </c>
      <c r="D14" s="9"/>
      <c r="E14" s="9"/>
      <c r="F14" s="9"/>
      <c r="G14" s="9"/>
      <c r="H14" s="10"/>
      <c r="I14" s="9"/>
      <c r="J14" s="9"/>
      <c r="K14" s="9"/>
      <c r="L14" s="9"/>
      <c r="M14" s="11"/>
      <c r="N14" s="12"/>
      <c r="O14" s="13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10"/>
      <c r="AB14" s="9"/>
      <c r="AC14" s="10"/>
      <c r="AD14" s="10"/>
      <c r="AE14" s="9"/>
      <c r="AF14" s="9"/>
      <c r="AG14" s="9"/>
      <c r="AH14" s="9"/>
      <c r="AI14" s="9"/>
    </row>
    <row r="15" spans="2:35" s="8" customFormat="1" ht="32.1" customHeight="1" x14ac:dyDescent="0.25">
      <c r="B15" s="8" t="s">
        <v>56</v>
      </c>
      <c r="C15" s="9" t="s">
        <v>47</v>
      </c>
      <c r="D15" s="9"/>
      <c r="E15" s="9"/>
      <c r="F15" s="9"/>
      <c r="G15" s="9"/>
      <c r="H15" s="10"/>
      <c r="I15" s="9"/>
      <c r="J15" s="9"/>
      <c r="K15" s="9"/>
      <c r="L15" s="9"/>
      <c r="M15" s="11"/>
      <c r="N15" s="12"/>
      <c r="O15" s="13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10"/>
      <c r="AB15" s="9"/>
      <c r="AC15" s="10"/>
      <c r="AD15" s="10"/>
      <c r="AE15" s="9"/>
      <c r="AF15" s="9"/>
      <c r="AG15" s="9"/>
      <c r="AH15" s="9"/>
      <c r="AI15" s="9"/>
    </row>
    <row r="16" spans="2:35" s="8" customFormat="1" ht="32.1" customHeight="1" x14ac:dyDescent="0.25">
      <c r="C16" s="9"/>
      <c r="D16" s="9"/>
      <c r="E16" s="9"/>
      <c r="F16" s="9"/>
      <c r="G16" s="9"/>
      <c r="H16" s="10"/>
      <c r="I16" s="9"/>
      <c r="J16" s="9"/>
      <c r="K16" s="9"/>
      <c r="L16" s="9"/>
      <c r="M16" s="11"/>
      <c r="N16" s="12"/>
      <c r="O16" s="13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10"/>
      <c r="AB16" s="9"/>
      <c r="AC16" s="10"/>
      <c r="AD16" s="10"/>
      <c r="AE16" s="9"/>
      <c r="AF16" s="9"/>
      <c r="AG16" s="9"/>
      <c r="AH16" s="9"/>
      <c r="AI16" s="9"/>
    </row>
    <row r="17" spans="2:36" s="8" customFormat="1" ht="32.1" customHeight="1" x14ac:dyDescent="0.25">
      <c r="B17" s="8" t="s">
        <v>3</v>
      </c>
      <c r="C17" s="9"/>
      <c r="D17" s="9"/>
      <c r="E17" s="9"/>
      <c r="F17" s="9"/>
      <c r="G17" s="9"/>
      <c r="H17" s="10"/>
      <c r="I17" s="9"/>
      <c r="J17" s="9"/>
      <c r="K17" s="9"/>
      <c r="L17" s="9"/>
      <c r="M17" s="11"/>
      <c r="N17" s="12"/>
      <c r="O17" s="13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0"/>
      <c r="AB17" s="9"/>
      <c r="AC17" s="10"/>
      <c r="AD17" s="10"/>
      <c r="AE17" s="9"/>
      <c r="AF17" s="9"/>
      <c r="AG17" s="9"/>
      <c r="AH17" s="9"/>
      <c r="AI17" s="9"/>
    </row>
    <row r="18" spans="2:36" s="14" customFormat="1" ht="32.1" customHeight="1" x14ac:dyDescent="0.25">
      <c r="B18" s="14" t="s">
        <v>0</v>
      </c>
      <c r="C18" s="15" t="s">
        <v>20</v>
      </c>
      <c r="D18" s="15" t="s">
        <v>1</v>
      </c>
      <c r="E18" s="15" t="s">
        <v>21</v>
      </c>
      <c r="F18" s="15" t="s">
        <v>2</v>
      </c>
      <c r="G18" s="15" t="s">
        <v>5</v>
      </c>
      <c r="H18" s="16" t="s">
        <v>4</v>
      </c>
      <c r="I18" s="15" t="s">
        <v>24</v>
      </c>
      <c r="J18" s="15" t="s">
        <v>16</v>
      </c>
      <c r="K18" s="15" t="s">
        <v>17</v>
      </c>
      <c r="L18" s="15" t="s">
        <v>18</v>
      </c>
      <c r="M18" s="17" t="s">
        <v>10</v>
      </c>
      <c r="N18" s="18" t="s">
        <v>11</v>
      </c>
      <c r="O18" s="19" t="s">
        <v>25</v>
      </c>
      <c r="P18" s="15" t="s">
        <v>32</v>
      </c>
      <c r="Q18" s="15" t="s">
        <v>33</v>
      </c>
      <c r="R18" s="15" t="s">
        <v>72</v>
      </c>
      <c r="S18" s="15" t="s">
        <v>73</v>
      </c>
      <c r="T18" s="15" t="s">
        <v>74</v>
      </c>
      <c r="U18" s="15" t="s">
        <v>42</v>
      </c>
      <c r="V18" s="15" t="s">
        <v>43</v>
      </c>
      <c r="W18" s="15" t="s">
        <v>83</v>
      </c>
      <c r="X18" s="15" t="s">
        <v>41</v>
      </c>
      <c r="Y18" s="15" t="s">
        <v>38</v>
      </c>
      <c r="Z18" s="15" t="s">
        <v>39</v>
      </c>
      <c r="AA18" s="16" t="s">
        <v>44</v>
      </c>
      <c r="AB18" s="15" t="s">
        <v>40</v>
      </c>
      <c r="AC18" s="16" t="s">
        <v>45</v>
      </c>
      <c r="AD18" s="16" t="s">
        <v>71</v>
      </c>
      <c r="AE18" s="15" t="s">
        <v>26</v>
      </c>
      <c r="AF18" s="15" t="s">
        <v>13</v>
      </c>
      <c r="AG18" s="15" t="s">
        <v>15</v>
      </c>
      <c r="AH18" s="15" t="s">
        <v>14</v>
      </c>
      <c r="AI18" s="15" t="s">
        <v>29</v>
      </c>
      <c r="AJ18" s="14" t="s">
        <v>12</v>
      </c>
    </row>
    <row r="19" spans="2:36" s="14" customFormat="1" ht="32.1" customHeight="1" x14ac:dyDescent="0.25">
      <c r="B19" s="14" t="s">
        <v>6</v>
      </c>
      <c r="C19" s="15">
        <v>1000</v>
      </c>
      <c r="D19" s="15" t="s">
        <v>7</v>
      </c>
      <c r="E19" s="15" t="s">
        <v>22</v>
      </c>
      <c r="F19" s="15" t="s">
        <v>8</v>
      </c>
      <c r="G19" s="15" t="s">
        <v>9</v>
      </c>
      <c r="H19" s="16">
        <v>0.15</v>
      </c>
      <c r="I19" s="15">
        <v>12</v>
      </c>
      <c r="J19" s="15">
        <v>0</v>
      </c>
      <c r="K19" s="15">
        <v>25</v>
      </c>
      <c r="L19" s="15">
        <v>25</v>
      </c>
      <c r="M19" s="17">
        <v>6.3E-2</v>
      </c>
      <c r="N19" s="18">
        <v>1.55E-2</v>
      </c>
      <c r="O19" s="19">
        <v>11</v>
      </c>
      <c r="P19" s="15">
        <v>8</v>
      </c>
      <c r="Q19" s="15">
        <v>27</v>
      </c>
      <c r="R19" s="15">
        <v>0</v>
      </c>
      <c r="S19" s="15">
        <v>0</v>
      </c>
      <c r="T19" s="15">
        <v>0</v>
      </c>
      <c r="U19" s="15">
        <v>102</v>
      </c>
      <c r="V19" s="15">
        <v>0</v>
      </c>
      <c r="W19" s="15">
        <v>0</v>
      </c>
      <c r="X19" s="15">
        <v>48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5">
        <v>7</v>
      </c>
      <c r="AF19" s="15">
        <v>0</v>
      </c>
      <c r="AG19" s="15">
        <v>0</v>
      </c>
      <c r="AH19" s="15">
        <v>2</v>
      </c>
      <c r="AI19" s="15">
        <f t="shared" ref="AI19:AI25" si="0">SUM(AF19:AH19)</f>
        <v>2</v>
      </c>
    </row>
    <row r="20" spans="2:36" s="14" customFormat="1" ht="32.1" customHeight="1" x14ac:dyDescent="0.25">
      <c r="B20" s="14" t="s">
        <v>19</v>
      </c>
      <c r="C20" s="15">
        <v>1001</v>
      </c>
      <c r="D20" s="15" t="s">
        <v>7</v>
      </c>
      <c r="E20" s="15" t="s">
        <v>22</v>
      </c>
      <c r="F20" s="15" t="s">
        <v>8</v>
      </c>
      <c r="G20" s="15" t="s">
        <v>23</v>
      </c>
      <c r="H20" s="16">
        <v>0.19</v>
      </c>
      <c r="I20" s="15">
        <v>12</v>
      </c>
      <c r="J20" s="15">
        <v>0</v>
      </c>
      <c r="K20" s="15">
        <v>25</v>
      </c>
      <c r="L20" s="15">
        <v>25</v>
      </c>
      <c r="M20" s="17">
        <v>6.3E-2</v>
      </c>
      <c r="N20" s="18">
        <v>1.55E-2</v>
      </c>
      <c r="O20" s="19">
        <v>11</v>
      </c>
      <c r="P20" s="15">
        <v>8</v>
      </c>
      <c r="Q20" s="15">
        <v>27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5">
        <v>7</v>
      </c>
      <c r="AF20" s="15">
        <v>0</v>
      </c>
      <c r="AG20" s="15">
        <v>3</v>
      </c>
      <c r="AH20" s="15">
        <v>0</v>
      </c>
      <c r="AI20" s="15">
        <f t="shared" si="0"/>
        <v>3</v>
      </c>
    </row>
    <row r="21" spans="2:36" s="14" customFormat="1" ht="32.1" customHeight="1" x14ac:dyDescent="0.25">
      <c r="B21" s="14" t="s">
        <v>27</v>
      </c>
      <c r="C21" s="15">
        <v>1002</v>
      </c>
      <c r="D21" s="15" t="s">
        <v>7</v>
      </c>
      <c r="E21" s="15" t="s">
        <v>22</v>
      </c>
      <c r="F21" s="15" t="s">
        <v>28</v>
      </c>
      <c r="G21" s="15" t="s">
        <v>23</v>
      </c>
      <c r="H21" s="16">
        <v>0.18</v>
      </c>
      <c r="I21" s="15">
        <v>17</v>
      </c>
      <c r="J21" s="15">
        <v>0</v>
      </c>
      <c r="K21" s="15">
        <v>39</v>
      </c>
      <c r="L21" s="15">
        <v>27</v>
      </c>
      <c r="M21" s="17">
        <v>0.06</v>
      </c>
      <c r="N21" s="18">
        <v>1.6E-2</v>
      </c>
      <c r="O21" s="19">
        <v>11</v>
      </c>
      <c r="P21" s="19">
        <v>14</v>
      </c>
      <c r="Q21" s="19">
        <v>26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5">
        <v>7</v>
      </c>
      <c r="AF21" s="15">
        <v>0</v>
      </c>
      <c r="AG21" s="15">
        <v>0</v>
      </c>
      <c r="AH21" s="15">
        <v>1</v>
      </c>
      <c r="AI21" s="15">
        <f t="shared" si="0"/>
        <v>1</v>
      </c>
    </row>
    <row r="22" spans="2:36" s="14" customFormat="1" ht="32.1" customHeight="1" x14ac:dyDescent="0.25">
      <c r="B22" s="14" t="s">
        <v>30</v>
      </c>
      <c r="C22" s="15">
        <v>1003</v>
      </c>
      <c r="D22" s="15" t="s">
        <v>7</v>
      </c>
      <c r="E22" s="15" t="s">
        <v>22</v>
      </c>
      <c r="F22" s="15" t="s">
        <v>31</v>
      </c>
      <c r="G22" s="15" t="s">
        <v>23</v>
      </c>
      <c r="H22" s="16">
        <v>0.19</v>
      </c>
      <c r="I22" s="15">
        <v>20</v>
      </c>
      <c r="J22" s="15">
        <v>38</v>
      </c>
      <c r="K22" s="15">
        <v>0</v>
      </c>
      <c r="L22" s="15">
        <v>38</v>
      </c>
      <c r="M22" s="17">
        <v>0.06</v>
      </c>
      <c r="N22" s="18">
        <v>1.4E-2</v>
      </c>
      <c r="O22" s="19">
        <v>11</v>
      </c>
      <c r="P22" s="19">
        <v>21</v>
      </c>
      <c r="Q22" s="19">
        <v>32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6">
        <v>0</v>
      </c>
      <c r="Z22" s="16">
        <v>0.14000000000000001</v>
      </c>
      <c r="AA22" s="16">
        <v>0</v>
      </c>
      <c r="AB22" s="16">
        <v>0</v>
      </c>
      <c r="AC22" s="16">
        <v>0</v>
      </c>
      <c r="AD22" s="16">
        <v>0</v>
      </c>
      <c r="AE22" s="15">
        <v>0</v>
      </c>
      <c r="AF22" s="15">
        <v>0</v>
      </c>
      <c r="AG22" s="15">
        <v>0</v>
      </c>
      <c r="AH22" s="15">
        <v>1</v>
      </c>
      <c r="AI22" s="15">
        <f t="shared" si="0"/>
        <v>1</v>
      </c>
    </row>
    <row r="23" spans="2:36" s="14" customFormat="1" ht="32.1" customHeight="1" x14ac:dyDescent="0.25">
      <c r="B23" s="14" t="s">
        <v>35</v>
      </c>
      <c r="C23" s="15">
        <v>1004</v>
      </c>
      <c r="D23" s="15" t="s">
        <v>34</v>
      </c>
      <c r="E23" s="15" t="s">
        <v>36</v>
      </c>
      <c r="F23" s="15" t="s">
        <v>37</v>
      </c>
      <c r="G23" s="15" t="s">
        <v>9</v>
      </c>
      <c r="H23" s="16">
        <v>0</v>
      </c>
      <c r="I23" s="15">
        <v>20</v>
      </c>
      <c r="J23" s="15">
        <v>0</v>
      </c>
      <c r="K23" s="15">
        <v>0</v>
      </c>
      <c r="L23" s="15">
        <v>0</v>
      </c>
      <c r="M23" s="17">
        <v>0</v>
      </c>
      <c r="N23" s="18">
        <v>0</v>
      </c>
      <c r="O23" s="19">
        <v>0</v>
      </c>
      <c r="P23" s="15">
        <v>1</v>
      </c>
      <c r="Q23" s="15">
        <v>2</v>
      </c>
      <c r="R23" s="15">
        <v>0</v>
      </c>
      <c r="S23" s="15">
        <v>0</v>
      </c>
      <c r="T23" s="15">
        <v>0</v>
      </c>
      <c r="U23" s="15">
        <v>0</v>
      </c>
      <c r="V23" s="15">
        <v>22</v>
      </c>
      <c r="W23" s="15">
        <v>0</v>
      </c>
      <c r="X23" s="15">
        <v>0</v>
      </c>
      <c r="Y23" s="16">
        <v>0.12</v>
      </c>
      <c r="Z23" s="16">
        <v>0</v>
      </c>
      <c r="AA23" s="16">
        <v>0.1</v>
      </c>
      <c r="AB23" s="16">
        <v>0.09</v>
      </c>
      <c r="AC23" s="16">
        <v>0.1</v>
      </c>
      <c r="AD23" s="16">
        <v>0</v>
      </c>
      <c r="AE23" s="15">
        <v>0</v>
      </c>
      <c r="AF23" s="15">
        <v>0</v>
      </c>
      <c r="AG23" s="15">
        <v>0</v>
      </c>
      <c r="AH23" s="15">
        <v>0</v>
      </c>
      <c r="AI23" s="15">
        <f t="shared" si="0"/>
        <v>0</v>
      </c>
    </row>
    <row r="24" spans="2:36" s="14" customFormat="1" ht="32.1" customHeight="1" x14ac:dyDescent="0.25">
      <c r="B24" s="14" t="s">
        <v>64</v>
      </c>
      <c r="C24" s="15">
        <v>1005</v>
      </c>
      <c r="D24" s="15" t="s">
        <v>34</v>
      </c>
      <c r="E24" s="15" t="s">
        <v>36</v>
      </c>
      <c r="F24" s="15" t="s">
        <v>65</v>
      </c>
      <c r="G24" s="15" t="s">
        <v>66</v>
      </c>
      <c r="H24" s="16">
        <v>0</v>
      </c>
      <c r="I24" s="15">
        <v>8</v>
      </c>
      <c r="J24" s="15">
        <v>0</v>
      </c>
      <c r="K24" s="15">
        <v>0</v>
      </c>
      <c r="L24" s="15">
        <v>0</v>
      </c>
      <c r="M24" s="17">
        <v>0</v>
      </c>
      <c r="N24" s="18">
        <v>0</v>
      </c>
      <c r="O24" s="19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85</v>
      </c>
      <c r="V24" s="15">
        <v>0</v>
      </c>
      <c r="W24" s="15">
        <v>0</v>
      </c>
      <c r="X24" s="15">
        <v>30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f t="shared" si="0"/>
        <v>0</v>
      </c>
    </row>
    <row r="25" spans="2:36" s="8" customFormat="1" ht="32.1" customHeight="1" x14ac:dyDescent="0.25">
      <c r="B25" s="14" t="s">
        <v>67</v>
      </c>
      <c r="C25" s="15">
        <v>1006</v>
      </c>
      <c r="D25" s="15" t="s">
        <v>34</v>
      </c>
      <c r="E25" s="15" t="s">
        <v>36</v>
      </c>
      <c r="F25" s="15" t="s">
        <v>68</v>
      </c>
      <c r="G25" s="15" t="s">
        <v>66</v>
      </c>
      <c r="H25" s="16">
        <v>0</v>
      </c>
      <c r="I25" s="15">
        <v>4</v>
      </c>
      <c r="J25" s="15">
        <v>0</v>
      </c>
      <c r="K25" s="15">
        <v>0</v>
      </c>
      <c r="L25" s="15">
        <v>0</v>
      </c>
      <c r="M25" s="17">
        <v>0</v>
      </c>
      <c r="N25" s="18">
        <v>0</v>
      </c>
      <c r="O25" s="19">
        <v>0</v>
      </c>
      <c r="P25" s="15">
        <v>0</v>
      </c>
      <c r="Q25" s="15">
        <v>0</v>
      </c>
      <c r="R25" s="15">
        <v>0</v>
      </c>
      <c r="S25" s="15">
        <v>8</v>
      </c>
      <c r="T25" s="15">
        <v>0</v>
      </c>
      <c r="U25" s="15">
        <v>0</v>
      </c>
      <c r="V25" s="15">
        <v>0</v>
      </c>
      <c r="W25" s="9">
        <v>14</v>
      </c>
      <c r="X25" s="15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0.28999999999999998</v>
      </c>
      <c r="AE25" s="15">
        <v>0</v>
      </c>
      <c r="AF25" s="15">
        <v>0</v>
      </c>
      <c r="AG25" s="15">
        <v>0</v>
      </c>
      <c r="AH25" s="15">
        <v>0</v>
      </c>
      <c r="AI25" s="15">
        <f t="shared" si="0"/>
        <v>0</v>
      </c>
      <c r="AJ25" s="14"/>
    </row>
    <row r="26" spans="2:36" s="8" customFormat="1" ht="32.1" customHeight="1" x14ac:dyDescent="0.25">
      <c r="C26" s="9"/>
      <c r="D26" s="9"/>
      <c r="E26" s="9"/>
      <c r="F26" s="9"/>
      <c r="G26" s="9"/>
      <c r="H26" s="10"/>
      <c r="I26" s="9"/>
      <c r="J26" s="9"/>
      <c r="K26" s="9"/>
      <c r="L26" s="9"/>
      <c r="M26" s="11"/>
      <c r="N26" s="12"/>
      <c r="O26" s="13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10"/>
      <c r="AB26" s="9"/>
      <c r="AC26" s="10"/>
      <c r="AD26" s="10"/>
      <c r="AE26" s="9"/>
      <c r="AF26" s="9"/>
      <c r="AG26" s="9"/>
      <c r="AH26" s="9"/>
      <c r="AI26" s="9"/>
    </row>
    <row r="27" spans="2:36" s="8" customFormat="1" ht="32.1" customHeight="1" x14ac:dyDescent="0.25">
      <c r="B27" s="8" t="s">
        <v>84</v>
      </c>
      <c r="C27" s="9" t="s">
        <v>85</v>
      </c>
      <c r="D27" s="9" t="s">
        <v>86</v>
      </c>
      <c r="E27" s="9" t="s">
        <v>91</v>
      </c>
      <c r="F27" s="9"/>
      <c r="G27" s="9"/>
      <c r="H27" s="10"/>
      <c r="I27" s="9"/>
      <c r="J27" s="9"/>
      <c r="K27" s="9"/>
      <c r="L27" s="9"/>
      <c r="M27" s="11"/>
      <c r="N27" s="12"/>
      <c r="O27" s="13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10"/>
      <c r="AB27" s="9"/>
      <c r="AC27" s="10"/>
      <c r="AD27" s="10"/>
      <c r="AE27" s="9"/>
      <c r="AF27" s="9"/>
      <c r="AG27" s="9"/>
      <c r="AH27" s="9"/>
      <c r="AI27" s="9"/>
    </row>
    <row r="28" spans="2:36" s="8" customFormat="1" ht="32.1" customHeight="1" x14ac:dyDescent="0.25">
      <c r="B28" s="8" t="s">
        <v>87</v>
      </c>
      <c r="C28" s="9"/>
      <c r="D28" s="9"/>
      <c r="E28" s="9"/>
      <c r="F28" s="9"/>
      <c r="G28" s="9"/>
      <c r="H28" s="10"/>
      <c r="I28" s="9"/>
      <c r="J28" s="9"/>
      <c r="K28" s="9"/>
      <c r="L28" s="9"/>
      <c r="M28" s="11"/>
      <c r="N28" s="12"/>
      <c r="O28" s="13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10"/>
      <c r="AB28" s="9"/>
      <c r="AC28" s="10"/>
      <c r="AD28" s="10"/>
      <c r="AE28" s="9"/>
      <c r="AF28" s="9"/>
      <c r="AG28" s="9"/>
      <c r="AH28" s="9"/>
      <c r="AI28" s="9"/>
    </row>
    <row r="29" spans="2:36" s="8" customFormat="1" ht="32.1" customHeight="1" x14ac:dyDescent="0.25">
      <c r="C29" s="9"/>
      <c r="D29" s="9"/>
      <c r="E29" s="9"/>
      <c r="F29" s="9"/>
      <c r="G29" s="9"/>
      <c r="H29" s="10"/>
      <c r="I29" s="9"/>
      <c r="J29" s="9"/>
      <c r="K29" s="9"/>
      <c r="L29" s="9"/>
      <c r="M29" s="11"/>
      <c r="N29" s="12"/>
      <c r="O29" s="13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10"/>
      <c r="AB29" s="9"/>
      <c r="AC29" s="10"/>
      <c r="AD29" s="10"/>
      <c r="AE29" s="9"/>
      <c r="AF29" s="9"/>
      <c r="AG29" s="9"/>
      <c r="AH29" s="9"/>
      <c r="AI29" s="9"/>
    </row>
    <row r="30" spans="2:36" s="8" customFormat="1" ht="32.1" customHeight="1" x14ac:dyDescent="0.25">
      <c r="C30" s="9"/>
      <c r="D30" s="9"/>
      <c r="E30" s="9"/>
      <c r="F30" s="9"/>
      <c r="G30" s="9"/>
      <c r="H30" s="10"/>
      <c r="I30" s="9"/>
      <c r="J30" s="9"/>
      <c r="K30" s="9"/>
      <c r="L30" s="9"/>
      <c r="M30" s="11"/>
      <c r="N30" s="12"/>
      <c r="O30" s="13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10"/>
      <c r="AB30" s="9"/>
      <c r="AC30" s="10"/>
      <c r="AD30" s="10"/>
      <c r="AE30" s="9"/>
      <c r="AF30" s="9"/>
      <c r="AG30" s="9"/>
      <c r="AH30" s="9"/>
      <c r="AI30" s="9"/>
    </row>
    <row r="31" spans="2:36" s="8" customFormat="1" ht="32.1" customHeight="1" x14ac:dyDescent="0.25">
      <c r="C31" s="9"/>
      <c r="D31" s="9"/>
      <c r="E31" s="9"/>
      <c r="F31" s="9"/>
      <c r="G31" s="9"/>
      <c r="H31" s="10"/>
      <c r="I31" s="9"/>
      <c r="J31" s="9"/>
      <c r="K31" s="9"/>
      <c r="L31" s="9"/>
      <c r="M31" s="11"/>
      <c r="N31" s="12"/>
      <c r="O31" s="13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10"/>
      <c r="AB31" s="9"/>
      <c r="AC31" s="10"/>
      <c r="AD31" s="10"/>
      <c r="AE31" s="9"/>
      <c r="AF31" s="9"/>
      <c r="AG31" s="9"/>
      <c r="AH31" s="9"/>
      <c r="AI31" s="9"/>
    </row>
    <row r="32" spans="2:36" s="8" customFormat="1" ht="32.1" customHeight="1" x14ac:dyDescent="0.25">
      <c r="C32" s="9"/>
      <c r="D32" s="9"/>
      <c r="E32" s="9"/>
      <c r="F32" s="9"/>
      <c r="G32" s="9"/>
      <c r="H32" s="10"/>
      <c r="I32" s="9"/>
      <c r="J32" s="9"/>
      <c r="K32" s="9"/>
      <c r="L32" s="9"/>
      <c r="M32" s="11"/>
      <c r="N32" s="12"/>
      <c r="O32" s="13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10"/>
      <c r="AB32" s="9"/>
      <c r="AC32" s="10"/>
      <c r="AD32" s="10"/>
      <c r="AE32" s="9"/>
      <c r="AF32" s="9"/>
      <c r="AG32" s="9"/>
      <c r="AH32" s="9"/>
      <c r="AI32" s="9"/>
    </row>
    <row r="33" spans="3:35" s="8" customFormat="1" ht="32.1" customHeight="1" x14ac:dyDescent="0.25">
      <c r="C33" s="9"/>
      <c r="D33" s="9"/>
      <c r="E33" s="9"/>
      <c r="F33" s="9"/>
      <c r="G33" s="9"/>
      <c r="H33" s="10"/>
      <c r="I33" s="9"/>
      <c r="J33" s="9"/>
      <c r="K33" s="9"/>
      <c r="L33" s="9"/>
      <c r="M33" s="11"/>
      <c r="N33" s="12"/>
      <c r="O33" s="13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10"/>
      <c r="AB33" s="9"/>
      <c r="AC33" s="10"/>
      <c r="AD33" s="10"/>
      <c r="AE33" s="9"/>
      <c r="AF33" s="9"/>
      <c r="AG33" s="9"/>
      <c r="AH33" s="9"/>
      <c r="AI33" s="9"/>
    </row>
    <row r="63" spans="3:35" s="8" customFormat="1" ht="32.1" customHeight="1" x14ac:dyDescent="0.25">
      <c r="C63" s="9"/>
      <c r="D63" s="9"/>
      <c r="E63" s="9"/>
      <c r="F63" s="9"/>
      <c r="G63" s="9"/>
      <c r="H63" s="10"/>
      <c r="I63" s="9"/>
      <c r="J63" s="9"/>
      <c r="K63" s="9"/>
      <c r="L63" s="9"/>
      <c r="M63" s="11"/>
      <c r="N63" s="12"/>
      <c r="O63" s="13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10"/>
      <c r="AB63" s="9"/>
      <c r="AC63" s="10"/>
      <c r="AD63" s="10"/>
      <c r="AE63" s="9"/>
      <c r="AF63" s="9"/>
      <c r="AG63" s="9"/>
      <c r="AH63" s="9"/>
      <c r="AI63" s="9"/>
    </row>
    <row r="64" spans="3:35" s="8" customFormat="1" ht="32.1" customHeight="1" x14ac:dyDescent="0.25">
      <c r="C64" s="9"/>
      <c r="D64" s="9"/>
      <c r="E64" s="9"/>
      <c r="F64" s="9"/>
      <c r="G64" s="9"/>
      <c r="H64" s="10"/>
      <c r="I64" s="9"/>
      <c r="J64" s="9"/>
      <c r="K64" s="9"/>
      <c r="L64" s="9"/>
      <c r="M64" s="11"/>
      <c r="N64" s="12"/>
      <c r="O64" s="13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10"/>
      <c r="AB64" s="9"/>
      <c r="AC64" s="10"/>
      <c r="AD64" s="10"/>
      <c r="AE64" s="9"/>
      <c r="AF64" s="9"/>
      <c r="AG64" s="9"/>
      <c r="AH64" s="9"/>
      <c r="AI64" s="9"/>
    </row>
    <row r="65" spans="3:35" s="8" customFormat="1" ht="32.1" customHeight="1" x14ac:dyDescent="0.25">
      <c r="C65" s="9"/>
      <c r="D65" s="9"/>
      <c r="E65" s="9"/>
      <c r="F65" s="9"/>
      <c r="G65" s="9"/>
      <c r="H65" s="10"/>
      <c r="I65" s="9"/>
      <c r="J65" s="9"/>
      <c r="K65" s="9"/>
      <c r="L65" s="9"/>
      <c r="M65" s="11"/>
      <c r="N65" s="12"/>
      <c r="O65" s="13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10"/>
      <c r="AB65" s="9"/>
      <c r="AC65" s="10"/>
      <c r="AD65" s="10"/>
      <c r="AE65" s="9"/>
      <c r="AF65" s="9"/>
      <c r="AG65" s="9"/>
      <c r="AH65" s="9"/>
      <c r="AI65" s="9"/>
    </row>
    <row r="66" spans="3:35" s="8" customFormat="1" ht="32.1" customHeight="1" x14ac:dyDescent="0.25">
      <c r="C66" s="9"/>
      <c r="D66" s="9"/>
      <c r="E66" s="9"/>
      <c r="F66" s="9"/>
      <c r="G66" s="9"/>
      <c r="H66" s="10"/>
      <c r="I66" s="9"/>
      <c r="J66" s="9"/>
      <c r="K66" s="9"/>
      <c r="L66" s="9"/>
      <c r="M66" s="11"/>
      <c r="N66" s="12"/>
      <c r="O66" s="13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10"/>
      <c r="AB66" s="9"/>
      <c r="AC66" s="10"/>
      <c r="AD66" s="10"/>
      <c r="AE66" s="9"/>
      <c r="AF66" s="9"/>
      <c r="AG66" s="9"/>
      <c r="AH66" s="9"/>
      <c r="AI66" s="9"/>
    </row>
    <row r="67" spans="3:35" s="8" customFormat="1" ht="32.1" customHeight="1" x14ac:dyDescent="0.25">
      <c r="C67" s="9"/>
      <c r="D67" s="9"/>
      <c r="E67" s="9"/>
      <c r="F67" s="9"/>
      <c r="G67" s="9"/>
      <c r="H67" s="10"/>
      <c r="I67" s="9"/>
      <c r="J67" s="9"/>
      <c r="K67" s="9"/>
      <c r="L67" s="9"/>
      <c r="M67" s="11"/>
      <c r="N67" s="12"/>
      <c r="O67" s="13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10"/>
      <c r="AB67" s="9"/>
      <c r="AC67" s="10"/>
      <c r="AD67" s="10"/>
      <c r="AE67" s="9"/>
      <c r="AF67" s="9"/>
      <c r="AG67" s="9"/>
      <c r="AH67" s="9"/>
      <c r="AI67" s="9"/>
    </row>
    <row r="68" spans="3:35" s="8" customFormat="1" ht="32.1" customHeight="1" x14ac:dyDescent="0.25">
      <c r="C68" s="9"/>
      <c r="D68" s="9"/>
      <c r="E68" s="9"/>
      <c r="F68" s="9"/>
      <c r="G68" s="9"/>
      <c r="H68" s="10"/>
      <c r="I68" s="9"/>
      <c r="J68" s="9"/>
      <c r="K68" s="9"/>
      <c r="L68" s="9"/>
      <c r="M68" s="11"/>
      <c r="N68" s="12"/>
      <c r="O68" s="13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10"/>
      <c r="AB68" s="9"/>
      <c r="AC68" s="10"/>
      <c r="AD68" s="10"/>
      <c r="AE68" s="9"/>
      <c r="AF68" s="9"/>
      <c r="AG68" s="9"/>
      <c r="AH68" s="9"/>
      <c r="AI68" s="9"/>
    </row>
    <row r="69" spans="3:35" s="8" customFormat="1" ht="32.1" customHeight="1" x14ac:dyDescent="0.25">
      <c r="C69" s="9"/>
      <c r="D69" s="9"/>
      <c r="E69" s="9"/>
      <c r="F69" s="9"/>
      <c r="G69" s="9"/>
      <c r="H69" s="10"/>
      <c r="I69" s="9"/>
      <c r="J69" s="9"/>
      <c r="K69" s="9"/>
      <c r="L69" s="9"/>
      <c r="M69" s="11"/>
      <c r="N69" s="12"/>
      <c r="O69" s="13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10"/>
      <c r="AB69" s="9"/>
      <c r="AC69" s="10"/>
      <c r="AD69" s="10"/>
      <c r="AE69" s="9"/>
      <c r="AF69" s="9"/>
      <c r="AG69" s="9"/>
      <c r="AH69" s="9"/>
      <c r="AI69" s="9"/>
    </row>
    <row r="70" spans="3:35" s="8" customFormat="1" ht="32.1" customHeight="1" x14ac:dyDescent="0.25">
      <c r="C70" s="9"/>
      <c r="D70" s="9"/>
      <c r="E70" s="9"/>
      <c r="F70" s="9"/>
      <c r="G70" s="9"/>
      <c r="H70" s="10"/>
      <c r="I70" s="9"/>
      <c r="J70" s="9"/>
      <c r="K70" s="9"/>
      <c r="L70" s="9"/>
      <c r="M70" s="11"/>
      <c r="N70" s="12"/>
      <c r="O70" s="13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10"/>
      <c r="AB70" s="9"/>
      <c r="AC70" s="10"/>
      <c r="AD70" s="10"/>
      <c r="AE70" s="9"/>
      <c r="AF70" s="9"/>
      <c r="AG70" s="9"/>
      <c r="AH70" s="9"/>
      <c r="AI70" s="9"/>
    </row>
    <row r="71" spans="3:35" s="8" customFormat="1" ht="32.1" customHeight="1" x14ac:dyDescent="0.25">
      <c r="C71" s="9"/>
      <c r="D71" s="9"/>
      <c r="E71" s="9"/>
      <c r="F71" s="9"/>
      <c r="G71" s="9"/>
      <c r="H71" s="10"/>
      <c r="I71" s="9"/>
      <c r="J71" s="9"/>
      <c r="K71" s="9"/>
      <c r="L71" s="9"/>
      <c r="M71" s="11"/>
      <c r="N71" s="12"/>
      <c r="O71" s="13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10"/>
      <c r="AB71" s="9"/>
      <c r="AC71" s="10"/>
      <c r="AD71" s="10"/>
      <c r="AE71" s="9"/>
      <c r="AF71" s="9"/>
      <c r="AG71" s="9"/>
      <c r="AH71" s="9"/>
      <c r="AI71" s="9"/>
    </row>
    <row r="72" spans="3:35" s="8" customFormat="1" ht="32.1" customHeight="1" x14ac:dyDescent="0.25">
      <c r="C72" s="9"/>
      <c r="D72" s="9"/>
      <c r="E72" s="9"/>
      <c r="F72" s="9"/>
      <c r="G72" s="9"/>
      <c r="H72" s="10"/>
      <c r="I72" s="9"/>
      <c r="J72" s="9"/>
      <c r="K72" s="9"/>
      <c r="L72" s="9"/>
      <c r="M72" s="11"/>
      <c r="N72" s="12"/>
      <c r="O72" s="13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10"/>
      <c r="AB72" s="9"/>
      <c r="AC72" s="10"/>
      <c r="AD72" s="10"/>
      <c r="AE72" s="9"/>
      <c r="AF72" s="9"/>
      <c r="AG72" s="9"/>
      <c r="AH72" s="9"/>
      <c r="AI72" s="9"/>
    </row>
    <row r="73" spans="3:35" s="8" customFormat="1" ht="32.1" customHeight="1" x14ac:dyDescent="0.25">
      <c r="C73" s="9"/>
      <c r="D73" s="9"/>
      <c r="E73" s="9"/>
      <c r="F73" s="9"/>
      <c r="G73" s="9"/>
      <c r="H73" s="10"/>
      <c r="I73" s="9"/>
      <c r="J73" s="9"/>
      <c r="K73" s="9"/>
      <c r="L73" s="9"/>
      <c r="M73" s="11"/>
      <c r="N73" s="12"/>
      <c r="O73" s="13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10"/>
      <c r="AB73" s="9"/>
      <c r="AC73" s="10"/>
      <c r="AD73" s="10"/>
      <c r="AE73" s="9"/>
      <c r="AF73" s="9"/>
      <c r="AG73" s="9"/>
      <c r="AH73" s="9"/>
      <c r="AI73" s="9"/>
    </row>
    <row r="74" spans="3:35" s="8" customFormat="1" ht="32.1" customHeight="1" x14ac:dyDescent="0.25">
      <c r="C74" s="9"/>
      <c r="D74" s="9"/>
      <c r="E74" s="9"/>
      <c r="F74" s="9"/>
      <c r="G74" s="9"/>
      <c r="H74" s="10"/>
      <c r="I74" s="9"/>
      <c r="J74" s="9"/>
      <c r="K74" s="9"/>
      <c r="L74" s="9"/>
      <c r="M74" s="11"/>
      <c r="N74" s="12"/>
      <c r="O74" s="13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10"/>
      <c r="AB74" s="9"/>
      <c r="AC74" s="10"/>
      <c r="AD74" s="10"/>
      <c r="AE74" s="9"/>
      <c r="AF74" s="9"/>
      <c r="AG74" s="9"/>
      <c r="AH74" s="9"/>
      <c r="AI74" s="9"/>
    </row>
    <row r="75" spans="3:35" s="8" customFormat="1" ht="32.1" customHeight="1" x14ac:dyDescent="0.25">
      <c r="C75" s="9"/>
      <c r="D75" s="9"/>
      <c r="E75" s="9"/>
      <c r="F75" s="9"/>
      <c r="G75" s="9"/>
      <c r="H75" s="10"/>
      <c r="I75" s="9"/>
      <c r="J75" s="9"/>
      <c r="K75" s="9"/>
      <c r="L75" s="9"/>
      <c r="M75" s="11"/>
      <c r="N75" s="12"/>
      <c r="O75" s="13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10"/>
      <c r="AB75" s="9"/>
      <c r="AC75" s="10"/>
      <c r="AD75" s="10"/>
      <c r="AE75" s="9"/>
      <c r="AF75" s="9"/>
      <c r="AG75" s="9"/>
      <c r="AH75" s="9"/>
      <c r="AI75" s="9"/>
    </row>
    <row r="76" spans="3:35" s="8" customFormat="1" ht="32.1" customHeight="1" x14ac:dyDescent="0.25">
      <c r="C76" s="9"/>
      <c r="D76" s="9"/>
      <c r="E76" s="9"/>
      <c r="F76" s="9"/>
      <c r="G76" s="9"/>
      <c r="H76" s="10"/>
      <c r="I76" s="9"/>
      <c r="J76" s="9"/>
      <c r="K76" s="9"/>
      <c r="L76" s="9"/>
      <c r="M76" s="11"/>
      <c r="N76" s="12"/>
      <c r="O76" s="13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10"/>
      <c r="AB76" s="9"/>
      <c r="AC76" s="10"/>
      <c r="AD76" s="10"/>
      <c r="AE76" s="9"/>
      <c r="AF76" s="9"/>
      <c r="AG76" s="9"/>
      <c r="AH76" s="9"/>
      <c r="AI76" s="9"/>
    </row>
    <row r="77" spans="3:35" s="8" customFormat="1" ht="32.1" customHeight="1" x14ac:dyDescent="0.25">
      <c r="C77" s="9"/>
      <c r="D77" s="9"/>
      <c r="E77" s="9"/>
      <c r="F77" s="9"/>
      <c r="G77" s="9"/>
      <c r="H77" s="10"/>
      <c r="I77" s="9"/>
      <c r="J77" s="9"/>
      <c r="K77" s="9"/>
      <c r="L77" s="9"/>
      <c r="M77" s="11"/>
      <c r="N77" s="12"/>
      <c r="O77" s="13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10"/>
      <c r="AB77" s="9"/>
      <c r="AC77" s="10"/>
      <c r="AD77" s="10"/>
      <c r="AE77" s="9"/>
      <c r="AF77" s="9"/>
      <c r="AG77" s="9"/>
      <c r="AH77" s="9"/>
      <c r="AI77" s="9"/>
    </row>
    <row r="78" spans="3:35" s="8" customFormat="1" ht="32.1" customHeight="1" x14ac:dyDescent="0.25">
      <c r="C78" s="9"/>
      <c r="D78" s="9"/>
      <c r="E78" s="9"/>
      <c r="F78" s="9"/>
      <c r="G78" s="9"/>
      <c r="H78" s="10"/>
      <c r="I78" s="9"/>
      <c r="J78" s="9"/>
      <c r="K78" s="9"/>
      <c r="L78" s="9"/>
      <c r="M78" s="11"/>
      <c r="N78" s="12"/>
      <c r="O78" s="13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10"/>
      <c r="AB78" s="9"/>
      <c r="AC78" s="10"/>
      <c r="AD78" s="10"/>
      <c r="AE78" s="9"/>
      <c r="AF78" s="9"/>
      <c r="AG78" s="9"/>
      <c r="AH78" s="9"/>
      <c r="AI78" s="9"/>
    </row>
    <row r="79" spans="3:35" s="8" customFormat="1" ht="32.1" customHeight="1" x14ac:dyDescent="0.25">
      <c r="C79" s="9"/>
      <c r="D79" s="9"/>
      <c r="E79" s="9"/>
      <c r="F79" s="9"/>
      <c r="G79" s="9"/>
      <c r="H79" s="10"/>
      <c r="I79" s="9"/>
      <c r="J79" s="9"/>
      <c r="K79" s="9"/>
      <c r="L79" s="9"/>
      <c r="M79" s="11"/>
      <c r="N79" s="12"/>
      <c r="O79" s="13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10"/>
      <c r="AB79" s="9"/>
      <c r="AC79" s="10"/>
      <c r="AD79" s="10"/>
      <c r="AE79" s="9"/>
      <c r="AF79" s="9"/>
      <c r="AG79" s="9"/>
      <c r="AH79" s="9"/>
      <c r="AI79" s="9"/>
    </row>
    <row r="80" spans="3:35" s="8" customFormat="1" ht="32.1" customHeight="1" x14ac:dyDescent="0.25">
      <c r="C80" s="9"/>
      <c r="D80" s="9"/>
      <c r="E80" s="9"/>
      <c r="F80" s="9"/>
      <c r="G80" s="9"/>
      <c r="H80" s="10"/>
      <c r="I80" s="9"/>
      <c r="J80" s="9"/>
      <c r="K80" s="9"/>
      <c r="L80" s="9"/>
      <c r="M80" s="11"/>
      <c r="N80" s="12"/>
      <c r="O80" s="13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10"/>
      <c r="AB80" s="9"/>
      <c r="AC80" s="10"/>
      <c r="AD80" s="10"/>
      <c r="AE80" s="9"/>
      <c r="AF80" s="9"/>
      <c r="AG80" s="9"/>
      <c r="AH80" s="9"/>
      <c r="AI80" s="9"/>
    </row>
    <row r="81" spans="3:35" s="8" customFormat="1" ht="32.1" customHeight="1" x14ac:dyDescent="0.25">
      <c r="C81" s="9"/>
      <c r="D81" s="9"/>
      <c r="E81" s="9"/>
      <c r="F81" s="9"/>
      <c r="G81" s="9"/>
      <c r="H81" s="10"/>
      <c r="I81" s="9"/>
      <c r="J81" s="9"/>
      <c r="K81" s="9"/>
      <c r="L81" s="9"/>
      <c r="M81" s="11"/>
      <c r="N81" s="12"/>
      <c r="O81" s="13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10"/>
      <c r="AB81" s="9"/>
      <c r="AC81" s="10"/>
      <c r="AD81" s="10"/>
      <c r="AE81" s="9"/>
      <c r="AF81" s="9"/>
      <c r="AG81" s="9"/>
      <c r="AH81" s="9"/>
      <c r="AI81" s="9"/>
    </row>
    <row r="82" spans="3:35" s="8" customFormat="1" ht="32.1" customHeight="1" x14ac:dyDescent="0.25">
      <c r="C82" s="9"/>
      <c r="D82" s="9"/>
      <c r="E82" s="9"/>
      <c r="F82" s="9"/>
      <c r="G82" s="9"/>
      <c r="H82" s="10"/>
      <c r="I82" s="9"/>
      <c r="J82" s="9"/>
      <c r="K82" s="9"/>
      <c r="L82" s="9"/>
      <c r="M82" s="11"/>
      <c r="N82" s="12"/>
      <c r="O82" s="13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10"/>
      <c r="AB82" s="9"/>
      <c r="AC82" s="10"/>
      <c r="AD82" s="10"/>
      <c r="AE82" s="9"/>
      <c r="AF82" s="9"/>
      <c r="AG82" s="9"/>
      <c r="AH82" s="9"/>
      <c r="AI82" s="9"/>
    </row>
    <row r="83" spans="3:35" s="8" customFormat="1" ht="32.1" customHeight="1" x14ac:dyDescent="0.25">
      <c r="C83" s="9"/>
      <c r="D83" s="9"/>
      <c r="E83" s="9"/>
      <c r="F83" s="9"/>
      <c r="G83" s="9"/>
      <c r="H83" s="10"/>
      <c r="I83" s="9"/>
      <c r="J83" s="9"/>
      <c r="K83" s="9"/>
      <c r="L83" s="9"/>
      <c r="M83" s="11"/>
      <c r="N83" s="12"/>
      <c r="O83" s="13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10"/>
      <c r="AB83" s="9"/>
      <c r="AC83" s="10"/>
      <c r="AD83" s="10"/>
      <c r="AE83" s="9"/>
      <c r="AF83" s="9"/>
      <c r="AG83" s="9"/>
      <c r="AH83" s="9"/>
      <c r="AI83" s="9"/>
    </row>
    <row r="84" spans="3:35" s="8" customFormat="1" ht="32.1" customHeight="1" x14ac:dyDescent="0.25">
      <c r="C84" s="9"/>
      <c r="D84" s="9"/>
      <c r="E84" s="9"/>
      <c r="F84" s="9"/>
      <c r="G84" s="9"/>
      <c r="H84" s="10"/>
      <c r="I84" s="9"/>
      <c r="J84" s="9"/>
      <c r="K84" s="9"/>
      <c r="L84" s="9"/>
      <c r="M84" s="11"/>
      <c r="N84" s="12"/>
      <c r="O84" s="13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10"/>
      <c r="AB84" s="9"/>
      <c r="AC84" s="10"/>
      <c r="AD84" s="10"/>
      <c r="AE84" s="9"/>
      <c r="AF84" s="9"/>
      <c r="AG84" s="9"/>
      <c r="AH84" s="9"/>
      <c r="AI84" s="9"/>
    </row>
    <row r="85" spans="3:35" s="8" customFormat="1" ht="32.1" customHeight="1" x14ac:dyDescent="0.25">
      <c r="C85" s="9"/>
      <c r="D85" s="9"/>
      <c r="E85" s="9"/>
      <c r="F85" s="9"/>
      <c r="G85" s="9"/>
      <c r="H85" s="10"/>
      <c r="I85" s="9"/>
      <c r="J85" s="9"/>
      <c r="K85" s="9"/>
      <c r="L85" s="9"/>
      <c r="M85" s="11"/>
      <c r="N85" s="12"/>
      <c r="O85" s="13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10"/>
      <c r="AB85" s="9"/>
      <c r="AC85" s="10"/>
      <c r="AD85" s="10"/>
      <c r="AE85" s="9"/>
      <c r="AF85" s="9"/>
      <c r="AG85" s="9"/>
      <c r="AH85" s="9"/>
      <c r="AI85" s="9"/>
    </row>
    <row r="86" spans="3:35" s="8" customFormat="1" ht="32.1" customHeight="1" x14ac:dyDescent="0.25">
      <c r="C86" s="9"/>
      <c r="D86" s="9"/>
      <c r="E86" s="9"/>
      <c r="F86" s="9"/>
      <c r="G86" s="9"/>
      <c r="H86" s="10"/>
      <c r="I86" s="9"/>
      <c r="J86" s="9"/>
      <c r="K86" s="9"/>
      <c r="L86" s="9"/>
      <c r="M86" s="11"/>
      <c r="N86" s="12"/>
      <c r="O86" s="13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10"/>
      <c r="AB86" s="9"/>
      <c r="AC86" s="10"/>
      <c r="AD86" s="10"/>
      <c r="AE86" s="9"/>
      <c r="AF86" s="9"/>
      <c r="AG86" s="9"/>
      <c r="AH86" s="9"/>
      <c r="AI86" s="9"/>
    </row>
    <row r="87" spans="3:35" s="8" customFormat="1" ht="32.1" customHeight="1" x14ac:dyDescent="0.25">
      <c r="C87" s="9"/>
      <c r="D87" s="9"/>
      <c r="E87" s="9"/>
      <c r="F87" s="9"/>
      <c r="G87" s="9"/>
      <c r="H87" s="10"/>
      <c r="I87" s="9"/>
      <c r="J87" s="9"/>
      <c r="K87" s="9"/>
      <c r="L87" s="9"/>
      <c r="M87" s="11"/>
      <c r="N87" s="12"/>
      <c r="O87" s="13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10"/>
      <c r="AB87" s="9"/>
      <c r="AC87" s="10"/>
      <c r="AD87" s="10"/>
      <c r="AE87" s="9"/>
      <c r="AF87" s="9"/>
      <c r="AG87" s="9"/>
      <c r="AH87" s="9"/>
      <c r="AI87" s="9"/>
    </row>
    <row r="88" spans="3:35" s="8" customFormat="1" ht="32.1" customHeight="1" x14ac:dyDescent="0.25">
      <c r="C88" s="9"/>
      <c r="D88" s="9"/>
      <c r="E88" s="9"/>
      <c r="F88" s="9"/>
      <c r="G88" s="9"/>
      <c r="H88" s="10"/>
      <c r="I88" s="9"/>
      <c r="J88" s="9"/>
      <c r="K88" s="9"/>
      <c r="L88" s="9"/>
      <c r="M88" s="11"/>
      <c r="N88" s="12"/>
      <c r="O88" s="13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10"/>
      <c r="AB88" s="9"/>
      <c r="AC88" s="10"/>
      <c r="AD88" s="10"/>
      <c r="AE88" s="9"/>
      <c r="AF88" s="9"/>
      <c r="AG88" s="9"/>
      <c r="AH88" s="9"/>
      <c r="AI88" s="9"/>
    </row>
    <row r="89" spans="3:35" s="8" customFormat="1" ht="32.1" customHeight="1" x14ac:dyDescent="0.25">
      <c r="C89" s="9"/>
      <c r="D89" s="9"/>
      <c r="E89" s="9"/>
      <c r="F89" s="9"/>
      <c r="G89" s="9"/>
      <c r="H89" s="10"/>
      <c r="I89" s="9"/>
      <c r="J89" s="9"/>
      <c r="K89" s="9"/>
      <c r="L89" s="9"/>
      <c r="M89" s="11"/>
      <c r="N89" s="12"/>
      <c r="O89" s="13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10"/>
      <c r="AB89" s="9"/>
      <c r="AC89" s="10"/>
      <c r="AD89" s="10"/>
      <c r="AE89" s="9"/>
      <c r="AF89" s="9"/>
      <c r="AG89" s="9"/>
      <c r="AH89" s="9"/>
      <c r="AI89" s="9"/>
    </row>
    <row r="90" spans="3:35" s="8" customFormat="1" ht="32.1" customHeight="1" x14ac:dyDescent="0.25">
      <c r="C90" s="9"/>
      <c r="D90" s="9"/>
      <c r="E90" s="9"/>
      <c r="F90" s="9"/>
      <c r="G90" s="9"/>
      <c r="H90" s="10"/>
      <c r="I90" s="9"/>
      <c r="J90" s="9"/>
      <c r="K90" s="9"/>
      <c r="L90" s="9"/>
      <c r="M90" s="11"/>
      <c r="N90" s="12"/>
      <c r="O90" s="13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10"/>
      <c r="AB90" s="9"/>
      <c r="AC90" s="10"/>
      <c r="AD90" s="10"/>
      <c r="AE90" s="9"/>
      <c r="AF90" s="9"/>
      <c r="AG90" s="9"/>
      <c r="AH90" s="9"/>
      <c r="AI90" s="9"/>
    </row>
    <row r="91" spans="3:35" s="8" customFormat="1" ht="32.1" customHeight="1" x14ac:dyDescent="0.25">
      <c r="C91" s="9"/>
      <c r="D91" s="9"/>
      <c r="E91" s="9"/>
      <c r="F91" s="9"/>
      <c r="G91" s="9"/>
      <c r="H91" s="10"/>
      <c r="I91" s="9"/>
      <c r="J91" s="9"/>
      <c r="K91" s="9"/>
      <c r="L91" s="9"/>
      <c r="M91" s="11"/>
      <c r="N91" s="12"/>
      <c r="O91" s="13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10"/>
      <c r="AB91" s="9"/>
      <c r="AC91" s="10"/>
      <c r="AD91" s="10"/>
      <c r="AE91" s="9"/>
      <c r="AF91" s="9"/>
      <c r="AG91" s="9"/>
      <c r="AH91" s="9"/>
      <c r="AI91" s="9"/>
    </row>
    <row r="92" spans="3:35" s="8" customFormat="1" ht="32.1" customHeight="1" x14ac:dyDescent="0.25">
      <c r="C92" s="9"/>
      <c r="D92" s="9"/>
      <c r="E92" s="9"/>
      <c r="F92" s="9"/>
      <c r="G92" s="9"/>
      <c r="H92" s="10"/>
      <c r="I92" s="9"/>
      <c r="J92" s="9"/>
      <c r="K92" s="9"/>
      <c r="L92" s="9"/>
      <c r="M92" s="11"/>
      <c r="N92" s="12"/>
      <c r="O92" s="13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10"/>
      <c r="AB92" s="9"/>
      <c r="AC92" s="10"/>
      <c r="AD92" s="10"/>
      <c r="AE92" s="9"/>
      <c r="AF92" s="9"/>
      <c r="AG92" s="9"/>
      <c r="AH92" s="9"/>
      <c r="AI92" s="9"/>
    </row>
    <row r="93" spans="3:35" s="8" customFormat="1" ht="32.1" customHeight="1" x14ac:dyDescent="0.25">
      <c r="C93" s="9"/>
      <c r="D93" s="9"/>
      <c r="E93" s="9"/>
      <c r="F93" s="9"/>
      <c r="G93" s="9"/>
      <c r="H93" s="10"/>
      <c r="I93" s="9"/>
      <c r="J93" s="9"/>
      <c r="K93" s="9"/>
      <c r="L93" s="9"/>
      <c r="M93" s="11"/>
      <c r="N93" s="12"/>
      <c r="O93" s="13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10"/>
      <c r="AB93" s="9"/>
      <c r="AC93" s="10"/>
      <c r="AD93" s="10"/>
      <c r="AE93" s="9"/>
      <c r="AF93" s="9"/>
      <c r="AG93" s="9"/>
      <c r="AH93" s="9"/>
      <c r="AI93" s="9"/>
    </row>
    <row r="94" spans="3:35" s="8" customFormat="1" ht="32.1" customHeight="1" x14ac:dyDescent="0.25">
      <c r="C94" s="9"/>
      <c r="D94" s="9"/>
      <c r="E94" s="9"/>
      <c r="F94" s="9"/>
      <c r="G94" s="9"/>
      <c r="H94" s="10"/>
      <c r="I94" s="9"/>
      <c r="J94" s="9"/>
      <c r="K94" s="9"/>
      <c r="L94" s="9"/>
      <c r="M94" s="11"/>
      <c r="N94" s="12"/>
      <c r="O94" s="13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10"/>
      <c r="AB94" s="9"/>
      <c r="AC94" s="10"/>
      <c r="AD94" s="10"/>
      <c r="AE94" s="9"/>
      <c r="AF94" s="9"/>
      <c r="AG94" s="9"/>
      <c r="AH94" s="9"/>
      <c r="AI94" s="9"/>
    </row>
    <row r="95" spans="3:35" s="8" customFormat="1" ht="32.1" customHeight="1" x14ac:dyDescent="0.25">
      <c r="C95" s="9"/>
      <c r="D95" s="9"/>
      <c r="E95" s="9"/>
      <c r="F95" s="9"/>
      <c r="G95" s="9"/>
      <c r="H95" s="10"/>
      <c r="I95" s="9"/>
      <c r="J95" s="9"/>
      <c r="K95" s="9"/>
      <c r="L95" s="9"/>
      <c r="M95" s="11"/>
      <c r="N95" s="12"/>
      <c r="O95" s="13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10"/>
      <c r="AB95" s="9"/>
      <c r="AC95" s="10"/>
      <c r="AD95" s="10"/>
      <c r="AE95" s="9"/>
      <c r="AF95" s="9"/>
      <c r="AG95" s="9"/>
      <c r="AH95" s="9"/>
      <c r="AI95" s="9"/>
    </row>
    <row r="96" spans="3:35" s="8" customFormat="1" ht="32.1" customHeight="1" x14ac:dyDescent="0.25">
      <c r="C96" s="9"/>
      <c r="D96" s="9"/>
      <c r="E96" s="9"/>
      <c r="F96" s="9"/>
      <c r="G96" s="9"/>
      <c r="H96" s="10"/>
      <c r="I96" s="9"/>
      <c r="J96" s="9"/>
      <c r="K96" s="9"/>
      <c r="L96" s="9"/>
      <c r="M96" s="11"/>
      <c r="N96" s="12"/>
      <c r="O96" s="13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10"/>
      <c r="AB96" s="9"/>
      <c r="AC96" s="10"/>
      <c r="AD96" s="10"/>
      <c r="AE96" s="9"/>
      <c r="AF96" s="9"/>
      <c r="AG96" s="9"/>
      <c r="AH96" s="9"/>
      <c r="AI96" s="9"/>
    </row>
    <row r="97" spans="3:35" s="8" customFormat="1" ht="32.1" customHeight="1" x14ac:dyDescent="0.25">
      <c r="C97" s="9"/>
      <c r="D97" s="9"/>
      <c r="E97" s="9"/>
      <c r="F97" s="9"/>
      <c r="G97" s="9"/>
      <c r="H97" s="10"/>
      <c r="I97" s="9"/>
      <c r="J97" s="9"/>
      <c r="K97" s="9"/>
      <c r="L97" s="9"/>
      <c r="M97" s="11"/>
      <c r="N97" s="12"/>
      <c r="O97" s="13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10"/>
      <c r="AB97" s="9"/>
      <c r="AC97" s="10"/>
      <c r="AD97" s="10"/>
      <c r="AE97" s="9"/>
      <c r="AF97" s="9"/>
      <c r="AG97" s="9"/>
      <c r="AH97" s="9"/>
      <c r="AI97" s="9"/>
    </row>
    <row r="98" spans="3:35" s="8" customFormat="1" ht="32.1" customHeight="1" x14ac:dyDescent="0.25">
      <c r="C98" s="9"/>
      <c r="D98" s="9"/>
      <c r="E98" s="9"/>
      <c r="F98" s="9"/>
      <c r="G98" s="9"/>
      <c r="H98" s="10"/>
      <c r="I98" s="9"/>
      <c r="J98" s="9"/>
      <c r="K98" s="9"/>
      <c r="L98" s="9"/>
      <c r="M98" s="11"/>
      <c r="N98" s="12"/>
      <c r="O98" s="13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10"/>
      <c r="AB98" s="9"/>
      <c r="AC98" s="10"/>
      <c r="AD98" s="10"/>
      <c r="AE98" s="9"/>
      <c r="AF98" s="9"/>
      <c r="AG98" s="9"/>
      <c r="AH98" s="9"/>
      <c r="AI98" s="9"/>
    </row>
    <row r="99" spans="3:35" s="8" customFormat="1" ht="32.1" customHeight="1" x14ac:dyDescent="0.25">
      <c r="C99" s="9"/>
      <c r="D99" s="9"/>
      <c r="E99" s="9"/>
      <c r="F99" s="9"/>
      <c r="G99" s="9"/>
      <c r="H99" s="10"/>
      <c r="I99" s="9"/>
      <c r="J99" s="9"/>
      <c r="K99" s="9"/>
      <c r="L99" s="9"/>
      <c r="M99" s="11"/>
      <c r="N99" s="12"/>
      <c r="O99" s="13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10"/>
      <c r="AB99" s="9"/>
      <c r="AC99" s="10"/>
      <c r="AD99" s="10"/>
      <c r="AE99" s="9"/>
      <c r="AF99" s="9"/>
      <c r="AG99" s="9"/>
      <c r="AH99" s="9"/>
      <c r="AI99" s="9"/>
    </row>
    <row r="100" spans="3:35" s="8" customFormat="1" ht="32.1" customHeight="1" x14ac:dyDescent="0.25">
      <c r="C100" s="9"/>
      <c r="D100" s="9"/>
      <c r="E100" s="9"/>
      <c r="F100" s="9"/>
      <c r="G100" s="9"/>
      <c r="H100" s="10"/>
      <c r="I100" s="9"/>
      <c r="J100" s="9"/>
      <c r="K100" s="9"/>
      <c r="L100" s="9"/>
      <c r="M100" s="11"/>
      <c r="N100" s="12"/>
      <c r="O100" s="13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10"/>
      <c r="AB100" s="9"/>
      <c r="AC100" s="10"/>
      <c r="AD100" s="10"/>
      <c r="AE100" s="9"/>
      <c r="AF100" s="9"/>
      <c r="AG100" s="9"/>
      <c r="AH100" s="9"/>
      <c r="AI100" s="9"/>
    </row>
    <row r="101" spans="3:35" s="8" customFormat="1" ht="32.1" customHeight="1" x14ac:dyDescent="0.25">
      <c r="C101" s="9"/>
      <c r="D101" s="9"/>
      <c r="E101" s="9"/>
      <c r="F101" s="9"/>
      <c r="G101" s="9"/>
      <c r="H101" s="10"/>
      <c r="I101" s="9"/>
      <c r="J101" s="9"/>
      <c r="K101" s="9"/>
      <c r="L101" s="9"/>
      <c r="M101" s="11"/>
      <c r="N101" s="12"/>
      <c r="O101" s="13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10"/>
      <c r="AB101" s="9"/>
      <c r="AC101" s="10"/>
      <c r="AD101" s="10"/>
      <c r="AE101" s="9"/>
      <c r="AF101" s="9"/>
      <c r="AG101" s="9"/>
      <c r="AH101" s="9"/>
      <c r="AI101" s="9"/>
    </row>
    <row r="102" spans="3:35" s="8" customFormat="1" ht="32.1" customHeight="1" x14ac:dyDescent="0.25">
      <c r="C102" s="9"/>
      <c r="D102" s="9"/>
      <c r="E102" s="9"/>
      <c r="F102" s="9"/>
      <c r="G102" s="9"/>
      <c r="H102" s="10"/>
      <c r="I102" s="9"/>
      <c r="J102" s="9"/>
      <c r="K102" s="9"/>
      <c r="L102" s="9"/>
      <c r="M102" s="11"/>
      <c r="N102" s="12"/>
      <c r="O102" s="13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10"/>
      <c r="AB102" s="9"/>
      <c r="AC102" s="10"/>
      <c r="AD102" s="10"/>
      <c r="AE102" s="9"/>
      <c r="AF102" s="9"/>
      <c r="AG102" s="9"/>
      <c r="AH102" s="9"/>
      <c r="AI102" s="9"/>
    </row>
    <row r="103" spans="3:35" s="8" customFormat="1" ht="32.1" customHeight="1" x14ac:dyDescent="0.25">
      <c r="C103" s="9"/>
      <c r="D103" s="9"/>
      <c r="E103" s="9"/>
      <c r="F103" s="9"/>
      <c r="G103" s="9"/>
      <c r="H103" s="10"/>
      <c r="I103" s="9"/>
      <c r="J103" s="9"/>
      <c r="K103" s="9"/>
      <c r="L103" s="9"/>
      <c r="M103" s="11"/>
      <c r="N103" s="12"/>
      <c r="O103" s="13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10"/>
      <c r="AB103" s="9"/>
      <c r="AC103" s="10"/>
      <c r="AD103" s="10"/>
      <c r="AE103" s="9"/>
      <c r="AF103" s="9"/>
      <c r="AG103" s="9"/>
      <c r="AH103" s="9"/>
      <c r="AI103" s="9"/>
    </row>
    <row r="104" spans="3:35" s="8" customFormat="1" ht="32.1" customHeight="1" x14ac:dyDescent="0.25">
      <c r="C104" s="9"/>
      <c r="D104" s="9"/>
      <c r="E104" s="9"/>
      <c r="F104" s="9"/>
      <c r="G104" s="9"/>
      <c r="H104" s="10"/>
      <c r="I104" s="9"/>
      <c r="J104" s="9"/>
      <c r="K104" s="9"/>
      <c r="L104" s="9"/>
      <c r="M104" s="11"/>
      <c r="N104" s="12"/>
      <c r="O104" s="13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10"/>
      <c r="AB104" s="9"/>
      <c r="AC104" s="10"/>
      <c r="AD104" s="10"/>
      <c r="AE104" s="9"/>
      <c r="AF104" s="9"/>
      <c r="AG104" s="9"/>
      <c r="AH104" s="9"/>
      <c r="AI104" s="9"/>
    </row>
    <row r="105" spans="3:35" s="8" customFormat="1" ht="32.1" customHeight="1" x14ac:dyDescent="0.25">
      <c r="C105" s="9"/>
      <c r="D105" s="9"/>
      <c r="E105" s="9"/>
      <c r="F105" s="9"/>
      <c r="G105" s="9"/>
      <c r="H105" s="10"/>
      <c r="I105" s="9"/>
      <c r="J105" s="9"/>
      <c r="K105" s="9"/>
      <c r="L105" s="9"/>
      <c r="M105" s="11"/>
      <c r="N105" s="12"/>
      <c r="O105" s="13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10"/>
      <c r="AB105" s="9"/>
      <c r="AC105" s="10"/>
      <c r="AD105" s="10"/>
      <c r="AE105" s="9"/>
      <c r="AF105" s="9"/>
      <c r="AG105" s="9"/>
      <c r="AH105" s="9"/>
      <c r="AI105" s="9"/>
    </row>
    <row r="106" spans="3:35" s="8" customFormat="1" ht="32.1" customHeight="1" x14ac:dyDescent="0.25">
      <c r="C106" s="9"/>
      <c r="D106" s="9"/>
      <c r="E106" s="9"/>
      <c r="F106" s="9"/>
      <c r="G106" s="9"/>
      <c r="H106" s="10"/>
      <c r="I106" s="9"/>
      <c r="J106" s="9"/>
      <c r="K106" s="9"/>
      <c r="L106" s="9"/>
      <c r="M106" s="11"/>
      <c r="N106" s="12"/>
      <c r="O106" s="13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10"/>
      <c r="AB106" s="9"/>
      <c r="AC106" s="10"/>
      <c r="AD106" s="10"/>
      <c r="AE106" s="9"/>
      <c r="AF106" s="9"/>
      <c r="AG106" s="9"/>
      <c r="AH106" s="9"/>
      <c r="AI106" s="9"/>
    </row>
    <row r="107" spans="3:35" s="8" customFormat="1" ht="32.1" customHeight="1" x14ac:dyDescent="0.25">
      <c r="C107" s="9"/>
      <c r="D107" s="9"/>
      <c r="E107" s="9"/>
      <c r="F107" s="9"/>
      <c r="G107" s="9"/>
      <c r="H107" s="10"/>
      <c r="I107" s="9"/>
      <c r="J107" s="9"/>
      <c r="K107" s="9"/>
      <c r="L107" s="9"/>
      <c r="M107" s="11"/>
      <c r="N107" s="12"/>
      <c r="O107" s="13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10"/>
      <c r="AB107" s="9"/>
      <c r="AC107" s="10"/>
      <c r="AD107" s="10"/>
      <c r="AE107" s="9"/>
      <c r="AF107" s="9"/>
      <c r="AG107" s="9"/>
      <c r="AH107" s="9"/>
      <c r="AI107" s="9"/>
    </row>
    <row r="108" spans="3:35" s="8" customFormat="1" ht="32.1" customHeight="1" x14ac:dyDescent="0.25">
      <c r="C108" s="9"/>
      <c r="D108" s="9"/>
      <c r="E108" s="9"/>
      <c r="F108" s="9"/>
      <c r="G108" s="9"/>
      <c r="H108" s="10"/>
      <c r="I108" s="9"/>
      <c r="J108" s="9"/>
      <c r="K108" s="9"/>
      <c r="L108" s="9"/>
      <c r="M108" s="11"/>
      <c r="N108" s="12"/>
      <c r="O108" s="13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10"/>
      <c r="AB108" s="9"/>
      <c r="AC108" s="10"/>
      <c r="AD108" s="10"/>
      <c r="AE108" s="9"/>
      <c r="AF108" s="9"/>
      <c r="AG108" s="9"/>
      <c r="AH108" s="9"/>
      <c r="AI108" s="9"/>
    </row>
    <row r="109" spans="3:35" s="8" customFormat="1" ht="32.1" customHeight="1" x14ac:dyDescent="0.25">
      <c r="C109" s="9"/>
      <c r="D109" s="9"/>
      <c r="E109" s="9"/>
      <c r="F109" s="9"/>
      <c r="G109" s="9"/>
      <c r="H109" s="10"/>
      <c r="I109" s="9"/>
      <c r="J109" s="9"/>
      <c r="K109" s="9"/>
      <c r="L109" s="9"/>
      <c r="M109" s="11"/>
      <c r="N109" s="12"/>
      <c r="O109" s="13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10"/>
      <c r="AB109" s="9"/>
      <c r="AC109" s="10"/>
      <c r="AD109" s="10"/>
      <c r="AE109" s="9"/>
      <c r="AF109" s="9"/>
      <c r="AG109" s="9"/>
      <c r="AH109" s="9"/>
      <c r="AI109" s="9"/>
    </row>
    <row r="110" spans="3:35" s="8" customFormat="1" ht="32.1" customHeight="1" x14ac:dyDescent="0.25">
      <c r="C110" s="9"/>
      <c r="D110" s="9"/>
      <c r="E110" s="9"/>
      <c r="F110" s="9"/>
      <c r="G110" s="9"/>
      <c r="H110" s="10"/>
      <c r="I110" s="9"/>
      <c r="J110" s="9"/>
      <c r="K110" s="9"/>
      <c r="L110" s="9"/>
      <c r="M110" s="11"/>
      <c r="N110" s="12"/>
      <c r="O110" s="13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10"/>
      <c r="AB110" s="9"/>
      <c r="AC110" s="10"/>
      <c r="AD110" s="10"/>
      <c r="AE110" s="9"/>
      <c r="AF110" s="9"/>
      <c r="AG110" s="9"/>
      <c r="AH110" s="9"/>
      <c r="AI110" s="9"/>
    </row>
    <row r="111" spans="3:35" s="8" customFormat="1" ht="32.1" customHeight="1" x14ac:dyDescent="0.25">
      <c r="C111" s="9"/>
      <c r="D111" s="9"/>
      <c r="E111" s="9"/>
      <c r="F111" s="9"/>
      <c r="G111" s="9"/>
      <c r="H111" s="10"/>
      <c r="I111" s="9"/>
      <c r="J111" s="9"/>
      <c r="K111" s="9"/>
      <c r="L111" s="9"/>
      <c r="M111" s="11"/>
      <c r="N111" s="12"/>
      <c r="O111" s="13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10"/>
      <c r="AB111" s="9"/>
      <c r="AC111" s="10"/>
      <c r="AD111" s="10"/>
      <c r="AE111" s="9"/>
      <c r="AF111" s="9"/>
      <c r="AG111" s="9"/>
      <c r="AH111" s="9"/>
      <c r="AI111" s="9"/>
    </row>
    <row r="112" spans="3:35" s="8" customFormat="1" ht="32.1" customHeight="1" x14ac:dyDescent="0.25">
      <c r="C112" s="9"/>
      <c r="D112" s="9"/>
      <c r="E112" s="9"/>
      <c r="F112" s="9"/>
      <c r="G112" s="9"/>
      <c r="H112" s="10"/>
      <c r="I112" s="9"/>
      <c r="J112" s="9"/>
      <c r="K112" s="9"/>
      <c r="L112" s="9"/>
      <c r="M112" s="11"/>
      <c r="N112" s="12"/>
      <c r="O112" s="13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10"/>
      <c r="AB112" s="9"/>
      <c r="AC112" s="10"/>
      <c r="AD112" s="10"/>
      <c r="AE112" s="9"/>
      <c r="AF112" s="9"/>
      <c r="AG112" s="9"/>
      <c r="AH112" s="9"/>
      <c r="AI112" s="9"/>
    </row>
    <row r="113" spans="3:35" s="8" customFormat="1" ht="32.1" customHeight="1" x14ac:dyDescent="0.25">
      <c r="C113" s="9"/>
      <c r="D113" s="9"/>
      <c r="E113" s="9"/>
      <c r="F113" s="9"/>
      <c r="G113" s="9"/>
      <c r="H113" s="10"/>
      <c r="I113" s="9"/>
      <c r="J113" s="9"/>
      <c r="K113" s="9"/>
      <c r="L113" s="9"/>
      <c r="M113" s="11"/>
      <c r="N113" s="12"/>
      <c r="O113" s="13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10"/>
      <c r="AB113" s="9"/>
      <c r="AC113" s="10"/>
      <c r="AD113" s="10"/>
      <c r="AE113" s="9"/>
      <c r="AF113" s="9"/>
      <c r="AG113" s="9"/>
      <c r="AH113" s="9"/>
      <c r="AI113" s="9"/>
    </row>
    <row r="114" spans="3:35" s="8" customFormat="1" ht="32.1" customHeight="1" x14ac:dyDescent="0.25">
      <c r="C114" s="9"/>
      <c r="D114" s="9"/>
      <c r="E114" s="9"/>
      <c r="F114" s="9"/>
      <c r="G114" s="9"/>
      <c r="H114" s="10"/>
      <c r="I114" s="9"/>
      <c r="J114" s="9"/>
      <c r="K114" s="9"/>
      <c r="L114" s="9"/>
      <c r="M114" s="11"/>
      <c r="N114" s="12"/>
      <c r="O114" s="13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10"/>
      <c r="AB114" s="9"/>
      <c r="AC114" s="10"/>
      <c r="AD114" s="10"/>
      <c r="AE114" s="9"/>
      <c r="AF114" s="9"/>
      <c r="AG114" s="9"/>
      <c r="AH114" s="9"/>
      <c r="AI114" s="9"/>
    </row>
    <row r="115" spans="3:35" s="8" customFormat="1" ht="32.1" customHeight="1" x14ac:dyDescent="0.25">
      <c r="C115" s="9"/>
      <c r="D115" s="9"/>
      <c r="E115" s="9"/>
      <c r="F115" s="9"/>
      <c r="G115" s="9"/>
      <c r="H115" s="10"/>
      <c r="I115" s="9"/>
      <c r="J115" s="9"/>
      <c r="K115" s="9"/>
      <c r="L115" s="9"/>
      <c r="M115" s="11"/>
      <c r="N115" s="12"/>
      <c r="O115" s="13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10"/>
      <c r="AB115" s="9"/>
      <c r="AC115" s="10"/>
      <c r="AD115" s="10"/>
      <c r="AE115" s="9"/>
      <c r="AF115" s="9"/>
      <c r="AG115" s="9"/>
      <c r="AH115" s="9"/>
      <c r="AI115" s="9"/>
    </row>
    <row r="116" spans="3:35" s="8" customFormat="1" ht="32.1" customHeight="1" x14ac:dyDescent="0.25">
      <c r="C116" s="9"/>
      <c r="D116" s="9"/>
      <c r="E116" s="9"/>
      <c r="F116" s="9"/>
      <c r="G116" s="9"/>
      <c r="H116" s="10"/>
      <c r="I116" s="9"/>
      <c r="J116" s="9"/>
      <c r="K116" s="9"/>
      <c r="L116" s="9"/>
      <c r="M116" s="11"/>
      <c r="N116" s="12"/>
      <c r="O116" s="13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10"/>
      <c r="AB116" s="9"/>
      <c r="AC116" s="10"/>
      <c r="AD116" s="10"/>
      <c r="AE116" s="9"/>
      <c r="AF116" s="9"/>
      <c r="AG116" s="9"/>
      <c r="AH116" s="9"/>
      <c r="AI116" s="9"/>
    </row>
    <row r="117" spans="3:35" s="8" customFormat="1" ht="32.1" customHeight="1" x14ac:dyDescent="0.25">
      <c r="C117" s="9"/>
      <c r="D117" s="9"/>
      <c r="E117" s="9"/>
      <c r="F117" s="9"/>
      <c r="G117" s="9"/>
      <c r="H117" s="10"/>
      <c r="I117" s="9"/>
      <c r="J117" s="9"/>
      <c r="K117" s="9"/>
      <c r="L117" s="9"/>
      <c r="M117" s="11"/>
      <c r="N117" s="12"/>
      <c r="O117" s="13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10"/>
      <c r="AB117" s="9"/>
      <c r="AC117" s="10"/>
      <c r="AD117" s="10"/>
      <c r="AE117" s="9"/>
      <c r="AF117" s="9"/>
      <c r="AG117" s="9"/>
      <c r="AH117" s="9"/>
      <c r="AI117" s="9"/>
    </row>
    <row r="118" spans="3:35" s="8" customFormat="1" ht="32.1" customHeight="1" x14ac:dyDescent="0.25">
      <c r="C118" s="9"/>
      <c r="D118" s="9"/>
      <c r="E118" s="9"/>
      <c r="F118" s="9"/>
      <c r="G118" s="9"/>
      <c r="H118" s="10"/>
      <c r="I118" s="9"/>
      <c r="J118" s="9"/>
      <c r="K118" s="9"/>
      <c r="L118" s="9"/>
      <c r="M118" s="11"/>
      <c r="N118" s="12"/>
      <c r="O118" s="13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10"/>
      <c r="AB118" s="9"/>
      <c r="AC118" s="10"/>
      <c r="AD118" s="10"/>
      <c r="AE118" s="9"/>
      <c r="AF118" s="9"/>
      <c r="AG118" s="9"/>
      <c r="AH118" s="9"/>
      <c r="AI118" s="9"/>
    </row>
    <row r="119" spans="3:35" s="8" customFormat="1" ht="32.1" customHeight="1" x14ac:dyDescent="0.25">
      <c r="C119" s="9"/>
      <c r="D119" s="9"/>
      <c r="E119" s="9"/>
      <c r="F119" s="9"/>
      <c r="G119" s="9"/>
      <c r="H119" s="10"/>
      <c r="I119" s="9"/>
      <c r="J119" s="9"/>
      <c r="K119" s="9"/>
      <c r="L119" s="9"/>
      <c r="M119" s="11"/>
      <c r="N119" s="12"/>
      <c r="O119" s="13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10"/>
      <c r="AB119" s="9"/>
      <c r="AC119" s="10"/>
      <c r="AD119" s="10"/>
      <c r="AE119" s="9"/>
      <c r="AF119" s="9"/>
      <c r="AG119" s="9"/>
      <c r="AH119" s="9"/>
      <c r="AI119" s="9"/>
    </row>
    <row r="120" spans="3:35" s="8" customFormat="1" ht="32.1" customHeight="1" x14ac:dyDescent="0.25">
      <c r="C120" s="9"/>
      <c r="D120" s="9"/>
      <c r="E120" s="9"/>
      <c r="F120" s="9"/>
      <c r="G120" s="9"/>
      <c r="H120" s="10"/>
      <c r="I120" s="9"/>
      <c r="J120" s="9"/>
      <c r="K120" s="9"/>
      <c r="L120" s="9"/>
      <c r="M120" s="11"/>
      <c r="N120" s="12"/>
      <c r="O120" s="13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10"/>
      <c r="AB120" s="9"/>
      <c r="AC120" s="10"/>
      <c r="AD120" s="10"/>
      <c r="AE120" s="9"/>
      <c r="AF120" s="9"/>
      <c r="AG120" s="9"/>
      <c r="AH120" s="9"/>
      <c r="AI120" s="9"/>
    </row>
    <row r="121" spans="3:35" s="8" customFormat="1" ht="32.1" customHeight="1" x14ac:dyDescent="0.25">
      <c r="C121" s="9"/>
      <c r="D121" s="9"/>
      <c r="E121" s="9"/>
      <c r="F121" s="9"/>
      <c r="G121" s="9"/>
      <c r="H121" s="10"/>
      <c r="I121" s="9"/>
      <c r="J121" s="9"/>
      <c r="K121" s="9"/>
      <c r="L121" s="9"/>
      <c r="M121" s="11"/>
      <c r="N121" s="12"/>
      <c r="O121" s="13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10"/>
      <c r="AB121" s="9"/>
      <c r="AC121" s="10"/>
      <c r="AD121" s="10"/>
      <c r="AE121" s="9"/>
      <c r="AF121" s="9"/>
      <c r="AG121" s="9"/>
      <c r="AH121" s="9"/>
      <c r="AI121" s="9"/>
    </row>
    <row r="122" spans="3:35" s="8" customFormat="1" ht="32.1" customHeight="1" x14ac:dyDescent="0.25">
      <c r="C122" s="9"/>
      <c r="D122" s="9"/>
      <c r="E122" s="9"/>
      <c r="F122" s="9"/>
      <c r="G122" s="9"/>
      <c r="H122" s="10"/>
      <c r="I122" s="9"/>
      <c r="J122" s="9"/>
      <c r="K122" s="9"/>
      <c r="L122" s="9"/>
      <c r="M122" s="11"/>
      <c r="N122" s="12"/>
      <c r="O122" s="13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10"/>
      <c r="AB122" s="9"/>
      <c r="AC122" s="10"/>
      <c r="AD122" s="10"/>
      <c r="AE122" s="9"/>
      <c r="AF122" s="9"/>
      <c r="AG122" s="9"/>
      <c r="AH122" s="9"/>
      <c r="AI122" s="9"/>
    </row>
    <row r="123" spans="3:35" s="8" customFormat="1" ht="32.1" customHeight="1" x14ac:dyDescent="0.25">
      <c r="C123" s="9"/>
      <c r="D123" s="9"/>
      <c r="E123" s="9"/>
      <c r="F123" s="9"/>
      <c r="G123" s="9"/>
      <c r="H123" s="10"/>
      <c r="I123" s="9"/>
      <c r="J123" s="9"/>
      <c r="K123" s="9"/>
      <c r="L123" s="9"/>
      <c r="M123" s="11"/>
      <c r="N123" s="12"/>
      <c r="O123" s="13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10"/>
      <c r="AB123" s="9"/>
      <c r="AC123" s="10"/>
      <c r="AD123" s="10"/>
      <c r="AE123" s="9"/>
      <c r="AF123" s="9"/>
      <c r="AG123" s="9"/>
      <c r="AH123" s="9"/>
      <c r="AI123" s="9"/>
    </row>
    <row r="124" spans="3:35" s="8" customFormat="1" ht="32.1" customHeight="1" x14ac:dyDescent="0.25">
      <c r="C124" s="9"/>
      <c r="D124" s="9"/>
      <c r="E124" s="9"/>
      <c r="F124" s="9"/>
      <c r="G124" s="9"/>
      <c r="H124" s="10"/>
      <c r="I124" s="9"/>
      <c r="J124" s="9"/>
      <c r="K124" s="9"/>
      <c r="L124" s="9"/>
      <c r="M124" s="11"/>
      <c r="N124" s="12"/>
      <c r="O124" s="13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10"/>
      <c r="AB124" s="9"/>
      <c r="AC124" s="10"/>
      <c r="AD124" s="10"/>
      <c r="AE124" s="9"/>
      <c r="AF124" s="9"/>
      <c r="AG124" s="9"/>
      <c r="AH124" s="9"/>
      <c r="AI124" s="9"/>
    </row>
    <row r="125" spans="3:35" s="8" customFormat="1" ht="32.1" customHeight="1" x14ac:dyDescent="0.25">
      <c r="C125" s="9"/>
      <c r="D125" s="9"/>
      <c r="E125" s="9"/>
      <c r="F125" s="9"/>
      <c r="G125" s="9"/>
      <c r="H125" s="10"/>
      <c r="I125" s="9"/>
      <c r="J125" s="9"/>
      <c r="K125" s="9"/>
      <c r="L125" s="9"/>
      <c r="M125" s="11"/>
      <c r="N125" s="12"/>
      <c r="O125" s="13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10"/>
      <c r="AB125" s="9"/>
      <c r="AC125" s="10"/>
      <c r="AD125" s="10"/>
      <c r="AE125" s="9"/>
      <c r="AF125" s="9"/>
      <c r="AG125" s="9"/>
      <c r="AH125" s="9"/>
      <c r="AI125" s="9"/>
    </row>
    <row r="126" spans="3:35" s="8" customFormat="1" ht="32.1" customHeight="1" x14ac:dyDescent="0.25">
      <c r="C126" s="9"/>
      <c r="D126" s="9"/>
      <c r="E126" s="9"/>
      <c r="F126" s="9"/>
      <c r="G126" s="9"/>
      <c r="H126" s="10"/>
      <c r="I126" s="9"/>
      <c r="J126" s="9"/>
      <c r="K126" s="9"/>
      <c r="L126" s="9"/>
      <c r="M126" s="11"/>
      <c r="N126" s="12"/>
      <c r="O126" s="13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10"/>
      <c r="AB126" s="9"/>
      <c r="AC126" s="10"/>
      <c r="AD126" s="10"/>
      <c r="AE126" s="9"/>
      <c r="AF126" s="9"/>
      <c r="AG126" s="9"/>
      <c r="AH126" s="9"/>
      <c r="AI126" s="9"/>
    </row>
    <row r="127" spans="3:35" s="8" customFormat="1" ht="32.1" customHeight="1" x14ac:dyDescent="0.25">
      <c r="C127" s="9"/>
      <c r="D127" s="9"/>
      <c r="E127" s="9"/>
      <c r="F127" s="9"/>
      <c r="G127" s="9"/>
      <c r="H127" s="10"/>
      <c r="I127" s="9"/>
      <c r="J127" s="9"/>
      <c r="K127" s="9"/>
      <c r="L127" s="9"/>
      <c r="M127" s="11"/>
      <c r="N127" s="12"/>
      <c r="O127" s="13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10"/>
      <c r="AB127" s="9"/>
      <c r="AC127" s="10"/>
      <c r="AD127" s="10"/>
      <c r="AE127" s="9"/>
      <c r="AF127" s="9"/>
      <c r="AG127" s="9"/>
      <c r="AH127" s="9"/>
      <c r="AI127" s="9"/>
    </row>
    <row r="128" spans="3:35" s="8" customFormat="1" ht="32.1" customHeight="1" x14ac:dyDescent="0.25">
      <c r="C128" s="9"/>
      <c r="D128" s="9"/>
      <c r="E128" s="9"/>
      <c r="F128" s="9"/>
      <c r="G128" s="9"/>
      <c r="H128" s="10"/>
      <c r="I128" s="9"/>
      <c r="J128" s="9"/>
      <c r="K128" s="9"/>
      <c r="L128" s="9"/>
      <c r="M128" s="11"/>
      <c r="N128" s="12"/>
      <c r="O128" s="13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10"/>
      <c r="AB128" s="9"/>
      <c r="AC128" s="10"/>
      <c r="AD128" s="10"/>
      <c r="AE128" s="9"/>
      <c r="AF128" s="9"/>
      <c r="AG128" s="9"/>
      <c r="AH128" s="9"/>
      <c r="AI128" s="9"/>
    </row>
    <row r="129" spans="3:35" s="8" customFormat="1" ht="32.1" customHeight="1" x14ac:dyDescent="0.25">
      <c r="C129" s="9"/>
      <c r="D129" s="9"/>
      <c r="E129" s="9"/>
      <c r="F129" s="9"/>
      <c r="G129" s="9"/>
      <c r="H129" s="10"/>
      <c r="I129" s="9"/>
      <c r="J129" s="9"/>
      <c r="K129" s="9"/>
      <c r="L129" s="9"/>
      <c r="M129" s="11"/>
      <c r="N129" s="12"/>
      <c r="O129" s="13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10"/>
      <c r="AB129" s="9"/>
      <c r="AC129" s="10"/>
      <c r="AD129" s="10"/>
      <c r="AE129" s="9"/>
      <c r="AF129" s="9"/>
      <c r="AG129" s="9"/>
      <c r="AH129" s="9"/>
      <c r="AI129" s="9"/>
    </row>
    <row r="130" spans="3:35" s="8" customFormat="1" ht="32.1" customHeight="1" x14ac:dyDescent="0.25">
      <c r="C130" s="9"/>
      <c r="D130" s="9"/>
      <c r="E130" s="9"/>
      <c r="F130" s="9"/>
      <c r="G130" s="9"/>
      <c r="H130" s="10"/>
      <c r="I130" s="9"/>
      <c r="J130" s="9"/>
      <c r="K130" s="9"/>
      <c r="L130" s="9"/>
      <c r="M130" s="11"/>
      <c r="N130" s="12"/>
      <c r="O130" s="13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10"/>
      <c r="AB130" s="9"/>
      <c r="AC130" s="10"/>
      <c r="AD130" s="10"/>
      <c r="AE130" s="9"/>
      <c r="AF130" s="9"/>
      <c r="AG130" s="9"/>
      <c r="AH130" s="9"/>
      <c r="AI130" s="9"/>
    </row>
    <row r="131" spans="3:35" s="8" customFormat="1" ht="32.1" customHeight="1" x14ac:dyDescent="0.25">
      <c r="C131" s="9"/>
      <c r="D131" s="9"/>
      <c r="E131" s="9"/>
      <c r="F131" s="9"/>
      <c r="G131" s="9"/>
      <c r="H131" s="10"/>
      <c r="I131" s="9"/>
      <c r="J131" s="9"/>
      <c r="K131" s="9"/>
      <c r="L131" s="9"/>
      <c r="M131" s="11"/>
      <c r="N131" s="12"/>
      <c r="O131" s="13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10"/>
      <c r="AB131" s="9"/>
      <c r="AC131" s="10"/>
      <c r="AD131" s="10"/>
      <c r="AE131" s="9"/>
      <c r="AF131" s="9"/>
      <c r="AG131" s="9"/>
      <c r="AH131" s="9"/>
      <c r="AI131" s="9"/>
    </row>
    <row r="132" spans="3:35" s="8" customFormat="1" ht="32.1" customHeight="1" x14ac:dyDescent="0.25">
      <c r="C132" s="9"/>
      <c r="D132" s="9"/>
      <c r="E132" s="9"/>
      <c r="F132" s="9"/>
      <c r="G132" s="9"/>
      <c r="H132" s="10"/>
      <c r="I132" s="9"/>
      <c r="J132" s="9"/>
      <c r="K132" s="9"/>
      <c r="L132" s="9"/>
      <c r="M132" s="11"/>
      <c r="N132" s="12"/>
      <c r="O132" s="13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10"/>
      <c r="AB132" s="9"/>
      <c r="AC132" s="10"/>
      <c r="AD132" s="10"/>
      <c r="AE132" s="9"/>
      <c r="AF132" s="9"/>
      <c r="AG132" s="9"/>
      <c r="AH132" s="9"/>
      <c r="AI132" s="9"/>
    </row>
    <row r="133" spans="3:35" s="8" customFormat="1" ht="32.1" customHeight="1" x14ac:dyDescent="0.25">
      <c r="C133" s="9"/>
      <c r="D133" s="9"/>
      <c r="E133" s="9"/>
      <c r="F133" s="9"/>
      <c r="G133" s="9"/>
      <c r="H133" s="10"/>
      <c r="I133" s="9"/>
      <c r="J133" s="9"/>
      <c r="K133" s="9"/>
      <c r="L133" s="9"/>
      <c r="M133" s="11"/>
      <c r="N133" s="12"/>
      <c r="O133" s="13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10"/>
      <c r="AB133" s="9"/>
      <c r="AC133" s="10"/>
      <c r="AD133" s="10"/>
      <c r="AE133" s="9"/>
      <c r="AF133" s="9"/>
      <c r="AG133" s="9"/>
      <c r="AH133" s="9"/>
      <c r="AI133" s="9"/>
    </row>
    <row r="134" spans="3:35" s="8" customFormat="1" ht="32.1" customHeight="1" x14ac:dyDescent="0.25">
      <c r="C134" s="9"/>
      <c r="D134" s="9"/>
      <c r="E134" s="9"/>
      <c r="F134" s="9"/>
      <c r="G134" s="9"/>
      <c r="H134" s="10"/>
      <c r="I134" s="9"/>
      <c r="J134" s="9"/>
      <c r="K134" s="9"/>
      <c r="L134" s="9"/>
      <c r="M134" s="11"/>
      <c r="N134" s="12"/>
      <c r="O134" s="13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10"/>
      <c r="AB134" s="9"/>
      <c r="AC134" s="10"/>
      <c r="AD134" s="10"/>
      <c r="AE134" s="9"/>
      <c r="AF134" s="9"/>
      <c r="AG134" s="9"/>
      <c r="AH134" s="9"/>
      <c r="AI134" s="9"/>
    </row>
    <row r="135" spans="3:35" s="8" customFormat="1" ht="32.1" customHeight="1" x14ac:dyDescent="0.25">
      <c r="C135" s="9"/>
      <c r="D135" s="9"/>
      <c r="E135" s="9"/>
      <c r="F135" s="9"/>
      <c r="G135" s="9"/>
      <c r="H135" s="10"/>
      <c r="I135" s="9"/>
      <c r="J135" s="9"/>
      <c r="K135" s="9"/>
      <c r="L135" s="9"/>
      <c r="M135" s="11"/>
      <c r="N135" s="12"/>
      <c r="O135" s="13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10"/>
      <c r="AB135" s="9"/>
      <c r="AC135" s="10"/>
      <c r="AD135" s="10"/>
      <c r="AE135" s="9"/>
      <c r="AF135" s="9"/>
      <c r="AG135" s="9"/>
      <c r="AH135" s="9"/>
      <c r="AI135" s="9"/>
    </row>
    <row r="136" spans="3:35" s="8" customFormat="1" ht="32.1" customHeight="1" x14ac:dyDescent="0.25">
      <c r="C136" s="9"/>
      <c r="D136" s="9"/>
      <c r="E136" s="9"/>
      <c r="F136" s="9"/>
      <c r="G136" s="9"/>
      <c r="H136" s="10"/>
      <c r="I136" s="9"/>
      <c r="J136" s="9"/>
      <c r="K136" s="9"/>
      <c r="L136" s="9"/>
      <c r="M136" s="11"/>
      <c r="N136" s="12"/>
      <c r="O136" s="13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10"/>
      <c r="AB136" s="9"/>
      <c r="AC136" s="10"/>
      <c r="AD136" s="10"/>
      <c r="AE136" s="9"/>
      <c r="AF136" s="9"/>
      <c r="AG136" s="9"/>
      <c r="AH136" s="9"/>
      <c r="AI136" s="9"/>
    </row>
    <row r="137" spans="3:35" s="8" customFormat="1" ht="32.1" customHeight="1" x14ac:dyDescent="0.25">
      <c r="C137" s="9"/>
      <c r="D137" s="9"/>
      <c r="E137" s="9"/>
      <c r="F137" s="9"/>
      <c r="G137" s="9"/>
      <c r="H137" s="10"/>
      <c r="I137" s="9"/>
      <c r="J137" s="9"/>
      <c r="K137" s="9"/>
      <c r="L137" s="9"/>
      <c r="M137" s="11"/>
      <c r="N137" s="12"/>
      <c r="O137" s="13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10"/>
      <c r="AB137" s="9"/>
      <c r="AC137" s="10"/>
      <c r="AD137" s="10"/>
      <c r="AE137" s="9"/>
      <c r="AF137" s="9"/>
      <c r="AG137" s="9"/>
      <c r="AH137" s="9"/>
      <c r="AI137" s="9"/>
    </row>
    <row r="138" spans="3:35" s="8" customFormat="1" ht="32.1" customHeight="1" x14ac:dyDescent="0.25">
      <c r="C138" s="9"/>
      <c r="D138" s="9"/>
      <c r="E138" s="9"/>
      <c r="F138" s="9"/>
      <c r="G138" s="9"/>
      <c r="H138" s="10"/>
      <c r="I138" s="9"/>
      <c r="J138" s="9"/>
      <c r="K138" s="9"/>
      <c r="L138" s="9"/>
      <c r="M138" s="11"/>
      <c r="N138" s="12"/>
      <c r="O138" s="13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10"/>
      <c r="AB138" s="9"/>
      <c r="AC138" s="10"/>
      <c r="AD138" s="10"/>
      <c r="AE138" s="9"/>
      <c r="AF138" s="9"/>
      <c r="AG138" s="9"/>
      <c r="AH138" s="9"/>
      <c r="AI138" s="9"/>
    </row>
    <row r="139" spans="3:35" s="8" customFormat="1" ht="32.1" customHeight="1" x14ac:dyDescent="0.25">
      <c r="C139" s="9"/>
      <c r="D139" s="9"/>
      <c r="E139" s="9"/>
      <c r="F139" s="9"/>
      <c r="G139" s="9"/>
      <c r="H139" s="10"/>
      <c r="I139" s="9"/>
      <c r="J139" s="9"/>
      <c r="K139" s="9"/>
      <c r="L139" s="9"/>
      <c r="M139" s="11"/>
      <c r="N139" s="12"/>
      <c r="O139" s="13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10"/>
      <c r="AB139" s="9"/>
      <c r="AC139" s="10"/>
      <c r="AD139" s="10"/>
      <c r="AE139" s="9"/>
      <c r="AF139" s="9"/>
      <c r="AG139" s="9"/>
      <c r="AH139" s="9"/>
      <c r="AI139" s="9"/>
    </row>
    <row r="140" spans="3:35" s="8" customFormat="1" ht="32.1" customHeight="1" x14ac:dyDescent="0.25">
      <c r="C140" s="9"/>
      <c r="D140" s="9"/>
      <c r="E140" s="9"/>
      <c r="F140" s="9"/>
      <c r="G140" s="9"/>
      <c r="H140" s="10"/>
      <c r="I140" s="9"/>
      <c r="J140" s="9"/>
      <c r="K140" s="9"/>
      <c r="L140" s="9"/>
      <c r="M140" s="11"/>
      <c r="N140" s="12"/>
      <c r="O140" s="13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10"/>
      <c r="AB140" s="9"/>
      <c r="AC140" s="10"/>
      <c r="AD140" s="10"/>
      <c r="AE140" s="9"/>
      <c r="AF140" s="9"/>
      <c r="AG140" s="9"/>
      <c r="AH140" s="9"/>
      <c r="AI140" s="9"/>
    </row>
    <row r="141" spans="3:35" s="8" customFormat="1" ht="32.1" customHeight="1" x14ac:dyDescent="0.25">
      <c r="C141" s="9"/>
      <c r="D141" s="9"/>
      <c r="E141" s="9"/>
      <c r="F141" s="9"/>
      <c r="G141" s="9"/>
      <c r="H141" s="10"/>
      <c r="I141" s="9"/>
      <c r="J141" s="9"/>
      <c r="K141" s="9"/>
      <c r="L141" s="9"/>
      <c r="M141" s="11"/>
      <c r="N141" s="12"/>
      <c r="O141" s="13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10"/>
      <c r="AB141" s="9"/>
      <c r="AC141" s="10"/>
      <c r="AD141" s="10"/>
      <c r="AE141" s="9"/>
      <c r="AF141" s="9"/>
      <c r="AG141" s="9"/>
      <c r="AH141" s="9"/>
      <c r="AI141" s="9"/>
    </row>
    <row r="142" spans="3:35" s="8" customFormat="1" ht="32.1" customHeight="1" x14ac:dyDescent="0.25">
      <c r="C142" s="9"/>
      <c r="D142" s="9"/>
      <c r="E142" s="9"/>
      <c r="F142" s="9"/>
      <c r="G142" s="9"/>
      <c r="H142" s="10"/>
      <c r="I142" s="9"/>
      <c r="J142" s="9"/>
      <c r="K142" s="9"/>
      <c r="L142" s="9"/>
      <c r="M142" s="11"/>
      <c r="N142" s="12"/>
      <c r="O142" s="13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10"/>
      <c r="AB142" s="9"/>
      <c r="AC142" s="10"/>
      <c r="AD142" s="10"/>
      <c r="AE142" s="9"/>
      <c r="AF142" s="9"/>
      <c r="AG142" s="9"/>
      <c r="AH142" s="9"/>
      <c r="AI142" s="9"/>
    </row>
    <row r="143" spans="3:35" s="8" customFormat="1" ht="32.1" customHeight="1" x14ac:dyDescent="0.25">
      <c r="C143" s="9"/>
      <c r="D143" s="9"/>
      <c r="E143" s="9"/>
      <c r="F143" s="9"/>
      <c r="G143" s="9"/>
      <c r="H143" s="10"/>
      <c r="I143" s="9"/>
      <c r="J143" s="9"/>
      <c r="K143" s="9"/>
      <c r="L143" s="9"/>
      <c r="M143" s="11"/>
      <c r="N143" s="12"/>
      <c r="O143" s="13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10"/>
      <c r="AB143" s="9"/>
      <c r="AC143" s="10"/>
      <c r="AD143" s="10"/>
      <c r="AE143" s="9"/>
      <c r="AF143" s="9"/>
      <c r="AG143" s="9"/>
      <c r="AH143" s="9"/>
      <c r="AI143" s="9"/>
    </row>
    <row r="144" spans="3:35" s="8" customFormat="1" ht="32.1" customHeight="1" x14ac:dyDescent="0.25">
      <c r="C144" s="9"/>
      <c r="D144" s="9"/>
      <c r="E144" s="9"/>
      <c r="F144" s="9"/>
      <c r="G144" s="9"/>
      <c r="H144" s="10"/>
      <c r="I144" s="9"/>
      <c r="J144" s="9"/>
      <c r="K144" s="9"/>
      <c r="L144" s="9"/>
      <c r="M144" s="11"/>
      <c r="N144" s="12"/>
      <c r="O144" s="13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10"/>
      <c r="AB144" s="9"/>
      <c r="AC144" s="10"/>
      <c r="AD144" s="10"/>
      <c r="AE144" s="9"/>
      <c r="AF144" s="9"/>
      <c r="AG144" s="9"/>
      <c r="AH144" s="9"/>
      <c r="AI144" s="9"/>
    </row>
    <row r="145" spans="3:35" s="8" customFormat="1" ht="32.1" customHeight="1" x14ac:dyDescent="0.25">
      <c r="C145" s="9"/>
      <c r="D145" s="9"/>
      <c r="E145" s="9"/>
      <c r="F145" s="9"/>
      <c r="G145" s="9"/>
      <c r="H145" s="10"/>
      <c r="I145" s="9"/>
      <c r="J145" s="9"/>
      <c r="K145" s="9"/>
      <c r="L145" s="9"/>
      <c r="M145" s="11"/>
      <c r="N145" s="12"/>
      <c r="O145" s="13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10"/>
      <c r="AB145" s="9"/>
      <c r="AC145" s="10"/>
      <c r="AD145" s="10"/>
      <c r="AE145" s="9"/>
      <c r="AF145" s="9"/>
      <c r="AG145" s="9"/>
      <c r="AH145" s="9"/>
      <c r="AI145" s="9"/>
    </row>
    <row r="146" spans="3:35" s="8" customFormat="1" ht="32.1" customHeight="1" x14ac:dyDescent="0.25">
      <c r="C146" s="9"/>
      <c r="D146" s="9"/>
      <c r="E146" s="9"/>
      <c r="F146" s="9"/>
      <c r="G146" s="9"/>
      <c r="H146" s="10"/>
      <c r="I146" s="9"/>
      <c r="J146" s="9"/>
      <c r="K146" s="9"/>
      <c r="L146" s="9"/>
      <c r="M146" s="11"/>
      <c r="N146" s="12"/>
      <c r="O146" s="13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10"/>
      <c r="AB146" s="9"/>
      <c r="AC146" s="10"/>
      <c r="AD146" s="10"/>
      <c r="AE146" s="9"/>
      <c r="AF146" s="9"/>
      <c r="AG146" s="9"/>
      <c r="AH146" s="9"/>
      <c r="AI146" s="9"/>
    </row>
    <row r="147" spans="3:35" s="8" customFormat="1" ht="32.1" customHeight="1" x14ac:dyDescent="0.25">
      <c r="C147" s="9"/>
      <c r="D147" s="9"/>
      <c r="E147" s="9"/>
      <c r="F147" s="9"/>
      <c r="G147" s="9"/>
      <c r="H147" s="10"/>
      <c r="I147" s="9"/>
      <c r="J147" s="9"/>
      <c r="K147" s="9"/>
      <c r="L147" s="9"/>
      <c r="M147" s="11"/>
      <c r="N147" s="12"/>
      <c r="O147" s="13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10"/>
      <c r="AB147" s="9"/>
      <c r="AC147" s="10"/>
      <c r="AD147" s="10"/>
      <c r="AE147" s="9"/>
      <c r="AF147" s="9"/>
      <c r="AG147" s="9"/>
      <c r="AH147" s="9"/>
      <c r="AI147" s="9"/>
    </row>
    <row r="148" spans="3:35" s="8" customFormat="1" ht="32.1" customHeight="1" x14ac:dyDescent="0.25">
      <c r="C148" s="9"/>
      <c r="D148" s="9"/>
      <c r="E148" s="9"/>
      <c r="F148" s="9"/>
      <c r="G148" s="9"/>
      <c r="H148" s="10"/>
      <c r="I148" s="9"/>
      <c r="J148" s="9"/>
      <c r="K148" s="9"/>
      <c r="L148" s="9"/>
      <c r="M148" s="11"/>
      <c r="N148" s="12"/>
      <c r="O148" s="13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10"/>
      <c r="AB148" s="9"/>
      <c r="AC148" s="10"/>
      <c r="AD148" s="10"/>
      <c r="AE148" s="9"/>
      <c r="AF148" s="9"/>
      <c r="AG148" s="9"/>
      <c r="AH148" s="9"/>
      <c r="AI148" s="9"/>
    </row>
    <row r="149" spans="3:35" s="8" customFormat="1" ht="32.1" customHeight="1" x14ac:dyDescent="0.25">
      <c r="C149" s="9"/>
      <c r="D149" s="9"/>
      <c r="E149" s="9"/>
      <c r="F149" s="9"/>
      <c r="G149" s="9"/>
      <c r="H149" s="10"/>
      <c r="I149" s="9"/>
      <c r="J149" s="9"/>
      <c r="K149" s="9"/>
      <c r="L149" s="9"/>
      <c r="M149" s="11"/>
      <c r="N149" s="12"/>
      <c r="O149" s="13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10"/>
      <c r="AB149" s="9"/>
      <c r="AC149" s="10"/>
      <c r="AD149" s="10"/>
      <c r="AE149" s="9"/>
      <c r="AF149" s="9"/>
      <c r="AG149" s="9"/>
      <c r="AH149" s="9"/>
      <c r="AI149" s="9"/>
    </row>
    <row r="150" spans="3:35" s="8" customFormat="1" ht="32.1" customHeight="1" x14ac:dyDescent="0.25">
      <c r="C150" s="9"/>
      <c r="D150" s="9"/>
      <c r="E150" s="9"/>
      <c r="F150" s="9"/>
      <c r="G150" s="9"/>
      <c r="H150" s="10"/>
      <c r="I150" s="9"/>
      <c r="J150" s="9"/>
      <c r="K150" s="9"/>
      <c r="L150" s="9"/>
      <c r="M150" s="11"/>
      <c r="N150" s="12"/>
      <c r="O150" s="13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10"/>
      <c r="AB150" s="9"/>
      <c r="AC150" s="10"/>
      <c r="AD150" s="10"/>
      <c r="AE150" s="9"/>
      <c r="AF150" s="9"/>
      <c r="AG150" s="9"/>
      <c r="AH150" s="9"/>
      <c r="AI150" s="9"/>
    </row>
    <row r="151" spans="3:35" s="8" customFormat="1" ht="32.1" customHeight="1" x14ac:dyDescent="0.25">
      <c r="C151" s="9"/>
      <c r="D151" s="9"/>
      <c r="E151" s="9"/>
      <c r="F151" s="9"/>
      <c r="G151" s="9"/>
      <c r="H151" s="10"/>
      <c r="I151" s="9"/>
      <c r="J151" s="9"/>
      <c r="K151" s="9"/>
      <c r="L151" s="9"/>
      <c r="M151" s="11"/>
      <c r="N151" s="12"/>
      <c r="O151" s="13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10"/>
      <c r="AB151" s="9"/>
      <c r="AC151" s="10"/>
      <c r="AD151" s="10"/>
      <c r="AE151" s="9"/>
      <c r="AF151" s="9"/>
      <c r="AG151" s="9"/>
      <c r="AH151" s="9"/>
      <c r="AI151" s="9"/>
    </row>
    <row r="152" spans="3:35" s="8" customFormat="1" ht="32.1" customHeight="1" x14ac:dyDescent="0.25">
      <c r="C152" s="9"/>
      <c r="D152" s="9"/>
      <c r="E152" s="9"/>
      <c r="F152" s="9"/>
      <c r="G152" s="9"/>
      <c r="H152" s="10"/>
      <c r="I152" s="9"/>
      <c r="J152" s="9"/>
      <c r="K152" s="9"/>
      <c r="L152" s="9"/>
      <c r="M152" s="11"/>
      <c r="N152" s="12"/>
      <c r="O152" s="13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10"/>
      <c r="AB152" s="9"/>
      <c r="AC152" s="10"/>
      <c r="AD152" s="10"/>
      <c r="AE152" s="9"/>
      <c r="AF152" s="9"/>
      <c r="AG152" s="9"/>
      <c r="AH152" s="9"/>
      <c r="AI152" s="9"/>
    </row>
    <row r="153" spans="3:35" s="8" customFormat="1" ht="32.1" customHeight="1" x14ac:dyDescent="0.25">
      <c r="C153" s="9"/>
      <c r="D153" s="9"/>
      <c r="E153" s="9"/>
      <c r="F153" s="9"/>
      <c r="G153" s="9"/>
      <c r="H153" s="10"/>
      <c r="I153" s="9"/>
      <c r="J153" s="9"/>
      <c r="K153" s="9"/>
      <c r="L153" s="9"/>
      <c r="M153" s="11"/>
      <c r="N153" s="12"/>
      <c r="O153" s="13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10"/>
      <c r="AB153" s="9"/>
      <c r="AC153" s="10"/>
      <c r="AD153" s="10"/>
      <c r="AE153" s="9"/>
      <c r="AF153" s="9"/>
      <c r="AG153" s="9"/>
      <c r="AH153" s="9"/>
      <c r="AI153" s="9"/>
    </row>
    <row r="154" spans="3:35" s="8" customFormat="1" ht="32.1" customHeight="1" x14ac:dyDescent="0.25">
      <c r="C154" s="9"/>
      <c r="D154" s="9"/>
      <c r="E154" s="9"/>
      <c r="F154" s="9"/>
      <c r="G154" s="9"/>
      <c r="H154" s="10"/>
      <c r="I154" s="9"/>
      <c r="J154" s="9"/>
      <c r="K154" s="9"/>
      <c r="L154" s="9"/>
      <c r="M154" s="11"/>
      <c r="N154" s="12"/>
      <c r="O154" s="13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10"/>
      <c r="AB154" s="9"/>
      <c r="AC154" s="10"/>
      <c r="AD154" s="10"/>
      <c r="AE154" s="9"/>
      <c r="AF154" s="9"/>
      <c r="AG154" s="9"/>
      <c r="AH154" s="9"/>
      <c r="AI154" s="9"/>
    </row>
    <row r="155" spans="3:35" s="8" customFormat="1" ht="32.1" customHeight="1" x14ac:dyDescent="0.25">
      <c r="C155" s="9"/>
      <c r="D155" s="9"/>
      <c r="E155" s="9"/>
      <c r="F155" s="9"/>
      <c r="G155" s="9"/>
      <c r="H155" s="10"/>
      <c r="I155" s="9"/>
      <c r="J155" s="9"/>
      <c r="K155" s="9"/>
      <c r="L155" s="9"/>
      <c r="M155" s="11"/>
      <c r="N155" s="12"/>
      <c r="O155" s="13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10"/>
      <c r="AB155" s="9"/>
      <c r="AC155" s="10"/>
      <c r="AD155" s="10"/>
      <c r="AE155" s="9"/>
      <c r="AF155" s="9"/>
      <c r="AG155" s="9"/>
      <c r="AH155" s="9"/>
      <c r="AI155" s="9"/>
    </row>
    <row r="156" spans="3:35" s="8" customFormat="1" ht="32.1" customHeight="1" x14ac:dyDescent="0.25">
      <c r="C156" s="9"/>
      <c r="D156" s="9"/>
      <c r="E156" s="9"/>
      <c r="F156" s="9"/>
      <c r="G156" s="9"/>
      <c r="H156" s="10"/>
      <c r="I156" s="9"/>
      <c r="J156" s="9"/>
      <c r="K156" s="9"/>
      <c r="L156" s="9"/>
      <c r="M156" s="11"/>
      <c r="N156" s="12"/>
      <c r="O156" s="13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10"/>
      <c r="AB156" s="9"/>
      <c r="AC156" s="10"/>
      <c r="AD156" s="10"/>
      <c r="AE156" s="9"/>
      <c r="AF156" s="9"/>
      <c r="AG156" s="9"/>
      <c r="AH156" s="9"/>
      <c r="AI156" s="9"/>
    </row>
    <row r="157" spans="3:35" s="8" customFormat="1" ht="32.1" customHeight="1" x14ac:dyDescent="0.25">
      <c r="C157" s="9"/>
      <c r="D157" s="9"/>
      <c r="E157" s="9"/>
      <c r="F157" s="9"/>
      <c r="G157" s="9"/>
      <c r="H157" s="10"/>
      <c r="I157" s="9"/>
      <c r="J157" s="9"/>
      <c r="K157" s="9"/>
      <c r="L157" s="9"/>
      <c r="M157" s="11"/>
      <c r="N157" s="12"/>
      <c r="O157" s="13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10"/>
      <c r="AB157" s="9"/>
      <c r="AC157" s="10"/>
      <c r="AD157" s="10"/>
      <c r="AE157" s="9"/>
      <c r="AF157" s="9"/>
      <c r="AG157" s="9"/>
      <c r="AH157" s="9"/>
      <c r="AI157" s="9"/>
    </row>
    <row r="158" spans="3:35" s="8" customFormat="1" ht="32.1" customHeight="1" x14ac:dyDescent="0.25">
      <c r="C158" s="9"/>
      <c r="D158" s="9"/>
      <c r="E158" s="9"/>
      <c r="F158" s="9"/>
      <c r="G158" s="9"/>
      <c r="H158" s="10"/>
      <c r="I158" s="9"/>
      <c r="J158" s="9"/>
      <c r="K158" s="9"/>
      <c r="L158" s="9"/>
      <c r="M158" s="11"/>
      <c r="N158" s="12"/>
      <c r="O158" s="13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10"/>
      <c r="AB158" s="9"/>
      <c r="AC158" s="10"/>
      <c r="AD158" s="10"/>
      <c r="AE158" s="9"/>
      <c r="AF158" s="9"/>
      <c r="AG158" s="9"/>
      <c r="AH158" s="9"/>
      <c r="AI158" s="9"/>
    </row>
    <row r="159" spans="3:35" s="8" customFormat="1" ht="32.1" customHeight="1" x14ac:dyDescent="0.25">
      <c r="C159" s="9"/>
      <c r="D159" s="9"/>
      <c r="E159" s="9"/>
      <c r="F159" s="9"/>
      <c r="G159" s="9"/>
      <c r="H159" s="10"/>
      <c r="I159" s="9"/>
      <c r="J159" s="9"/>
      <c r="K159" s="9"/>
      <c r="L159" s="9"/>
      <c r="M159" s="11"/>
      <c r="N159" s="12"/>
      <c r="O159" s="13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10"/>
      <c r="AB159" s="9"/>
      <c r="AC159" s="10"/>
      <c r="AD159" s="10"/>
      <c r="AE159" s="9"/>
      <c r="AF159" s="9"/>
      <c r="AG159" s="9"/>
      <c r="AH159" s="9"/>
      <c r="AI159" s="9"/>
    </row>
    <row r="160" spans="3:35" s="8" customFormat="1" ht="32.1" customHeight="1" x14ac:dyDescent="0.25">
      <c r="C160" s="9"/>
      <c r="D160" s="9"/>
      <c r="E160" s="9"/>
      <c r="F160" s="9"/>
      <c r="G160" s="9"/>
      <c r="H160" s="10"/>
      <c r="I160" s="9"/>
      <c r="J160" s="9"/>
      <c r="K160" s="9"/>
      <c r="L160" s="9"/>
      <c r="M160" s="11"/>
      <c r="N160" s="12"/>
      <c r="O160" s="13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10"/>
      <c r="AB160" s="9"/>
      <c r="AC160" s="10"/>
      <c r="AD160" s="10"/>
      <c r="AE160" s="9"/>
      <c r="AF160" s="9"/>
      <c r="AG160" s="9"/>
      <c r="AH160" s="9"/>
      <c r="AI160" s="9"/>
    </row>
    <row r="161" spans="3:35" s="8" customFormat="1" ht="32.1" customHeight="1" x14ac:dyDescent="0.25">
      <c r="C161" s="9"/>
      <c r="D161" s="9"/>
      <c r="E161" s="9"/>
      <c r="F161" s="9"/>
      <c r="G161" s="9"/>
      <c r="H161" s="10"/>
      <c r="I161" s="9"/>
      <c r="J161" s="9"/>
      <c r="K161" s="9"/>
      <c r="L161" s="9"/>
      <c r="M161" s="11"/>
      <c r="N161" s="12"/>
      <c r="O161" s="13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10"/>
      <c r="AB161" s="9"/>
      <c r="AC161" s="10"/>
      <c r="AD161" s="10"/>
      <c r="AE161" s="9"/>
      <c r="AF161" s="9"/>
      <c r="AG161" s="9"/>
      <c r="AH161" s="9"/>
      <c r="AI161" s="9"/>
    </row>
    <row r="162" spans="3:35" s="8" customFormat="1" ht="32.1" customHeight="1" x14ac:dyDescent="0.25">
      <c r="C162" s="9"/>
      <c r="D162" s="9"/>
      <c r="E162" s="9"/>
      <c r="F162" s="9"/>
      <c r="G162" s="9"/>
      <c r="H162" s="10"/>
      <c r="I162" s="9"/>
      <c r="J162" s="9"/>
      <c r="K162" s="9"/>
      <c r="L162" s="9"/>
      <c r="M162" s="11"/>
      <c r="N162" s="12"/>
      <c r="O162" s="13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10"/>
      <c r="AB162" s="9"/>
      <c r="AC162" s="10"/>
      <c r="AD162" s="10"/>
      <c r="AE162" s="9"/>
      <c r="AF162" s="9"/>
      <c r="AG162" s="9"/>
      <c r="AH162" s="9"/>
      <c r="AI162" s="9"/>
    </row>
    <row r="163" spans="3:35" s="8" customFormat="1" ht="32.1" customHeight="1" x14ac:dyDescent="0.25">
      <c r="C163" s="9"/>
      <c r="D163" s="9"/>
      <c r="E163" s="9"/>
      <c r="F163" s="9"/>
      <c r="G163" s="9"/>
      <c r="H163" s="10"/>
      <c r="I163" s="9"/>
      <c r="J163" s="9"/>
      <c r="K163" s="9"/>
      <c r="L163" s="9"/>
      <c r="M163" s="11"/>
      <c r="N163" s="12"/>
      <c r="O163" s="13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10"/>
      <c r="AB163" s="9"/>
      <c r="AC163" s="10"/>
      <c r="AD163" s="10"/>
      <c r="AE163" s="9"/>
      <c r="AF163" s="9"/>
      <c r="AG163" s="9"/>
      <c r="AH163" s="9"/>
      <c r="AI163" s="9"/>
    </row>
    <row r="164" spans="3:35" s="8" customFormat="1" ht="32.1" customHeight="1" x14ac:dyDescent="0.25">
      <c r="C164" s="9"/>
      <c r="D164" s="9"/>
      <c r="E164" s="9"/>
      <c r="F164" s="9"/>
      <c r="G164" s="9"/>
      <c r="H164" s="10"/>
      <c r="I164" s="9"/>
      <c r="J164" s="9"/>
      <c r="K164" s="9"/>
      <c r="L164" s="9"/>
      <c r="M164" s="11"/>
      <c r="N164" s="12"/>
      <c r="O164" s="13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10"/>
      <c r="AB164" s="9"/>
      <c r="AC164" s="10"/>
      <c r="AD164" s="10"/>
      <c r="AE164" s="9"/>
      <c r="AF164" s="9"/>
      <c r="AG164" s="9"/>
      <c r="AH164" s="9"/>
      <c r="AI164" s="9"/>
    </row>
    <row r="165" spans="3:35" s="8" customFormat="1" ht="32.1" customHeight="1" x14ac:dyDescent="0.25">
      <c r="C165" s="9"/>
      <c r="D165" s="9"/>
      <c r="E165" s="9"/>
      <c r="F165" s="9"/>
      <c r="G165" s="9"/>
      <c r="H165" s="10"/>
      <c r="I165" s="9"/>
      <c r="J165" s="9"/>
      <c r="K165" s="9"/>
      <c r="L165" s="9"/>
      <c r="M165" s="11"/>
      <c r="N165" s="12"/>
      <c r="O165" s="13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10"/>
      <c r="AB165" s="9"/>
      <c r="AC165" s="10"/>
      <c r="AD165" s="10"/>
      <c r="AE165" s="9"/>
      <c r="AF165" s="9"/>
      <c r="AG165" s="9"/>
      <c r="AH165" s="9"/>
      <c r="AI165" s="9"/>
    </row>
    <row r="166" spans="3:35" s="8" customFormat="1" ht="32.1" customHeight="1" x14ac:dyDescent="0.25">
      <c r="C166" s="9"/>
      <c r="D166" s="9"/>
      <c r="E166" s="9"/>
      <c r="F166" s="9"/>
      <c r="G166" s="9"/>
      <c r="H166" s="10"/>
      <c r="I166" s="9"/>
      <c r="J166" s="9"/>
      <c r="K166" s="9"/>
      <c r="L166" s="9"/>
      <c r="M166" s="11"/>
      <c r="N166" s="12"/>
      <c r="O166" s="13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10"/>
      <c r="AB166" s="9"/>
      <c r="AC166" s="10"/>
      <c r="AD166" s="10"/>
      <c r="AE166" s="9"/>
      <c r="AF166" s="9"/>
      <c r="AG166" s="9"/>
      <c r="AH166" s="9"/>
      <c r="AI166" s="9"/>
    </row>
    <row r="167" spans="3:35" s="8" customFormat="1" ht="32.1" customHeight="1" x14ac:dyDescent="0.25">
      <c r="C167" s="9"/>
      <c r="D167" s="9"/>
      <c r="E167" s="9"/>
      <c r="F167" s="9"/>
      <c r="G167" s="9"/>
      <c r="H167" s="10"/>
      <c r="I167" s="9"/>
      <c r="J167" s="9"/>
      <c r="K167" s="9"/>
      <c r="L167" s="9"/>
      <c r="M167" s="11"/>
      <c r="N167" s="12"/>
      <c r="O167" s="13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10"/>
      <c r="AB167" s="9"/>
      <c r="AC167" s="10"/>
      <c r="AD167" s="10"/>
      <c r="AE167" s="9"/>
      <c r="AF167" s="9"/>
      <c r="AG167" s="9"/>
      <c r="AH167" s="9"/>
      <c r="AI167" s="9"/>
    </row>
    <row r="168" spans="3:35" s="8" customFormat="1" ht="32.1" customHeight="1" x14ac:dyDescent="0.25">
      <c r="C168" s="9"/>
      <c r="D168" s="9"/>
      <c r="E168" s="9"/>
      <c r="F168" s="9"/>
      <c r="G168" s="9"/>
      <c r="H168" s="10"/>
      <c r="I168" s="9"/>
      <c r="J168" s="9"/>
      <c r="K168" s="9"/>
      <c r="L168" s="9"/>
      <c r="M168" s="11"/>
      <c r="N168" s="12"/>
      <c r="O168" s="13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10"/>
      <c r="AB168" s="9"/>
      <c r="AC168" s="10"/>
      <c r="AD168" s="10"/>
      <c r="AE168" s="9"/>
      <c r="AF168" s="9"/>
      <c r="AG168" s="9"/>
      <c r="AH168" s="9"/>
      <c r="AI168" s="9"/>
    </row>
    <row r="169" spans="3:35" s="8" customFormat="1" ht="32.1" customHeight="1" x14ac:dyDescent="0.25">
      <c r="C169" s="9"/>
      <c r="D169" s="9"/>
      <c r="E169" s="9"/>
      <c r="F169" s="9"/>
      <c r="G169" s="9"/>
      <c r="H169" s="10"/>
      <c r="I169" s="9"/>
      <c r="J169" s="9"/>
      <c r="K169" s="9"/>
      <c r="L169" s="9"/>
      <c r="M169" s="11"/>
      <c r="N169" s="12"/>
      <c r="O169" s="13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10"/>
      <c r="AB169" s="9"/>
      <c r="AC169" s="10"/>
      <c r="AD169" s="10"/>
      <c r="AE169" s="9"/>
      <c r="AF169" s="9"/>
      <c r="AG169" s="9"/>
      <c r="AH169" s="9"/>
      <c r="AI169" s="9"/>
    </row>
    <row r="170" spans="3:35" s="8" customFormat="1" ht="32.1" customHeight="1" x14ac:dyDescent="0.25">
      <c r="C170" s="9"/>
      <c r="D170" s="9"/>
      <c r="E170" s="9"/>
      <c r="F170" s="9"/>
      <c r="G170" s="9"/>
      <c r="H170" s="10"/>
      <c r="I170" s="9"/>
      <c r="J170" s="9"/>
      <c r="K170" s="9"/>
      <c r="L170" s="9"/>
      <c r="M170" s="11"/>
      <c r="N170" s="12"/>
      <c r="O170" s="13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10"/>
      <c r="AB170" s="9"/>
      <c r="AC170" s="10"/>
      <c r="AD170" s="10"/>
      <c r="AE170" s="9"/>
      <c r="AF170" s="9"/>
      <c r="AG170" s="9"/>
      <c r="AH170" s="9"/>
      <c r="AI170" s="9"/>
    </row>
    <row r="171" spans="3:35" s="8" customFormat="1" ht="32.1" customHeight="1" x14ac:dyDescent="0.25">
      <c r="C171" s="9"/>
      <c r="D171" s="9"/>
      <c r="E171" s="9"/>
      <c r="F171" s="9"/>
      <c r="G171" s="9"/>
      <c r="H171" s="10"/>
      <c r="I171" s="9"/>
      <c r="J171" s="9"/>
      <c r="K171" s="9"/>
      <c r="L171" s="9"/>
      <c r="M171" s="11"/>
      <c r="N171" s="12"/>
      <c r="O171" s="13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10"/>
      <c r="AB171" s="9"/>
      <c r="AC171" s="10"/>
      <c r="AD171" s="10"/>
      <c r="AE171" s="9"/>
      <c r="AF171" s="9"/>
      <c r="AG171" s="9"/>
      <c r="AH171" s="9"/>
      <c r="AI171" s="9"/>
    </row>
    <row r="172" spans="3:35" s="8" customFormat="1" ht="32.1" customHeight="1" x14ac:dyDescent="0.25">
      <c r="C172" s="9"/>
      <c r="D172" s="9"/>
      <c r="E172" s="9"/>
      <c r="F172" s="9"/>
      <c r="G172" s="9"/>
      <c r="H172" s="10"/>
      <c r="I172" s="9"/>
      <c r="J172" s="9"/>
      <c r="K172" s="9"/>
      <c r="L172" s="9"/>
      <c r="M172" s="11"/>
      <c r="N172" s="12"/>
      <c r="O172" s="13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10"/>
      <c r="AB172" s="9"/>
      <c r="AC172" s="10"/>
      <c r="AD172" s="10"/>
      <c r="AE172" s="9"/>
      <c r="AF172" s="9"/>
      <c r="AG172" s="9"/>
      <c r="AH172" s="9"/>
      <c r="AI172" s="9"/>
    </row>
    <row r="173" spans="3:35" s="8" customFormat="1" ht="32.1" customHeight="1" x14ac:dyDescent="0.25">
      <c r="C173" s="9"/>
      <c r="D173" s="9"/>
      <c r="E173" s="9"/>
      <c r="F173" s="9"/>
      <c r="G173" s="9"/>
      <c r="H173" s="10"/>
      <c r="I173" s="9"/>
      <c r="J173" s="9"/>
      <c r="K173" s="9"/>
      <c r="L173" s="9"/>
      <c r="M173" s="11"/>
      <c r="N173" s="12"/>
      <c r="O173" s="13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10"/>
      <c r="AB173" s="9"/>
      <c r="AC173" s="10"/>
      <c r="AD173" s="10"/>
      <c r="AE173" s="9"/>
      <c r="AF173" s="9"/>
      <c r="AG173" s="9"/>
      <c r="AH173" s="9"/>
      <c r="AI173" s="9"/>
    </row>
    <row r="174" spans="3:35" s="8" customFormat="1" ht="32.1" customHeight="1" x14ac:dyDescent="0.25">
      <c r="C174" s="9"/>
      <c r="D174" s="9"/>
      <c r="E174" s="9"/>
      <c r="F174" s="9"/>
      <c r="G174" s="9"/>
      <c r="H174" s="10"/>
      <c r="I174" s="9"/>
      <c r="J174" s="9"/>
      <c r="K174" s="9"/>
      <c r="L174" s="9"/>
      <c r="M174" s="11"/>
      <c r="N174" s="12"/>
      <c r="O174" s="13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10"/>
      <c r="AB174" s="9"/>
      <c r="AC174" s="10"/>
      <c r="AD174" s="10"/>
      <c r="AE174" s="9"/>
      <c r="AF174" s="9"/>
      <c r="AG174" s="9"/>
      <c r="AH174" s="9"/>
      <c r="AI174" s="9"/>
    </row>
    <row r="175" spans="3:35" s="8" customFormat="1" ht="32.1" customHeight="1" x14ac:dyDescent="0.25">
      <c r="C175" s="9"/>
      <c r="D175" s="9"/>
      <c r="E175" s="9"/>
      <c r="F175" s="9"/>
      <c r="G175" s="9"/>
      <c r="H175" s="10"/>
      <c r="I175" s="9"/>
      <c r="J175" s="9"/>
      <c r="K175" s="9"/>
      <c r="L175" s="9"/>
      <c r="M175" s="11"/>
      <c r="N175" s="12"/>
      <c r="O175" s="13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10"/>
      <c r="AB175" s="9"/>
      <c r="AC175" s="10"/>
      <c r="AD175" s="10"/>
      <c r="AE175" s="9"/>
      <c r="AF175" s="9"/>
      <c r="AG175" s="9"/>
      <c r="AH175" s="9"/>
      <c r="AI175" s="9"/>
    </row>
    <row r="176" spans="3:35" s="8" customFormat="1" ht="32.1" customHeight="1" x14ac:dyDescent="0.25">
      <c r="C176" s="9"/>
      <c r="D176" s="9"/>
      <c r="E176" s="9"/>
      <c r="F176" s="9"/>
      <c r="G176" s="9"/>
      <c r="H176" s="10"/>
      <c r="I176" s="9"/>
      <c r="J176" s="9"/>
      <c r="K176" s="9"/>
      <c r="L176" s="9"/>
      <c r="M176" s="11"/>
      <c r="N176" s="12"/>
      <c r="O176" s="13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10"/>
      <c r="AB176" s="9"/>
      <c r="AC176" s="10"/>
      <c r="AD176" s="10"/>
      <c r="AE176" s="9"/>
      <c r="AF176" s="9"/>
      <c r="AG176" s="9"/>
      <c r="AH176" s="9"/>
      <c r="AI176" s="9"/>
    </row>
    <row r="177" spans="3:35" s="8" customFormat="1" ht="32.1" customHeight="1" x14ac:dyDescent="0.25">
      <c r="C177" s="9"/>
      <c r="D177" s="9"/>
      <c r="E177" s="9"/>
      <c r="F177" s="9"/>
      <c r="G177" s="9"/>
      <c r="H177" s="10"/>
      <c r="I177" s="9"/>
      <c r="J177" s="9"/>
      <c r="K177" s="9"/>
      <c r="L177" s="9"/>
      <c r="M177" s="11"/>
      <c r="N177" s="12"/>
      <c r="O177" s="13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10"/>
      <c r="AB177" s="9"/>
      <c r="AC177" s="10"/>
      <c r="AD177" s="10"/>
      <c r="AE177" s="9"/>
      <c r="AF177" s="9"/>
      <c r="AG177" s="9"/>
      <c r="AH177" s="9"/>
      <c r="AI177" s="9"/>
    </row>
    <row r="178" spans="3:35" s="8" customFormat="1" ht="32.1" customHeight="1" x14ac:dyDescent="0.25">
      <c r="C178" s="9"/>
      <c r="D178" s="9"/>
      <c r="E178" s="9"/>
      <c r="F178" s="9"/>
      <c r="G178" s="9"/>
      <c r="H178" s="10"/>
      <c r="I178" s="9"/>
      <c r="J178" s="9"/>
      <c r="K178" s="9"/>
      <c r="L178" s="9"/>
      <c r="M178" s="11"/>
      <c r="N178" s="12"/>
      <c r="O178" s="13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10"/>
      <c r="AB178" s="9"/>
      <c r="AC178" s="10"/>
      <c r="AD178" s="10"/>
      <c r="AE178" s="9"/>
      <c r="AF178" s="9"/>
      <c r="AG178" s="9"/>
      <c r="AH178" s="9"/>
      <c r="AI178" s="9"/>
    </row>
    <row r="179" spans="3:35" s="8" customFormat="1" ht="32.1" customHeight="1" x14ac:dyDescent="0.25">
      <c r="C179" s="9"/>
      <c r="D179" s="9"/>
      <c r="E179" s="9"/>
      <c r="F179" s="9"/>
      <c r="G179" s="9"/>
      <c r="H179" s="10"/>
      <c r="I179" s="9"/>
      <c r="J179" s="9"/>
      <c r="K179" s="9"/>
      <c r="L179" s="9"/>
      <c r="M179" s="11"/>
      <c r="N179" s="12"/>
      <c r="O179" s="13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10"/>
      <c r="AB179" s="9"/>
      <c r="AC179" s="10"/>
      <c r="AD179" s="10"/>
      <c r="AE179" s="9"/>
      <c r="AF179" s="9"/>
      <c r="AG179" s="9"/>
      <c r="AH179" s="9"/>
      <c r="AI179" s="9"/>
    </row>
    <row r="180" spans="3:35" s="8" customFormat="1" ht="32.1" customHeight="1" x14ac:dyDescent="0.25">
      <c r="C180" s="9"/>
      <c r="D180" s="9"/>
      <c r="E180" s="9"/>
      <c r="F180" s="9"/>
      <c r="G180" s="9"/>
      <c r="H180" s="10"/>
      <c r="I180" s="9"/>
      <c r="J180" s="9"/>
      <c r="K180" s="9"/>
      <c r="L180" s="9"/>
      <c r="M180" s="11"/>
      <c r="N180" s="12"/>
      <c r="O180" s="13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10"/>
      <c r="AB180" s="9"/>
      <c r="AC180" s="10"/>
      <c r="AD180" s="10"/>
      <c r="AE180" s="9"/>
      <c r="AF180" s="9"/>
      <c r="AG180" s="9"/>
      <c r="AH180" s="9"/>
      <c r="AI180" s="9"/>
    </row>
    <row r="181" spans="3:35" s="8" customFormat="1" ht="32.1" customHeight="1" x14ac:dyDescent="0.25">
      <c r="C181" s="9"/>
      <c r="D181" s="9"/>
      <c r="E181" s="9"/>
      <c r="F181" s="9"/>
      <c r="G181" s="9"/>
      <c r="H181" s="10"/>
      <c r="I181" s="9"/>
      <c r="J181" s="9"/>
      <c r="K181" s="9"/>
      <c r="L181" s="9"/>
      <c r="M181" s="11"/>
      <c r="N181" s="12"/>
      <c r="O181" s="13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10"/>
      <c r="AB181" s="9"/>
      <c r="AC181" s="10"/>
      <c r="AD181" s="10"/>
      <c r="AE181" s="9"/>
      <c r="AF181" s="9"/>
      <c r="AG181" s="9"/>
      <c r="AH181" s="9"/>
      <c r="AI181" s="9"/>
    </row>
    <row r="182" spans="3:35" s="8" customFormat="1" ht="32.1" customHeight="1" x14ac:dyDescent="0.25">
      <c r="C182" s="9"/>
      <c r="D182" s="9"/>
      <c r="E182" s="9"/>
      <c r="F182" s="9"/>
      <c r="G182" s="9"/>
      <c r="H182" s="10"/>
      <c r="I182" s="9"/>
      <c r="J182" s="9"/>
      <c r="K182" s="9"/>
      <c r="L182" s="9"/>
      <c r="M182" s="11"/>
      <c r="N182" s="12"/>
      <c r="O182" s="13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10"/>
      <c r="AB182" s="9"/>
      <c r="AC182" s="10"/>
      <c r="AD182" s="10"/>
      <c r="AE182" s="9"/>
      <c r="AF182" s="9"/>
      <c r="AG182" s="9"/>
      <c r="AH182" s="9"/>
      <c r="AI182" s="9"/>
    </row>
    <row r="183" spans="3:35" s="8" customFormat="1" ht="32.1" customHeight="1" x14ac:dyDescent="0.25">
      <c r="C183" s="9"/>
      <c r="D183" s="9"/>
      <c r="E183" s="9"/>
      <c r="F183" s="9"/>
      <c r="G183" s="9"/>
      <c r="H183" s="10"/>
      <c r="I183" s="9"/>
      <c r="J183" s="9"/>
      <c r="K183" s="9"/>
      <c r="L183" s="9"/>
      <c r="M183" s="11"/>
      <c r="N183" s="12"/>
      <c r="O183" s="13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10"/>
      <c r="AB183" s="9"/>
      <c r="AC183" s="10"/>
      <c r="AD183" s="10"/>
      <c r="AE183" s="9"/>
      <c r="AF183" s="9"/>
      <c r="AG183" s="9"/>
      <c r="AH183" s="9"/>
      <c r="AI183" s="9"/>
    </row>
    <row r="184" spans="3:35" s="8" customFormat="1" ht="32.1" customHeight="1" x14ac:dyDescent="0.25">
      <c r="C184" s="9"/>
      <c r="D184" s="9"/>
      <c r="E184" s="9"/>
      <c r="F184" s="9"/>
      <c r="G184" s="9"/>
      <c r="H184" s="10"/>
      <c r="I184" s="9"/>
      <c r="J184" s="9"/>
      <c r="K184" s="9"/>
      <c r="L184" s="9"/>
      <c r="M184" s="11"/>
      <c r="N184" s="12"/>
      <c r="O184" s="13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10"/>
      <c r="AB184" s="9"/>
      <c r="AC184" s="10"/>
      <c r="AD184" s="10"/>
      <c r="AE184" s="9"/>
      <c r="AF184" s="9"/>
      <c r="AG184" s="9"/>
      <c r="AH184" s="9"/>
      <c r="AI184" s="9"/>
    </row>
    <row r="185" spans="3:35" s="8" customFormat="1" ht="32.1" customHeight="1" x14ac:dyDescent="0.25">
      <c r="C185" s="9"/>
      <c r="D185" s="9"/>
      <c r="E185" s="9"/>
      <c r="F185" s="9"/>
      <c r="G185" s="9"/>
      <c r="H185" s="10"/>
      <c r="I185" s="9"/>
      <c r="J185" s="9"/>
      <c r="K185" s="9"/>
      <c r="L185" s="9"/>
      <c r="M185" s="11"/>
      <c r="N185" s="12"/>
      <c r="O185" s="13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10"/>
      <c r="AB185" s="9"/>
      <c r="AC185" s="10"/>
      <c r="AD185" s="10"/>
      <c r="AE185" s="9"/>
      <c r="AF185" s="9"/>
      <c r="AG185" s="9"/>
      <c r="AH185" s="9"/>
      <c r="AI185" s="9"/>
    </row>
    <row r="186" spans="3:35" s="8" customFormat="1" ht="32.1" customHeight="1" x14ac:dyDescent="0.25">
      <c r="C186" s="9"/>
      <c r="D186" s="9"/>
      <c r="E186" s="9"/>
      <c r="F186" s="9"/>
      <c r="G186" s="9"/>
      <c r="H186" s="10"/>
      <c r="I186" s="9"/>
      <c r="J186" s="9"/>
      <c r="K186" s="9"/>
      <c r="L186" s="9"/>
      <c r="M186" s="11"/>
      <c r="N186" s="12"/>
      <c r="O186" s="13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10"/>
      <c r="AB186" s="9"/>
      <c r="AC186" s="10"/>
      <c r="AD186" s="10"/>
      <c r="AE186" s="9"/>
      <c r="AF186" s="9"/>
      <c r="AG186" s="9"/>
      <c r="AH186" s="9"/>
      <c r="AI186" s="9"/>
    </row>
    <row r="187" spans="3:35" s="8" customFormat="1" ht="32.1" customHeight="1" x14ac:dyDescent="0.25">
      <c r="C187" s="9"/>
      <c r="D187" s="9"/>
      <c r="E187" s="9"/>
      <c r="F187" s="9"/>
      <c r="G187" s="9"/>
      <c r="H187" s="10"/>
      <c r="I187" s="9"/>
      <c r="J187" s="9"/>
      <c r="K187" s="9"/>
      <c r="L187" s="9"/>
      <c r="M187" s="11"/>
      <c r="N187" s="12"/>
      <c r="O187" s="13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10"/>
      <c r="AB187" s="9"/>
      <c r="AC187" s="10"/>
      <c r="AD187" s="10"/>
      <c r="AE187" s="9"/>
      <c r="AF187" s="9"/>
      <c r="AG187" s="9"/>
      <c r="AH187" s="9"/>
      <c r="AI187" s="9"/>
    </row>
    <row r="188" spans="3:35" s="8" customFormat="1" ht="32.1" customHeight="1" x14ac:dyDescent="0.25">
      <c r="C188" s="9"/>
      <c r="D188" s="9"/>
      <c r="E188" s="9"/>
      <c r="F188" s="9"/>
      <c r="G188" s="9"/>
      <c r="H188" s="10"/>
      <c r="I188" s="9"/>
      <c r="J188" s="9"/>
      <c r="K188" s="9"/>
      <c r="L188" s="9"/>
      <c r="M188" s="11"/>
      <c r="N188" s="12"/>
      <c r="O188" s="13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10"/>
      <c r="AB188" s="9"/>
      <c r="AC188" s="10"/>
      <c r="AD188" s="10"/>
      <c r="AE188" s="9"/>
      <c r="AF188" s="9"/>
      <c r="AG188" s="9"/>
      <c r="AH188" s="9"/>
      <c r="AI188" s="9"/>
    </row>
    <row r="189" spans="3:35" s="8" customFormat="1" ht="32.1" customHeight="1" x14ac:dyDescent="0.25">
      <c r="C189" s="9"/>
      <c r="D189" s="9"/>
      <c r="E189" s="9"/>
      <c r="F189" s="9"/>
      <c r="G189" s="9"/>
      <c r="H189" s="10"/>
      <c r="I189" s="9"/>
      <c r="J189" s="9"/>
      <c r="K189" s="9"/>
      <c r="L189" s="9"/>
      <c r="M189" s="11"/>
      <c r="N189" s="12"/>
      <c r="O189" s="13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10"/>
      <c r="AB189" s="9"/>
      <c r="AC189" s="10"/>
      <c r="AD189" s="10"/>
      <c r="AE189" s="9"/>
      <c r="AF189" s="9"/>
      <c r="AG189" s="9"/>
      <c r="AH189" s="9"/>
      <c r="AI189" s="9"/>
    </row>
    <row r="190" spans="3:35" s="8" customFormat="1" ht="32.1" customHeight="1" x14ac:dyDescent="0.25">
      <c r="C190" s="9"/>
      <c r="D190" s="9"/>
      <c r="E190" s="9"/>
      <c r="F190" s="9"/>
      <c r="G190" s="9"/>
      <c r="H190" s="10"/>
      <c r="I190" s="9"/>
      <c r="J190" s="9"/>
      <c r="K190" s="9"/>
      <c r="L190" s="9"/>
      <c r="M190" s="11"/>
      <c r="N190" s="12"/>
      <c r="O190" s="13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10"/>
      <c r="AB190" s="9"/>
      <c r="AC190" s="10"/>
      <c r="AD190" s="10"/>
      <c r="AE190" s="9"/>
      <c r="AF190" s="9"/>
      <c r="AG190" s="9"/>
      <c r="AH190" s="9"/>
      <c r="AI190" s="9"/>
    </row>
    <row r="191" spans="3:35" s="8" customFormat="1" ht="32.1" customHeight="1" x14ac:dyDescent="0.25">
      <c r="C191" s="9"/>
      <c r="D191" s="9"/>
      <c r="E191" s="9"/>
      <c r="F191" s="9"/>
      <c r="G191" s="9"/>
      <c r="H191" s="10"/>
      <c r="I191" s="9"/>
      <c r="J191" s="9"/>
      <c r="K191" s="9"/>
      <c r="L191" s="9"/>
      <c r="M191" s="11"/>
      <c r="N191" s="12"/>
      <c r="O191" s="13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10"/>
      <c r="AB191" s="9"/>
      <c r="AC191" s="10"/>
      <c r="AD191" s="10"/>
      <c r="AE191" s="9"/>
      <c r="AF191" s="9"/>
      <c r="AG191" s="9"/>
      <c r="AH191" s="9"/>
      <c r="AI191" s="9"/>
    </row>
    <row r="192" spans="3:35" s="8" customFormat="1" ht="32.1" customHeight="1" x14ac:dyDescent="0.25">
      <c r="C192" s="9"/>
      <c r="D192" s="9"/>
      <c r="E192" s="9"/>
      <c r="F192" s="9"/>
      <c r="G192" s="9"/>
      <c r="H192" s="10"/>
      <c r="I192" s="9"/>
      <c r="J192" s="9"/>
      <c r="K192" s="9"/>
      <c r="L192" s="9"/>
      <c r="M192" s="11"/>
      <c r="N192" s="12"/>
      <c r="O192" s="13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10"/>
      <c r="AB192" s="9"/>
      <c r="AC192" s="10"/>
      <c r="AD192" s="10"/>
      <c r="AE192" s="9"/>
      <c r="AF192" s="9"/>
      <c r="AG192" s="9"/>
      <c r="AH192" s="9"/>
      <c r="AI192" s="9"/>
    </row>
    <row r="193" spans="3:35" s="8" customFormat="1" ht="32.1" customHeight="1" x14ac:dyDescent="0.25">
      <c r="C193" s="9"/>
      <c r="D193" s="9"/>
      <c r="E193" s="9"/>
      <c r="F193" s="9"/>
      <c r="G193" s="9"/>
      <c r="H193" s="10"/>
      <c r="I193" s="9"/>
      <c r="J193" s="9"/>
      <c r="K193" s="9"/>
      <c r="L193" s="9"/>
      <c r="M193" s="11"/>
      <c r="N193" s="12"/>
      <c r="O193" s="13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10"/>
      <c r="AB193" s="9"/>
      <c r="AC193" s="10"/>
      <c r="AD193" s="10"/>
      <c r="AE193" s="9"/>
      <c r="AF193" s="9"/>
      <c r="AG193" s="9"/>
      <c r="AH193" s="9"/>
      <c r="AI193" s="9"/>
    </row>
    <row r="194" spans="3:35" s="8" customFormat="1" ht="32.1" customHeight="1" x14ac:dyDescent="0.25">
      <c r="C194" s="9"/>
      <c r="D194" s="9"/>
      <c r="E194" s="9"/>
      <c r="F194" s="9"/>
      <c r="G194" s="9"/>
      <c r="H194" s="10"/>
      <c r="I194" s="9"/>
      <c r="J194" s="9"/>
      <c r="K194" s="9"/>
      <c r="L194" s="9"/>
      <c r="M194" s="11"/>
      <c r="N194" s="12"/>
      <c r="O194" s="13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10"/>
      <c r="AB194" s="9"/>
      <c r="AC194" s="10"/>
      <c r="AD194" s="10"/>
      <c r="AE194" s="9"/>
      <c r="AF194" s="9"/>
      <c r="AG194" s="9"/>
      <c r="AH194" s="9"/>
      <c r="AI194" s="9"/>
    </row>
    <row r="195" spans="3:35" s="8" customFormat="1" ht="32.1" customHeight="1" x14ac:dyDescent="0.25">
      <c r="C195" s="9"/>
      <c r="D195" s="9"/>
      <c r="E195" s="9"/>
      <c r="F195" s="9"/>
      <c r="G195" s="9"/>
      <c r="H195" s="10"/>
      <c r="I195" s="9"/>
      <c r="J195" s="9"/>
      <c r="K195" s="9"/>
      <c r="L195" s="9"/>
      <c r="M195" s="11"/>
      <c r="N195" s="12"/>
      <c r="O195" s="13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10"/>
      <c r="AB195" s="9"/>
      <c r="AC195" s="10"/>
      <c r="AD195" s="10"/>
      <c r="AE195" s="9"/>
      <c r="AF195" s="9"/>
      <c r="AG195" s="9"/>
      <c r="AH195" s="9"/>
      <c r="AI195" s="9"/>
    </row>
    <row r="196" spans="3:35" s="8" customFormat="1" ht="32.1" customHeight="1" x14ac:dyDescent="0.25">
      <c r="C196" s="9"/>
      <c r="D196" s="9"/>
      <c r="E196" s="9"/>
      <c r="F196" s="9"/>
      <c r="G196" s="9"/>
      <c r="H196" s="10"/>
      <c r="I196" s="9"/>
      <c r="J196" s="9"/>
      <c r="K196" s="9"/>
      <c r="L196" s="9"/>
      <c r="M196" s="11"/>
      <c r="N196" s="12"/>
      <c r="O196" s="13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10"/>
      <c r="AB196" s="9"/>
      <c r="AC196" s="10"/>
      <c r="AD196" s="10"/>
      <c r="AE196" s="9"/>
      <c r="AF196" s="9"/>
      <c r="AG196" s="9"/>
      <c r="AH196" s="9"/>
      <c r="AI196" s="9"/>
    </row>
    <row r="197" spans="3:35" s="8" customFormat="1" ht="32.1" customHeight="1" x14ac:dyDescent="0.25">
      <c r="C197" s="9"/>
      <c r="D197" s="9"/>
      <c r="E197" s="9"/>
      <c r="F197" s="9"/>
      <c r="G197" s="9"/>
      <c r="H197" s="10"/>
      <c r="I197" s="9"/>
      <c r="J197" s="9"/>
      <c r="K197" s="9"/>
      <c r="L197" s="9"/>
      <c r="M197" s="11"/>
      <c r="N197" s="12"/>
      <c r="O197" s="13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10"/>
      <c r="AB197" s="9"/>
      <c r="AC197" s="10"/>
      <c r="AD197" s="10"/>
      <c r="AE197" s="9"/>
      <c r="AF197" s="9"/>
      <c r="AG197" s="9"/>
      <c r="AH197" s="9"/>
      <c r="AI197" s="9"/>
    </row>
    <row r="198" spans="3:35" s="8" customFormat="1" ht="32.1" customHeight="1" x14ac:dyDescent="0.25">
      <c r="C198" s="9"/>
      <c r="D198" s="9"/>
      <c r="E198" s="9"/>
      <c r="F198" s="9"/>
      <c r="G198" s="9"/>
      <c r="H198" s="10"/>
      <c r="I198" s="9"/>
      <c r="J198" s="9"/>
      <c r="K198" s="9"/>
      <c r="L198" s="9"/>
      <c r="M198" s="11"/>
      <c r="N198" s="12"/>
      <c r="O198" s="13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10"/>
      <c r="AB198" s="9"/>
      <c r="AC198" s="10"/>
      <c r="AD198" s="10"/>
      <c r="AE198" s="9"/>
      <c r="AF198" s="9"/>
      <c r="AG198" s="9"/>
      <c r="AH198" s="9"/>
      <c r="AI198" s="9"/>
    </row>
    <row r="199" spans="3:35" s="8" customFormat="1" ht="32.1" customHeight="1" x14ac:dyDescent="0.25">
      <c r="C199" s="9"/>
      <c r="D199" s="9"/>
      <c r="E199" s="9"/>
      <c r="F199" s="9"/>
      <c r="G199" s="9"/>
      <c r="H199" s="10"/>
      <c r="I199" s="9"/>
      <c r="J199" s="9"/>
      <c r="K199" s="9"/>
      <c r="L199" s="9"/>
      <c r="M199" s="11"/>
      <c r="N199" s="12"/>
      <c r="O199" s="13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10"/>
      <c r="AB199" s="9"/>
      <c r="AC199" s="10"/>
      <c r="AD199" s="10"/>
      <c r="AE199" s="9"/>
      <c r="AF199" s="9"/>
      <c r="AG199" s="9"/>
      <c r="AH199" s="9"/>
      <c r="AI199" s="9"/>
    </row>
    <row r="200" spans="3:35" s="8" customFormat="1" ht="32.1" customHeight="1" x14ac:dyDescent="0.25">
      <c r="C200" s="9"/>
      <c r="D200" s="9"/>
      <c r="E200" s="9"/>
      <c r="F200" s="9"/>
      <c r="G200" s="9"/>
      <c r="H200" s="10"/>
      <c r="I200" s="9"/>
      <c r="J200" s="9"/>
      <c r="K200" s="9"/>
      <c r="L200" s="9"/>
      <c r="M200" s="11"/>
      <c r="N200" s="12"/>
      <c r="O200" s="13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10"/>
      <c r="AB200" s="9"/>
      <c r="AC200" s="10"/>
      <c r="AD200" s="10"/>
      <c r="AE200" s="9"/>
      <c r="AF200" s="9"/>
      <c r="AG200" s="9"/>
      <c r="AH200" s="9"/>
      <c r="AI200" s="9"/>
    </row>
    <row r="201" spans="3:35" s="8" customFormat="1" ht="32.1" customHeight="1" x14ac:dyDescent="0.25">
      <c r="C201" s="9"/>
      <c r="D201" s="9"/>
      <c r="E201" s="9"/>
      <c r="F201" s="9"/>
      <c r="G201" s="9"/>
      <c r="H201" s="10"/>
      <c r="I201" s="9"/>
      <c r="J201" s="9"/>
      <c r="K201" s="9"/>
      <c r="L201" s="9"/>
      <c r="M201" s="11"/>
      <c r="N201" s="12"/>
      <c r="O201" s="13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10"/>
      <c r="AB201" s="9"/>
      <c r="AC201" s="10"/>
      <c r="AD201" s="10"/>
      <c r="AE201" s="9"/>
      <c r="AF201" s="9"/>
      <c r="AG201" s="9"/>
      <c r="AH201" s="9"/>
      <c r="AI201" s="9"/>
    </row>
    <row r="202" spans="3:35" s="8" customFormat="1" ht="32.1" customHeight="1" x14ac:dyDescent="0.25">
      <c r="C202" s="9"/>
      <c r="D202" s="9"/>
      <c r="E202" s="9"/>
      <c r="F202" s="9"/>
      <c r="G202" s="9"/>
      <c r="H202" s="10"/>
      <c r="I202" s="9"/>
      <c r="J202" s="9"/>
      <c r="K202" s="9"/>
      <c r="L202" s="9"/>
      <c r="M202" s="11"/>
      <c r="N202" s="12"/>
      <c r="O202" s="13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10"/>
      <c r="AB202" s="9"/>
      <c r="AC202" s="10"/>
      <c r="AD202" s="10"/>
      <c r="AE202" s="9"/>
      <c r="AF202" s="9"/>
      <c r="AG202" s="9"/>
      <c r="AH202" s="9"/>
      <c r="AI202" s="9"/>
    </row>
    <row r="203" spans="3:35" s="8" customFormat="1" ht="32.1" customHeight="1" x14ac:dyDescent="0.25">
      <c r="C203" s="9"/>
      <c r="D203" s="9"/>
      <c r="E203" s="9"/>
      <c r="F203" s="9"/>
      <c r="G203" s="9"/>
      <c r="H203" s="10"/>
      <c r="I203" s="9"/>
      <c r="J203" s="9"/>
      <c r="K203" s="9"/>
      <c r="L203" s="9"/>
      <c r="M203" s="11"/>
      <c r="N203" s="12"/>
      <c r="O203" s="13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10"/>
      <c r="AB203" s="9"/>
      <c r="AC203" s="10"/>
      <c r="AD203" s="10"/>
      <c r="AE203" s="9"/>
      <c r="AF203" s="9"/>
      <c r="AG203" s="9"/>
      <c r="AH203" s="9"/>
      <c r="AI203" s="9"/>
    </row>
    <row r="204" spans="3:35" s="8" customFormat="1" ht="32.1" customHeight="1" x14ac:dyDescent="0.25">
      <c r="C204" s="9"/>
      <c r="D204" s="9"/>
      <c r="E204" s="9"/>
      <c r="F204" s="9"/>
      <c r="G204" s="9"/>
      <c r="H204" s="10"/>
      <c r="I204" s="9"/>
      <c r="J204" s="9"/>
      <c r="K204" s="9"/>
      <c r="L204" s="9"/>
      <c r="M204" s="11"/>
      <c r="N204" s="12"/>
      <c r="O204" s="13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10"/>
      <c r="AB204" s="9"/>
      <c r="AC204" s="10"/>
      <c r="AD204" s="10"/>
      <c r="AE204" s="9"/>
      <c r="AF204" s="9"/>
      <c r="AG204" s="9"/>
      <c r="AH204" s="9"/>
      <c r="AI204" s="9"/>
    </row>
    <row r="205" spans="3:35" s="8" customFormat="1" ht="32.1" customHeight="1" x14ac:dyDescent="0.25">
      <c r="C205" s="9"/>
      <c r="D205" s="9"/>
      <c r="E205" s="9"/>
      <c r="F205" s="9"/>
      <c r="G205" s="9"/>
      <c r="H205" s="10"/>
      <c r="I205" s="9"/>
      <c r="J205" s="9"/>
      <c r="K205" s="9"/>
      <c r="L205" s="9"/>
      <c r="M205" s="11"/>
      <c r="N205" s="12"/>
      <c r="O205" s="13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10"/>
      <c r="AB205" s="9"/>
      <c r="AC205" s="10"/>
      <c r="AD205" s="10"/>
      <c r="AE205" s="9"/>
      <c r="AF205" s="9"/>
      <c r="AG205" s="9"/>
      <c r="AH205" s="9"/>
      <c r="AI205" s="9"/>
    </row>
    <row r="206" spans="3:35" s="8" customFormat="1" ht="32.1" customHeight="1" x14ac:dyDescent="0.25">
      <c r="C206" s="9"/>
      <c r="D206" s="9"/>
      <c r="E206" s="9"/>
      <c r="F206" s="9"/>
      <c r="G206" s="9"/>
      <c r="H206" s="10"/>
      <c r="I206" s="9"/>
      <c r="J206" s="9"/>
      <c r="K206" s="9"/>
      <c r="L206" s="9"/>
      <c r="M206" s="11"/>
      <c r="N206" s="12"/>
      <c r="O206" s="13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10"/>
      <c r="AB206" s="9"/>
      <c r="AC206" s="10"/>
      <c r="AD206" s="10"/>
      <c r="AE206" s="9"/>
      <c r="AF206" s="9"/>
      <c r="AG206" s="9"/>
      <c r="AH206" s="9"/>
      <c r="AI206" s="9"/>
    </row>
    <row r="207" spans="3:35" s="8" customFormat="1" ht="32.1" customHeight="1" x14ac:dyDescent="0.25">
      <c r="C207" s="9"/>
      <c r="D207" s="9"/>
      <c r="E207" s="9"/>
      <c r="F207" s="9"/>
      <c r="G207" s="9"/>
      <c r="H207" s="10"/>
      <c r="I207" s="9"/>
      <c r="J207" s="9"/>
      <c r="K207" s="9"/>
      <c r="L207" s="9"/>
      <c r="M207" s="11"/>
      <c r="N207" s="12"/>
      <c r="O207" s="13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10"/>
      <c r="AB207" s="9"/>
      <c r="AC207" s="10"/>
      <c r="AD207" s="10"/>
      <c r="AE207" s="9"/>
      <c r="AF207" s="9"/>
      <c r="AG207" s="9"/>
      <c r="AH207" s="9"/>
      <c r="AI207" s="9"/>
    </row>
    <row r="208" spans="3:35" s="8" customFormat="1" ht="32.1" customHeight="1" x14ac:dyDescent="0.25">
      <c r="C208" s="9"/>
      <c r="D208" s="9"/>
      <c r="E208" s="9"/>
      <c r="F208" s="9"/>
      <c r="G208" s="9"/>
      <c r="H208" s="10"/>
      <c r="I208" s="9"/>
      <c r="J208" s="9"/>
      <c r="K208" s="9"/>
      <c r="L208" s="9"/>
      <c r="M208" s="11"/>
      <c r="N208" s="12"/>
      <c r="O208" s="13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10"/>
      <c r="AB208" s="9"/>
      <c r="AC208" s="10"/>
      <c r="AD208" s="10"/>
      <c r="AE208" s="9"/>
      <c r="AF208" s="9"/>
      <c r="AG208" s="9"/>
      <c r="AH208" s="9"/>
      <c r="AI208" s="9"/>
    </row>
    <row r="209" spans="3:35" s="8" customFormat="1" ht="32.1" customHeight="1" x14ac:dyDescent="0.25">
      <c r="C209" s="9"/>
      <c r="D209" s="9"/>
      <c r="E209" s="9"/>
      <c r="F209" s="9"/>
      <c r="G209" s="9"/>
      <c r="H209" s="10"/>
      <c r="I209" s="9"/>
      <c r="J209" s="9"/>
      <c r="K209" s="9"/>
      <c r="L209" s="9"/>
      <c r="M209" s="11"/>
      <c r="N209" s="12"/>
      <c r="O209" s="13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10"/>
      <c r="AB209" s="9"/>
      <c r="AC209" s="10"/>
      <c r="AD209" s="10"/>
      <c r="AE209" s="9"/>
      <c r="AF209" s="9"/>
      <c r="AG209" s="9"/>
      <c r="AH209" s="9"/>
      <c r="AI209" s="9"/>
    </row>
    <row r="210" spans="3:35" s="8" customFormat="1" ht="32.1" customHeight="1" x14ac:dyDescent="0.25">
      <c r="C210" s="9"/>
      <c r="D210" s="9"/>
      <c r="E210" s="9"/>
      <c r="F210" s="9"/>
      <c r="G210" s="9"/>
      <c r="H210" s="10"/>
      <c r="I210" s="9"/>
      <c r="J210" s="9"/>
      <c r="K210" s="9"/>
      <c r="L210" s="9"/>
      <c r="M210" s="11"/>
      <c r="N210" s="12"/>
      <c r="O210" s="13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10"/>
      <c r="AB210" s="9"/>
      <c r="AC210" s="10"/>
      <c r="AD210" s="10"/>
      <c r="AE210" s="9"/>
      <c r="AF210" s="9"/>
      <c r="AG210" s="9"/>
      <c r="AH210" s="9"/>
      <c r="AI210" s="9"/>
    </row>
    <row r="211" spans="3:35" s="8" customFormat="1" ht="32.1" customHeight="1" x14ac:dyDescent="0.25">
      <c r="C211" s="9"/>
      <c r="D211" s="9"/>
      <c r="E211" s="9"/>
      <c r="F211" s="9"/>
      <c r="G211" s="9"/>
      <c r="H211" s="10"/>
      <c r="I211" s="9"/>
      <c r="J211" s="9"/>
      <c r="K211" s="9"/>
      <c r="L211" s="9"/>
      <c r="M211" s="11"/>
      <c r="N211" s="12"/>
      <c r="O211" s="13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10"/>
      <c r="AB211" s="9"/>
      <c r="AC211" s="10"/>
      <c r="AD211" s="10"/>
      <c r="AE211" s="9"/>
      <c r="AF211" s="9"/>
      <c r="AG211" s="9"/>
      <c r="AH211" s="9"/>
      <c r="AI211" s="9"/>
    </row>
    <row r="212" spans="3:35" s="8" customFormat="1" ht="32.1" customHeight="1" x14ac:dyDescent="0.25">
      <c r="C212" s="9"/>
      <c r="D212" s="9"/>
      <c r="E212" s="9"/>
      <c r="F212" s="9"/>
      <c r="G212" s="9"/>
      <c r="H212" s="10"/>
      <c r="I212" s="9"/>
      <c r="J212" s="9"/>
      <c r="K212" s="9"/>
      <c r="L212" s="9"/>
      <c r="M212" s="11"/>
      <c r="N212" s="12"/>
      <c r="O212" s="13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10"/>
      <c r="AB212" s="9"/>
      <c r="AC212" s="10"/>
      <c r="AD212" s="10"/>
      <c r="AE212" s="9"/>
      <c r="AF212" s="9"/>
      <c r="AG212" s="9"/>
      <c r="AH212" s="9"/>
      <c r="AI212" s="9"/>
    </row>
    <row r="213" spans="3:35" s="8" customFormat="1" ht="32.1" customHeight="1" x14ac:dyDescent="0.25">
      <c r="C213" s="9"/>
      <c r="D213" s="9"/>
      <c r="E213" s="9"/>
      <c r="F213" s="9"/>
      <c r="G213" s="9"/>
      <c r="H213" s="10"/>
      <c r="I213" s="9"/>
      <c r="J213" s="9"/>
      <c r="K213" s="9"/>
      <c r="L213" s="9"/>
      <c r="M213" s="11"/>
      <c r="N213" s="12"/>
      <c r="O213" s="13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10"/>
      <c r="AB213" s="9"/>
      <c r="AC213" s="10"/>
      <c r="AD213" s="10"/>
      <c r="AE213" s="9"/>
      <c r="AF213" s="9"/>
      <c r="AG213" s="9"/>
      <c r="AH213" s="9"/>
      <c r="AI213" s="9"/>
    </row>
    <row r="214" spans="3:35" s="8" customFormat="1" ht="32.1" customHeight="1" x14ac:dyDescent="0.25">
      <c r="C214" s="9"/>
      <c r="D214" s="9"/>
      <c r="E214" s="9"/>
      <c r="F214" s="9"/>
      <c r="G214" s="9"/>
      <c r="H214" s="10"/>
      <c r="I214" s="9"/>
      <c r="J214" s="9"/>
      <c r="K214" s="9"/>
      <c r="L214" s="9"/>
      <c r="M214" s="11"/>
      <c r="N214" s="12"/>
      <c r="O214" s="13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10"/>
      <c r="AB214" s="9"/>
      <c r="AC214" s="10"/>
      <c r="AD214" s="10"/>
      <c r="AE214" s="9"/>
      <c r="AF214" s="9"/>
      <c r="AG214" s="9"/>
      <c r="AH214" s="9"/>
      <c r="AI214" s="9"/>
    </row>
    <row r="215" spans="3:35" s="8" customFormat="1" ht="32.1" customHeight="1" x14ac:dyDescent="0.25">
      <c r="C215" s="9"/>
      <c r="D215" s="9"/>
      <c r="E215" s="9"/>
      <c r="F215" s="9"/>
      <c r="G215" s="9"/>
      <c r="H215" s="10"/>
      <c r="I215" s="9"/>
      <c r="J215" s="9"/>
      <c r="K215" s="9"/>
      <c r="L215" s="9"/>
      <c r="M215" s="11"/>
      <c r="N215" s="12"/>
      <c r="O215" s="13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10"/>
      <c r="AB215" s="9"/>
      <c r="AC215" s="10"/>
      <c r="AD215" s="10"/>
      <c r="AE215" s="9"/>
      <c r="AF215" s="9"/>
      <c r="AG215" s="9"/>
      <c r="AH215" s="9"/>
      <c r="AI215" s="9"/>
    </row>
    <row r="216" spans="3:35" s="8" customFormat="1" ht="32.1" customHeight="1" x14ac:dyDescent="0.25">
      <c r="C216" s="9"/>
      <c r="D216" s="9"/>
      <c r="E216" s="9"/>
      <c r="F216" s="9"/>
      <c r="G216" s="9"/>
      <c r="H216" s="10"/>
      <c r="I216" s="9"/>
      <c r="J216" s="9"/>
      <c r="K216" s="9"/>
      <c r="L216" s="9"/>
      <c r="M216" s="11"/>
      <c r="N216" s="12"/>
      <c r="O216" s="13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10"/>
      <c r="AB216" s="9"/>
      <c r="AC216" s="10"/>
      <c r="AD216" s="10"/>
      <c r="AE216" s="9"/>
      <c r="AF216" s="9"/>
      <c r="AG216" s="9"/>
      <c r="AH216" s="9"/>
      <c r="AI216" s="9"/>
    </row>
    <row r="217" spans="3:35" s="8" customFormat="1" ht="32.1" customHeight="1" x14ac:dyDescent="0.25">
      <c r="C217" s="9"/>
      <c r="D217" s="9"/>
      <c r="E217" s="9"/>
      <c r="F217" s="9"/>
      <c r="G217" s="9"/>
      <c r="H217" s="10"/>
      <c r="I217" s="9"/>
      <c r="J217" s="9"/>
      <c r="K217" s="9"/>
      <c r="L217" s="9"/>
      <c r="M217" s="11"/>
      <c r="N217" s="12"/>
      <c r="O217" s="13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10"/>
      <c r="AB217" s="9"/>
      <c r="AC217" s="10"/>
      <c r="AD217" s="10"/>
      <c r="AE217" s="9"/>
      <c r="AF217" s="9"/>
      <c r="AG217" s="9"/>
      <c r="AH217" s="9"/>
      <c r="AI217" s="9"/>
    </row>
    <row r="218" spans="3:35" s="8" customFormat="1" ht="32.1" customHeight="1" x14ac:dyDescent="0.25">
      <c r="C218" s="9"/>
      <c r="D218" s="9"/>
      <c r="E218" s="9"/>
      <c r="F218" s="9"/>
      <c r="G218" s="9"/>
      <c r="H218" s="10"/>
      <c r="I218" s="9"/>
      <c r="J218" s="9"/>
      <c r="K218" s="9"/>
      <c r="L218" s="9"/>
      <c r="M218" s="11"/>
      <c r="N218" s="12"/>
      <c r="O218" s="13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10"/>
      <c r="AB218" s="9"/>
      <c r="AC218" s="10"/>
      <c r="AD218" s="10"/>
      <c r="AE218" s="9"/>
      <c r="AF218" s="9"/>
      <c r="AG218" s="9"/>
      <c r="AH218" s="9"/>
      <c r="AI218" s="9"/>
    </row>
    <row r="219" spans="3:35" s="8" customFormat="1" ht="32.1" customHeight="1" x14ac:dyDescent="0.25">
      <c r="C219" s="9"/>
      <c r="D219" s="9"/>
      <c r="E219" s="9"/>
      <c r="F219" s="9"/>
      <c r="G219" s="9"/>
      <c r="H219" s="10"/>
      <c r="I219" s="9"/>
      <c r="J219" s="9"/>
      <c r="K219" s="9"/>
      <c r="L219" s="9"/>
      <c r="M219" s="11"/>
      <c r="N219" s="12"/>
      <c r="O219" s="13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10"/>
      <c r="AB219" s="9"/>
      <c r="AC219" s="10"/>
      <c r="AD219" s="10"/>
      <c r="AE219" s="9"/>
      <c r="AF219" s="9"/>
      <c r="AG219" s="9"/>
      <c r="AH219" s="9"/>
      <c r="AI219" s="9"/>
    </row>
    <row r="220" spans="3:35" s="8" customFormat="1" ht="32.1" customHeight="1" x14ac:dyDescent="0.25">
      <c r="C220" s="9"/>
      <c r="D220" s="9"/>
      <c r="E220" s="9"/>
      <c r="F220" s="9"/>
      <c r="G220" s="9"/>
      <c r="H220" s="10"/>
      <c r="I220" s="9"/>
      <c r="J220" s="9"/>
      <c r="K220" s="9"/>
      <c r="L220" s="9"/>
      <c r="M220" s="11"/>
      <c r="N220" s="12"/>
      <c r="O220" s="13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10"/>
      <c r="AB220" s="9"/>
      <c r="AC220" s="10"/>
      <c r="AD220" s="10"/>
      <c r="AE220" s="9"/>
      <c r="AF220" s="9"/>
      <c r="AG220" s="9"/>
      <c r="AH220" s="9"/>
      <c r="AI220" s="9"/>
    </row>
    <row r="221" spans="3:35" s="8" customFormat="1" ht="32.1" customHeight="1" x14ac:dyDescent="0.25">
      <c r="C221" s="9"/>
      <c r="D221" s="9"/>
      <c r="E221" s="9"/>
      <c r="F221" s="9"/>
      <c r="G221" s="9"/>
      <c r="H221" s="10"/>
      <c r="I221" s="9"/>
      <c r="J221" s="9"/>
      <c r="K221" s="9"/>
      <c r="L221" s="9"/>
      <c r="M221" s="11"/>
      <c r="N221" s="12"/>
      <c r="O221" s="13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10"/>
      <c r="AB221" s="9"/>
      <c r="AC221" s="10"/>
      <c r="AD221" s="10"/>
      <c r="AE221" s="9"/>
      <c r="AF221" s="9"/>
      <c r="AG221" s="9"/>
      <c r="AH221" s="9"/>
      <c r="AI221" s="9"/>
    </row>
    <row r="222" spans="3:35" s="8" customFormat="1" ht="32.1" customHeight="1" x14ac:dyDescent="0.25">
      <c r="C222" s="9"/>
      <c r="D222" s="9"/>
      <c r="E222" s="9"/>
      <c r="F222" s="9"/>
      <c r="G222" s="9"/>
      <c r="H222" s="10"/>
      <c r="I222" s="9"/>
      <c r="J222" s="9"/>
      <c r="K222" s="9"/>
      <c r="L222" s="9"/>
      <c r="M222" s="11"/>
      <c r="N222" s="12"/>
      <c r="O222" s="13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10"/>
      <c r="AB222" s="9"/>
      <c r="AC222" s="10"/>
      <c r="AD222" s="10"/>
      <c r="AE222" s="9"/>
      <c r="AF222" s="9"/>
      <c r="AG222" s="9"/>
      <c r="AH222" s="9"/>
      <c r="AI222" s="9"/>
    </row>
    <row r="223" spans="3:35" s="8" customFormat="1" ht="32.1" customHeight="1" x14ac:dyDescent="0.25">
      <c r="C223" s="9"/>
      <c r="D223" s="9"/>
      <c r="E223" s="9"/>
      <c r="F223" s="9"/>
      <c r="G223" s="9"/>
      <c r="H223" s="10"/>
      <c r="I223" s="9"/>
      <c r="J223" s="9"/>
      <c r="K223" s="9"/>
      <c r="L223" s="9"/>
      <c r="M223" s="11"/>
      <c r="N223" s="12"/>
      <c r="O223" s="13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10"/>
      <c r="AB223" s="9"/>
      <c r="AC223" s="10"/>
      <c r="AD223" s="10"/>
      <c r="AE223" s="9"/>
      <c r="AF223" s="9"/>
      <c r="AG223" s="9"/>
      <c r="AH223" s="9"/>
      <c r="AI223" s="9"/>
    </row>
    <row r="224" spans="3:35" s="8" customFormat="1" ht="32.1" customHeight="1" x14ac:dyDescent="0.25">
      <c r="C224" s="9"/>
      <c r="D224" s="9"/>
      <c r="E224" s="9"/>
      <c r="F224" s="9"/>
      <c r="G224" s="9"/>
      <c r="H224" s="10"/>
      <c r="I224" s="9"/>
      <c r="J224" s="9"/>
      <c r="K224" s="9"/>
      <c r="L224" s="9"/>
      <c r="M224" s="11"/>
      <c r="N224" s="12"/>
      <c r="O224" s="13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10"/>
      <c r="AB224" s="9"/>
      <c r="AC224" s="10"/>
      <c r="AD224" s="10"/>
      <c r="AE224" s="9"/>
      <c r="AF224" s="9"/>
      <c r="AG224" s="9"/>
      <c r="AH224" s="9"/>
      <c r="AI224" s="9"/>
    </row>
    <row r="225" spans="3:35" s="8" customFormat="1" ht="32.1" customHeight="1" x14ac:dyDescent="0.25">
      <c r="C225" s="9"/>
      <c r="D225" s="9"/>
      <c r="E225" s="9"/>
      <c r="F225" s="9"/>
      <c r="G225" s="9"/>
      <c r="H225" s="10"/>
      <c r="I225" s="9"/>
      <c r="J225" s="9"/>
      <c r="K225" s="9"/>
      <c r="L225" s="9"/>
      <c r="M225" s="11"/>
      <c r="N225" s="12"/>
      <c r="O225" s="13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10"/>
      <c r="AB225" s="9"/>
      <c r="AC225" s="10"/>
      <c r="AD225" s="10"/>
      <c r="AE225" s="9"/>
      <c r="AF225" s="9"/>
      <c r="AG225" s="9"/>
      <c r="AH225" s="9"/>
      <c r="AI225" s="9"/>
    </row>
    <row r="226" spans="3:35" s="8" customFormat="1" ht="32.1" customHeight="1" x14ac:dyDescent="0.25">
      <c r="C226" s="9"/>
      <c r="D226" s="9"/>
      <c r="E226" s="9"/>
      <c r="F226" s="9"/>
      <c r="G226" s="9"/>
      <c r="H226" s="10"/>
      <c r="I226" s="9"/>
      <c r="J226" s="9"/>
      <c r="K226" s="9"/>
      <c r="L226" s="9"/>
      <c r="M226" s="11"/>
      <c r="N226" s="12"/>
      <c r="O226" s="13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10"/>
      <c r="AB226" s="9"/>
      <c r="AC226" s="10"/>
      <c r="AD226" s="10"/>
      <c r="AE226" s="9"/>
      <c r="AF226" s="9"/>
      <c r="AG226" s="9"/>
      <c r="AH226" s="9"/>
      <c r="AI226" s="9"/>
    </row>
    <row r="227" spans="3:35" s="8" customFormat="1" ht="32.1" customHeight="1" x14ac:dyDescent="0.25">
      <c r="C227" s="9"/>
      <c r="D227" s="9"/>
      <c r="E227" s="9"/>
      <c r="F227" s="9"/>
      <c r="G227" s="9"/>
      <c r="H227" s="10"/>
      <c r="I227" s="9"/>
      <c r="J227" s="9"/>
      <c r="K227" s="9"/>
      <c r="L227" s="9"/>
      <c r="M227" s="11"/>
      <c r="N227" s="12"/>
      <c r="O227" s="13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10"/>
      <c r="AB227" s="9"/>
      <c r="AC227" s="10"/>
      <c r="AD227" s="10"/>
      <c r="AE227" s="9"/>
      <c r="AF227" s="9"/>
      <c r="AG227" s="9"/>
      <c r="AH227" s="9"/>
      <c r="AI227" s="9"/>
    </row>
    <row r="228" spans="3:35" s="8" customFormat="1" ht="32.1" customHeight="1" x14ac:dyDescent="0.25">
      <c r="C228" s="9"/>
      <c r="D228" s="9"/>
      <c r="E228" s="9"/>
      <c r="F228" s="9"/>
      <c r="G228" s="9"/>
      <c r="H228" s="10"/>
      <c r="I228" s="9"/>
      <c r="J228" s="9"/>
      <c r="K228" s="9"/>
      <c r="L228" s="9"/>
      <c r="M228" s="11"/>
      <c r="N228" s="12"/>
      <c r="O228" s="13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10"/>
      <c r="AB228" s="9"/>
      <c r="AC228" s="10"/>
      <c r="AD228" s="10"/>
      <c r="AE228" s="9"/>
      <c r="AF228" s="9"/>
      <c r="AG228" s="9"/>
      <c r="AH228" s="9"/>
      <c r="AI228" s="9"/>
    </row>
    <row r="229" spans="3:35" s="8" customFormat="1" ht="32.1" customHeight="1" x14ac:dyDescent="0.25">
      <c r="C229" s="9"/>
      <c r="D229" s="9"/>
      <c r="E229" s="9"/>
      <c r="F229" s="9"/>
      <c r="G229" s="9"/>
      <c r="H229" s="10"/>
      <c r="I229" s="9"/>
      <c r="J229" s="9"/>
      <c r="K229" s="9"/>
      <c r="L229" s="9"/>
      <c r="M229" s="11"/>
      <c r="N229" s="12"/>
      <c r="O229" s="13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10"/>
      <c r="AB229" s="9"/>
      <c r="AC229" s="10"/>
      <c r="AD229" s="10"/>
      <c r="AE229" s="9"/>
      <c r="AF229" s="9"/>
      <c r="AG229" s="9"/>
      <c r="AH229" s="9"/>
      <c r="AI229" s="9"/>
    </row>
    <row r="230" spans="3:35" s="8" customFormat="1" ht="32.1" customHeight="1" x14ac:dyDescent="0.25">
      <c r="C230" s="9"/>
      <c r="D230" s="9"/>
      <c r="E230" s="9"/>
      <c r="F230" s="9"/>
      <c r="G230" s="9"/>
      <c r="H230" s="10"/>
      <c r="I230" s="9"/>
      <c r="J230" s="9"/>
      <c r="K230" s="9"/>
      <c r="L230" s="9"/>
      <c r="M230" s="11"/>
      <c r="N230" s="12"/>
      <c r="O230" s="13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10"/>
      <c r="AB230" s="9"/>
      <c r="AC230" s="10"/>
      <c r="AD230" s="10"/>
      <c r="AE230" s="9"/>
      <c r="AF230" s="9"/>
      <c r="AG230" s="9"/>
      <c r="AH230" s="9"/>
      <c r="AI230" s="9"/>
    </row>
    <row r="231" spans="3:35" s="8" customFormat="1" ht="32.1" customHeight="1" x14ac:dyDescent="0.25">
      <c r="C231" s="9"/>
      <c r="D231" s="9"/>
      <c r="E231" s="9"/>
      <c r="F231" s="9"/>
      <c r="G231" s="9"/>
      <c r="H231" s="10"/>
      <c r="I231" s="9"/>
      <c r="J231" s="9"/>
      <c r="K231" s="9"/>
      <c r="L231" s="9"/>
      <c r="M231" s="11"/>
      <c r="N231" s="12"/>
      <c r="O231" s="13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10"/>
      <c r="AB231" s="9"/>
      <c r="AC231" s="10"/>
      <c r="AD231" s="10"/>
      <c r="AE231" s="9"/>
      <c r="AF231" s="9"/>
      <c r="AG231" s="9"/>
      <c r="AH231" s="9"/>
      <c r="AI231" s="9"/>
    </row>
    <row r="232" spans="3:35" s="8" customFormat="1" ht="32.1" customHeight="1" x14ac:dyDescent="0.25">
      <c r="C232" s="9"/>
      <c r="D232" s="9"/>
      <c r="E232" s="9"/>
      <c r="F232" s="9"/>
      <c r="G232" s="9"/>
      <c r="H232" s="10"/>
      <c r="I232" s="9"/>
      <c r="J232" s="9"/>
      <c r="K232" s="9"/>
      <c r="L232" s="9"/>
      <c r="M232" s="11"/>
      <c r="N232" s="12"/>
      <c r="O232" s="13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10"/>
      <c r="AB232" s="9"/>
      <c r="AC232" s="10"/>
      <c r="AD232" s="10"/>
      <c r="AE232" s="9"/>
      <c r="AF232" s="9"/>
      <c r="AG232" s="9"/>
      <c r="AH232" s="9"/>
      <c r="AI232" s="9"/>
    </row>
    <row r="233" spans="3:35" s="8" customFormat="1" ht="32.1" customHeight="1" x14ac:dyDescent="0.25">
      <c r="C233" s="9"/>
      <c r="D233" s="9"/>
      <c r="E233" s="9"/>
      <c r="F233" s="9"/>
      <c r="G233" s="9"/>
      <c r="H233" s="10"/>
      <c r="I233" s="9"/>
      <c r="J233" s="9"/>
      <c r="K233" s="9"/>
      <c r="L233" s="9"/>
      <c r="M233" s="11"/>
      <c r="N233" s="12"/>
      <c r="O233" s="13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10"/>
      <c r="AB233" s="9"/>
      <c r="AC233" s="10"/>
      <c r="AD233" s="10"/>
      <c r="AE233" s="9"/>
      <c r="AF233" s="9"/>
      <c r="AG233" s="9"/>
      <c r="AH233" s="9"/>
      <c r="AI233" s="9"/>
    </row>
    <row r="234" spans="3:35" s="8" customFormat="1" ht="32.1" customHeight="1" x14ac:dyDescent="0.25">
      <c r="C234" s="9"/>
      <c r="D234" s="9"/>
      <c r="E234" s="9"/>
      <c r="F234" s="9"/>
      <c r="G234" s="9"/>
      <c r="H234" s="10"/>
      <c r="I234" s="9"/>
      <c r="J234" s="9"/>
      <c r="K234" s="9"/>
      <c r="L234" s="9"/>
      <c r="M234" s="11"/>
      <c r="N234" s="12"/>
      <c r="O234" s="13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10"/>
      <c r="AB234" s="9"/>
      <c r="AC234" s="10"/>
      <c r="AD234" s="10"/>
      <c r="AE234" s="9"/>
      <c r="AF234" s="9"/>
      <c r="AG234" s="9"/>
      <c r="AH234" s="9"/>
      <c r="AI234" s="9"/>
    </row>
    <row r="235" spans="3:35" s="8" customFormat="1" ht="32.1" customHeight="1" x14ac:dyDescent="0.25">
      <c r="C235" s="9"/>
      <c r="D235" s="9"/>
      <c r="E235" s="9"/>
      <c r="F235" s="9"/>
      <c r="G235" s="9"/>
      <c r="H235" s="10"/>
      <c r="I235" s="9"/>
      <c r="J235" s="9"/>
      <c r="K235" s="9"/>
      <c r="L235" s="9"/>
      <c r="M235" s="11"/>
      <c r="N235" s="12"/>
      <c r="O235" s="13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10"/>
      <c r="AB235" s="9"/>
      <c r="AC235" s="10"/>
      <c r="AD235" s="10"/>
      <c r="AE235" s="9"/>
      <c r="AF235" s="9"/>
      <c r="AG235" s="9"/>
      <c r="AH235" s="9"/>
      <c r="AI235" s="9"/>
    </row>
    <row r="236" spans="3:35" s="8" customFormat="1" ht="32.1" customHeight="1" x14ac:dyDescent="0.25">
      <c r="C236" s="9"/>
      <c r="D236" s="9"/>
      <c r="E236" s="9"/>
      <c r="F236" s="9"/>
      <c r="G236" s="9"/>
      <c r="H236" s="10"/>
      <c r="I236" s="9"/>
      <c r="J236" s="9"/>
      <c r="K236" s="9"/>
      <c r="L236" s="9"/>
      <c r="M236" s="11"/>
      <c r="N236" s="12"/>
      <c r="O236" s="13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10"/>
      <c r="AB236" s="9"/>
      <c r="AC236" s="10"/>
      <c r="AD236" s="10"/>
      <c r="AE236" s="9"/>
      <c r="AF236" s="9"/>
      <c r="AG236" s="9"/>
      <c r="AH236" s="9"/>
      <c r="AI236" s="9"/>
    </row>
    <row r="237" spans="3:35" s="8" customFormat="1" ht="32.1" customHeight="1" x14ac:dyDescent="0.25">
      <c r="C237" s="9"/>
      <c r="D237" s="9"/>
      <c r="E237" s="9"/>
      <c r="F237" s="9"/>
      <c r="G237" s="9"/>
      <c r="H237" s="10"/>
      <c r="I237" s="9"/>
      <c r="J237" s="9"/>
      <c r="K237" s="9"/>
      <c r="L237" s="9"/>
      <c r="M237" s="11"/>
      <c r="N237" s="12"/>
      <c r="O237" s="13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10"/>
      <c r="AB237" s="9"/>
      <c r="AC237" s="10"/>
      <c r="AD237" s="10"/>
      <c r="AE237" s="9"/>
      <c r="AF237" s="9"/>
      <c r="AG237" s="9"/>
      <c r="AH237" s="9"/>
      <c r="AI237" s="9"/>
    </row>
    <row r="238" spans="3:35" s="8" customFormat="1" ht="32.1" customHeight="1" x14ac:dyDescent="0.25">
      <c r="C238" s="9"/>
      <c r="D238" s="9"/>
      <c r="E238" s="9"/>
      <c r="F238" s="9"/>
      <c r="G238" s="9"/>
      <c r="H238" s="10"/>
      <c r="I238" s="9"/>
      <c r="J238" s="9"/>
      <c r="K238" s="9"/>
      <c r="L238" s="9"/>
      <c r="M238" s="11"/>
      <c r="N238" s="12"/>
      <c r="O238" s="13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10"/>
      <c r="AB238" s="9"/>
      <c r="AC238" s="10"/>
      <c r="AD238" s="10"/>
      <c r="AE238" s="9"/>
      <c r="AF238" s="9"/>
      <c r="AG238" s="9"/>
      <c r="AH238" s="9"/>
      <c r="AI238" s="9"/>
    </row>
    <row r="239" spans="3:35" s="8" customFormat="1" ht="32.1" customHeight="1" x14ac:dyDescent="0.25">
      <c r="C239" s="9"/>
      <c r="D239" s="9"/>
      <c r="E239" s="9"/>
      <c r="F239" s="9"/>
      <c r="G239" s="9"/>
      <c r="H239" s="10"/>
      <c r="I239" s="9"/>
      <c r="J239" s="9"/>
      <c r="K239" s="9"/>
      <c r="L239" s="9"/>
      <c r="M239" s="11"/>
      <c r="N239" s="12"/>
      <c r="O239" s="13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10"/>
      <c r="AB239" s="9"/>
      <c r="AC239" s="10"/>
      <c r="AD239" s="10"/>
      <c r="AE239" s="9"/>
      <c r="AF239" s="9"/>
      <c r="AG239" s="9"/>
      <c r="AH239" s="9"/>
      <c r="AI239" s="9"/>
    </row>
    <row r="240" spans="3:35" s="8" customFormat="1" ht="32.1" customHeight="1" x14ac:dyDescent="0.25">
      <c r="C240" s="9"/>
      <c r="D240" s="9"/>
      <c r="E240" s="9"/>
      <c r="F240" s="9"/>
      <c r="G240" s="9"/>
      <c r="H240" s="10"/>
      <c r="I240" s="9"/>
      <c r="J240" s="9"/>
      <c r="K240" s="9"/>
      <c r="L240" s="9"/>
      <c r="M240" s="11"/>
      <c r="N240" s="12"/>
      <c r="O240" s="13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10"/>
      <c r="AB240" s="9"/>
      <c r="AC240" s="10"/>
      <c r="AD240" s="10"/>
      <c r="AE240" s="9"/>
      <c r="AF240" s="9"/>
      <c r="AG240" s="9"/>
      <c r="AH240" s="9"/>
      <c r="AI240" s="9"/>
    </row>
    <row r="241" spans="3:35" s="8" customFormat="1" ht="32.1" customHeight="1" x14ac:dyDescent="0.25">
      <c r="C241" s="9"/>
      <c r="D241" s="9"/>
      <c r="E241" s="9"/>
      <c r="F241" s="9"/>
      <c r="G241" s="9"/>
      <c r="H241" s="10"/>
      <c r="I241" s="9"/>
      <c r="J241" s="9"/>
      <c r="K241" s="9"/>
      <c r="L241" s="9"/>
      <c r="M241" s="11"/>
      <c r="N241" s="12"/>
      <c r="O241" s="13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10"/>
      <c r="AB241" s="9"/>
      <c r="AC241" s="10"/>
      <c r="AD241" s="10"/>
      <c r="AE241" s="9"/>
      <c r="AF241" s="9"/>
      <c r="AG241" s="9"/>
      <c r="AH241" s="9"/>
      <c r="AI241" s="9"/>
    </row>
    <row r="242" spans="3:35" s="8" customFormat="1" ht="32.1" customHeight="1" x14ac:dyDescent="0.25">
      <c r="C242" s="9"/>
      <c r="D242" s="9"/>
      <c r="E242" s="9"/>
      <c r="F242" s="9"/>
      <c r="G242" s="9"/>
      <c r="H242" s="10"/>
      <c r="I242" s="9"/>
      <c r="J242" s="9"/>
      <c r="K242" s="9"/>
      <c r="L242" s="9"/>
      <c r="M242" s="11"/>
      <c r="N242" s="12"/>
      <c r="O242" s="13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10"/>
      <c r="AB242" s="9"/>
      <c r="AC242" s="10"/>
      <c r="AD242" s="10"/>
      <c r="AE242" s="9"/>
      <c r="AF242" s="9"/>
      <c r="AG242" s="9"/>
      <c r="AH242" s="9"/>
      <c r="AI242" s="9"/>
    </row>
    <row r="243" spans="3:35" s="8" customFormat="1" ht="32.1" customHeight="1" x14ac:dyDescent="0.25">
      <c r="C243" s="9"/>
      <c r="D243" s="9"/>
      <c r="E243" s="9"/>
      <c r="F243" s="9"/>
      <c r="G243" s="9"/>
      <c r="H243" s="10"/>
      <c r="I243" s="9"/>
      <c r="J243" s="9"/>
      <c r="K243" s="9"/>
      <c r="L243" s="9"/>
      <c r="M243" s="11"/>
      <c r="N243" s="12"/>
      <c r="O243" s="13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10"/>
      <c r="AB243" s="9"/>
      <c r="AC243" s="10"/>
      <c r="AD243" s="10"/>
      <c r="AE243" s="9"/>
      <c r="AF243" s="9"/>
      <c r="AG243" s="9"/>
      <c r="AH243" s="9"/>
      <c r="AI243" s="9"/>
    </row>
    <row r="244" spans="3:35" s="8" customFormat="1" ht="32.1" customHeight="1" x14ac:dyDescent="0.25">
      <c r="C244" s="9"/>
      <c r="D244" s="9"/>
      <c r="E244" s="9"/>
      <c r="F244" s="9"/>
      <c r="G244" s="9"/>
      <c r="H244" s="10"/>
      <c r="I244" s="9"/>
      <c r="J244" s="9"/>
      <c r="K244" s="9"/>
      <c r="L244" s="9"/>
      <c r="M244" s="11"/>
      <c r="N244" s="12"/>
      <c r="O244" s="13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10"/>
      <c r="AB244" s="9"/>
      <c r="AC244" s="10"/>
      <c r="AD244" s="10"/>
      <c r="AE244" s="9"/>
      <c r="AF244" s="9"/>
      <c r="AG244" s="9"/>
      <c r="AH244" s="9"/>
      <c r="AI244" s="9"/>
    </row>
    <row r="245" spans="3:35" s="8" customFormat="1" ht="32.1" customHeight="1" x14ac:dyDescent="0.25">
      <c r="C245" s="9"/>
      <c r="D245" s="9"/>
      <c r="E245" s="9"/>
      <c r="F245" s="9"/>
      <c r="G245" s="9"/>
      <c r="H245" s="10"/>
      <c r="I245" s="9"/>
      <c r="J245" s="9"/>
      <c r="K245" s="9"/>
      <c r="L245" s="9"/>
      <c r="M245" s="11"/>
      <c r="N245" s="12"/>
      <c r="O245" s="13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10"/>
      <c r="AB245" s="9"/>
      <c r="AC245" s="10"/>
      <c r="AD245" s="10"/>
      <c r="AE245" s="9"/>
      <c r="AF245" s="9"/>
      <c r="AG245" s="9"/>
      <c r="AH245" s="9"/>
      <c r="AI245" s="9"/>
    </row>
    <row r="246" spans="3:35" s="8" customFormat="1" ht="32.1" customHeight="1" x14ac:dyDescent="0.25">
      <c r="C246" s="9"/>
      <c r="D246" s="9"/>
      <c r="E246" s="9"/>
      <c r="F246" s="9"/>
      <c r="G246" s="9"/>
      <c r="H246" s="10"/>
      <c r="I246" s="9"/>
      <c r="J246" s="9"/>
      <c r="K246" s="9"/>
      <c r="L246" s="9"/>
      <c r="M246" s="11"/>
      <c r="N246" s="12"/>
      <c r="O246" s="13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10"/>
      <c r="AB246" s="9"/>
      <c r="AC246" s="10"/>
      <c r="AD246" s="10"/>
      <c r="AE246" s="9"/>
      <c r="AF246" s="9"/>
      <c r="AG246" s="9"/>
      <c r="AH246" s="9"/>
      <c r="AI246" s="9"/>
    </row>
    <row r="247" spans="3:35" s="8" customFormat="1" ht="32.1" customHeight="1" x14ac:dyDescent="0.25">
      <c r="C247" s="9"/>
      <c r="D247" s="9"/>
      <c r="E247" s="9"/>
      <c r="F247" s="9"/>
      <c r="G247" s="9"/>
      <c r="H247" s="10"/>
      <c r="I247" s="9"/>
      <c r="J247" s="9"/>
      <c r="K247" s="9"/>
      <c r="L247" s="9"/>
      <c r="M247" s="11"/>
      <c r="N247" s="12"/>
      <c r="O247" s="13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10"/>
      <c r="AB247" s="9"/>
      <c r="AC247" s="10"/>
      <c r="AD247" s="10"/>
      <c r="AE247" s="9"/>
      <c r="AF247" s="9"/>
      <c r="AG247" s="9"/>
      <c r="AH247" s="9"/>
      <c r="AI247" s="9"/>
    </row>
    <row r="248" spans="3:35" s="8" customFormat="1" ht="32.1" customHeight="1" x14ac:dyDescent="0.25">
      <c r="C248" s="9"/>
      <c r="D248" s="9"/>
      <c r="E248" s="9"/>
      <c r="F248" s="9"/>
      <c r="G248" s="9"/>
      <c r="H248" s="10"/>
      <c r="I248" s="9"/>
      <c r="J248" s="9"/>
      <c r="K248" s="9"/>
      <c r="L248" s="9"/>
      <c r="M248" s="11"/>
      <c r="N248" s="12"/>
      <c r="O248" s="13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10"/>
      <c r="AB248" s="9"/>
      <c r="AC248" s="10"/>
      <c r="AD248" s="10"/>
      <c r="AE248" s="9"/>
      <c r="AF248" s="9"/>
      <c r="AG248" s="9"/>
      <c r="AH248" s="9"/>
      <c r="AI248" s="9"/>
    </row>
    <row r="249" spans="3:35" s="8" customFormat="1" ht="32.1" customHeight="1" x14ac:dyDescent="0.25">
      <c r="C249" s="9"/>
      <c r="D249" s="9"/>
      <c r="E249" s="9"/>
      <c r="F249" s="9"/>
      <c r="G249" s="9"/>
      <c r="H249" s="10"/>
      <c r="I249" s="9"/>
      <c r="J249" s="9"/>
      <c r="K249" s="9"/>
      <c r="L249" s="9"/>
      <c r="M249" s="11"/>
      <c r="N249" s="12"/>
      <c r="O249" s="13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10"/>
      <c r="AB249" s="9"/>
      <c r="AC249" s="10"/>
      <c r="AD249" s="10"/>
      <c r="AE249" s="9"/>
      <c r="AF249" s="9"/>
      <c r="AG249" s="9"/>
      <c r="AH249" s="9"/>
      <c r="AI249" s="9"/>
    </row>
    <row r="250" spans="3:35" s="8" customFormat="1" ht="32.1" customHeight="1" x14ac:dyDescent="0.25">
      <c r="C250" s="9"/>
      <c r="D250" s="9"/>
      <c r="E250" s="9"/>
      <c r="F250" s="9"/>
      <c r="G250" s="9"/>
      <c r="H250" s="10"/>
      <c r="I250" s="9"/>
      <c r="J250" s="9"/>
      <c r="K250" s="9"/>
      <c r="L250" s="9"/>
      <c r="M250" s="11"/>
      <c r="N250" s="12"/>
      <c r="O250" s="13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10"/>
      <c r="AB250" s="9"/>
      <c r="AC250" s="10"/>
      <c r="AD250" s="10"/>
      <c r="AE250" s="9"/>
      <c r="AF250" s="9"/>
      <c r="AG250" s="9"/>
      <c r="AH250" s="9"/>
      <c r="AI250" s="9"/>
    </row>
    <row r="251" spans="3:35" s="8" customFormat="1" ht="32.1" customHeight="1" x14ac:dyDescent="0.25">
      <c r="C251" s="9"/>
      <c r="D251" s="9"/>
      <c r="E251" s="9"/>
      <c r="F251" s="9"/>
      <c r="G251" s="9"/>
      <c r="H251" s="10"/>
      <c r="I251" s="9"/>
      <c r="J251" s="9"/>
      <c r="K251" s="9"/>
      <c r="L251" s="9"/>
      <c r="M251" s="11"/>
      <c r="N251" s="12"/>
      <c r="O251" s="13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10"/>
      <c r="AB251" s="9"/>
      <c r="AC251" s="10"/>
      <c r="AD251" s="10"/>
      <c r="AE251" s="9"/>
      <c r="AF251" s="9"/>
      <c r="AG251" s="9"/>
      <c r="AH251" s="9"/>
      <c r="AI251" s="9"/>
    </row>
    <row r="252" spans="3:35" s="8" customFormat="1" ht="32.1" customHeight="1" x14ac:dyDescent="0.25">
      <c r="C252" s="9"/>
      <c r="D252" s="9"/>
      <c r="E252" s="9"/>
      <c r="F252" s="9"/>
      <c r="G252" s="9"/>
      <c r="H252" s="10"/>
      <c r="I252" s="9"/>
      <c r="J252" s="9"/>
      <c r="K252" s="9"/>
      <c r="L252" s="9"/>
      <c r="M252" s="11"/>
      <c r="N252" s="12"/>
      <c r="O252" s="13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10"/>
      <c r="AB252" s="9"/>
      <c r="AC252" s="10"/>
      <c r="AD252" s="10"/>
      <c r="AE252" s="9"/>
      <c r="AF252" s="9"/>
      <c r="AG252" s="9"/>
      <c r="AH252" s="9"/>
      <c r="AI252" s="9"/>
    </row>
    <row r="253" spans="3:35" s="8" customFormat="1" ht="32.1" customHeight="1" x14ac:dyDescent="0.25">
      <c r="C253" s="9"/>
      <c r="D253" s="9"/>
      <c r="E253" s="9"/>
      <c r="F253" s="9"/>
      <c r="G253" s="9"/>
      <c r="H253" s="10"/>
      <c r="I253" s="9"/>
      <c r="J253" s="9"/>
      <c r="K253" s="9"/>
      <c r="L253" s="9"/>
      <c r="M253" s="11"/>
      <c r="N253" s="12"/>
      <c r="O253" s="13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10"/>
      <c r="AB253" s="9"/>
      <c r="AC253" s="10"/>
      <c r="AD253" s="10"/>
      <c r="AE253" s="9"/>
      <c r="AF253" s="9"/>
      <c r="AG253" s="9"/>
      <c r="AH253" s="9"/>
      <c r="AI253" s="9"/>
    </row>
    <row r="254" spans="3:35" s="8" customFormat="1" ht="32.1" customHeight="1" x14ac:dyDescent="0.25">
      <c r="C254" s="9"/>
      <c r="D254" s="9"/>
      <c r="E254" s="9"/>
      <c r="F254" s="9"/>
      <c r="G254" s="9"/>
      <c r="H254" s="10"/>
      <c r="I254" s="9"/>
      <c r="J254" s="9"/>
      <c r="K254" s="9"/>
      <c r="L254" s="9"/>
      <c r="M254" s="11"/>
      <c r="N254" s="12"/>
      <c r="O254" s="13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10"/>
      <c r="AB254" s="9"/>
      <c r="AC254" s="10"/>
      <c r="AD254" s="10"/>
      <c r="AE254" s="9"/>
      <c r="AF254" s="9"/>
      <c r="AG254" s="9"/>
      <c r="AH254" s="9"/>
      <c r="AI254" s="9"/>
    </row>
    <row r="255" spans="3:35" s="8" customFormat="1" ht="32.1" customHeight="1" x14ac:dyDescent="0.25">
      <c r="C255" s="9"/>
      <c r="D255" s="9"/>
      <c r="E255" s="9"/>
      <c r="F255" s="9"/>
      <c r="G255" s="9"/>
      <c r="H255" s="10"/>
      <c r="I255" s="9"/>
      <c r="J255" s="9"/>
      <c r="K255" s="9"/>
      <c r="L255" s="9"/>
      <c r="M255" s="11"/>
      <c r="N255" s="12"/>
      <c r="O255" s="13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10"/>
      <c r="AB255" s="9"/>
      <c r="AC255" s="10"/>
      <c r="AD255" s="10"/>
      <c r="AE255" s="9"/>
      <c r="AF255" s="9"/>
      <c r="AG255" s="9"/>
      <c r="AH255" s="9"/>
      <c r="AI255" s="9"/>
    </row>
    <row r="256" spans="3:35" s="8" customFormat="1" ht="32.1" customHeight="1" x14ac:dyDescent="0.25">
      <c r="C256" s="9"/>
      <c r="D256" s="9"/>
      <c r="E256" s="9"/>
      <c r="F256" s="9"/>
      <c r="G256" s="9"/>
      <c r="H256" s="10"/>
      <c r="I256" s="9"/>
      <c r="J256" s="9"/>
      <c r="K256" s="9"/>
      <c r="L256" s="9"/>
      <c r="M256" s="11"/>
      <c r="N256" s="12"/>
      <c r="O256" s="13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10"/>
      <c r="AB256" s="9"/>
      <c r="AC256" s="10"/>
      <c r="AD256" s="10"/>
      <c r="AE256" s="9"/>
      <c r="AF256" s="9"/>
      <c r="AG256" s="9"/>
      <c r="AH256" s="9"/>
      <c r="AI256" s="9"/>
    </row>
    <row r="257" spans="3:35" s="8" customFormat="1" ht="32.1" customHeight="1" x14ac:dyDescent="0.25">
      <c r="C257" s="9"/>
      <c r="D257" s="9"/>
      <c r="E257" s="9"/>
      <c r="F257" s="9"/>
      <c r="G257" s="9"/>
      <c r="H257" s="10"/>
      <c r="I257" s="9"/>
      <c r="J257" s="9"/>
      <c r="K257" s="9"/>
      <c r="L257" s="9"/>
      <c r="M257" s="11"/>
      <c r="N257" s="12"/>
      <c r="O257" s="13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10"/>
      <c r="AB257" s="9"/>
      <c r="AC257" s="10"/>
      <c r="AD257" s="10"/>
      <c r="AE257" s="9"/>
      <c r="AF257" s="9"/>
      <c r="AG257" s="9"/>
      <c r="AH257" s="9"/>
      <c r="AI257" s="9"/>
    </row>
    <row r="258" spans="3:35" s="8" customFormat="1" ht="32.1" customHeight="1" x14ac:dyDescent="0.25">
      <c r="C258" s="9"/>
      <c r="D258" s="9"/>
      <c r="E258" s="9"/>
      <c r="F258" s="9"/>
      <c r="G258" s="9"/>
      <c r="H258" s="10"/>
      <c r="I258" s="9"/>
      <c r="J258" s="9"/>
      <c r="K258" s="9"/>
      <c r="L258" s="9"/>
      <c r="M258" s="11"/>
      <c r="N258" s="12"/>
      <c r="O258" s="13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10"/>
      <c r="AB258" s="9"/>
      <c r="AC258" s="10"/>
      <c r="AD258" s="10"/>
      <c r="AE258" s="9"/>
      <c r="AF258" s="9"/>
      <c r="AG258" s="9"/>
      <c r="AH258" s="9"/>
      <c r="AI258" s="9"/>
    </row>
    <row r="259" spans="3:35" s="8" customFormat="1" ht="32.1" customHeight="1" x14ac:dyDescent="0.25">
      <c r="C259" s="9"/>
      <c r="D259" s="9"/>
      <c r="E259" s="9"/>
      <c r="F259" s="9"/>
      <c r="G259" s="9"/>
      <c r="H259" s="10"/>
      <c r="I259" s="9"/>
      <c r="J259" s="9"/>
      <c r="K259" s="9"/>
      <c r="L259" s="9"/>
      <c r="M259" s="11"/>
      <c r="N259" s="12"/>
      <c r="O259" s="13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10"/>
      <c r="AB259" s="9"/>
      <c r="AC259" s="10"/>
      <c r="AD259" s="10"/>
      <c r="AE259" s="9"/>
      <c r="AF259" s="9"/>
      <c r="AG259" s="9"/>
      <c r="AH259" s="9"/>
      <c r="AI259" s="9"/>
    </row>
    <row r="260" spans="3:35" s="8" customFormat="1" ht="32.1" customHeight="1" x14ac:dyDescent="0.25">
      <c r="C260" s="9"/>
      <c r="D260" s="9"/>
      <c r="E260" s="9"/>
      <c r="F260" s="9"/>
      <c r="G260" s="9"/>
      <c r="H260" s="10"/>
      <c r="I260" s="9"/>
      <c r="J260" s="9"/>
      <c r="K260" s="9"/>
      <c r="L260" s="9"/>
      <c r="M260" s="11"/>
      <c r="N260" s="12"/>
      <c r="O260" s="13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10"/>
      <c r="AB260" s="9"/>
      <c r="AC260" s="10"/>
      <c r="AD260" s="10"/>
      <c r="AE260" s="9"/>
      <c r="AF260" s="9"/>
      <c r="AG260" s="9"/>
      <c r="AH260" s="9"/>
      <c r="AI260" s="9"/>
    </row>
    <row r="261" spans="3:35" s="8" customFormat="1" ht="32.1" customHeight="1" x14ac:dyDescent="0.25">
      <c r="C261" s="9"/>
      <c r="D261" s="9"/>
      <c r="E261" s="9"/>
      <c r="F261" s="9"/>
      <c r="G261" s="9"/>
      <c r="H261" s="10"/>
      <c r="I261" s="9"/>
      <c r="J261" s="9"/>
      <c r="K261" s="9"/>
      <c r="L261" s="9"/>
      <c r="M261" s="11"/>
      <c r="N261" s="12"/>
      <c r="O261" s="13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10"/>
      <c r="AB261" s="9"/>
      <c r="AC261" s="10"/>
      <c r="AD261" s="10"/>
      <c r="AE261" s="9"/>
      <c r="AF261" s="9"/>
      <c r="AG261" s="9"/>
      <c r="AH261" s="9"/>
      <c r="AI261" s="9"/>
    </row>
    <row r="262" spans="3:35" s="8" customFormat="1" ht="32.1" customHeight="1" x14ac:dyDescent="0.25">
      <c r="C262" s="9"/>
      <c r="D262" s="9"/>
      <c r="E262" s="9"/>
      <c r="F262" s="9"/>
      <c r="G262" s="9"/>
      <c r="H262" s="10"/>
      <c r="I262" s="9"/>
      <c r="J262" s="9"/>
      <c r="K262" s="9"/>
      <c r="L262" s="9"/>
      <c r="M262" s="11"/>
      <c r="N262" s="12"/>
      <c r="O262" s="13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10"/>
      <c r="AB262" s="9"/>
      <c r="AC262" s="10"/>
      <c r="AD262" s="10"/>
      <c r="AE262" s="9"/>
      <c r="AF262" s="9"/>
      <c r="AG262" s="9"/>
      <c r="AH262" s="9"/>
      <c r="AI262" s="9"/>
    </row>
    <row r="263" spans="3:35" s="8" customFormat="1" ht="32.1" customHeight="1" x14ac:dyDescent="0.25">
      <c r="C263" s="9"/>
      <c r="D263" s="9"/>
      <c r="E263" s="9"/>
      <c r="F263" s="9"/>
      <c r="G263" s="9"/>
      <c r="H263" s="10"/>
      <c r="I263" s="9"/>
      <c r="J263" s="9"/>
      <c r="K263" s="9"/>
      <c r="L263" s="9"/>
      <c r="M263" s="11"/>
      <c r="N263" s="12"/>
      <c r="O263" s="13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10"/>
      <c r="AB263" s="9"/>
      <c r="AC263" s="10"/>
      <c r="AD263" s="10"/>
      <c r="AE263" s="9"/>
      <c r="AF263" s="9"/>
      <c r="AG263" s="9"/>
      <c r="AH263" s="9"/>
      <c r="AI263" s="9"/>
    </row>
    <row r="264" spans="3:35" s="8" customFormat="1" ht="32.1" customHeight="1" x14ac:dyDescent="0.25">
      <c r="C264" s="9"/>
      <c r="D264" s="9"/>
      <c r="E264" s="9"/>
      <c r="F264" s="9"/>
      <c r="G264" s="9"/>
      <c r="H264" s="10"/>
      <c r="I264" s="9"/>
      <c r="J264" s="9"/>
      <c r="K264" s="9"/>
      <c r="L264" s="9"/>
      <c r="M264" s="11"/>
      <c r="N264" s="12"/>
      <c r="O264" s="13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10"/>
      <c r="AB264" s="9"/>
      <c r="AC264" s="10"/>
      <c r="AD264" s="10"/>
      <c r="AE264" s="9"/>
      <c r="AF264" s="9"/>
      <c r="AG264" s="9"/>
      <c r="AH264" s="9"/>
      <c r="AI264" s="9"/>
    </row>
    <row r="265" spans="3:35" s="8" customFormat="1" ht="32.1" customHeight="1" x14ac:dyDescent="0.25">
      <c r="C265" s="9"/>
      <c r="D265" s="9"/>
      <c r="E265" s="9"/>
      <c r="F265" s="9"/>
      <c r="G265" s="9"/>
      <c r="H265" s="10"/>
      <c r="I265" s="9"/>
      <c r="J265" s="9"/>
      <c r="K265" s="9"/>
      <c r="L265" s="9"/>
      <c r="M265" s="11"/>
      <c r="N265" s="12"/>
      <c r="O265" s="13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10"/>
      <c r="AB265" s="9"/>
      <c r="AC265" s="10"/>
      <c r="AD265" s="10"/>
      <c r="AE265" s="9"/>
      <c r="AF265" s="9"/>
      <c r="AG265" s="9"/>
      <c r="AH265" s="9"/>
      <c r="AI265" s="9"/>
    </row>
    <row r="266" spans="3:35" s="8" customFormat="1" ht="32.1" customHeight="1" x14ac:dyDescent="0.25">
      <c r="C266" s="9"/>
      <c r="D266" s="9"/>
      <c r="E266" s="9"/>
      <c r="F266" s="9"/>
      <c r="G266" s="9"/>
      <c r="H266" s="10"/>
      <c r="I266" s="9"/>
      <c r="J266" s="9"/>
      <c r="K266" s="9"/>
      <c r="L266" s="9"/>
      <c r="M266" s="11"/>
      <c r="N266" s="12"/>
      <c r="O266" s="13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10"/>
      <c r="AB266" s="9"/>
      <c r="AC266" s="10"/>
      <c r="AD266" s="10"/>
      <c r="AE266" s="9"/>
      <c r="AF266" s="9"/>
      <c r="AG266" s="9"/>
      <c r="AH266" s="9"/>
      <c r="AI266" s="9"/>
    </row>
    <row r="267" spans="3:35" s="8" customFormat="1" ht="32.1" customHeight="1" x14ac:dyDescent="0.25">
      <c r="C267" s="9"/>
      <c r="D267" s="9"/>
      <c r="E267" s="9"/>
      <c r="F267" s="9"/>
      <c r="G267" s="9"/>
      <c r="H267" s="10"/>
      <c r="I267" s="9"/>
      <c r="J267" s="9"/>
      <c r="K267" s="9"/>
      <c r="L267" s="9"/>
      <c r="M267" s="11"/>
      <c r="N267" s="12"/>
      <c r="O267" s="13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10"/>
      <c r="AB267" s="9"/>
      <c r="AC267" s="10"/>
      <c r="AD267" s="10"/>
      <c r="AE267" s="9"/>
      <c r="AF267" s="9"/>
      <c r="AG267" s="9"/>
      <c r="AH267" s="9"/>
      <c r="AI267" s="9"/>
    </row>
    <row r="268" spans="3:35" s="8" customFormat="1" ht="32.1" customHeight="1" x14ac:dyDescent="0.25">
      <c r="C268" s="9"/>
      <c r="D268" s="9"/>
      <c r="E268" s="9"/>
      <c r="F268" s="9"/>
      <c r="G268" s="9"/>
      <c r="H268" s="10"/>
      <c r="I268" s="9"/>
      <c r="J268" s="9"/>
      <c r="K268" s="9"/>
      <c r="L268" s="9"/>
      <c r="M268" s="11"/>
      <c r="N268" s="12"/>
      <c r="O268" s="13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10"/>
      <c r="AB268" s="9"/>
      <c r="AC268" s="10"/>
      <c r="AD268" s="10"/>
      <c r="AE268" s="9"/>
      <c r="AF268" s="9"/>
      <c r="AG268" s="9"/>
      <c r="AH268" s="9"/>
      <c r="AI268" s="9"/>
    </row>
    <row r="269" spans="3:35" s="8" customFormat="1" ht="32.1" customHeight="1" x14ac:dyDescent="0.25">
      <c r="C269" s="9"/>
      <c r="D269" s="9"/>
      <c r="E269" s="9"/>
      <c r="F269" s="9"/>
      <c r="G269" s="9"/>
      <c r="H269" s="10"/>
      <c r="I269" s="9"/>
      <c r="J269" s="9"/>
      <c r="K269" s="9"/>
      <c r="L269" s="9"/>
      <c r="M269" s="11"/>
      <c r="N269" s="12"/>
      <c r="O269" s="13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10"/>
      <c r="AB269" s="9"/>
      <c r="AC269" s="10"/>
      <c r="AD269" s="10"/>
      <c r="AE269" s="9"/>
      <c r="AF269" s="9"/>
      <c r="AG269" s="9"/>
      <c r="AH269" s="9"/>
      <c r="AI269" s="9"/>
    </row>
    <row r="270" spans="3:35" s="8" customFormat="1" ht="32.1" customHeight="1" x14ac:dyDescent="0.25">
      <c r="C270" s="9"/>
      <c r="D270" s="9"/>
      <c r="E270" s="9"/>
      <c r="F270" s="9"/>
      <c r="G270" s="9"/>
      <c r="H270" s="10"/>
      <c r="I270" s="9"/>
      <c r="J270" s="9"/>
      <c r="K270" s="9"/>
      <c r="L270" s="9"/>
      <c r="M270" s="11"/>
      <c r="N270" s="12"/>
      <c r="O270" s="13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10"/>
      <c r="AB270" s="9"/>
      <c r="AC270" s="10"/>
      <c r="AD270" s="10"/>
      <c r="AE270" s="9"/>
      <c r="AF270" s="9"/>
      <c r="AG270" s="9"/>
      <c r="AH270" s="9"/>
      <c r="AI270" s="9"/>
    </row>
    <row r="271" spans="3:35" s="8" customFormat="1" ht="32.1" customHeight="1" x14ac:dyDescent="0.25">
      <c r="C271" s="9"/>
      <c r="D271" s="9"/>
      <c r="E271" s="9"/>
      <c r="F271" s="9"/>
      <c r="G271" s="9"/>
      <c r="H271" s="10"/>
      <c r="I271" s="9"/>
      <c r="J271" s="9"/>
      <c r="K271" s="9"/>
      <c r="L271" s="9"/>
      <c r="M271" s="11"/>
      <c r="N271" s="12"/>
      <c r="O271" s="13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10"/>
      <c r="AB271" s="9"/>
      <c r="AC271" s="10"/>
      <c r="AD271" s="10"/>
      <c r="AE271" s="9"/>
      <c r="AF271" s="9"/>
      <c r="AG271" s="9"/>
      <c r="AH271" s="9"/>
      <c r="AI271" s="9"/>
    </row>
    <row r="272" spans="3:35" s="8" customFormat="1" ht="32.1" customHeight="1" x14ac:dyDescent="0.25">
      <c r="C272" s="9"/>
      <c r="D272" s="9"/>
      <c r="E272" s="9"/>
      <c r="F272" s="9"/>
      <c r="G272" s="9"/>
      <c r="H272" s="10"/>
      <c r="I272" s="9"/>
      <c r="J272" s="9"/>
      <c r="K272" s="9"/>
      <c r="L272" s="9"/>
      <c r="M272" s="11"/>
      <c r="N272" s="12"/>
      <c r="O272" s="13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10"/>
      <c r="AB272" s="9"/>
      <c r="AC272" s="10"/>
      <c r="AD272" s="10"/>
      <c r="AE272" s="9"/>
      <c r="AF272" s="9"/>
      <c r="AG272" s="9"/>
      <c r="AH272" s="9"/>
      <c r="AI272" s="9"/>
    </row>
    <row r="273" spans="3:35" s="8" customFormat="1" ht="32.1" customHeight="1" x14ac:dyDescent="0.25">
      <c r="C273" s="9"/>
      <c r="D273" s="9"/>
      <c r="E273" s="9"/>
      <c r="F273" s="9"/>
      <c r="G273" s="9"/>
      <c r="H273" s="10"/>
      <c r="I273" s="9"/>
      <c r="J273" s="9"/>
      <c r="K273" s="9"/>
      <c r="L273" s="9"/>
      <c r="M273" s="11"/>
      <c r="N273" s="12"/>
      <c r="O273" s="13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10"/>
      <c r="AB273" s="9"/>
      <c r="AC273" s="10"/>
      <c r="AD273" s="10"/>
      <c r="AE273" s="9"/>
      <c r="AF273" s="9"/>
      <c r="AG273" s="9"/>
      <c r="AH273" s="9"/>
      <c r="AI273" s="9"/>
    </row>
    <row r="274" spans="3:35" s="8" customFormat="1" ht="32.1" customHeight="1" x14ac:dyDescent="0.25">
      <c r="C274" s="9"/>
      <c r="D274" s="9"/>
      <c r="E274" s="9"/>
      <c r="F274" s="9"/>
      <c r="G274" s="9"/>
      <c r="H274" s="10"/>
      <c r="I274" s="9"/>
      <c r="J274" s="9"/>
      <c r="K274" s="9"/>
      <c r="L274" s="9"/>
      <c r="M274" s="11"/>
      <c r="N274" s="12"/>
      <c r="O274" s="13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10"/>
      <c r="AB274" s="9"/>
      <c r="AC274" s="10"/>
      <c r="AD274" s="10"/>
      <c r="AE274" s="9"/>
      <c r="AF274" s="9"/>
      <c r="AG274" s="9"/>
      <c r="AH274" s="9"/>
      <c r="AI274" s="9"/>
    </row>
    <row r="275" spans="3:35" s="8" customFormat="1" ht="32.1" customHeight="1" x14ac:dyDescent="0.25">
      <c r="C275" s="9"/>
      <c r="D275" s="9"/>
      <c r="E275" s="9"/>
      <c r="F275" s="9"/>
      <c r="G275" s="9"/>
      <c r="H275" s="10"/>
      <c r="I275" s="9"/>
      <c r="J275" s="9"/>
      <c r="K275" s="9"/>
      <c r="L275" s="9"/>
      <c r="M275" s="11"/>
      <c r="N275" s="12"/>
      <c r="O275" s="13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10"/>
      <c r="AB275" s="9"/>
      <c r="AC275" s="10"/>
      <c r="AD275" s="10"/>
      <c r="AE275" s="9"/>
      <c r="AF275" s="9"/>
      <c r="AG275" s="9"/>
      <c r="AH275" s="9"/>
      <c r="AI275" s="9"/>
    </row>
    <row r="276" spans="3:35" s="8" customFormat="1" ht="32.1" customHeight="1" x14ac:dyDescent="0.25">
      <c r="C276" s="9"/>
      <c r="D276" s="9"/>
      <c r="E276" s="9"/>
      <c r="F276" s="9"/>
      <c r="G276" s="9"/>
      <c r="H276" s="10"/>
      <c r="I276" s="9"/>
      <c r="J276" s="9"/>
      <c r="K276" s="9"/>
      <c r="L276" s="9"/>
      <c r="M276" s="11"/>
      <c r="N276" s="12"/>
      <c r="O276" s="13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10"/>
      <c r="AB276" s="9"/>
      <c r="AC276" s="10"/>
      <c r="AD276" s="10"/>
      <c r="AE276" s="9"/>
      <c r="AF276" s="9"/>
      <c r="AG276" s="9"/>
      <c r="AH276" s="9"/>
      <c r="AI276" s="9"/>
    </row>
    <row r="277" spans="3:35" s="8" customFormat="1" ht="32.1" customHeight="1" x14ac:dyDescent="0.25">
      <c r="C277" s="9"/>
      <c r="D277" s="9"/>
      <c r="E277" s="9"/>
      <c r="F277" s="9"/>
      <c r="G277" s="9"/>
      <c r="H277" s="10"/>
      <c r="I277" s="9"/>
      <c r="J277" s="9"/>
      <c r="K277" s="9"/>
      <c r="L277" s="9"/>
      <c r="M277" s="11"/>
      <c r="N277" s="12"/>
      <c r="O277" s="13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10"/>
      <c r="AB277" s="9"/>
      <c r="AC277" s="10"/>
      <c r="AD277" s="10"/>
      <c r="AE277" s="9"/>
      <c r="AF277" s="9"/>
      <c r="AG277" s="9"/>
      <c r="AH277" s="9"/>
      <c r="AI277" s="9"/>
    </row>
    <row r="278" spans="3:35" s="8" customFormat="1" ht="32.1" customHeight="1" x14ac:dyDescent="0.25">
      <c r="C278" s="9"/>
      <c r="D278" s="9"/>
      <c r="E278" s="9"/>
      <c r="F278" s="9"/>
      <c r="G278" s="9"/>
      <c r="H278" s="10"/>
      <c r="I278" s="9"/>
      <c r="J278" s="9"/>
      <c r="K278" s="9"/>
      <c r="L278" s="9"/>
      <c r="M278" s="11"/>
      <c r="N278" s="12"/>
      <c r="O278" s="13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10"/>
      <c r="AB278" s="9"/>
      <c r="AC278" s="10"/>
      <c r="AD278" s="10"/>
      <c r="AE278" s="9"/>
      <c r="AF278" s="9"/>
      <c r="AG278" s="9"/>
      <c r="AH278" s="9"/>
      <c r="AI278" s="9"/>
    </row>
    <row r="279" spans="3:35" s="8" customFormat="1" ht="32.1" customHeight="1" x14ac:dyDescent="0.25">
      <c r="C279" s="9"/>
      <c r="D279" s="9"/>
      <c r="E279" s="9"/>
      <c r="F279" s="9"/>
      <c r="G279" s="9"/>
      <c r="H279" s="10"/>
      <c r="I279" s="9"/>
      <c r="J279" s="9"/>
      <c r="K279" s="9"/>
      <c r="L279" s="9"/>
      <c r="M279" s="11"/>
      <c r="N279" s="12"/>
      <c r="O279" s="13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10"/>
      <c r="AB279" s="9"/>
      <c r="AC279" s="10"/>
      <c r="AD279" s="10"/>
      <c r="AE279" s="9"/>
      <c r="AF279" s="9"/>
      <c r="AG279" s="9"/>
      <c r="AH279" s="9"/>
      <c r="AI279" s="9"/>
    </row>
    <row r="280" spans="3:35" s="8" customFormat="1" ht="32.1" customHeight="1" x14ac:dyDescent="0.25">
      <c r="C280" s="9"/>
      <c r="D280" s="9"/>
      <c r="E280" s="9"/>
      <c r="F280" s="9"/>
      <c r="G280" s="9"/>
      <c r="H280" s="10"/>
      <c r="I280" s="9"/>
      <c r="J280" s="9"/>
      <c r="K280" s="9"/>
      <c r="L280" s="9"/>
      <c r="M280" s="11"/>
      <c r="N280" s="12"/>
      <c r="O280" s="13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10"/>
      <c r="AB280" s="9"/>
      <c r="AC280" s="10"/>
      <c r="AD280" s="10"/>
      <c r="AE280" s="9"/>
      <c r="AF280" s="9"/>
      <c r="AG280" s="9"/>
      <c r="AH280" s="9"/>
      <c r="AI280" s="9"/>
    </row>
    <row r="281" spans="3:35" s="8" customFormat="1" ht="32.1" customHeight="1" x14ac:dyDescent="0.25">
      <c r="C281" s="9"/>
      <c r="D281" s="9"/>
      <c r="E281" s="9"/>
      <c r="F281" s="9"/>
      <c r="G281" s="9"/>
      <c r="H281" s="10"/>
      <c r="I281" s="9"/>
      <c r="J281" s="9"/>
      <c r="K281" s="9"/>
      <c r="L281" s="9"/>
      <c r="M281" s="11"/>
      <c r="N281" s="12"/>
      <c r="O281" s="13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10"/>
      <c r="AB281" s="9"/>
      <c r="AC281" s="10"/>
      <c r="AD281" s="10"/>
      <c r="AE281" s="9"/>
      <c r="AF281" s="9"/>
      <c r="AG281" s="9"/>
      <c r="AH281" s="9"/>
      <c r="AI281" s="9"/>
    </row>
    <row r="282" spans="3:35" s="8" customFormat="1" ht="32.1" customHeight="1" x14ac:dyDescent="0.25">
      <c r="C282" s="9"/>
      <c r="D282" s="9"/>
      <c r="E282" s="9"/>
      <c r="F282" s="9"/>
      <c r="G282" s="9"/>
      <c r="H282" s="10"/>
      <c r="I282" s="9"/>
      <c r="J282" s="9"/>
      <c r="K282" s="9"/>
      <c r="L282" s="9"/>
      <c r="M282" s="11"/>
      <c r="N282" s="12"/>
      <c r="O282" s="13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10"/>
      <c r="AB282" s="9"/>
      <c r="AC282" s="10"/>
      <c r="AD282" s="10"/>
      <c r="AE282" s="9"/>
      <c r="AF282" s="9"/>
      <c r="AG282" s="9"/>
      <c r="AH282" s="9"/>
      <c r="AI282" s="9"/>
    </row>
    <row r="283" spans="3:35" s="8" customFormat="1" ht="32.1" customHeight="1" x14ac:dyDescent="0.25">
      <c r="C283" s="9"/>
      <c r="D283" s="9"/>
      <c r="E283" s="9"/>
      <c r="F283" s="9"/>
      <c r="G283" s="9"/>
      <c r="H283" s="10"/>
      <c r="I283" s="9"/>
      <c r="J283" s="9"/>
      <c r="K283" s="9"/>
      <c r="L283" s="9"/>
      <c r="M283" s="11"/>
      <c r="N283" s="12"/>
      <c r="O283" s="13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10"/>
      <c r="AB283" s="9"/>
      <c r="AC283" s="10"/>
      <c r="AD283" s="10"/>
      <c r="AE283" s="9"/>
      <c r="AF283" s="9"/>
      <c r="AG283" s="9"/>
      <c r="AH283" s="9"/>
      <c r="AI283" s="9"/>
    </row>
    <row r="284" spans="3:35" s="8" customFormat="1" ht="32.1" customHeight="1" x14ac:dyDescent="0.25">
      <c r="C284" s="9"/>
      <c r="D284" s="9"/>
      <c r="E284" s="9"/>
      <c r="F284" s="9"/>
      <c r="G284" s="9"/>
      <c r="H284" s="10"/>
      <c r="I284" s="9"/>
      <c r="J284" s="9"/>
      <c r="K284" s="9"/>
      <c r="L284" s="9"/>
      <c r="M284" s="11"/>
      <c r="N284" s="12"/>
      <c r="O284" s="13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10"/>
      <c r="AB284" s="9"/>
      <c r="AC284" s="10"/>
      <c r="AD284" s="10"/>
      <c r="AE284" s="9"/>
      <c r="AF284" s="9"/>
      <c r="AG284" s="9"/>
      <c r="AH284" s="9"/>
      <c r="AI284" s="9"/>
    </row>
    <row r="285" spans="3:35" s="8" customFormat="1" ht="32.1" customHeight="1" x14ac:dyDescent="0.25">
      <c r="C285" s="9"/>
      <c r="D285" s="9"/>
      <c r="E285" s="9"/>
      <c r="F285" s="9"/>
      <c r="G285" s="9"/>
      <c r="H285" s="10"/>
      <c r="I285" s="9"/>
      <c r="J285" s="9"/>
      <c r="K285" s="9"/>
      <c r="L285" s="9"/>
      <c r="M285" s="11"/>
      <c r="N285" s="12"/>
      <c r="O285" s="13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10"/>
      <c r="AB285" s="9"/>
      <c r="AC285" s="10"/>
      <c r="AD285" s="10"/>
      <c r="AE285" s="9"/>
      <c r="AF285" s="9"/>
      <c r="AG285" s="9"/>
      <c r="AH285" s="9"/>
      <c r="AI285" s="9"/>
    </row>
    <row r="286" spans="3:35" s="8" customFormat="1" ht="32.1" customHeight="1" x14ac:dyDescent="0.25">
      <c r="C286" s="9"/>
      <c r="D286" s="9"/>
      <c r="E286" s="9"/>
      <c r="F286" s="9"/>
      <c r="G286" s="9"/>
      <c r="H286" s="10"/>
      <c r="I286" s="9"/>
      <c r="J286" s="9"/>
      <c r="K286" s="9"/>
      <c r="L286" s="9"/>
      <c r="M286" s="11"/>
      <c r="N286" s="12"/>
      <c r="O286" s="13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10"/>
      <c r="AB286" s="9"/>
      <c r="AC286" s="10"/>
      <c r="AD286" s="10"/>
      <c r="AE286" s="9"/>
      <c r="AF286" s="9"/>
      <c r="AG286" s="9"/>
      <c r="AH286" s="9"/>
      <c r="AI286" s="9"/>
    </row>
    <row r="287" spans="3:35" s="8" customFormat="1" ht="32.1" customHeight="1" x14ac:dyDescent="0.25">
      <c r="C287" s="9"/>
      <c r="D287" s="9"/>
      <c r="E287" s="9"/>
      <c r="F287" s="9"/>
      <c r="G287" s="9"/>
      <c r="H287" s="10"/>
      <c r="I287" s="9"/>
      <c r="J287" s="9"/>
      <c r="K287" s="9"/>
      <c r="L287" s="9"/>
      <c r="M287" s="11"/>
      <c r="N287" s="12"/>
      <c r="O287" s="13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10"/>
      <c r="AB287" s="9"/>
      <c r="AC287" s="10"/>
      <c r="AD287" s="10"/>
      <c r="AE287" s="9"/>
      <c r="AF287" s="9"/>
      <c r="AG287" s="9"/>
      <c r="AH287" s="9"/>
      <c r="AI287" s="9"/>
    </row>
    <row r="288" spans="3:35" s="8" customFormat="1" ht="32.1" customHeight="1" x14ac:dyDescent="0.25">
      <c r="C288" s="9"/>
      <c r="D288" s="9"/>
      <c r="E288" s="9"/>
      <c r="F288" s="9"/>
      <c r="G288" s="9"/>
      <c r="H288" s="10"/>
      <c r="I288" s="9"/>
      <c r="J288" s="9"/>
      <c r="K288" s="9"/>
      <c r="L288" s="9"/>
      <c r="M288" s="11"/>
      <c r="N288" s="12"/>
      <c r="O288" s="13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10"/>
      <c r="AB288" s="9"/>
      <c r="AC288" s="10"/>
      <c r="AD288" s="10"/>
      <c r="AE288" s="9"/>
      <c r="AF288" s="9"/>
      <c r="AG288" s="9"/>
      <c r="AH288" s="9"/>
      <c r="AI288" s="9"/>
    </row>
    <row r="289" spans="3:35" s="8" customFormat="1" ht="32.1" customHeight="1" x14ac:dyDescent="0.25">
      <c r="C289" s="9"/>
      <c r="D289" s="9"/>
      <c r="E289" s="9"/>
      <c r="F289" s="9"/>
      <c r="G289" s="9"/>
      <c r="H289" s="10"/>
      <c r="I289" s="9"/>
      <c r="J289" s="9"/>
      <c r="K289" s="9"/>
      <c r="L289" s="9"/>
      <c r="M289" s="11"/>
      <c r="N289" s="12"/>
      <c r="O289" s="13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10"/>
      <c r="AB289" s="9"/>
      <c r="AC289" s="10"/>
      <c r="AD289" s="10"/>
      <c r="AE289" s="9"/>
      <c r="AF289" s="9"/>
      <c r="AG289" s="9"/>
      <c r="AH289" s="9"/>
      <c r="AI289" s="9"/>
    </row>
    <row r="290" spans="3:35" s="8" customFormat="1" ht="32.1" customHeight="1" x14ac:dyDescent="0.25">
      <c r="C290" s="9"/>
      <c r="D290" s="9"/>
      <c r="E290" s="9"/>
      <c r="F290" s="9"/>
      <c r="G290" s="9"/>
      <c r="H290" s="10"/>
      <c r="I290" s="9"/>
      <c r="J290" s="9"/>
      <c r="K290" s="9"/>
      <c r="L290" s="9"/>
      <c r="M290" s="11"/>
      <c r="N290" s="12"/>
      <c r="O290" s="13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10"/>
      <c r="AB290" s="9"/>
      <c r="AC290" s="10"/>
      <c r="AD290" s="10"/>
      <c r="AE290" s="9"/>
      <c r="AF290" s="9"/>
      <c r="AG290" s="9"/>
      <c r="AH290" s="9"/>
      <c r="AI290" s="9"/>
    </row>
    <row r="291" spans="3:35" s="8" customFormat="1" ht="32.1" customHeight="1" x14ac:dyDescent="0.25">
      <c r="C291" s="9"/>
      <c r="D291" s="9"/>
      <c r="E291" s="9"/>
      <c r="F291" s="9"/>
      <c r="G291" s="9"/>
      <c r="H291" s="10"/>
      <c r="I291" s="9"/>
      <c r="J291" s="9"/>
      <c r="K291" s="9"/>
      <c r="L291" s="9"/>
      <c r="M291" s="11"/>
      <c r="N291" s="12"/>
      <c r="O291" s="13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10"/>
      <c r="AB291" s="9"/>
      <c r="AC291" s="10"/>
      <c r="AD291" s="10"/>
      <c r="AE291" s="9"/>
      <c r="AF291" s="9"/>
      <c r="AG291" s="9"/>
      <c r="AH291" s="9"/>
      <c r="AI291" s="9"/>
    </row>
    <row r="292" spans="3:35" s="8" customFormat="1" ht="32.1" customHeight="1" x14ac:dyDescent="0.25">
      <c r="C292" s="9"/>
      <c r="D292" s="9"/>
      <c r="E292" s="9"/>
      <c r="F292" s="9"/>
      <c r="G292" s="9"/>
      <c r="H292" s="10"/>
      <c r="I292" s="9"/>
      <c r="J292" s="9"/>
      <c r="K292" s="9"/>
      <c r="L292" s="9"/>
      <c r="M292" s="11"/>
      <c r="N292" s="12"/>
      <c r="O292" s="13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10"/>
      <c r="AB292" s="9"/>
      <c r="AC292" s="10"/>
      <c r="AD292" s="10"/>
      <c r="AE292" s="9"/>
      <c r="AF292" s="9"/>
      <c r="AG292" s="9"/>
      <c r="AH292" s="9"/>
      <c r="AI292" s="9"/>
    </row>
    <row r="293" spans="3:35" s="8" customFormat="1" ht="32.1" customHeight="1" x14ac:dyDescent="0.25">
      <c r="C293" s="9"/>
      <c r="D293" s="9"/>
      <c r="E293" s="9"/>
      <c r="F293" s="9"/>
      <c r="G293" s="9"/>
      <c r="H293" s="10"/>
      <c r="I293" s="9"/>
      <c r="J293" s="9"/>
      <c r="K293" s="9"/>
      <c r="L293" s="9"/>
      <c r="M293" s="11"/>
      <c r="N293" s="12"/>
      <c r="O293" s="13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10"/>
      <c r="AB293" s="9"/>
      <c r="AC293" s="10"/>
      <c r="AD293" s="10"/>
      <c r="AE293" s="9"/>
      <c r="AF293" s="9"/>
      <c r="AG293" s="9"/>
      <c r="AH293" s="9"/>
      <c r="AI293" s="9"/>
    </row>
    <row r="294" spans="3:35" s="8" customFormat="1" ht="32.1" customHeight="1" x14ac:dyDescent="0.25">
      <c r="C294" s="9"/>
      <c r="D294" s="9"/>
      <c r="E294" s="9"/>
      <c r="F294" s="9"/>
      <c r="G294" s="9"/>
      <c r="H294" s="10"/>
      <c r="I294" s="9"/>
      <c r="J294" s="9"/>
      <c r="K294" s="9"/>
      <c r="L294" s="9"/>
      <c r="M294" s="11"/>
      <c r="N294" s="12"/>
      <c r="O294" s="13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10"/>
      <c r="AB294" s="9"/>
      <c r="AC294" s="10"/>
      <c r="AD294" s="10"/>
      <c r="AE294" s="9"/>
      <c r="AF294" s="9"/>
      <c r="AG294" s="9"/>
      <c r="AH294" s="9"/>
      <c r="AI294" s="9"/>
    </row>
    <row r="295" spans="3:35" s="8" customFormat="1" ht="32.1" customHeight="1" x14ac:dyDescent="0.25">
      <c r="C295" s="9"/>
      <c r="D295" s="9"/>
      <c r="E295" s="9"/>
      <c r="F295" s="9"/>
      <c r="G295" s="9"/>
      <c r="H295" s="10"/>
      <c r="I295" s="9"/>
      <c r="J295" s="9"/>
      <c r="K295" s="9"/>
      <c r="L295" s="9"/>
      <c r="M295" s="11"/>
      <c r="N295" s="12"/>
      <c r="O295" s="13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10"/>
      <c r="AB295" s="9"/>
      <c r="AC295" s="10"/>
      <c r="AD295" s="10"/>
      <c r="AE295" s="9"/>
      <c r="AF295" s="9"/>
      <c r="AG295" s="9"/>
      <c r="AH295" s="9"/>
      <c r="AI295" s="9"/>
    </row>
    <row r="296" spans="3:35" s="8" customFormat="1" ht="32.1" customHeight="1" x14ac:dyDescent="0.25">
      <c r="C296" s="9"/>
      <c r="D296" s="9"/>
      <c r="E296" s="9"/>
      <c r="F296" s="9"/>
      <c r="G296" s="9"/>
      <c r="H296" s="10"/>
      <c r="I296" s="9"/>
      <c r="J296" s="9"/>
      <c r="K296" s="9"/>
      <c r="L296" s="9"/>
      <c r="M296" s="11"/>
      <c r="N296" s="12"/>
      <c r="O296" s="13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10"/>
      <c r="AB296" s="9"/>
      <c r="AC296" s="10"/>
      <c r="AD296" s="10"/>
      <c r="AE296" s="9"/>
      <c r="AF296" s="9"/>
      <c r="AG296" s="9"/>
      <c r="AH296" s="9"/>
      <c r="AI296" s="9"/>
    </row>
    <row r="297" spans="3:35" s="8" customFormat="1" ht="32.1" customHeight="1" x14ac:dyDescent="0.25">
      <c r="C297" s="9"/>
      <c r="D297" s="9"/>
      <c r="E297" s="9"/>
      <c r="F297" s="9"/>
      <c r="G297" s="9"/>
      <c r="H297" s="10"/>
      <c r="I297" s="9"/>
      <c r="J297" s="9"/>
      <c r="K297" s="9"/>
      <c r="L297" s="9"/>
      <c r="M297" s="11"/>
      <c r="N297" s="12"/>
      <c r="O297" s="13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10"/>
      <c r="AB297" s="9"/>
      <c r="AC297" s="10"/>
      <c r="AD297" s="10"/>
      <c r="AE297" s="9"/>
      <c r="AF297" s="9"/>
      <c r="AG297" s="9"/>
      <c r="AH297" s="9"/>
      <c r="AI297" s="9"/>
    </row>
    <row r="298" spans="3:35" s="8" customFormat="1" ht="32.1" customHeight="1" x14ac:dyDescent="0.25">
      <c r="C298" s="9"/>
      <c r="D298" s="9"/>
      <c r="E298" s="9"/>
      <c r="F298" s="9"/>
      <c r="G298" s="9"/>
      <c r="H298" s="10"/>
      <c r="I298" s="9"/>
      <c r="J298" s="9"/>
      <c r="K298" s="9"/>
      <c r="L298" s="9"/>
      <c r="M298" s="11"/>
      <c r="N298" s="12"/>
      <c r="O298" s="13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10"/>
      <c r="AB298" s="9"/>
      <c r="AC298" s="10"/>
      <c r="AD298" s="10"/>
      <c r="AE298" s="9"/>
      <c r="AF298" s="9"/>
      <c r="AG298" s="9"/>
      <c r="AH298" s="9"/>
      <c r="AI298" s="9"/>
    </row>
    <row r="299" spans="3:35" s="8" customFormat="1" ht="32.1" customHeight="1" x14ac:dyDescent="0.25">
      <c r="C299" s="9"/>
      <c r="D299" s="9"/>
      <c r="E299" s="9"/>
      <c r="F299" s="9"/>
      <c r="G299" s="9"/>
      <c r="H299" s="10"/>
      <c r="I299" s="9"/>
      <c r="J299" s="9"/>
      <c r="K299" s="9"/>
      <c r="L299" s="9"/>
      <c r="M299" s="11"/>
      <c r="N299" s="12"/>
      <c r="O299" s="13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10"/>
      <c r="AB299" s="9"/>
      <c r="AC299" s="10"/>
      <c r="AD299" s="10"/>
      <c r="AE299" s="9"/>
      <c r="AF299" s="9"/>
      <c r="AG299" s="9"/>
      <c r="AH299" s="9"/>
      <c r="AI299" s="9"/>
    </row>
    <row r="300" spans="3:35" s="8" customFormat="1" ht="32.1" customHeight="1" x14ac:dyDescent="0.25">
      <c r="C300" s="9"/>
      <c r="D300" s="9"/>
      <c r="E300" s="9"/>
      <c r="F300" s="9"/>
      <c r="G300" s="9"/>
      <c r="H300" s="10"/>
      <c r="I300" s="9"/>
      <c r="J300" s="9"/>
      <c r="K300" s="9"/>
      <c r="L300" s="9"/>
      <c r="M300" s="11"/>
      <c r="N300" s="12"/>
      <c r="O300" s="13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10"/>
      <c r="AB300" s="9"/>
      <c r="AC300" s="10"/>
      <c r="AD300" s="10"/>
      <c r="AE300" s="9"/>
      <c r="AF300" s="9"/>
      <c r="AG300" s="9"/>
      <c r="AH300" s="9"/>
      <c r="AI300" s="9"/>
    </row>
    <row r="301" spans="3:35" s="8" customFormat="1" ht="32.1" customHeight="1" x14ac:dyDescent="0.25">
      <c r="C301" s="9"/>
      <c r="D301" s="9"/>
      <c r="E301" s="9"/>
      <c r="F301" s="9"/>
      <c r="G301" s="9"/>
      <c r="H301" s="10"/>
      <c r="I301" s="9"/>
      <c r="J301" s="9"/>
      <c r="K301" s="9"/>
      <c r="L301" s="9"/>
      <c r="M301" s="11"/>
      <c r="N301" s="12"/>
      <c r="O301" s="13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10"/>
      <c r="AB301" s="9"/>
      <c r="AC301" s="10"/>
      <c r="AD301" s="10"/>
      <c r="AE301" s="9"/>
      <c r="AF301" s="9"/>
      <c r="AG301" s="9"/>
      <c r="AH301" s="9"/>
      <c r="AI301" s="9"/>
    </row>
    <row r="302" spans="3:35" s="8" customFormat="1" ht="32.1" customHeight="1" x14ac:dyDescent="0.25">
      <c r="C302" s="9"/>
      <c r="D302" s="9"/>
      <c r="E302" s="9"/>
      <c r="F302" s="9"/>
      <c r="G302" s="9"/>
      <c r="H302" s="10"/>
      <c r="I302" s="9"/>
      <c r="J302" s="9"/>
      <c r="K302" s="9"/>
      <c r="L302" s="9"/>
      <c r="M302" s="11"/>
      <c r="N302" s="12"/>
      <c r="O302" s="13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10"/>
      <c r="AB302" s="9"/>
      <c r="AC302" s="10"/>
      <c r="AD302" s="10"/>
      <c r="AE302" s="9"/>
      <c r="AF302" s="9"/>
      <c r="AG302" s="9"/>
      <c r="AH302" s="9"/>
      <c r="AI302" s="9"/>
    </row>
    <row r="303" spans="3:35" s="8" customFormat="1" ht="32.1" customHeight="1" x14ac:dyDescent="0.25">
      <c r="C303" s="9"/>
      <c r="D303" s="9"/>
      <c r="E303" s="9"/>
      <c r="F303" s="9"/>
      <c r="G303" s="9"/>
      <c r="H303" s="10"/>
      <c r="I303" s="9"/>
      <c r="J303" s="9"/>
      <c r="K303" s="9"/>
      <c r="L303" s="9"/>
      <c r="M303" s="11"/>
      <c r="N303" s="12"/>
      <c r="O303" s="13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10"/>
      <c r="AB303" s="9"/>
      <c r="AC303" s="10"/>
      <c r="AD303" s="10"/>
      <c r="AE303" s="9"/>
      <c r="AF303" s="9"/>
      <c r="AG303" s="9"/>
      <c r="AH303" s="9"/>
      <c r="AI303" s="9"/>
    </row>
    <row r="304" spans="3:35" s="8" customFormat="1" ht="32.1" customHeight="1" x14ac:dyDescent="0.25">
      <c r="C304" s="9"/>
      <c r="D304" s="9"/>
      <c r="E304" s="9"/>
      <c r="F304" s="9"/>
      <c r="G304" s="9"/>
      <c r="H304" s="10"/>
      <c r="I304" s="9"/>
      <c r="J304" s="9"/>
      <c r="K304" s="9"/>
      <c r="L304" s="9"/>
      <c r="M304" s="11"/>
      <c r="N304" s="12"/>
      <c r="O304" s="13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10"/>
      <c r="AB304" s="9"/>
      <c r="AC304" s="10"/>
      <c r="AD304" s="10"/>
      <c r="AE304" s="9"/>
      <c r="AF304" s="9"/>
      <c r="AG304" s="9"/>
      <c r="AH304" s="9"/>
      <c r="AI304" s="9"/>
    </row>
    <row r="305" spans="3:35" s="8" customFormat="1" ht="32.1" customHeight="1" x14ac:dyDescent="0.25">
      <c r="C305" s="9"/>
      <c r="D305" s="9"/>
      <c r="E305" s="9"/>
      <c r="F305" s="9"/>
      <c r="G305" s="9"/>
      <c r="H305" s="10"/>
      <c r="I305" s="9"/>
      <c r="J305" s="9"/>
      <c r="K305" s="9"/>
      <c r="L305" s="9"/>
      <c r="M305" s="11"/>
      <c r="N305" s="12"/>
      <c r="O305" s="13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10"/>
      <c r="AB305" s="9"/>
      <c r="AC305" s="10"/>
      <c r="AD305" s="10"/>
      <c r="AE305" s="9"/>
      <c r="AF305" s="9"/>
      <c r="AG305" s="9"/>
      <c r="AH305" s="9"/>
      <c r="AI305" s="9"/>
    </row>
    <row r="306" spans="3:35" s="8" customFormat="1" ht="32.1" customHeight="1" x14ac:dyDescent="0.25">
      <c r="C306" s="9"/>
      <c r="D306" s="9"/>
      <c r="E306" s="9"/>
      <c r="F306" s="9"/>
      <c r="G306" s="9"/>
      <c r="H306" s="10"/>
      <c r="I306" s="9"/>
      <c r="J306" s="9"/>
      <c r="K306" s="9"/>
      <c r="L306" s="9"/>
      <c r="M306" s="11"/>
      <c r="N306" s="12"/>
      <c r="O306" s="13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10"/>
      <c r="AB306" s="9"/>
      <c r="AC306" s="10"/>
      <c r="AD306" s="10"/>
      <c r="AE306" s="9"/>
      <c r="AF306" s="9"/>
      <c r="AG306" s="9"/>
      <c r="AH306" s="9"/>
      <c r="AI306" s="9"/>
    </row>
    <row r="307" spans="3:35" s="8" customFormat="1" ht="32.1" customHeight="1" x14ac:dyDescent="0.25">
      <c r="C307" s="9"/>
      <c r="D307" s="9"/>
      <c r="E307" s="9"/>
      <c r="F307" s="9"/>
      <c r="G307" s="9"/>
      <c r="H307" s="10"/>
      <c r="I307" s="9"/>
      <c r="J307" s="9"/>
      <c r="K307" s="9"/>
      <c r="L307" s="9"/>
      <c r="M307" s="11"/>
      <c r="N307" s="12"/>
      <c r="O307" s="13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10"/>
      <c r="AB307" s="9"/>
      <c r="AC307" s="10"/>
      <c r="AD307" s="10"/>
      <c r="AE307" s="9"/>
      <c r="AF307" s="9"/>
      <c r="AG307" s="9"/>
      <c r="AH307" s="9"/>
      <c r="AI307" s="9"/>
    </row>
    <row r="308" spans="3:35" s="8" customFormat="1" ht="32.1" customHeight="1" x14ac:dyDescent="0.25">
      <c r="C308" s="9"/>
      <c r="D308" s="9"/>
      <c r="E308" s="9"/>
      <c r="F308" s="9"/>
      <c r="G308" s="9"/>
      <c r="H308" s="10"/>
      <c r="I308" s="9"/>
      <c r="J308" s="9"/>
      <c r="K308" s="9"/>
      <c r="L308" s="9"/>
      <c r="M308" s="11"/>
      <c r="N308" s="12"/>
      <c r="O308" s="13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10"/>
      <c r="AB308" s="9"/>
      <c r="AC308" s="10"/>
      <c r="AD308" s="10"/>
      <c r="AE308" s="9"/>
      <c r="AF308" s="9"/>
      <c r="AG308" s="9"/>
      <c r="AH308" s="9"/>
      <c r="AI308" s="9"/>
    </row>
    <row r="309" spans="3:35" s="8" customFormat="1" ht="32.1" customHeight="1" x14ac:dyDescent="0.25">
      <c r="C309" s="9"/>
      <c r="D309" s="9"/>
      <c r="E309" s="9"/>
      <c r="F309" s="9"/>
      <c r="G309" s="9"/>
      <c r="H309" s="10"/>
      <c r="I309" s="9"/>
      <c r="J309" s="9"/>
      <c r="K309" s="9"/>
      <c r="L309" s="9"/>
      <c r="M309" s="11"/>
      <c r="N309" s="12"/>
      <c r="O309" s="13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10"/>
      <c r="AB309" s="9"/>
      <c r="AC309" s="10"/>
      <c r="AD309" s="10"/>
      <c r="AE309" s="9"/>
      <c r="AF309" s="9"/>
      <c r="AG309" s="9"/>
      <c r="AH309" s="9"/>
      <c r="AI309" s="9"/>
    </row>
    <row r="310" spans="3:35" s="8" customFormat="1" ht="32.1" customHeight="1" x14ac:dyDescent="0.25">
      <c r="C310" s="9"/>
      <c r="D310" s="9"/>
      <c r="E310" s="9"/>
      <c r="F310" s="9"/>
      <c r="G310" s="9"/>
      <c r="H310" s="10"/>
      <c r="I310" s="9"/>
      <c r="J310" s="9"/>
      <c r="K310" s="9"/>
      <c r="L310" s="9"/>
      <c r="M310" s="11"/>
      <c r="N310" s="12"/>
      <c r="O310" s="13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10"/>
      <c r="AB310" s="9"/>
      <c r="AC310" s="10"/>
      <c r="AD310" s="10"/>
      <c r="AE310" s="9"/>
      <c r="AF310" s="9"/>
      <c r="AG310" s="9"/>
      <c r="AH310" s="9"/>
      <c r="AI310" s="9"/>
    </row>
    <row r="311" spans="3:35" s="8" customFormat="1" ht="32.1" customHeight="1" x14ac:dyDescent="0.25">
      <c r="C311" s="9"/>
      <c r="D311" s="9"/>
      <c r="E311" s="9"/>
      <c r="F311" s="9"/>
      <c r="G311" s="9"/>
      <c r="H311" s="10"/>
      <c r="I311" s="9"/>
      <c r="J311" s="9"/>
      <c r="K311" s="9"/>
      <c r="L311" s="9"/>
      <c r="M311" s="11"/>
      <c r="N311" s="12"/>
      <c r="O311" s="13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10"/>
      <c r="AB311" s="9"/>
      <c r="AC311" s="10"/>
      <c r="AD311" s="10"/>
      <c r="AE311" s="9"/>
      <c r="AF311" s="9"/>
      <c r="AG311" s="9"/>
      <c r="AH311" s="9"/>
      <c r="AI311" s="9"/>
    </row>
    <row r="312" spans="3:35" s="8" customFormat="1" ht="32.1" customHeight="1" x14ac:dyDescent="0.25">
      <c r="C312" s="9"/>
      <c r="D312" s="9"/>
      <c r="E312" s="9"/>
      <c r="F312" s="9"/>
      <c r="G312" s="9"/>
      <c r="H312" s="10"/>
      <c r="I312" s="9"/>
      <c r="J312" s="9"/>
      <c r="K312" s="9"/>
      <c r="L312" s="9"/>
      <c r="M312" s="11"/>
      <c r="N312" s="12"/>
      <c r="O312" s="13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10"/>
      <c r="AB312" s="9"/>
      <c r="AC312" s="10"/>
      <c r="AD312" s="10"/>
      <c r="AE312" s="9"/>
      <c r="AF312" s="9"/>
      <c r="AG312" s="9"/>
      <c r="AH312" s="9"/>
      <c r="AI312" s="9"/>
    </row>
    <row r="313" spans="3:35" s="8" customFormat="1" ht="32.1" customHeight="1" x14ac:dyDescent="0.25">
      <c r="C313" s="9"/>
      <c r="D313" s="9"/>
      <c r="E313" s="9"/>
      <c r="F313" s="9"/>
      <c r="G313" s="9"/>
      <c r="H313" s="10"/>
      <c r="I313" s="9"/>
      <c r="J313" s="9"/>
      <c r="K313" s="9"/>
      <c r="L313" s="9"/>
      <c r="M313" s="11"/>
      <c r="N313" s="12"/>
      <c r="O313" s="13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10"/>
      <c r="AB313" s="9"/>
      <c r="AC313" s="10"/>
      <c r="AD313" s="10"/>
      <c r="AE313" s="9"/>
      <c r="AF313" s="9"/>
      <c r="AG313" s="9"/>
      <c r="AH313" s="9"/>
      <c r="AI313" s="9"/>
    </row>
    <row r="314" spans="3:35" s="8" customFormat="1" ht="32.1" customHeight="1" x14ac:dyDescent="0.25">
      <c r="C314" s="9"/>
      <c r="D314" s="9"/>
      <c r="E314" s="9"/>
      <c r="F314" s="9"/>
      <c r="G314" s="9"/>
      <c r="H314" s="10"/>
      <c r="I314" s="9"/>
      <c r="J314" s="9"/>
      <c r="K314" s="9"/>
      <c r="L314" s="9"/>
      <c r="M314" s="11"/>
      <c r="N314" s="12"/>
      <c r="O314" s="13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10"/>
      <c r="AB314" s="9"/>
      <c r="AC314" s="10"/>
      <c r="AD314" s="10"/>
      <c r="AE314" s="9"/>
      <c r="AF314" s="9"/>
      <c r="AG314" s="9"/>
      <c r="AH314" s="9"/>
      <c r="AI314" s="9"/>
    </row>
    <row r="315" spans="3:35" s="8" customFormat="1" ht="32.1" customHeight="1" x14ac:dyDescent="0.25">
      <c r="C315" s="9"/>
      <c r="D315" s="9"/>
      <c r="E315" s="9"/>
      <c r="F315" s="9"/>
      <c r="G315" s="9"/>
      <c r="H315" s="10"/>
      <c r="I315" s="9"/>
      <c r="J315" s="9"/>
      <c r="K315" s="9"/>
      <c r="L315" s="9"/>
      <c r="M315" s="11"/>
      <c r="N315" s="12"/>
      <c r="O315" s="13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10"/>
      <c r="AB315" s="9"/>
      <c r="AC315" s="10"/>
      <c r="AD315" s="10"/>
      <c r="AE315" s="9"/>
      <c r="AF315" s="9"/>
      <c r="AG315" s="9"/>
      <c r="AH315" s="9"/>
      <c r="AI315" s="9"/>
    </row>
    <row r="316" spans="3:35" s="8" customFormat="1" ht="32.1" customHeight="1" x14ac:dyDescent="0.25">
      <c r="C316" s="9"/>
      <c r="D316" s="9"/>
      <c r="E316" s="9"/>
      <c r="F316" s="9"/>
      <c r="G316" s="9"/>
      <c r="H316" s="10"/>
      <c r="I316" s="9"/>
      <c r="J316" s="9"/>
      <c r="K316" s="9"/>
      <c r="L316" s="9"/>
      <c r="M316" s="11"/>
      <c r="N316" s="12"/>
      <c r="O316" s="13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10"/>
      <c r="AB316" s="9"/>
      <c r="AC316" s="10"/>
      <c r="AD316" s="10"/>
      <c r="AE316" s="9"/>
      <c r="AF316" s="9"/>
      <c r="AG316" s="9"/>
      <c r="AH316" s="9"/>
      <c r="AI316" s="9"/>
    </row>
    <row r="317" spans="3:35" s="8" customFormat="1" ht="32.1" customHeight="1" x14ac:dyDescent="0.25">
      <c r="C317" s="9"/>
      <c r="D317" s="9"/>
      <c r="E317" s="9"/>
      <c r="F317" s="9"/>
      <c r="G317" s="9"/>
      <c r="H317" s="10"/>
      <c r="I317" s="9"/>
      <c r="J317" s="9"/>
      <c r="K317" s="9"/>
      <c r="L317" s="9"/>
      <c r="M317" s="11"/>
      <c r="N317" s="12"/>
      <c r="O317" s="13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10"/>
      <c r="AB317" s="9"/>
      <c r="AC317" s="10"/>
      <c r="AD317" s="10"/>
      <c r="AE317" s="9"/>
      <c r="AF317" s="9"/>
      <c r="AG317" s="9"/>
      <c r="AH317" s="9"/>
      <c r="AI317" s="9"/>
    </row>
    <row r="318" spans="3:35" s="8" customFormat="1" ht="32.1" customHeight="1" x14ac:dyDescent="0.25">
      <c r="C318" s="9"/>
      <c r="D318" s="9"/>
      <c r="E318" s="9"/>
      <c r="F318" s="9"/>
      <c r="G318" s="9"/>
      <c r="H318" s="10"/>
      <c r="I318" s="9"/>
      <c r="J318" s="9"/>
      <c r="K318" s="9"/>
      <c r="L318" s="9"/>
      <c r="M318" s="11"/>
      <c r="N318" s="12"/>
      <c r="O318" s="13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10"/>
      <c r="AB318" s="9"/>
      <c r="AC318" s="10"/>
      <c r="AD318" s="10"/>
      <c r="AE318" s="9"/>
      <c r="AF318" s="9"/>
      <c r="AG318" s="9"/>
      <c r="AH318" s="9"/>
      <c r="AI318" s="9"/>
    </row>
    <row r="319" spans="3:35" s="8" customFormat="1" ht="32.1" customHeight="1" x14ac:dyDescent="0.25">
      <c r="C319" s="9"/>
      <c r="D319" s="9"/>
      <c r="E319" s="9"/>
      <c r="F319" s="9"/>
      <c r="G319" s="9"/>
      <c r="H319" s="10"/>
      <c r="I319" s="9"/>
      <c r="J319" s="9"/>
      <c r="K319" s="9"/>
      <c r="L319" s="9"/>
      <c r="M319" s="11"/>
      <c r="N319" s="12"/>
      <c r="O319" s="13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10"/>
      <c r="AB319" s="9"/>
      <c r="AC319" s="10"/>
      <c r="AD319" s="10"/>
      <c r="AE319" s="9"/>
      <c r="AF319" s="9"/>
      <c r="AG319" s="9"/>
      <c r="AH319" s="9"/>
      <c r="AI319" s="9"/>
    </row>
    <row r="320" spans="3:35" s="8" customFormat="1" ht="32.1" customHeight="1" x14ac:dyDescent="0.25">
      <c r="C320" s="9"/>
      <c r="D320" s="9"/>
      <c r="E320" s="9"/>
      <c r="F320" s="9"/>
      <c r="G320" s="9"/>
      <c r="H320" s="10"/>
      <c r="I320" s="9"/>
      <c r="J320" s="9"/>
      <c r="K320" s="9"/>
      <c r="L320" s="9"/>
      <c r="M320" s="11"/>
      <c r="N320" s="12"/>
      <c r="O320" s="13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10"/>
      <c r="AB320" s="9"/>
      <c r="AC320" s="10"/>
      <c r="AD320" s="10"/>
      <c r="AE320" s="9"/>
      <c r="AF320" s="9"/>
      <c r="AG320" s="9"/>
      <c r="AH320" s="9"/>
      <c r="AI320" s="9"/>
    </row>
    <row r="321" spans="2:36" s="8" customFormat="1" ht="32.1" customHeight="1" x14ac:dyDescent="0.25">
      <c r="C321" s="9"/>
      <c r="D321" s="9"/>
      <c r="E321" s="9"/>
      <c r="F321" s="9"/>
      <c r="G321" s="9"/>
      <c r="H321" s="10"/>
      <c r="I321" s="9"/>
      <c r="J321" s="9"/>
      <c r="K321" s="9"/>
      <c r="L321" s="9"/>
      <c r="M321" s="11"/>
      <c r="N321" s="12"/>
      <c r="O321" s="13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10"/>
      <c r="AB321" s="9"/>
      <c r="AC321" s="10"/>
      <c r="AD321" s="10"/>
      <c r="AE321" s="9"/>
      <c r="AF321" s="9"/>
      <c r="AG321" s="9"/>
      <c r="AH321" s="9"/>
      <c r="AI321" s="9"/>
    </row>
    <row r="322" spans="2:36" s="8" customFormat="1" ht="32.1" customHeight="1" x14ac:dyDescent="0.25">
      <c r="C322" s="9"/>
      <c r="D322" s="9"/>
      <c r="E322" s="9"/>
      <c r="F322" s="9"/>
      <c r="G322" s="9"/>
      <c r="H322" s="10"/>
      <c r="I322" s="9"/>
      <c r="J322" s="9"/>
      <c r="K322" s="9"/>
      <c r="L322" s="9"/>
      <c r="M322" s="11"/>
      <c r="N322" s="12"/>
      <c r="O322" s="13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10"/>
      <c r="AB322" s="9"/>
      <c r="AC322" s="10"/>
      <c r="AD322" s="10"/>
      <c r="AE322" s="9"/>
      <c r="AF322" s="9"/>
      <c r="AG322" s="9"/>
      <c r="AH322" s="9"/>
      <c r="AI322" s="9"/>
    </row>
    <row r="323" spans="2:36" s="8" customFormat="1" ht="32.1" customHeight="1" x14ac:dyDescent="0.25">
      <c r="C323" s="9"/>
      <c r="D323" s="9"/>
      <c r="E323" s="9"/>
      <c r="F323" s="9"/>
      <c r="G323" s="9"/>
      <c r="H323" s="10"/>
      <c r="I323" s="9"/>
      <c r="J323" s="9"/>
      <c r="K323" s="9"/>
      <c r="L323" s="9"/>
      <c r="M323" s="11"/>
      <c r="N323" s="12"/>
      <c r="O323" s="13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10"/>
      <c r="AB323" s="9"/>
      <c r="AC323" s="10"/>
      <c r="AD323" s="10"/>
      <c r="AE323" s="9"/>
      <c r="AF323" s="9"/>
      <c r="AG323" s="9"/>
      <c r="AH323" s="9"/>
      <c r="AI323" s="9"/>
    </row>
    <row r="324" spans="2:36" s="8" customFormat="1" ht="32.1" customHeight="1" x14ac:dyDescent="0.25">
      <c r="C324" s="9"/>
      <c r="D324" s="9"/>
      <c r="E324" s="9"/>
      <c r="F324" s="9"/>
      <c r="G324" s="9"/>
      <c r="H324" s="10"/>
      <c r="I324" s="9"/>
      <c r="J324" s="9"/>
      <c r="K324" s="9"/>
      <c r="L324" s="9"/>
      <c r="M324" s="11"/>
      <c r="N324" s="12"/>
      <c r="O324" s="13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10"/>
      <c r="AB324" s="9"/>
      <c r="AC324" s="10"/>
      <c r="AD324" s="10"/>
      <c r="AE324" s="9"/>
      <c r="AF324" s="9"/>
      <c r="AG324" s="9"/>
      <c r="AH324" s="9"/>
      <c r="AI324" s="9"/>
    </row>
    <row r="325" spans="2:36" s="8" customFormat="1" ht="32.1" customHeight="1" x14ac:dyDescent="0.25">
      <c r="C325" s="9"/>
      <c r="D325" s="9"/>
      <c r="E325" s="9"/>
      <c r="F325" s="9"/>
      <c r="G325" s="9"/>
      <c r="H325" s="10"/>
      <c r="I325" s="9"/>
      <c r="J325" s="9"/>
      <c r="K325" s="9"/>
      <c r="L325" s="9"/>
      <c r="M325" s="11"/>
      <c r="N325" s="12"/>
      <c r="O325" s="13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10"/>
      <c r="AB325" s="9"/>
      <c r="AC325" s="10"/>
      <c r="AD325" s="10"/>
      <c r="AE325" s="9"/>
      <c r="AF325" s="9"/>
      <c r="AG325" s="9"/>
      <c r="AH325" s="9"/>
      <c r="AI325" s="9"/>
    </row>
    <row r="326" spans="2:36" s="8" customFormat="1" ht="32.1" customHeight="1" x14ac:dyDescent="0.25">
      <c r="C326" s="9"/>
      <c r="D326" s="9"/>
      <c r="E326" s="9"/>
      <c r="F326" s="9"/>
      <c r="G326" s="9"/>
      <c r="H326" s="10"/>
      <c r="I326" s="9"/>
      <c r="J326" s="9"/>
      <c r="K326" s="9"/>
      <c r="L326" s="9"/>
      <c r="M326" s="11"/>
      <c r="N326" s="12"/>
      <c r="O326" s="13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10"/>
      <c r="AB326" s="9"/>
      <c r="AC326" s="10"/>
      <c r="AD326" s="10"/>
      <c r="AE326" s="9"/>
      <c r="AF326" s="9"/>
      <c r="AG326" s="9"/>
      <c r="AH326" s="9"/>
      <c r="AI326" s="9"/>
    </row>
    <row r="327" spans="2:36" s="8" customFormat="1" ht="32.1" customHeight="1" x14ac:dyDescent="0.25">
      <c r="C327" s="9"/>
      <c r="D327" s="9"/>
      <c r="E327" s="9"/>
      <c r="F327" s="9"/>
      <c r="G327" s="9"/>
      <c r="H327" s="10"/>
      <c r="I327" s="9"/>
      <c r="J327" s="9"/>
      <c r="K327" s="9"/>
      <c r="L327" s="9"/>
      <c r="M327" s="11"/>
      <c r="N327" s="12"/>
      <c r="O327" s="13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10"/>
      <c r="AB327" s="9"/>
      <c r="AC327" s="10"/>
      <c r="AD327" s="10"/>
      <c r="AE327" s="9"/>
      <c r="AF327" s="9"/>
      <c r="AG327" s="9"/>
      <c r="AH327" s="9"/>
      <c r="AI327" s="9"/>
    </row>
    <row r="328" spans="2:36" s="8" customFormat="1" ht="32.1" customHeight="1" x14ac:dyDescent="0.25">
      <c r="C328" s="9"/>
      <c r="D328" s="9"/>
      <c r="E328" s="9"/>
      <c r="F328" s="9"/>
      <c r="G328" s="9"/>
      <c r="H328" s="10"/>
      <c r="I328" s="9"/>
      <c r="J328" s="9"/>
      <c r="K328" s="9"/>
      <c r="L328" s="9"/>
      <c r="M328" s="11"/>
      <c r="N328" s="12"/>
      <c r="O328" s="13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10"/>
      <c r="AB328" s="9"/>
      <c r="AC328" s="10"/>
      <c r="AD328" s="10"/>
      <c r="AE328" s="9"/>
      <c r="AF328" s="9"/>
      <c r="AG328" s="9"/>
      <c r="AH328" s="9"/>
      <c r="AI328" s="9"/>
    </row>
    <row r="329" spans="2:36" s="8" customFormat="1" ht="32.1" customHeight="1" x14ac:dyDescent="0.25">
      <c r="C329" s="9"/>
      <c r="D329" s="9"/>
      <c r="E329" s="9"/>
      <c r="F329" s="9"/>
      <c r="G329" s="9"/>
      <c r="H329" s="10"/>
      <c r="I329" s="9"/>
      <c r="J329" s="9"/>
      <c r="K329" s="9"/>
      <c r="L329" s="9"/>
      <c r="M329" s="11"/>
      <c r="N329" s="12"/>
      <c r="O329" s="13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10"/>
      <c r="AB329" s="9"/>
      <c r="AC329" s="10"/>
      <c r="AD329" s="10"/>
      <c r="AE329" s="9"/>
      <c r="AF329" s="9"/>
      <c r="AG329" s="9"/>
      <c r="AH329" s="9"/>
      <c r="AI329" s="9"/>
    </row>
    <row r="330" spans="2:36" s="8" customFormat="1" ht="32.1" customHeight="1" x14ac:dyDescent="0.25">
      <c r="C330" s="9"/>
      <c r="D330" s="9"/>
      <c r="E330" s="9"/>
      <c r="F330" s="9"/>
      <c r="G330" s="9"/>
      <c r="H330" s="10"/>
      <c r="I330" s="9"/>
      <c r="J330" s="9"/>
      <c r="K330" s="9"/>
      <c r="L330" s="9"/>
      <c r="M330" s="11"/>
      <c r="N330" s="12"/>
      <c r="O330" s="13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10"/>
      <c r="AB330" s="9"/>
      <c r="AC330" s="10"/>
      <c r="AD330" s="10"/>
      <c r="AE330" s="9"/>
      <c r="AF330" s="9"/>
      <c r="AG330" s="9"/>
      <c r="AH330" s="9"/>
      <c r="AI330" s="9"/>
    </row>
    <row r="331" spans="2:36" s="8" customFormat="1" ht="32.1" customHeight="1" x14ac:dyDescent="0.25">
      <c r="C331" s="9"/>
      <c r="D331" s="9"/>
      <c r="E331" s="9"/>
      <c r="F331" s="9"/>
      <c r="G331" s="9"/>
      <c r="H331" s="10"/>
      <c r="I331" s="9"/>
      <c r="J331" s="9"/>
      <c r="K331" s="9"/>
      <c r="L331" s="9"/>
      <c r="M331" s="11"/>
      <c r="N331" s="12"/>
      <c r="O331" s="13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10"/>
      <c r="AB331" s="9"/>
      <c r="AC331" s="10"/>
      <c r="AD331" s="10"/>
      <c r="AE331" s="9"/>
      <c r="AF331" s="9"/>
      <c r="AG331" s="9"/>
      <c r="AH331" s="9"/>
      <c r="AI331" s="9"/>
    </row>
    <row r="332" spans="2:36" s="8" customFormat="1" ht="32.1" customHeight="1" x14ac:dyDescent="0.25">
      <c r="C332" s="9"/>
      <c r="D332" s="9"/>
      <c r="E332" s="9"/>
      <c r="F332" s="9"/>
      <c r="G332" s="9"/>
      <c r="H332" s="10"/>
      <c r="I332" s="9"/>
      <c r="J332" s="9"/>
      <c r="K332" s="9"/>
      <c r="L332" s="9"/>
      <c r="M332" s="11"/>
      <c r="N332" s="12"/>
      <c r="O332" s="13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10"/>
      <c r="AB332" s="9"/>
      <c r="AC332" s="10"/>
      <c r="AD332" s="10"/>
      <c r="AE332" s="9"/>
      <c r="AF332" s="9"/>
      <c r="AG332" s="9"/>
      <c r="AH332" s="9"/>
      <c r="AI332" s="9"/>
    </row>
    <row r="333" spans="2:36" s="8" customFormat="1" ht="32.1" customHeight="1" x14ac:dyDescent="0.25">
      <c r="C333" s="9"/>
      <c r="D333" s="9"/>
      <c r="E333" s="9"/>
      <c r="F333" s="9"/>
      <c r="G333" s="9"/>
      <c r="H333" s="10"/>
      <c r="I333" s="9"/>
      <c r="J333" s="9"/>
      <c r="K333" s="9"/>
      <c r="L333" s="9"/>
      <c r="M333" s="11"/>
      <c r="N333" s="12"/>
      <c r="O333" s="13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10"/>
      <c r="AB333" s="9"/>
      <c r="AC333" s="10"/>
      <c r="AD333" s="10"/>
      <c r="AE333" s="9"/>
      <c r="AF333" s="9"/>
      <c r="AG333" s="9"/>
      <c r="AH333" s="9"/>
      <c r="AI333" s="9"/>
    </row>
    <row r="334" spans="2:36" s="8" customFormat="1" ht="32.1" customHeight="1" x14ac:dyDescent="0.25">
      <c r="C334" s="9"/>
      <c r="D334" s="9"/>
      <c r="E334" s="9"/>
      <c r="F334" s="9"/>
      <c r="G334" s="9"/>
      <c r="H334" s="10"/>
      <c r="I334" s="9"/>
      <c r="J334" s="9"/>
      <c r="K334" s="9"/>
      <c r="L334" s="9"/>
      <c r="M334" s="11"/>
      <c r="N334" s="12"/>
      <c r="O334" s="13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10"/>
      <c r="AB334" s="9"/>
      <c r="AC334" s="10"/>
      <c r="AD334" s="10"/>
      <c r="AE334" s="9"/>
      <c r="AF334" s="9"/>
      <c r="AG334" s="9"/>
      <c r="AH334" s="9"/>
      <c r="AI334" s="9"/>
    </row>
    <row r="335" spans="2:36" s="8" customFormat="1" ht="32.1" customHeight="1" x14ac:dyDescent="0.25">
      <c r="C335" s="9"/>
      <c r="D335" s="9"/>
      <c r="E335" s="9"/>
      <c r="F335" s="9"/>
      <c r="G335" s="9"/>
      <c r="H335" s="10"/>
      <c r="I335" s="9"/>
      <c r="J335" s="9"/>
      <c r="K335" s="9"/>
      <c r="L335" s="9"/>
      <c r="M335" s="11"/>
      <c r="N335" s="12"/>
      <c r="O335" s="13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10"/>
      <c r="AB335" s="9"/>
      <c r="AC335" s="10"/>
      <c r="AD335" s="10"/>
      <c r="AE335" s="9"/>
      <c r="AF335" s="9"/>
      <c r="AG335" s="9"/>
      <c r="AH335" s="9"/>
      <c r="AI335" s="9"/>
    </row>
    <row r="336" spans="2:36" ht="14.25" x14ac:dyDescent="0.25">
      <c r="B336" s="8"/>
      <c r="C336" s="9"/>
      <c r="D336" s="9"/>
      <c r="E336" s="9"/>
      <c r="F336" s="9"/>
      <c r="G336" s="9"/>
      <c r="H336" s="10"/>
      <c r="I336" s="9"/>
      <c r="J336" s="9"/>
      <c r="K336" s="9"/>
      <c r="L336" s="9"/>
      <c r="M336" s="11"/>
      <c r="N336" s="12"/>
      <c r="O336" s="13"/>
      <c r="P336" s="9"/>
      <c r="Q336" s="9"/>
      <c r="R336" s="9"/>
      <c r="S336" s="9"/>
      <c r="T336" s="9"/>
      <c r="U336" s="9"/>
      <c r="V336" s="9"/>
      <c r="W336" s="3"/>
      <c r="X336" s="9"/>
      <c r="Y336" s="9"/>
      <c r="Z336" s="9"/>
      <c r="AA336" s="10"/>
      <c r="AB336" s="9"/>
      <c r="AC336" s="10"/>
      <c r="AD336" s="10"/>
      <c r="AE336" s="9"/>
      <c r="AF336" s="9"/>
      <c r="AG336" s="9"/>
      <c r="AH336" s="9"/>
      <c r="AI336" s="9"/>
      <c r="AJ336" s="8"/>
    </row>
    <row r="337" spans="2:23" ht="14.25" x14ac:dyDescent="0.25">
      <c r="B337" s="8"/>
      <c r="C337" s="9"/>
      <c r="W337" s="3"/>
    </row>
    <row r="338" spans="2:23" ht="14.25" x14ac:dyDescent="0.25">
      <c r="B338" s="8"/>
      <c r="C338" s="9"/>
      <c r="W338" s="3"/>
    </row>
    <row r="339" spans="2:23" ht="14.25" x14ac:dyDescent="0.25">
      <c r="B339" s="8"/>
      <c r="C339" s="9"/>
      <c r="W339" s="3"/>
    </row>
    <row r="340" spans="2:23" ht="14.25" x14ac:dyDescent="0.25">
      <c r="W340" s="3"/>
    </row>
    <row r="341" spans="2:23" ht="14.25" x14ac:dyDescent="0.25">
      <c r="W341" s="3"/>
    </row>
    <row r="342" spans="2:23" ht="14.25" x14ac:dyDescent="0.25">
      <c r="W342" s="3"/>
    </row>
    <row r="343" spans="2:23" ht="14.25" x14ac:dyDescent="0.25">
      <c r="W343" s="3"/>
    </row>
    <row r="344" spans="2:23" ht="14.25" x14ac:dyDescent="0.25">
      <c r="W344" s="3"/>
    </row>
    <row r="345" spans="2:23" ht="14.25" x14ac:dyDescent="0.25">
      <c r="W345" s="3"/>
    </row>
    <row r="346" spans="2:23" ht="14.25" x14ac:dyDescent="0.25">
      <c r="W346" s="3"/>
    </row>
    <row r="347" spans="2:23" ht="14.25" x14ac:dyDescent="0.25">
      <c r="W347" s="3"/>
    </row>
    <row r="348" spans="2:23" ht="14.25" x14ac:dyDescent="0.25">
      <c r="W348" s="3"/>
    </row>
    <row r="349" spans="2:23" ht="14.25" x14ac:dyDescent="0.25">
      <c r="W349" s="3"/>
    </row>
    <row r="350" spans="2:23" ht="14.25" x14ac:dyDescent="0.25">
      <c r="W350" s="3"/>
    </row>
    <row r="351" spans="2:23" ht="14.25" x14ac:dyDescent="0.25">
      <c r="W351" s="3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7EE4-B02C-4067-8F5F-D31CCBB3A03B}">
  <dimension ref="B1:AI194"/>
  <sheetViews>
    <sheetView showGridLines="0" tabSelected="1" workbookViewId="0">
      <selection activeCell="B105" sqref="B105"/>
    </sheetView>
  </sheetViews>
  <sheetFormatPr defaultRowHeight="15" x14ac:dyDescent="0.25"/>
  <cols>
    <col min="1" max="1" width="1.42578125" customWidth="1"/>
    <col min="2" max="2" width="20.42578125" bestFit="1" customWidth="1"/>
    <col min="3" max="3" width="14" bestFit="1" customWidth="1"/>
    <col min="4" max="4" width="14.85546875" bestFit="1" customWidth="1"/>
    <col min="5" max="5" width="13.7109375" bestFit="1" customWidth="1"/>
    <col min="6" max="6" width="24.7109375" style="21" bestFit="1" customWidth="1"/>
  </cols>
  <sheetData>
    <row r="1" spans="2:35" ht="7.5" customHeight="1" x14ac:dyDescent="0.25"/>
    <row r="2" spans="2:35" s="8" customFormat="1" ht="32.1" customHeight="1" x14ac:dyDescent="0.25">
      <c r="B2" s="8" t="s">
        <v>92</v>
      </c>
      <c r="C2" s="9" t="s">
        <v>90</v>
      </c>
      <c r="D2" s="9"/>
      <c r="E2" s="9"/>
      <c r="F2" s="22"/>
      <c r="G2" s="10"/>
      <c r="H2" s="9"/>
      <c r="I2" s="9"/>
      <c r="J2" s="9"/>
      <c r="K2" s="9"/>
      <c r="L2" s="11"/>
      <c r="M2" s="12"/>
      <c r="N2" s="13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0"/>
      <c r="AA2" s="9"/>
      <c r="AB2" s="10"/>
      <c r="AC2" s="10"/>
      <c r="AD2" s="9"/>
      <c r="AE2" s="9"/>
      <c r="AF2" s="9"/>
      <c r="AG2" s="9"/>
      <c r="AH2" s="9"/>
    </row>
    <row r="3" spans="2:35" s="8" customFormat="1" ht="32.1" customHeight="1" x14ac:dyDescent="0.25">
      <c r="B3" s="8" t="s">
        <v>89</v>
      </c>
      <c r="C3" s="9">
        <v>1</v>
      </c>
      <c r="D3" s="9"/>
      <c r="E3" s="9"/>
      <c r="F3" s="22"/>
      <c r="G3" s="10"/>
      <c r="H3" s="9"/>
      <c r="I3" s="9"/>
      <c r="J3" s="9"/>
      <c r="K3" s="9"/>
      <c r="L3" s="11"/>
      <c r="M3" s="12"/>
      <c r="N3" s="13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  <c r="AA3" s="9"/>
      <c r="AB3" s="10"/>
      <c r="AC3" s="10"/>
      <c r="AD3" s="9"/>
      <c r="AE3" s="9"/>
      <c r="AF3" s="9"/>
      <c r="AG3" s="9"/>
      <c r="AH3" s="9"/>
    </row>
    <row r="4" spans="2:35" s="8" customFormat="1" ht="32.1" customHeight="1" x14ac:dyDescent="0.25">
      <c r="B4" s="8" t="s">
        <v>88</v>
      </c>
      <c r="C4" s="9">
        <v>2</v>
      </c>
      <c r="D4" s="9"/>
      <c r="E4" s="9"/>
      <c r="F4" s="22"/>
      <c r="G4" s="10"/>
      <c r="H4" s="9"/>
      <c r="I4" s="9"/>
      <c r="J4" s="9"/>
      <c r="K4" s="9"/>
      <c r="L4" s="11"/>
      <c r="M4" s="12"/>
      <c r="N4" s="13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  <c r="AA4" s="9"/>
      <c r="AB4" s="10"/>
      <c r="AC4" s="10"/>
      <c r="AD4" s="9"/>
      <c r="AE4" s="9"/>
      <c r="AF4" s="9"/>
      <c r="AG4" s="9"/>
      <c r="AH4" s="9"/>
    </row>
    <row r="5" spans="2:35" s="8" customFormat="1" ht="32.1" customHeight="1" x14ac:dyDescent="0.25">
      <c r="C5" s="9"/>
      <c r="D5" s="9"/>
      <c r="E5" s="9"/>
      <c r="F5" s="22"/>
      <c r="G5" s="9"/>
      <c r="H5" s="10"/>
      <c r="I5" s="9"/>
      <c r="J5" s="9"/>
      <c r="K5" s="9"/>
      <c r="L5" s="9"/>
      <c r="M5" s="11"/>
      <c r="N5" s="12"/>
      <c r="O5" s="13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9"/>
      <c r="AC5" s="10"/>
      <c r="AD5" s="10"/>
      <c r="AE5" s="9"/>
      <c r="AF5" s="9"/>
      <c r="AG5" s="9"/>
      <c r="AH5" s="9"/>
      <c r="AI5" s="9"/>
    </row>
    <row r="6" spans="2:35" s="8" customFormat="1" ht="32.1" customHeight="1" x14ac:dyDescent="0.25">
      <c r="B6" s="8" t="s">
        <v>86</v>
      </c>
      <c r="C6" s="9" t="s">
        <v>90</v>
      </c>
      <c r="D6" s="22" t="s">
        <v>141</v>
      </c>
      <c r="E6" s="9"/>
      <c r="F6" s="22"/>
      <c r="G6" s="10"/>
      <c r="H6" s="9"/>
      <c r="I6" s="9"/>
      <c r="J6" s="9"/>
      <c r="K6" s="9"/>
      <c r="L6" s="11"/>
      <c r="M6" s="12"/>
      <c r="N6" s="13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A6" s="9"/>
      <c r="AB6" s="10"/>
      <c r="AC6" s="10"/>
      <c r="AD6" s="9"/>
      <c r="AE6" s="9"/>
      <c r="AF6" s="9"/>
      <c r="AG6" s="9"/>
      <c r="AH6" s="9"/>
    </row>
    <row r="7" spans="2:35" s="8" customFormat="1" ht="32.1" customHeight="1" x14ac:dyDescent="0.25">
      <c r="B7" s="8" t="s">
        <v>110</v>
      </c>
      <c r="C7" s="20">
        <v>1</v>
      </c>
      <c r="D7" s="22" t="s">
        <v>142</v>
      </c>
      <c r="E7" s="9"/>
      <c r="F7" s="22"/>
      <c r="G7" s="10"/>
      <c r="H7" s="9"/>
      <c r="I7" s="9"/>
      <c r="J7" s="9"/>
      <c r="K7" s="9"/>
      <c r="L7" s="11"/>
      <c r="M7" s="12"/>
      <c r="N7" s="13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A7" s="9"/>
      <c r="AB7" s="10"/>
      <c r="AC7" s="10"/>
      <c r="AD7" s="9"/>
      <c r="AE7" s="9"/>
      <c r="AF7" s="9"/>
      <c r="AG7" s="9"/>
      <c r="AH7" s="9"/>
    </row>
    <row r="8" spans="2:35" s="8" customFormat="1" ht="32.1" customHeight="1" x14ac:dyDescent="0.25">
      <c r="B8" s="8" t="s">
        <v>111</v>
      </c>
      <c r="C8" s="20">
        <v>2</v>
      </c>
      <c r="D8" s="22" t="s">
        <v>143</v>
      </c>
      <c r="E8" s="9"/>
      <c r="F8" s="22"/>
      <c r="G8" s="10"/>
      <c r="H8" s="9"/>
      <c r="I8" s="9"/>
      <c r="J8" s="9"/>
      <c r="K8" s="9"/>
      <c r="L8" s="11"/>
      <c r="M8" s="12"/>
      <c r="N8" s="13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A8" s="9"/>
      <c r="AB8" s="10"/>
      <c r="AC8" s="10"/>
      <c r="AD8" s="9"/>
      <c r="AE8" s="9"/>
      <c r="AF8" s="9"/>
      <c r="AG8" s="9"/>
      <c r="AH8" s="9"/>
    </row>
    <row r="9" spans="2:35" s="8" customFormat="1" ht="32.1" customHeight="1" x14ac:dyDescent="0.25">
      <c r="B9" s="8" t="s">
        <v>112</v>
      </c>
      <c r="C9" s="20">
        <v>3</v>
      </c>
      <c r="D9" s="22" t="s">
        <v>144</v>
      </c>
      <c r="E9" s="9"/>
      <c r="F9" s="22"/>
      <c r="G9" s="10"/>
      <c r="H9" s="9"/>
      <c r="I9" s="9"/>
      <c r="J9" s="9"/>
      <c r="K9" s="9"/>
      <c r="L9" s="11"/>
      <c r="M9" s="12"/>
      <c r="N9" s="13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A9" s="9"/>
      <c r="AB9" s="10"/>
      <c r="AC9" s="10"/>
      <c r="AD9" s="9"/>
      <c r="AE9" s="9"/>
      <c r="AF9" s="9"/>
      <c r="AG9" s="9"/>
      <c r="AH9" s="9"/>
    </row>
    <row r="10" spans="2:35" s="8" customFormat="1" ht="32.1" customHeight="1" x14ac:dyDescent="0.25">
      <c r="B10" s="8" t="s">
        <v>113</v>
      </c>
      <c r="C10" s="20">
        <v>4</v>
      </c>
      <c r="D10" s="22" t="s">
        <v>145</v>
      </c>
      <c r="E10" s="9"/>
      <c r="F10" s="22"/>
      <c r="G10" s="10"/>
      <c r="H10" s="9"/>
      <c r="I10" s="9"/>
      <c r="J10" s="9"/>
      <c r="K10" s="9"/>
      <c r="L10" s="11"/>
      <c r="M10" s="12"/>
      <c r="N10" s="13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0"/>
      <c r="AA10" s="9"/>
      <c r="AB10" s="10"/>
      <c r="AC10" s="10"/>
      <c r="AD10" s="9"/>
      <c r="AE10" s="9"/>
      <c r="AF10" s="9"/>
      <c r="AG10" s="9"/>
      <c r="AH10" s="9"/>
    </row>
    <row r="11" spans="2:35" s="8" customFormat="1" ht="32.1" customHeight="1" x14ac:dyDescent="0.25">
      <c r="B11" s="8" t="s">
        <v>114</v>
      </c>
      <c r="C11" s="20">
        <v>5</v>
      </c>
      <c r="D11" s="22" t="s">
        <v>146</v>
      </c>
      <c r="E11" s="9"/>
      <c r="F11" s="22"/>
      <c r="G11" s="10"/>
      <c r="H11" s="9"/>
      <c r="I11" s="9"/>
      <c r="J11" s="9"/>
      <c r="K11" s="9"/>
      <c r="L11" s="11"/>
      <c r="M11" s="12"/>
      <c r="N11" s="13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0"/>
      <c r="AA11" s="9"/>
      <c r="AB11" s="10"/>
      <c r="AC11" s="10"/>
      <c r="AD11" s="9"/>
      <c r="AE11" s="9"/>
      <c r="AF11" s="9"/>
      <c r="AG11" s="9"/>
      <c r="AH11" s="9"/>
    </row>
    <row r="12" spans="2:35" s="8" customFormat="1" ht="32.1" customHeight="1" x14ac:dyDescent="0.25">
      <c r="B12" s="8" t="s">
        <v>115</v>
      </c>
      <c r="C12" s="20">
        <v>6</v>
      </c>
      <c r="D12" s="22" t="s">
        <v>147</v>
      </c>
      <c r="E12" s="9"/>
      <c r="F12" s="22"/>
      <c r="G12" s="10"/>
      <c r="H12" s="9"/>
      <c r="I12" s="9"/>
      <c r="J12" s="9"/>
      <c r="K12" s="9"/>
      <c r="L12" s="11"/>
      <c r="M12" s="12"/>
      <c r="N12" s="13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0"/>
      <c r="AA12" s="9"/>
      <c r="AB12" s="10"/>
      <c r="AC12" s="10"/>
      <c r="AD12" s="9"/>
      <c r="AE12" s="9"/>
      <c r="AF12" s="9"/>
      <c r="AG12" s="9"/>
      <c r="AH12" s="9"/>
    </row>
    <row r="13" spans="2:35" s="8" customFormat="1" ht="32.1" customHeight="1" x14ac:dyDescent="0.25">
      <c r="B13" s="8" t="s">
        <v>195</v>
      </c>
      <c r="C13" s="20">
        <v>7</v>
      </c>
      <c r="D13" s="22"/>
      <c r="E13" s="9"/>
      <c r="F13" s="22"/>
      <c r="G13" s="10"/>
      <c r="H13" s="9"/>
      <c r="I13" s="9"/>
      <c r="J13" s="9"/>
      <c r="K13" s="9"/>
      <c r="L13" s="11"/>
      <c r="M13" s="12"/>
      <c r="N13" s="13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0"/>
      <c r="AA13" s="9"/>
      <c r="AB13" s="10"/>
      <c r="AC13" s="10"/>
      <c r="AD13" s="9"/>
      <c r="AE13" s="9"/>
      <c r="AF13" s="9"/>
      <c r="AG13" s="9"/>
      <c r="AH13" s="9"/>
    </row>
    <row r="14" spans="2:35" s="8" customFormat="1" ht="32.1" customHeight="1" x14ac:dyDescent="0.25">
      <c r="B14" s="8" t="s">
        <v>246</v>
      </c>
      <c r="C14" s="20">
        <v>9</v>
      </c>
      <c r="D14" s="22"/>
      <c r="E14" s="9"/>
      <c r="F14" s="22"/>
      <c r="G14" s="10"/>
      <c r="H14" s="9"/>
      <c r="I14" s="9"/>
      <c r="J14" s="9"/>
      <c r="K14" s="9"/>
      <c r="L14" s="11"/>
      <c r="M14" s="12"/>
      <c r="N14" s="13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0"/>
      <c r="AA14" s="9"/>
      <c r="AB14" s="10"/>
      <c r="AC14" s="10"/>
      <c r="AD14" s="9"/>
      <c r="AE14" s="9"/>
      <c r="AF14" s="9"/>
      <c r="AG14" s="9"/>
      <c r="AH14" s="9"/>
    </row>
    <row r="15" spans="2:35" s="8" customFormat="1" ht="32.1" customHeight="1" x14ac:dyDescent="0.25">
      <c r="B15" s="8" t="s">
        <v>194</v>
      </c>
      <c r="C15" s="20">
        <v>8</v>
      </c>
      <c r="D15" s="22"/>
      <c r="E15" s="9"/>
      <c r="F15" s="22"/>
      <c r="G15" s="10"/>
      <c r="H15" s="9"/>
      <c r="I15" s="9"/>
      <c r="J15" s="9"/>
      <c r="K15" s="9"/>
      <c r="L15" s="11"/>
      <c r="M15" s="12"/>
      <c r="N15" s="13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0"/>
      <c r="AA15" s="9"/>
      <c r="AB15" s="10"/>
      <c r="AC15" s="10"/>
      <c r="AD15" s="9"/>
      <c r="AE15" s="9"/>
      <c r="AF15" s="9"/>
      <c r="AG15" s="9"/>
      <c r="AH15" s="9"/>
    </row>
    <row r="16" spans="2:35" s="8" customFormat="1" ht="32.1" customHeight="1" x14ac:dyDescent="0.25">
      <c r="C16" s="9"/>
      <c r="D16" s="9"/>
      <c r="E16" s="9"/>
      <c r="F16" s="22"/>
      <c r="G16" s="9"/>
      <c r="H16" s="10"/>
      <c r="I16" s="9"/>
      <c r="J16" s="9"/>
      <c r="K16" s="9"/>
      <c r="L16" s="9"/>
      <c r="M16" s="11"/>
      <c r="N16" s="12"/>
      <c r="O16" s="13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10"/>
      <c r="AB16" s="9"/>
      <c r="AC16" s="10"/>
      <c r="AD16" s="10"/>
      <c r="AE16" s="9"/>
      <c r="AF16" s="9"/>
      <c r="AG16" s="9"/>
      <c r="AH16" s="9"/>
      <c r="AI16" s="9"/>
    </row>
    <row r="17" spans="2:34" s="8" customFormat="1" ht="32.1" customHeight="1" x14ac:dyDescent="0.25">
      <c r="B17" s="8" t="s">
        <v>108</v>
      </c>
      <c r="C17" s="9" t="s">
        <v>90</v>
      </c>
      <c r="D17" s="9" t="s">
        <v>107</v>
      </c>
      <c r="E17" s="9" t="s">
        <v>86</v>
      </c>
      <c r="F17" s="22" t="s">
        <v>109</v>
      </c>
      <c r="G17" s="10"/>
      <c r="H17" s="9"/>
      <c r="I17" s="9"/>
      <c r="J17" s="9"/>
      <c r="K17" s="9"/>
      <c r="L17" s="11"/>
      <c r="M17" s="12"/>
      <c r="N17" s="13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0"/>
      <c r="AA17" s="9"/>
      <c r="AB17" s="10"/>
      <c r="AC17" s="10"/>
      <c r="AD17" s="9"/>
      <c r="AE17" s="9"/>
      <c r="AF17" s="9"/>
      <c r="AG17" s="9"/>
      <c r="AH17" s="9"/>
    </row>
    <row r="18" spans="2:34" s="8" customFormat="1" ht="32.1" customHeight="1" x14ac:dyDescent="0.25">
      <c r="B18" s="8" t="s">
        <v>116</v>
      </c>
      <c r="C18" s="20">
        <v>1</v>
      </c>
      <c r="D18" s="9" t="s">
        <v>88</v>
      </c>
      <c r="E18" s="9" t="s">
        <v>111</v>
      </c>
      <c r="F18" s="22" t="str">
        <f>_xlfn.CONCAT(VLOOKUP(Items[[#This Row],[Item Type]],ItemTypes[],2,FALSE),".",VLOOKUP(Items[[#This Row],[Sub-type]],ItemSubs[],2,FALSE),".",Items[[#This Row],[Identifier]]," ",Items[[#This Row],[Item name]])</f>
        <v>2.2.1 Goathide Buckler</v>
      </c>
      <c r="G18" s="10"/>
      <c r="H18" s="9"/>
      <c r="I18" s="9"/>
      <c r="J18" s="9"/>
      <c r="K18" s="9"/>
      <c r="L18" s="11"/>
      <c r="M18" s="12"/>
      <c r="N18" s="13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0"/>
      <c r="AA18" s="9"/>
      <c r="AB18" s="10"/>
      <c r="AC18" s="10"/>
      <c r="AD18" s="9"/>
      <c r="AE18" s="9"/>
      <c r="AF18" s="9"/>
      <c r="AG18" s="9"/>
      <c r="AH18" s="9"/>
    </row>
    <row r="19" spans="2:34" s="8" customFormat="1" ht="32.1" customHeight="1" x14ac:dyDescent="0.25">
      <c r="B19" s="8" t="s">
        <v>117</v>
      </c>
      <c r="C19" s="20">
        <v>2</v>
      </c>
      <c r="D19" s="9" t="s">
        <v>88</v>
      </c>
      <c r="E19" s="9" t="s">
        <v>111</v>
      </c>
      <c r="F19" s="22" t="str">
        <f>_xlfn.CONCAT(VLOOKUP(Items[[#This Row],[Item Type]],ItemTypes[],2,FALSE),".",VLOOKUP(Items[[#This Row],[Sub-type]],ItemSubs[],2,FALSE),".",Items[[#This Row],[Identifier]]," ",Items[[#This Row],[Item name]])</f>
        <v>2.2.2 Pine Buckler</v>
      </c>
      <c r="G19" s="10"/>
      <c r="H19" s="9"/>
      <c r="I19" s="9"/>
      <c r="J19" s="9"/>
      <c r="K19" s="9"/>
      <c r="L19" s="11"/>
      <c r="M19" s="12"/>
      <c r="N19" s="13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0"/>
      <c r="AA19" s="9"/>
      <c r="AB19" s="10"/>
      <c r="AC19" s="10"/>
      <c r="AD19" s="9"/>
      <c r="AE19" s="9"/>
      <c r="AF19" s="9"/>
      <c r="AG19" s="9"/>
      <c r="AH19" s="9"/>
    </row>
    <row r="20" spans="2:34" s="8" customFormat="1" ht="32.1" customHeight="1" x14ac:dyDescent="0.25">
      <c r="B20" s="8" t="s">
        <v>118</v>
      </c>
      <c r="C20" s="20">
        <v>3</v>
      </c>
      <c r="D20" s="9" t="s">
        <v>88</v>
      </c>
      <c r="E20" s="9" t="s">
        <v>111</v>
      </c>
      <c r="F20" s="22" t="str">
        <f>_xlfn.CONCAT(VLOOKUP(Items[[#This Row],[Item Type]],ItemTypes[],2,FALSE),".",VLOOKUP(Items[[#This Row],[Sub-type]],ItemSubs[],2,FALSE),".",Items[[#This Row],[Identifier]]," ",Items[[#This Row],[Item name]])</f>
        <v>2.2.3 Painted Buckler</v>
      </c>
      <c r="G20" s="10"/>
      <c r="H20" s="9"/>
      <c r="I20" s="9"/>
      <c r="J20" s="9"/>
      <c r="K20" s="9"/>
      <c r="L20" s="11"/>
      <c r="M20" s="12"/>
      <c r="N20" s="13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0"/>
      <c r="AA20" s="9"/>
      <c r="AB20" s="10"/>
      <c r="AC20" s="10"/>
      <c r="AD20" s="9"/>
      <c r="AE20" s="9"/>
      <c r="AF20" s="9"/>
      <c r="AG20" s="9"/>
      <c r="AH20" s="9"/>
    </row>
    <row r="21" spans="2:34" s="8" customFormat="1" ht="32.1" customHeight="1" x14ac:dyDescent="0.25">
      <c r="B21" s="8" t="s">
        <v>119</v>
      </c>
      <c r="C21" s="20">
        <v>4</v>
      </c>
      <c r="D21" s="9" t="s">
        <v>88</v>
      </c>
      <c r="E21" s="9" t="s">
        <v>111</v>
      </c>
      <c r="F21" s="22" t="str">
        <f>_xlfn.CONCAT(VLOOKUP(Items[[#This Row],[Item Type]],ItemTypes[],2,FALSE),".",VLOOKUP(Items[[#This Row],[Sub-type]],ItemSubs[],2,FALSE),".",Items[[#This Row],[Identifier]]," ",Items[[#This Row],[Item name]])</f>
        <v>2.2.4 Hammered Buckler</v>
      </c>
      <c r="G21" s="10"/>
      <c r="H21" s="9"/>
      <c r="I21" s="9"/>
      <c r="J21" s="9"/>
      <c r="K21" s="9"/>
      <c r="L21" s="11"/>
      <c r="M21" s="12"/>
      <c r="N21" s="13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0"/>
      <c r="AA21" s="9"/>
      <c r="AB21" s="10"/>
      <c r="AC21" s="10"/>
      <c r="AD21" s="9"/>
      <c r="AE21" s="9"/>
      <c r="AF21" s="9"/>
      <c r="AG21" s="9"/>
      <c r="AH21" s="9"/>
    </row>
    <row r="22" spans="2:34" s="8" customFormat="1" ht="32.1" customHeight="1" x14ac:dyDescent="0.25">
      <c r="B22" s="8" t="s">
        <v>120</v>
      </c>
      <c r="C22" s="20">
        <v>5</v>
      </c>
      <c r="D22" s="9" t="s">
        <v>88</v>
      </c>
      <c r="E22" s="9" t="s">
        <v>111</v>
      </c>
      <c r="F22" s="22" t="str">
        <f>_xlfn.CONCAT(VLOOKUP(Items[[#This Row],[Item Type]],ItemTypes[],2,FALSE),".",VLOOKUP(Items[[#This Row],[Sub-type]],ItemSubs[],2,FALSE),".",Items[[#This Row],[Identifier]]," ",Items[[#This Row],[Item name]])</f>
        <v>2.2.5 War Buckler</v>
      </c>
      <c r="G22" s="10"/>
      <c r="H22" s="9"/>
      <c r="I22" s="9"/>
      <c r="J22" s="9"/>
      <c r="K22" s="9"/>
      <c r="L22" s="11"/>
      <c r="M22" s="12"/>
      <c r="N22" s="13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0"/>
      <c r="AA22" s="9"/>
      <c r="AB22" s="10"/>
      <c r="AC22" s="10"/>
      <c r="AD22" s="9"/>
      <c r="AE22" s="9"/>
      <c r="AF22" s="9"/>
      <c r="AG22" s="9"/>
      <c r="AH22" s="9"/>
    </row>
    <row r="23" spans="2:34" s="8" customFormat="1" ht="32.1" customHeight="1" x14ac:dyDescent="0.25">
      <c r="B23" s="8" t="s">
        <v>121</v>
      </c>
      <c r="C23" s="20">
        <v>6</v>
      </c>
      <c r="D23" s="9" t="s">
        <v>88</v>
      </c>
      <c r="E23" s="9" t="s">
        <v>111</v>
      </c>
      <c r="F23" s="22" t="str">
        <f>_xlfn.CONCAT(VLOOKUP(Items[[#This Row],[Item Type]],ItemTypes[],2,FALSE),".",VLOOKUP(Items[[#This Row],[Sub-type]],ItemSubs[],2,FALSE),".",Items[[#This Row],[Identifier]]," ",Items[[#This Row],[Item name]])</f>
        <v>2.2.6 Gilded Buckler</v>
      </c>
      <c r="G23" s="10"/>
      <c r="H23" s="9"/>
      <c r="I23" s="9"/>
      <c r="J23" s="9"/>
      <c r="K23" s="9"/>
      <c r="L23" s="11"/>
      <c r="M23" s="12"/>
      <c r="N23" s="13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0"/>
      <c r="AA23" s="9"/>
      <c r="AB23" s="10"/>
      <c r="AC23" s="10"/>
      <c r="AD23" s="9"/>
      <c r="AE23" s="9"/>
      <c r="AF23" s="9"/>
      <c r="AG23" s="9"/>
      <c r="AH23" s="9"/>
    </row>
    <row r="24" spans="2:34" s="8" customFormat="1" ht="32.1" customHeight="1" x14ac:dyDescent="0.25">
      <c r="B24" s="8" t="s">
        <v>122</v>
      </c>
      <c r="C24" s="20">
        <v>7</v>
      </c>
      <c r="D24" s="9" t="s">
        <v>88</v>
      </c>
      <c r="E24" s="9" t="s">
        <v>111</v>
      </c>
      <c r="F24" s="22" t="str">
        <f>_xlfn.CONCAT(VLOOKUP(Items[[#This Row],[Item Type]],ItemTypes[],2,FALSE),".",VLOOKUP(Items[[#This Row],[Sub-type]],ItemSubs[],2,FALSE),".",Items[[#This Row],[Identifier]]," ",Items[[#This Row],[Item name]])</f>
        <v>2.2.7 Oak Buckler</v>
      </c>
      <c r="G24" s="10"/>
      <c r="H24" s="9"/>
      <c r="I24" s="9"/>
      <c r="J24" s="9"/>
      <c r="K24" s="9"/>
      <c r="L24" s="11"/>
      <c r="M24" s="12"/>
      <c r="N24" s="13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0"/>
      <c r="AA24" s="9"/>
      <c r="AB24" s="10"/>
      <c r="AC24" s="10"/>
      <c r="AD24" s="9"/>
      <c r="AE24" s="9"/>
      <c r="AF24" s="9"/>
      <c r="AG24" s="9"/>
      <c r="AH24" s="9"/>
    </row>
    <row r="25" spans="2:34" s="8" customFormat="1" ht="32.1" customHeight="1" x14ac:dyDescent="0.25">
      <c r="B25" s="8" t="s">
        <v>123</v>
      </c>
      <c r="C25" s="20">
        <v>8</v>
      </c>
      <c r="D25" s="9" t="s">
        <v>88</v>
      </c>
      <c r="E25" s="9" t="s">
        <v>111</v>
      </c>
      <c r="F25" s="22" t="str">
        <f>_xlfn.CONCAT(VLOOKUP(Items[[#This Row],[Item Type]],ItemTypes[],2,FALSE),".",VLOOKUP(Items[[#This Row],[Sub-type]],ItemSubs[],2,FALSE),".",Items[[#This Row],[Identifier]]," ",Items[[#This Row],[Item name]])</f>
        <v>2.2.8 Enameled Buckler</v>
      </c>
      <c r="G25" s="10"/>
      <c r="H25" s="9"/>
      <c r="I25" s="9"/>
      <c r="J25" s="9"/>
      <c r="K25" s="9"/>
      <c r="L25" s="11"/>
      <c r="M25" s="12"/>
      <c r="N25" s="13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10"/>
      <c r="AA25" s="9"/>
      <c r="AB25" s="10"/>
      <c r="AC25" s="10"/>
      <c r="AD25" s="9"/>
      <c r="AE25" s="9"/>
      <c r="AF25" s="9"/>
      <c r="AG25" s="9"/>
      <c r="AH25" s="9"/>
    </row>
    <row r="26" spans="2:34" s="8" customFormat="1" ht="32.1" customHeight="1" x14ac:dyDescent="0.25">
      <c r="B26" s="8" t="s">
        <v>124</v>
      </c>
      <c r="C26" s="20">
        <v>9</v>
      </c>
      <c r="D26" s="9" t="s">
        <v>88</v>
      </c>
      <c r="E26" s="9" t="s">
        <v>111</v>
      </c>
      <c r="F26" s="22" t="str">
        <f>_xlfn.CONCAT(VLOOKUP(Items[[#This Row],[Item Type]],ItemTypes[],2,FALSE),".",VLOOKUP(Items[[#This Row],[Sub-type]],ItemSubs[],2,FALSE),".",Items[[#This Row],[Identifier]]," ",Items[[#This Row],[Item name]])</f>
        <v>2.2.9 Corrugated Buckler</v>
      </c>
      <c r="G26" s="10"/>
      <c r="H26" s="9"/>
      <c r="I26" s="9"/>
      <c r="J26" s="9"/>
      <c r="K26" s="9"/>
      <c r="L26" s="11"/>
      <c r="M26" s="12"/>
      <c r="N26" s="13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0"/>
      <c r="AA26" s="9"/>
      <c r="AB26" s="10"/>
      <c r="AC26" s="10"/>
      <c r="AD26" s="9"/>
      <c r="AE26" s="9"/>
      <c r="AF26" s="9"/>
      <c r="AG26" s="9"/>
      <c r="AH26" s="9"/>
    </row>
    <row r="27" spans="2:34" s="8" customFormat="1" ht="32.1" customHeight="1" x14ac:dyDescent="0.25">
      <c r="B27" s="8" t="s">
        <v>125</v>
      </c>
      <c r="C27" s="20">
        <v>10</v>
      </c>
      <c r="D27" s="9" t="s">
        <v>88</v>
      </c>
      <c r="E27" s="9" t="s">
        <v>111</v>
      </c>
      <c r="F27" s="22" t="str">
        <f>_xlfn.CONCAT(VLOOKUP(Items[[#This Row],[Item Type]],ItemTypes[],2,FALSE),".",VLOOKUP(Items[[#This Row],[Sub-type]],ItemSubs[],2,FALSE),".",Items[[#This Row],[Identifier]]," ",Items[[#This Row],[Item name]])</f>
        <v>2.2.10 Battle Buckler</v>
      </c>
      <c r="G27" s="10"/>
      <c r="H27" s="9"/>
      <c r="I27" s="9"/>
      <c r="J27" s="9"/>
      <c r="K27" s="9"/>
      <c r="L27" s="11"/>
      <c r="M27" s="12"/>
      <c r="N27" s="13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0"/>
      <c r="AA27" s="9"/>
      <c r="AB27" s="10"/>
      <c r="AC27" s="10"/>
      <c r="AD27" s="9"/>
      <c r="AE27" s="9"/>
      <c r="AF27" s="9"/>
      <c r="AG27" s="9"/>
      <c r="AH27" s="9"/>
    </row>
    <row r="28" spans="2:34" s="8" customFormat="1" ht="32.1" customHeight="1" x14ac:dyDescent="0.25">
      <c r="B28" s="8" t="s">
        <v>126</v>
      </c>
      <c r="C28" s="20">
        <v>11</v>
      </c>
      <c r="D28" s="9" t="s">
        <v>88</v>
      </c>
      <c r="E28" s="9" t="s">
        <v>111</v>
      </c>
      <c r="F28" s="22" t="str">
        <f>_xlfn.CONCAT(VLOOKUP(Items[[#This Row],[Item Type]],ItemTypes[],2,FALSE),".",VLOOKUP(Items[[#This Row],[Sub-type]],ItemSubs[],2,FALSE),".",Items[[#This Row],[Identifier]]," ",Items[[#This Row],[Item name]])</f>
        <v>2.2.11 Golden Buckler</v>
      </c>
      <c r="G28" s="10"/>
      <c r="H28" s="9"/>
      <c r="I28" s="9"/>
      <c r="J28" s="9"/>
      <c r="K28" s="9"/>
      <c r="L28" s="11"/>
      <c r="M28" s="12"/>
      <c r="N28" s="13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0"/>
      <c r="AA28" s="9"/>
      <c r="AB28" s="10"/>
      <c r="AC28" s="10"/>
      <c r="AD28" s="9"/>
      <c r="AE28" s="9"/>
      <c r="AF28" s="9"/>
      <c r="AG28" s="9"/>
      <c r="AH28" s="9"/>
    </row>
    <row r="29" spans="2:34" s="8" customFormat="1" ht="32.1" customHeight="1" x14ac:dyDescent="0.25">
      <c r="B29" s="8" t="s">
        <v>127</v>
      </c>
      <c r="C29" s="20">
        <v>12</v>
      </c>
      <c r="D29" s="9" t="s">
        <v>88</v>
      </c>
      <c r="E29" s="9" t="s">
        <v>111</v>
      </c>
      <c r="F29" s="22" t="str">
        <f>_xlfn.CONCAT(VLOOKUP(Items[[#This Row],[Item Type]],ItemTypes[],2,FALSE),".",VLOOKUP(Items[[#This Row],[Sub-type]],ItemSubs[],2,FALSE),".",Items[[#This Row],[Identifier]]," ",Items[[#This Row],[Item name]])</f>
        <v>2.2.12 Ironwood Buckler</v>
      </c>
      <c r="G29" s="10"/>
      <c r="H29" s="9"/>
      <c r="I29" s="9"/>
      <c r="J29" s="9"/>
      <c r="K29" s="9"/>
      <c r="L29" s="11"/>
      <c r="M29" s="12"/>
      <c r="N29" s="13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  <c r="AA29" s="9"/>
      <c r="AB29" s="10"/>
      <c r="AC29" s="10"/>
      <c r="AD29" s="9"/>
      <c r="AE29" s="9"/>
      <c r="AF29" s="9"/>
      <c r="AG29" s="9"/>
      <c r="AH29" s="9"/>
    </row>
    <row r="30" spans="2:34" s="8" customFormat="1" ht="32.1" customHeight="1" x14ac:dyDescent="0.25">
      <c r="B30" s="8" t="s">
        <v>186</v>
      </c>
      <c r="C30" s="20">
        <v>13</v>
      </c>
      <c r="D30" s="9" t="s">
        <v>88</v>
      </c>
      <c r="E30" s="9" t="s">
        <v>111</v>
      </c>
      <c r="F30" s="22" t="str">
        <f>_xlfn.CONCAT(VLOOKUP(Items[[#This Row],[Item Type]],ItemTypes[],2,FALSE),".",VLOOKUP(Items[[#This Row],[Sub-type]],ItemSubs[],2,FALSE),".",Items[[#This Row],[Identifier]]," ",Items[[#This Row],[Item name]])</f>
        <v>2.2.13 Titanium Buckler</v>
      </c>
      <c r="G30" s="10"/>
      <c r="H30" s="9"/>
      <c r="I30" s="9"/>
      <c r="J30" s="9"/>
      <c r="K30" s="9"/>
      <c r="L30" s="11"/>
      <c r="M30" s="12"/>
      <c r="N30" s="13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  <c r="AA30" s="9"/>
      <c r="AB30" s="10"/>
      <c r="AC30" s="10"/>
      <c r="AD30" s="9"/>
      <c r="AE30" s="9"/>
      <c r="AF30" s="9"/>
      <c r="AG30" s="9"/>
      <c r="AH30" s="9"/>
    </row>
    <row r="31" spans="2:34" s="8" customFormat="1" ht="32.1" customHeight="1" x14ac:dyDescent="0.25">
      <c r="B31" s="8" t="s">
        <v>128</v>
      </c>
      <c r="C31" s="20">
        <v>14</v>
      </c>
      <c r="D31" s="9" t="s">
        <v>88</v>
      </c>
      <c r="E31" s="9" t="s">
        <v>111</v>
      </c>
      <c r="F31" s="22" t="str">
        <f>_xlfn.CONCAT(VLOOKUP(Items[[#This Row],[Item Type]],ItemTypes[],2,FALSE),".",VLOOKUP(Items[[#This Row],[Sub-type]],ItemSubs[],2,FALSE),".",Items[[#This Row],[Identifier]]," ",Items[[#This Row],[Item name]])</f>
        <v>2.2.14 Vaal Buckler</v>
      </c>
      <c r="G31" s="10"/>
      <c r="H31" s="9"/>
      <c r="I31" s="9"/>
      <c r="J31" s="9"/>
      <c r="K31" s="9"/>
      <c r="L31" s="11"/>
      <c r="M31" s="12"/>
      <c r="N31" s="13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  <c r="AA31" s="9"/>
      <c r="AB31" s="10"/>
      <c r="AC31" s="10"/>
      <c r="AD31" s="9"/>
      <c r="AE31" s="9"/>
      <c r="AF31" s="9"/>
      <c r="AG31" s="9"/>
      <c r="AH31" s="9"/>
    </row>
    <row r="32" spans="2:34" s="8" customFormat="1" ht="32.1" customHeight="1" x14ac:dyDescent="0.25">
      <c r="B32" s="8" t="s">
        <v>129</v>
      </c>
      <c r="C32" s="20">
        <v>15</v>
      </c>
      <c r="D32" s="9" t="s">
        <v>88</v>
      </c>
      <c r="E32" s="9" t="s">
        <v>111</v>
      </c>
      <c r="F32" s="22" t="str">
        <f>_xlfn.CONCAT(VLOOKUP(Items[[#This Row],[Item Type]],ItemTypes[],2,FALSE),".",VLOOKUP(Items[[#This Row],[Sub-type]],ItemSubs[],2,FALSE),".",Items[[#This Row],[Identifier]]," ",Items[[#This Row],[Item name]])</f>
        <v>2.2.15 Crusader Buckler</v>
      </c>
      <c r="G32" s="10"/>
      <c r="H32" s="9"/>
      <c r="I32" s="9"/>
      <c r="J32" s="9"/>
      <c r="K32" s="9"/>
      <c r="L32" s="11"/>
      <c r="M32" s="12"/>
      <c r="N32" s="13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  <c r="AA32" s="9"/>
      <c r="AB32" s="10"/>
      <c r="AC32" s="10"/>
      <c r="AD32" s="9"/>
      <c r="AE32" s="9"/>
      <c r="AF32" s="9"/>
      <c r="AG32" s="9"/>
      <c r="AH32" s="9"/>
    </row>
    <row r="33" spans="2:34" s="8" customFormat="1" ht="32.1" customHeight="1" x14ac:dyDescent="0.25">
      <c r="B33" s="8" t="s">
        <v>130</v>
      </c>
      <c r="C33" s="20">
        <v>16</v>
      </c>
      <c r="D33" s="9" t="s">
        <v>88</v>
      </c>
      <c r="E33" s="9" t="s">
        <v>111</v>
      </c>
      <c r="F33" s="22" t="str">
        <f>_xlfn.CONCAT(VLOOKUP(Items[[#This Row],[Item Type]],ItemTypes[],2,FALSE),".",VLOOKUP(Items[[#This Row],[Sub-type]],ItemSubs[],2,FALSE),".",Items[[#This Row],[Identifier]]," ",Items[[#This Row],[Item name]])</f>
        <v>2.2.16 Imperial Buckler</v>
      </c>
      <c r="G33" s="10"/>
      <c r="H33" s="9"/>
      <c r="I33" s="9"/>
      <c r="J33" s="9"/>
      <c r="K33" s="9"/>
      <c r="L33" s="11"/>
      <c r="M33" s="12"/>
      <c r="N33" s="13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  <c r="AA33" s="9"/>
      <c r="AB33" s="10"/>
      <c r="AC33" s="10"/>
      <c r="AD33" s="9"/>
      <c r="AE33" s="9"/>
      <c r="AF33" s="9"/>
      <c r="AG33" s="9"/>
      <c r="AH33" s="9"/>
    </row>
    <row r="34" spans="2:34" s="8" customFormat="1" ht="32.1" customHeight="1" x14ac:dyDescent="0.25">
      <c r="B34" s="8" t="s">
        <v>197</v>
      </c>
      <c r="C34" s="20">
        <v>1</v>
      </c>
      <c r="D34" s="9" t="s">
        <v>89</v>
      </c>
      <c r="E34" s="9" t="s">
        <v>196</v>
      </c>
      <c r="F34" s="22" t="str">
        <f>_xlfn.CONCAT(VLOOKUP(Items[[#This Row],[Item Type]],ItemTypes[],2,FALSE),".",VLOOKUP(Items[[#This Row],[Sub-type]],ItemSubs[],2,FALSE),".",Items[[#This Row],[Identifier]]," ",Items[[#This Row],[Item name]])</f>
        <v>1.7.1 Rusted Sword</v>
      </c>
      <c r="G34" s="10"/>
      <c r="H34" s="9"/>
      <c r="I34" s="9"/>
      <c r="J34" s="9"/>
      <c r="K34" s="9"/>
      <c r="L34" s="11"/>
      <c r="M34" s="12"/>
      <c r="N34" s="13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  <c r="AA34" s="9"/>
      <c r="AB34" s="10"/>
      <c r="AC34" s="10"/>
      <c r="AD34" s="9"/>
      <c r="AE34" s="9"/>
      <c r="AF34" s="9"/>
      <c r="AG34" s="9"/>
      <c r="AH34" s="9"/>
    </row>
    <row r="35" spans="2:34" s="8" customFormat="1" ht="32.1" customHeight="1" x14ac:dyDescent="0.25">
      <c r="B35" s="8" t="s">
        <v>198</v>
      </c>
      <c r="C35" s="20">
        <v>2</v>
      </c>
      <c r="D35" s="9" t="s">
        <v>89</v>
      </c>
      <c r="E35" s="9" t="s">
        <v>196</v>
      </c>
      <c r="F35" s="22" t="str">
        <f>_xlfn.CONCAT(VLOOKUP(Items[[#This Row],[Item Type]],ItemTypes[],2,FALSE),".",VLOOKUP(Items[[#This Row],[Sub-type]],ItemSubs[],2,FALSE),".",Items[[#This Row],[Identifier]]," ",Items[[#This Row],[Item name]])</f>
        <v>1.7.2 Copper Sword</v>
      </c>
      <c r="G35" s="10"/>
      <c r="H35" s="9"/>
      <c r="I35" s="9"/>
      <c r="J35" s="9"/>
      <c r="K35" s="9"/>
      <c r="L35" s="11"/>
      <c r="M35" s="12"/>
      <c r="N35" s="13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  <c r="AA35" s="9"/>
      <c r="AB35" s="10"/>
      <c r="AC35" s="10"/>
      <c r="AD35" s="9"/>
      <c r="AE35" s="9"/>
      <c r="AF35" s="9"/>
      <c r="AG35" s="9"/>
      <c r="AH35" s="9"/>
    </row>
    <row r="36" spans="2:34" s="8" customFormat="1" ht="32.1" customHeight="1" x14ac:dyDescent="0.25">
      <c r="B36" s="8" t="s">
        <v>199</v>
      </c>
      <c r="C36" s="20">
        <v>3</v>
      </c>
      <c r="D36" s="9" t="s">
        <v>89</v>
      </c>
      <c r="E36" s="9" t="s">
        <v>196</v>
      </c>
      <c r="F36" s="22" t="str">
        <f>_xlfn.CONCAT(VLOOKUP(Items[[#This Row],[Item Type]],ItemTypes[],2,FALSE),".",VLOOKUP(Items[[#This Row],[Sub-type]],ItemSubs[],2,FALSE),".",Items[[#This Row],[Identifier]]," ",Items[[#This Row],[Item name]])</f>
        <v>1.7.3 Sabre</v>
      </c>
      <c r="G36" s="10"/>
      <c r="H36" s="9"/>
      <c r="I36" s="9"/>
      <c r="J36" s="9"/>
      <c r="K36" s="9"/>
      <c r="L36" s="11"/>
      <c r="M36" s="12"/>
      <c r="N36" s="13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  <c r="AA36" s="9"/>
      <c r="AB36" s="10"/>
      <c r="AC36" s="10"/>
      <c r="AD36" s="9"/>
      <c r="AE36" s="9"/>
      <c r="AF36" s="9"/>
      <c r="AG36" s="9"/>
      <c r="AH36" s="9"/>
    </row>
    <row r="37" spans="2:34" s="8" customFormat="1" ht="32.1" customHeight="1" x14ac:dyDescent="0.25">
      <c r="B37" s="8" t="s">
        <v>200</v>
      </c>
      <c r="C37" s="20">
        <v>4</v>
      </c>
      <c r="D37" s="9" t="s">
        <v>89</v>
      </c>
      <c r="E37" s="9" t="s">
        <v>196</v>
      </c>
      <c r="F37" s="22" t="str">
        <f>_xlfn.CONCAT(VLOOKUP(Items[[#This Row],[Item Type]],ItemTypes[],2,FALSE),".",VLOOKUP(Items[[#This Row],[Sub-type]],ItemSubs[],2,FALSE),".",Items[[#This Row],[Identifier]]," ",Items[[#This Row],[Item name]])</f>
        <v>1.7.4 Broad Sword</v>
      </c>
      <c r="G37" s="10"/>
      <c r="H37" s="9"/>
      <c r="I37" s="9"/>
      <c r="J37" s="9"/>
      <c r="K37" s="9"/>
      <c r="L37" s="11"/>
      <c r="M37" s="12"/>
      <c r="N37" s="13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  <c r="AA37" s="9"/>
      <c r="AB37" s="10"/>
      <c r="AC37" s="10"/>
      <c r="AD37" s="9"/>
      <c r="AE37" s="9"/>
      <c r="AF37" s="9"/>
      <c r="AG37" s="9"/>
      <c r="AH37" s="9"/>
    </row>
    <row r="38" spans="2:34" s="8" customFormat="1" ht="32.1" customHeight="1" x14ac:dyDescent="0.25">
      <c r="B38" s="8" t="s">
        <v>201</v>
      </c>
      <c r="C38" s="20">
        <v>5</v>
      </c>
      <c r="D38" s="9" t="s">
        <v>89</v>
      </c>
      <c r="E38" s="9" t="s">
        <v>196</v>
      </c>
      <c r="F38" s="22" t="str">
        <f>_xlfn.CONCAT(VLOOKUP(Items[[#This Row],[Item Type]],ItemTypes[],2,FALSE),".",VLOOKUP(Items[[#This Row],[Sub-type]],ItemSubs[],2,FALSE),".",Items[[#This Row],[Identifier]]," ",Items[[#This Row],[Item name]])</f>
        <v>1.7.5 War Sword</v>
      </c>
      <c r="G38" s="10"/>
      <c r="H38" s="9"/>
      <c r="I38" s="9"/>
      <c r="J38" s="9"/>
      <c r="K38" s="9"/>
      <c r="L38" s="11"/>
      <c r="M38" s="12"/>
      <c r="N38" s="13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  <c r="AA38" s="9"/>
      <c r="AB38" s="10"/>
      <c r="AC38" s="10"/>
      <c r="AD38" s="9"/>
      <c r="AE38" s="9"/>
      <c r="AF38" s="9"/>
      <c r="AG38" s="9"/>
      <c r="AH38" s="9"/>
    </row>
    <row r="39" spans="2:34" s="8" customFormat="1" ht="32.1" customHeight="1" x14ac:dyDescent="0.25">
      <c r="B39" s="8" t="s">
        <v>202</v>
      </c>
      <c r="C39" s="20">
        <v>6</v>
      </c>
      <c r="D39" s="9" t="s">
        <v>89</v>
      </c>
      <c r="E39" s="9" t="s">
        <v>196</v>
      </c>
      <c r="F39" s="22" t="str">
        <f>_xlfn.CONCAT(VLOOKUP(Items[[#This Row],[Item Type]],ItemTypes[],2,FALSE),".",VLOOKUP(Items[[#This Row],[Sub-type]],ItemSubs[],2,FALSE),".",Items[[#This Row],[Identifier]]," ",Items[[#This Row],[Item name]])</f>
        <v>1.7.6 Ancient Sword</v>
      </c>
      <c r="G39" s="10"/>
      <c r="H39" s="9"/>
      <c r="I39" s="9"/>
      <c r="J39" s="9"/>
      <c r="K39" s="9"/>
      <c r="L39" s="11"/>
      <c r="M39" s="12"/>
      <c r="N39" s="13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  <c r="AA39" s="9"/>
      <c r="AB39" s="10"/>
      <c r="AC39" s="10"/>
      <c r="AD39" s="9"/>
      <c r="AE39" s="9"/>
      <c r="AF39" s="9"/>
      <c r="AG39" s="9"/>
      <c r="AH39" s="9"/>
    </row>
    <row r="40" spans="2:34" s="8" customFormat="1" ht="32.1" customHeight="1" x14ac:dyDescent="0.25">
      <c r="B40" s="8" t="s">
        <v>203</v>
      </c>
      <c r="C40" s="20">
        <v>7</v>
      </c>
      <c r="D40" s="9" t="s">
        <v>89</v>
      </c>
      <c r="E40" s="9" t="s">
        <v>196</v>
      </c>
      <c r="F40" s="22" t="str">
        <f>_xlfn.CONCAT(VLOOKUP(Items[[#This Row],[Item Type]],ItemTypes[],2,FALSE),".",VLOOKUP(Items[[#This Row],[Sub-type]],ItemSubs[],2,FALSE),".",Items[[#This Row],[Identifier]]," ",Items[[#This Row],[Item name]])</f>
        <v>1.7.7 Elegant Sword</v>
      </c>
      <c r="G40" s="10"/>
      <c r="H40" s="9"/>
      <c r="I40" s="9"/>
      <c r="J40" s="9"/>
      <c r="K40" s="9"/>
      <c r="L40" s="11"/>
      <c r="M40" s="12"/>
      <c r="N40" s="13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  <c r="AA40" s="9"/>
      <c r="AB40" s="10"/>
      <c r="AC40" s="10"/>
      <c r="AD40" s="9"/>
      <c r="AE40" s="9"/>
      <c r="AF40" s="9"/>
      <c r="AG40" s="9"/>
      <c r="AH40" s="9"/>
    </row>
    <row r="41" spans="2:34" s="8" customFormat="1" ht="32.1" customHeight="1" x14ac:dyDescent="0.25">
      <c r="B41" s="8" t="s">
        <v>204</v>
      </c>
      <c r="C41" s="20">
        <v>8</v>
      </c>
      <c r="D41" s="9" t="s">
        <v>89</v>
      </c>
      <c r="E41" s="9" t="s">
        <v>196</v>
      </c>
      <c r="F41" s="22" t="str">
        <f>_xlfn.CONCAT(VLOOKUP(Items[[#This Row],[Item Type]],ItemTypes[],2,FALSE),".",VLOOKUP(Items[[#This Row],[Sub-type]],ItemSubs[],2,FALSE),".",Items[[#This Row],[Identifier]]," ",Items[[#This Row],[Item name]])</f>
        <v>1.7.8 Dusk Blade</v>
      </c>
      <c r="G41" s="10"/>
      <c r="H41" s="9"/>
      <c r="I41" s="9"/>
      <c r="J41" s="9"/>
      <c r="K41" s="9"/>
      <c r="L41" s="11"/>
      <c r="M41" s="12"/>
      <c r="N41" s="13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  <c r="AA41" s="9"/>
      <c r="AB41" s="10"/>
      <c r="AC41" s="10"/>
      <c r="AD41" s="9"/>
      <c r="AE41" s="9"/>
      <c r="AF41" s="9"/>
      <c r="AG41" s="9"/>
      <c r="AH41" s="9"/>
    </row>
    <row r="42" spans="2:34" s="8" customFormat="1" ht="32.1" customHeight="1" x14ac:dyDescent="0.25">
      <c r="B42" s="8" t="s">
        <v>205</v>
      </c>
      <c r="C42" s="20">
        <v>9</v>
      </c>
      <c r="D42" s="9" t="s">
        <v>89</v>
      </c>
      <c r="E42" s="9" t="s">
        <v>196</v>
      </c>
      <c r="F42" s="22" t="str">
        <f>_xlfn.CONCAT(VLOOKUP(Items[[#This Row],[Item Type]],ItemTypes[],2,FALSE),".",VLOOKUP(Items[[#This Row],[Sub-type]],ItemSubs[],2,FALSE),".",Items[[#This Row],[Identifier]]," ",Items[[#This Row],[Item name]])</f>
        <v>1.7.9 Hook Sword</v>
      </c>
      <c r="G42" s="10"/>
      <c r="H42" s="9"/>
      <c r="I42" s="9"/>
      <c r="J42" s="9"/>
      <c r="K42" s="9"/>
      <c r="L42" s="11"/>
      <c r="M42" s="12"/>
      <c r="N42" s="13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  <c r="AA42" s="9"/>
      <c r="AB42" s="10"/>
      <c r="AC42" s="10"/>
      <c r="AD42" s="9"/>
      <c r="AE42" s="9"/>
      <c r="AF42" s="9"/>
      <c r="AG42" s="9"/>
      <c r="AH42" s="9"/>
    </row>
    <row r="43" spans="2:34" s="8" customFormat="1" ht="32.1" customHeight="1" x14ac:dyDescent="0.25">
      <c r="B43" s="8" t="s">
        <v>206</v>
      </c>
      <c r="C43" s="20">
        <v>10</v>
      </c>
      <c r="D43" s="9" t="s">
        <v>89</v>
      </c>
      <c r="E43" s="9" t="s">
        <v>196</v>
      </c>
      <c r="F43" s="22" t="str">
        <f>_xlfn.CONCAT(VLOOKUP(Items[[#This Row],[Item Type]],ItemTypes[],2,FALSE),".",VLOOKUP(Items[[#This Row],[Sub-type]],ItemSubs[],2,FALSE),".",Items[[#This Row],[Identifier]]," ",Items[[#This Row],[Item name]])</f>
        <v>1.7.10 Variscit Blade</v>
      </c>
      <c r="G43" s="10"/>
      <c r="H43" s="9"/>
      <c r="I43" s="9"/>
      <c r="J43" s="9"/>
      <c r="K43" s="9"/>
      <c r="L43" s="11"/>
      <c r="M43" s="12"/>
      <c r="N43" s="13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  <c r="AA43" s="9"/>
      <c r="AB43" s="10"/>
      <c r="AC43" s="10"/>
      <c r="AD43" s="9"/>
      <c r="AE43" s="9"/>
      <c r="AF43" s="9"/>
      <c r="AG43" s="9"/>
      <c r="AH43" s="9"/>
    </row>
    <row r="44" spans="2:34" s="8" customFormat="1" ht="32.1" customHeight="1" x14ac:dyDescent="0.25">
      <c r="B44" s="8" t="s">
        <v>207</v>
      </c>
      <c r="C44" s="20">
        <v>11</v>
      </c>
      <c r="D44" s="9" t="s">
        <v>89</v>
      </c>
      <c r="E44" s="9" t="s">
        <v>196</v>
      </c>
      <c r="F44" s="22" t="str">
        <f>_xlfn.CONCAT(VLOOKUP(Items[[#This Row],[Item Type]],ItemTypes[],2,FALSE),".",VLOOKUP(Items[[#This Row],[Sub-type]],ItemSubs[],2,FALSE),".",Items[[#This Row],[Identifier]]," ",Items[[#This Row],[Item name]])</f>
        <v>1.7.11 Cutlass</v>
      </c>
      <c r="G44" s="10"/>
      <c r="H44" s="9"/>
      <c r="I44" s="9"/>
      <c r="J44" s="9"/>
      <c r="K44" s="9"/>
      <c r="L44" s="11"/>
      <c r="M44" s="12"/>
      <c r="N44" s="13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10"/>
      <c r="AA44" s="9"/>
      <c r="AB44" s="10"/>
      <c r="AC44" s="10"/>
      <c r="AD44" s="9"/>
      <c r="AE44" s="9"/>
      <c r="AF44" s="9"/>
      <c r="AG44" s="9"/>
      <c r="AH44" s="9"/>
    </row>
    <row r="45" spans="2:34" s="8" customFormat="1" ht="32.1" customHeight="1" x14ac:dyDescent="0.25">
      <c r="B45" s="8" t="s">
        <v>208</v>
      </c>
      <c r="C45" s="20">
        <v>12</v>
      </c>
      <c r="D45" s="9" t="s">
        <v>89</v>
      </c>
      <c r="E45" s="9" t="s">
        <v>196</v>
      </c>
      <c r="F45" s="22" t="str">
        <f>_xlfn.CONCAT(VLOOKUP(Items[[#This Row],[Item Type]],ItemTypes[],2,FALSE),".",VLOOKUP(Items[[#This Row],[Sub-type]],ItemSubs[],2,FALSE),".",Items[[#This Row],[Identifier]]," ",Items[[#This Row],[Item name]])</f>
        <v>1.7.12 Baselard</v>
      </c>
      <c r="G45" s="10"/>
      <c r="H45" s="9"/>
      <c r="I45" s="9"/>
      <c r="J45" s="9"/>
      <c r="K45" s="9"/>
      <c r="L45" s="11"/>
      <c r="M45" s="12"/>
      <c r="N45" s="13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10"/>
      <c r="AA45" s="9"/>
      <c r="AB45" s="10"/>
      <c r="AC45" s="10"/>
      <c r="AD45" s="9"/>
      <c r="AE45" s="9"/>
      <c r="AF45" s="9"/>
      <c r="AG45" s="9"/>
      <c r="AH45" s="9"/>
    </row>
    <row r="46" spans="2:34" s="8" customFormat="1" ht="32.1" customHeight="1" x14ac:dyDescent="0.25">
      <c r="B46" s="8" t="s">
        <v>209</v>
      </c>
      <c r="C46" s="20">
        <v>13</v>
      </c>
      <c r="D46" s="9" t="s">
        <v>89</v>
      </c>
      <c r="E46" s="9" t="s">
        <v>196</v>
      </c>
      <c r="F46" s="22" t="str">
        <f>_xlfn.CONCAT(VLOOKUP(Items[[#This Row],[Item Type]],ItemTypes[],2,FALSE),".",VLOOKUP(Items[[#This Row],[Sub-type]],ItemSubs[],2,FALSE),".",Items[[#This Row],[Identifier]]," ",Items[[#This Row],[Item name]])</f>
        <v>1.7.13 Battle Sword</v>
      </c>
      <c r="G46" s="10"/>
      <c r="H46" s="9"/>
      <c r="I46" s="9"/>
      <c r="J46" s="9"/>
      <c r="K46" s="9"/>
      <c r="L46" s="11"/>
      <c r="M46" s="12"/>
      <c r="N46" s="13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10"/>
      <c r="AA46" s="9"/>
      <c r="AB46" s="10"/>
      <c r="AC46" s="10"/>
      <c r="AD46" s="9"/>
      <c r="AE46" s="9"/>
      <c r="AF46" s="9"/>
      <c r="AG46" s="9"/>
      <c r="AH46" s="9"/>
    </row>
    <row r="47" spans="2:34" s="8" customFormat="1" ht="32.1" customHeight="1" x14ac:dyDescent="0.25">
      <c r="B47" s="8" t="s">
        <v>210</v>
      </c>
      <c r="C47" s="20">
        <v>14</v>
      </c>
      <c r="D47" s="9" t="s">
        <v>89</v>
      </c>
      <c r="E47" s="9" t="s">
        <v>196</v>
      </c>
      <c r="F47" s="22" t="str">
        <f>_xlfn.CONCAT(VLOOKUP(Items[[#This Row],[Item Type]],ItemTypes[],2,FALSE),".",VLOOKUP(Items[[#This Row],[Sub-type]],ItemSubs[],2,FALSE),".",Items[[#This Row],[Identifier]]," ",Items[[#This Row],[Item name]])</f>
        <v>1.7.14 Elder Sword</v>
      </c>
      <c r="G47" s="10"/>
      <c r="H47" s="9"/>
      <c r="I47" s="9"/>
      <c r="J47" s="9"/>
      <c r="K47" s="9"/>
      <c r="L47" s="11"/>
      <c r="M47" s="12"/>
      <c r="N47" s="13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10"/>
      <c r="AA47" s="9"/>
      <c r="AB47" s="10"/>
      <c r="AC47" s="10"/>
      <c r="AD47" s="9"/>
      <c r="AE47" s="9"/>
      <c r="AF47" s="9"/>
      <c r="AG47" s="9"/>
      <c r="AH47" s="9"/>
    </row>
    <row r="48" spans="2:34" s="8" customFormat="1" ht="32.1" customHeight="1" x14ac:dyDescent="0.25">
      <c r="B48" s="8" t="s">
        <v>211</v>
      </c>
      <c r="C48" s="20">
        <v>15</v>
      </c>
      <c r="D48" s="9" t="s">
        <v>89</v>
      </c>
      <c r="E48" s="9" t="s">
        <v>196</v>
      </c>
      <c r="F48" s="22" t="str">
        <f>_xlfn.CONCAT(VLOOKUP(Items[[#This Row],[Item Type]],ItemTypes[],2,FALSE),".",VLOOKUP(Items[[#This Row],[Sub-type]],ItemSubs[],2,FALSE),".",Items[[#This Row],[Identifier]]," ",Items[[#This Row],[Item name]])</f>
        <v>1.7.15 Graceful sword</v>
      </c>
      <c r="G48" s="10"/>
      <c r="H48" s="9"/>
      <c r="I48" s="9"/>
      <c r="J48" s="9"/>
      <c r="K48" s="9"/>
      <c r="L48" s="11"/>
      <c r="M48" s="12"/>
      <c r="N48" s="13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10"/>
      <c r="AA48" s="9"/>
      <c r="AB48" s="10"/>
      <c r="AC48" s="10"/>
      <c r="AD48" s="9"/>
      <c r="AE48" s="9"/>
      <c r="AF48" s="9"/>
      <c r="AG48" s="9"/>
      <c r="AH48" s="9"/>
    </row>
    <row r="49" spans="2:34" s="8" customFormat="1" ht="32.1" customHeight="1" x14ac:dyDescent="0.25">
      <c r="B49" s="8" t="s">
        <v>212</v>
      </c>
      <c r="C49" s="20">
        <v>16</v>
      </c>
      <c r="D49" s="9" t="s">
        <v>89</v>
      </c>
      <c r="E49" s="9" t="s">
        <v>196</v>
      </c>
      <c r="F49" s="22" t="str">
        <f>_xlfn.CONCAT(VLOOKUP(Items[[#This Row],[Item Type]],ItemTypes[],2,FALSE),".",VLOOKUP(Items[[#This Row],[Sub-type]],ItemSubs[],2,FALSE),".",Items[[#This Row],[Identifier]]," ",Items[[#This Row],[Item name]])</f>
        <v>1.7.16 Twilight Blade</v>
      </c>
      <c r="G49" s="10"/>
      <c r="H49" s="9"/>
      <c r="I49" s="9"/>
      <c r="J49" s="9"/>
      <c r="K49" s="9"/>
      <c r="L49" s="11"/>
      <c r="M49" s="12"/>
      <c r="N49" s="13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0"/>
      <c r="AA49" s="9"/>
      <c r="AB49" s="10"/>
      <c r="AC49" s="10"/>
      <c r="AD49" s="9"/>
      <c r="AE49" s="9"/>
      <c r="AF49" s="9"/>
      <c r="AG49" s="9"/>
      <c r="AH49" s="9"/>
    </row>
    <row r="50" spans="2:34" s="8" customFormat="1" ht="32.1" customHeight="1" x14ac:dyDescent="0.25">
      <c r="B50" s="8" t="s">
        <v>213</v>
      </c>
      <c r="C50" s="20">
        <v>17</v>
      </c>
      <c r="D50" s="9" t="s">
        <v>89</v>
      </c>
      <c r="E50" s="9" t="s">
        <v>196</v>
      </c>
      <c r="F50" s="22" t="str">
        <f>_xlfn.CONCAT(VLOOKUP(Items[[#This Row],[Item Type]],ItemTypes[],2,FALSE),".",VLOOKUP(Items[[#This Row],[Sub-type]],ItemSubs[],2,FALSE),".",Items[[#This Row],[Identifier]]," ",Items[[#This Row],[Item name]])</f>
        <v>1.7.17 Grappler</v>
      </c>
      <c r="G50" s="10"/>
      <c r="H50" s="9"/>
      <c r="I50" s="9"/>
      <c r="J50" s="9"/>
      <c r="K50" s="9"/>
      <c r="L50" s="11"/>
      <c r="M50" s="12"/>
      <c r="N50" s="13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10"/>
      <c r="AA50" s="9"/>
      <c r="AB50" s="10"/>
      <c r="AC50" s="10"/>
      <c r="AD50" s="9"/>
      <c r="AE50" s="9"/>
      <c r="AF50" s="9"/>
      <c r="AG50" s="9"/>
      <c r="AH50" s="9"/>
    </row>
    <row r="51" spans="2:34" s="8" customFormat="1" ht="32.1" customHeight="1" x14ac:dyDescent="0.25">
      <c r="B51" s="8" t="s">
        <v>214</v>
      </c>
      <c r="C51" s="20">
        <v>18</v>
      </c>
      <c r="D51" s="9" t="s">
        <v>89</v>
      </c>
      <c r="E51" s="9" t="s">
        <v>196</v>
      </c>
      <c r="F51" s="22" t="str">
        <f>_xlfn.CONCAT(VLOOKUP(Items[[#This Row],[Item Type]],ItemTypes[],2,FALSE),".",VLOOKUP(Items[[#This Row],[Sub-type]],ItemSubs[],2,FALSE),".",Items[[#This Row],[Identifier]]," ",Items[[#This Row],[Item name]])</f>
        <v>1.7.18 Gemstone Sword</v>
      </c>
      <c r="G51" s="10"/>
      <c r="H51" s="9"/>
      <c r="I51" s="9"/>
      <c r="J51" s="9"/>
      <c r="K51" s="9"/>
      <c r="L51" s="11"/>
      <c r="M51" s="12"/>
      <c r="N51" s="13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10"/>
      <c r="AA51" s="9"/>
      <c r="AB51" s="10"/>
      <c r="AC51" s="10"/>
      <c r="AD51" s="9"/>
      <c r="AE51" s="9"/>
      <c r="AF51" s="9"/>
      <c r="AG51" s="9"/>
      <c r="AH51" s="9"/>
    </row>
    <row r="52" spans="2:34" s="8" customFormat="1" ht="32.1" customHeight="1" x14ac:dyDescent="0.25">
      <c r="B52" s="8" t="s">
        <v>215</v>
      </c>
      <c r="C52" s="20">
        <v>19</v>
      </c>
      <c r="D52" s="9" t="s">
        <v>89</v>
      </c>
      <c r="E52" s="9" t="s">
        <v>196</v>
      </c>
      <c r="F52" s="22" t="str">
        <f>_xlfn.CONCAT(VLOOKUP(Items[[#This Row],[Item Type]],ItemTypes[],2,FALSE),".",VLOOKUP(Items[[#This Row],[Sub-type]],ItemSubs[],2,FALSE),".",Items[[#This Row],[Identifier]]," ",Items[[#This Row],[Item name]])</f>
        <v>1.7.19 Corsair Sword</v>
      </c>
      <c r="G52" s="10"/>
      <c r="H52" s="9"/>
      <c r="I52" s="9"/>
      <c r="J52" s="9"/>
      <c r="K52" s="9"/>
      <c r="L52" s="11"/>
      <c r="M52" s="12"/>
      <c r="N52" s="13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10"/>
      <c r="AA52" s="9"/>
      <c r="AB52" s="10"/>
      <c r="AC52" s="10"/>
      <c r="AD52" s="9"/>
      <c r="AE52" s="9"/>
      <c r="AF52" s="9"/>
      <c r="AG52" s="9"/>
      <c r="AH52" s="9"/>
    </row>
    <row r="53" spans="2:34" s="8" customFormat="1" ht="32.1" customHeight="1" x14ac:dyDescent="0.25">
      <c r="B53" s="8" t="s">
        <v>216</v>
      </c>
      <c r="C53" s="20">
        <v>20</v>
      </c>
      <c r="D53" s="9" t="s">
        <v>89</v>
      </c>
      <c r="E53" s="9" t="s">
        <v>196</v>
      </c>
      <c r="F53" s="22" t="str">
        <f>_xlfn.CONCAT(VLOOKUP(Items[[#This Row],[Item Type]],ItemTypes[],2,FALSE),".",VLOOKUP(Items[[#This Row],[Sub-type]],ItemSubs[],2,FALSE),".",Items[[#This Row],[Identifier]]," ",Items[[#This Row],[Item name]])</f>
        <v>1.7.20 Gladius</v>
      </c>
      <c r="G53" s="10"/>
      <c r="H53" s="9"/>
      <c r="I53" s="9"/>
      <c r="J53" s="9"/>
      <c r="K53" s="9"/>
      <c r="L53" s="11"/>
      <c r="M53" s="12"/>
      <c r="N53" s="13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10"/>
      <c r="AA53" s="9"/>
      <c r="AB53" s="10"/>
      <c r="AC53" s="10"/>
      <c r="AD53" s="9"/>
      <c r="AE53" s="9"/>
      <c r="AF53" s="9"/>
      <c r="AG53" s="9"/>
      <c r="AH53" s="9"/>
    </row>
    <row r="54" spans="2:34" s="8" customFormat="1" ht="32.1" customHeight="1" x14ac:dyDescent="0.25">
      <c r="B54" s="8" t="s">
        <v>217</v>
      </c>
      <c r="C54" s="20">
        <v>21</v>
      </c>
      <c r="D54" s="9" t="s">
        <v>89</v>
      </c>
      <c r="E54" s="9" t="s">
        <v>196</v>
      </c>
      <c r="F54" s="22" t="str">
        <f>_xlfn.CONCAT(VLOOKUP(Items[[#This Row],[Item Type]],ItemTypes[],2,FALSE),".",VLOOKUP(Items[[#This Row],[Sub-type]],ItemSubs[],2,FALSE),".",Items[[#This Row],[Identifier]]," ",Items[[#This Row],[Item name]])</f>
        <v>1.7.21 Legion Sword</v>
      </c>
      <c r="G54" s="10"/>
      <c r="H54" s="9"/>
      <c r="I54" s="9"/>
      <c r="J54" s="9"/>
      <c r="K54" s="9"/>
      <c r="L54" s="11"/>
      <c r="M54" s="12"/>
      <c r="N54" s="13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10"/>
      <c r="AA54" s="9"/>
      <c r="AB54" s="10"/>
      <c r="AC54" s="10"/>
      <c r="AD54" s="9"/>
      <c r="AE54" s="9"/>
      <c r="AF54" s="9"/>
      <c r="AG54" s="9"/>
      <c r="AH54" s="9"/>
    </row>
    <row r="55" spans="2:34" s="8" customFormat="1" ht="32.1" customHeight="1" x14ac:dyDescent="0.25">
      <c r="B55" s="8" t="s">
        <v>218</v>
      </c>
      <c r="C55" s="20">
        <v>22</v>
      </c>
      <c r="D55" s="9" t="s">
        <v>89</v>
      </c>
      <c r="E55" s="9" t="s">
        <v>196</v>
      </c>
      <c r="F55" s="22" t="str">
        <f>_xlfn.CONCAT(VLOOKUP(Items[[#This Row],[Item Type]],ItemTypes[],2,FALSE),".",VLOOKUP(Items[[#This Row],[Sub-type]],ItemSubs[],2,FALSE),".",Items[[#This Row],[Identifier]]," ",Items[[#This Row],[Item name]])</f>
        <v>1.7.22 Vaal Blade</v>
      </c>
      <c r="G55" s="10"/>
      <c r="H55" s="9"/>
      <c r="I55" s="9"/>
      <c r="J55" s="9"/>
      <c r="K55" s="9"/>
      <c r="L55" s="11"/>
      <c r="M55" s="12"/>
      <c r="N55" s="13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10"/>
      <c r="AA55" s="9"/>
      <c r="AB55" s="10"/>
      <c r="AC55" s="10"/>
      <c r="AD55" s="9"/>
      <c r="AE55" s="9"/>
      <c r="AF55" s="9"/>
      <c r="AG55" s="9"/>
      <c r="AH55" s="9"/>
    </row>
    <row r="56" spans="2:34" s="8" customFormat="1" ht="32.1" customHeight="1" x14ac:dyDescent="0.25">
      <c r="B56" s="8" t="s">
        <v>219</v>
      </c>
      <c r="C56" s="20">
        <v>23</v>
      </c>
      <c r="D56" s="9" t="s">
        <v>89</v>
      </c>
      <c r="E56" s="9" t="s">
        <v>196</v>
      </c>
      <c r="F56" s="22" t="str">
        <f>_xlfn.CONCAT(VLOOKUP(Items[[#This Row],[Item Type]],ItemTypes[],2,FALSE),".",VLOOKUP(Items[[#This Row],[Sub-type]],ItemSubs[],2,FALSE),".",Items[[#This Row],[Identifier]]," ",Items[[#This Row],[Item name]])</f>
        <v>1.7.23 Eternal Sword</v>
      </c>
      <c r="G56" s="10"/>
      <c r="H56" s="9"/>
      <c r="I56" s="9"/>
      <c r="J56" s="9"/>
      <c r="K56" s="9"/>
      <c r="L56" s="11"/>
      <c r="M56" s="12"/>
      <c r="N56" s="13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10"/>
      <c r="AA56" s="9"/>
      <c r="AB56" s="10"/>
      <c r="AC56" s="10"/>
      <c r="AD56" s="9"/>
      <c r="AE56" s="9"/>
      <c r="AF56" s="9"/>
      <c r="AG56" s="9"/>
      <c r="AH56" s="9"/>
    </row>
    <row r="57" spans="2:34" s="8" customFormat="1" ht="32.1" customHeight="1" x14ac:dyDescent="0.25">
      <c r="B57" s="8" t="s">
        <v>220</v>
      </c>
      <c r="C57" s="20">
        <v>24</v>
      </c>
      <c r="D57" s="9" t="s">
        <v>89</v>
      </c>
      <c r="E57" s="9" t="s">
        <v>196</v>
      </c>
      <c r="F57" s="22" t="str">
        <f>_xlfn.CONCAT(VLOOKUP(Items[[#This Row],[Item Type]],ItemTypes[],2,FALSE),".",VLOOKUP(Items[[#This Row],[Sub-type]],ItemSubs[],2,FALSE),".",Items[[#This Row],[Identifier]]," ",Items[[#This Row],[Item name]])</f>
        <v>1.7.24 Midnight Blade</v>
      </c>
      <c r="G57" s="10"/>
      <c r="H57" s="9"/>
      <c r="I57" s="9"/>
      <c r="J57" s="9"/>
      <c r="K57" s="9"/>
      <c r="L57" s="11"/>
      <c r="M57" s="12"/>
      <c r="N57" s="13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10"/>
      <c r="AA57" s="9"/>
      <c r="AB57" s="10"/>
      <c r="AC57" s="10"/>
      <c r="AD57" s="9"/>
      <c r="AE57" s="9"/>
      <c r="AF57" s="9"/>
      <c r="AG57" s="9"/>
      <c r="AH57" s="9"/>
    </row>
    <row r="58" spans="2:34" s="8" customFormat="1" ht="32.1" customHeight="1" x14ac:dyDescent="0.25">
      <c r="B58" s="8" t="s">
        <v>221</v>
      </c>
      <c r="C58" s="20">
        <v>25</v>
      </c>
      <c r="D58" s="9" t="s">
        <v>89</v>
      </c>
      <c r="E58" s="9" t="s">
        <v>196</v>
      </c>
      <c r="F58" s="22" t="str">
        <f>_xlfn.CONCAT(VLOOKUP(Items[[#This Row],[Item Type]],ItemTypes[],2,FALSE),".",VLOOKUP(Items[[#This Row],[Sub-type]],ItemSubs[],2,FALSE),".",Items[[#This Row],[Identifier]]," ",Items[[#This Row],[Item name]])</f>
        <v>1.7.25 Tiger Hook</v>
      </c>
      <c r="G58" s="10"/>
      <c r="H58" s="9"/>
      <c r="I58" s="9"/>
      <c r="J58" s="9"/>
      <c r="K58" s="9"/>
      <c r="L58" s="11"/>
      <c r="M58" s="12"/>
      <c r="N58" s="13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10"/>
      <c r="AA58" s="9"/>
      <c r="AB58" s="10"/>
      <c r="AC58" s="10"/>
      <c r="AD58" s="9"/>
      <c r="AE58" s="9"/>
      <c r="AF58" s="9"/>
      <c r="AG58" s="9"/>
      <c r="AH58" s="9"/>
    </row>
    <row r="59" spans="2:34" s="8" customFormat="1" ht="32.1" customHeight="1" x14ac:dyDescent="0.25">
      <c r="B59" s="8" t="s">
        <v>222</v>
      </c>
      <c r="C59" s="20">
        <v>1</v>
      </c>
      <c r="D59" s="9" t="s">
        <v>89</v>
      </c>
      <c r="E59" s="9" t="s">
        <v>246</v>
      </c>
      <c r="F59" s="22" t="str">
        <f>_xlfn.CONCAT(VLOOKUP(Items[[#This Row],[Item Type]],ItemTypes[],2,FALSE),".",VLOOKUP(Items[[#This Row],[Sub-type]],ItemSubs[],2,FALSE),".",Items[[#This Row],[Identifier]]," ",Items[[#This Row],[Item name]])</f>
        <v>1.9.1 Rusted Spike</v>
      </c>
      <c r="G59" s="10"/>
      <c r="H59" s="9"/>
      <c r="I59" s="9"/>
      <c r="J59" s="9"/>
      <c r="K59" s="9"/>
      <c r="L59" s="11"/>
      <c r="M59" s="12"/>
      <c r="N59" s="13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10"/>
      <c r="AA59" s="9"/>
      <c r="AB59" s="10"/>
      <c r="AC59" s="10"/>
      <c r="AD59" s="9"/>
      <c r="AE59" s="9"/>
      <c r="AF59" s="9"/>
      <c r="AG59" s="9"/>
      <c r="AH59" s="9"/>
    </row>
    <row r="60" spans="2:34" s="8" customFormat="1" ht="32.1" customHeight="1" x14ac:dyDescent="0.25">
      <c r="B60" s="8" t="s">
        <v>223</v>
      </c>
      <c r="C60" s="20">
        <v>2</v>
      </c>
      <c r="D60" s="9" t="s">
        <v>89</v>
      </c>
      <c r="E60" s="9" t="s">
        <v>246</v>
      </c>
      <c r="F60" s="22" t="str">
        <f>_xlfn.CONCAT(VLOOKUP(Items[[#This Row],[Item Type]],ItemTypes[],2,FALSE),".",VLOOKUP(Items[[#This Row],[Sub-type]],ItemSubs[],2,FALSE),".",Items[[#This Row],[Identifier]]," ",Items[[#This Row],[Item name]])</f>
        <v>1.9.2 Whalebone Rapier</v>
      </c>
      <c r="G60" s="10"/>
      <c r="H60" s="9"/>
      <c r="I60" s="9"/>
      <c r="J60" s="9"/>
      <c r="K60" s="9"/>
      <c r="L60" s="11"/>
      <c r="M60" s="12"/>
      <c r="N60" s="13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0"/>
      <c r="AA60" s="9"/>
      <c r="AB60" s="10"/>
      <c r="AC60" s="10"/>
      <c r="AD60" s="9"/>
      <c r="AE60" s="9"/>
      <c r="AF60" s="9"/>
      <c r="AG60" s="9"/>
      <c r="AH60" s="9"/>
    </row>
    <row r="61" spans="2:34" s="8" customFormat="1" ht="32.1" customHeight="1" x14ac:dyDescent="0.25">
      <c r="B61" s="8" t="s">
        <v>224</v>
      </c>
      <c r="C61" s="20">
        <v>3</v>
      </c>
      <c r="D61" s="9" t="s">
        <v>89</v>
      </c>
      <c r="E61" s="9" t="s">
        <v>246</v>
      </c>
      <c r="F61" s="22" t="str">
        <f>_xlfn.CONCAT(VLOOKUP(Items[[#This Row],[Item Type]],ItemTypes[],2,FALSE),".",VLOOKUP(Items[[#This Row],[Sub-type]],ItemSubs[],2,FALSE),".",Items[[#This Row],[Identifier]]," ",Items[[#This Row],[Item name]])</f>
        <v>1.9.3 Battered Foil</v>
      </c>
      <c r="G61" s="10"/>
      <c r="H61" s="9"/>
      <c r="I61" s="9"/>
      <c r="J61" s="9"/>
      <c r="K61" s="9"/>
      <c r="L61" s="11"/>
      <c r="M61" s="12"/>
      <c r="N61" s="13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0"/>
      <c r="AA61" s="9"/>
      <c r="AB61" s="10"/>
      <c r="AC61" s="10"/>
      <c r="AD61" s="9"/>
      <c r="AE61" s="9"/>
      <c r="AF61" s="9"/>
      <c r="AG61" s="9"/>
      <c r="AH61" s="9"/>
    </row>
    <row r="62" spans="2:34" s="8" customFormat="1" ht="32.1" customHeight="1" x14ac:dyDescent="0.25">
      <c r="B62" s="8" t="s">
        <v>225</v>
      </c>
      <c r="C62" s="20">
        <v>4</v>
      </c>
      <c r="D62" s="9" t="s">
        <v>89</v>
      </c>
      <c r="E62" s="9" t="s">
        <v>246</v>
      </c>
      <c r="F62" s="22" t="str">
        <f>_xlfn.CONCAT(VLOOKUP(Items[[#This Row],[Item Type]],ItemTypes[],2,FALSE),".",VLOOKUP(Items[[#This Row],[Sub-type]],ItemSubs[],2,FALSE),".",Items[[#This Row],[Identifier]]," ",Items[[#This Row],[Item name]])</f>
        <v>1.9.4 Basket Rapier</v>
      </c>
      <c r="G62" s="10"/>
      <c r="H62" s="9"/>
      <c r="I62" s="9"/>
      <c r="J62" s="9"/>
      <c r="K62" s="9"/>
      <c r="L62" s="11"/>
      <c r="M62" s="12"/>
      <c r="N62" s="13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10"/>
      <c r="AA62" s="9"/>
      <c r="AB62" s="10"/>
      <c r="AC62" s="10"/>
      <c r="AD62" s="9"/>
      <c r="AE62" s="9"/>
      <c r="AF62" s="9"/>
      <c r="AG62" s="9"/>
      <c r="AH62" s="9"/>
    </row>
    <row r="63" spans="2:34" s="8" customFormat="1" ht="32.1" customHeight="1" x14ac:dyDescent="0.25">
      <c r="B63" s="8" t="s">
        <v>226</v>
      </c>
      <c r="C63" s="20">
        <v>5</v>
      </c>
      <c r="D63" s="9" t="s">
        <v>89</v>
      </c>
      <c r="E63" s="9" t="s">
        <v>246</v>
      </c>
      <c r="F63" s="22" t="str">
        <f>_xlfn.CONCAT(VLOOKUP(Items[[#This Row],[Item Type]],ItemTypes[],2,FALSE),".",VLOOKUP(Items[[#This Row],[Sub-type]],ItemSubs[],2,FALSE),".",Items[[#This Row],[Identifier]]," ",Items[[#This Row],[Item name]])</f>
        <v>1.9.5 Jagged Foil</v>
      </c>
      <c r="G63" s="10"/>
      <c r="H63" s="9"/>
      <c r="I63" s="9"/>
      <c r="J63" s="9"/>
      <c r="K63" s="9"/>
      <c r="L63" s="11"/>
      <c r="M63" s="12"/>
      <c r="N63" s="13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10"/>
      <c r="AA63" s="9"/>
      <c r="AB63" s="10"/>
      <c r="AC63" s="10"/>
      <c r="AD63" s="9"/>
      <c r="AE63" s="9"/>
      <c r="AF63" s="9"/>
      <c r="AG63" s="9"/>
      <c r="AH63" s="9"/>
    </row>
    <row r="64" spans="2:34" s="8" customFormat="1" ht="32.1" customHeight="1" x14ac:dyDescent="0.25">
      <c r="B64" s="8" t="s">
        <v>227</v>
      </c>
      <c r="C64" s="20">
        <v>6</v>
      </c>
      <c r="D64" s="9" t="s">
        <v>89</v>
      </c>
      <c r="E64" s="9" t="s">
        <v>246</v>
      </c>
      <c r="F64" s="22" t="str">
        <f>_xlfn.CONCAT(VLOOKUP(Items[[#This Row],[Item Type]],ItemTypes[],2,FALSE),".",VLOOKUP(Items[[#This Row],[Sub-type]],ItemSubs[],2,FALSE),".",Items[[#This Row],[Identifier]]," ",Items[[#This Row],[Item name]])</f>
        <v>1.9.6 Antique Rapier</v>
      </c>
      <c r="G64" s="10"/>
      <c r="H64" s="9"/>
      <c r="I64" s="9"/>
      <c r="J64" s="9"/>
      <c r="K64" s="9"/>
      <c r="L64" s="11"/>
      <c r="M64" s="12"/>
      <c r="N64" s="13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10"/>
      <c r="AA64" s="9"/>
      <c r="AB64" s="10"/>
      <c r="AC64" s="10"/>
      <c r="AD64" s="9"/>
      <c r="AE64" s="9"/>
      <c r="AF64" s="9"/>
      <c r="AG64" s="9"/>
      <c r="AH64" s="9"/>
    </row>
    <row r="65" spans="2:34" s="8" customFormat="1" ht="32.1" customHeight="1" x14ac:dyDescent="0.25">
      <c r="B65" s="8" t="s">
        <v>228</v>
      </c>
      <c r="C65" s="20">
        <v>7</v>
      </c>
      <c r="D65" s="9" t="s">
        <v>89</v>
      </c>
      <c r="E65" s="9" t="s">
        <v>246</v>
      </c>
      <c r="F65" s="22" t="str">
        <f>_xlfn.CONCAT(VLOOKUP(Items[[#This Row],[Item Type]],ItemTypes[],2,FALSE),".",VLOOKUP(Items[[#This Row],[Sub-type]],ItemSubs[],2,FALSE),".",Items[[#This Row],[Identifier]]," ",Items[[#This Row],[Item name]])</f>
        <v>1.9.7 Elegant Foil</v>
      </c>
      <c r="G65" s="10"/>
      <c r="H65" s="9"/>
      <c r="I65" s="9"/>
      <c r="J65" s="9"/>
      <c r="K65" s="9"/>
      <c r="L65" s="11"/>
      <c r="M65" s="12"/>
      <c r="N65" s="13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10"/>
      <c r="AA65" s="9"/>
      <c r="AB65" s="10"/>
      <c r="AC65" s="10"/>
      <c r="AD65" s="9"/>
      <c r="AE65" s="9"/>
      <c r="AF65" s="9"/>
      <c r="AG65" s="9"/>
      <c r="AH65" s="9"/>
    </row>
    <row r="66" spans="2:34" s="8" customFormat="1" ht="32.1" customHeight="1" x14ac:dyDescent="0.25">
      <c r="B66" s="8" t="s">
        <v>229</v>
      </c>
      <c r="C66" s="20">
        <v>8</v>
      </c>
      <c r="D66" s="9" t="s">
        <v>89</v>
      </c>
      <c r="E66" s="9" t="s">
        <v>246</v>
      </c>
      <c r="F66" s="22" t="str">
        <f>_xlfn.CONCAT(VLOOKUP(Items[[#This Row],[Item Type]],ItemTypes[],2,FALSE),".",VLOOKUP(Items[[#This Row],[Sub-type]],ItemSubs[],2,FALSE),".",Items[[#This Row],[Identifier]]," ",Items[[#This Row],[Item name]])</f>
        <v>1.9.8 Thorn Rapier</v>
      </c>
      <c r="G66" s="10"/>
      <c r="H66" s="9"/>
      <c r="I66" s="9"/>
      <c r="J66" s="9"/>
      <c r="K66" s="9"/>
      <c r="L66" s="11"/>
      <c r="M66" s="12"/>
      <c r="N66" s="13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10"/>
      <c r="AA66" s="9"/>
      <c r="AB66" s="10"/>
      <c r="AC66" s="10"/>
      <c r="AD66" s="9"/>
      <c r="AE66" s="9"/>
      <c r="AF66" s="9"/>
      <c r="AG66" s="9"/>
      <c r="AH66" s="9"/>
    </row>
    <row r="67" spans="2:34" s="8" customFormat="1" ht="32.1" customHeight="1" x14ac:dyDescent="0.25">
      <c r="B67" s="8" t="s">
        <v>230</v>
      </c>
      <c r="C67" s="20">
        <v>9</v>
      </c>
      <c r="D67" s="9" t="s">
        <v>89</v>
      </c>
      <c r="E67" s="9" t="s">
        <v>246</v>
      </c>
      <c r="F67" s="22" t="str">
        <f>_xlfn.CONCAT(VLOOKUP(Items[[#This Row],[Item Type]],ItemTypes[],2,FALSE),".",VLOOKUP(Items[[#This Row],[Sub-type]],ItemSubs[],2,FALSE),".",Items[[#This Row],[Identifier]]," ",Items[[#This Row],[Item name]])</f>
        <v>1.9.9 Smallsword</v>
      </c>
      <c r="G67" s="10"/>
      <c r="H67" s="9"/>
      <c r="I67" s="9"/>
      <c r="J67" s="9"/>
      <c r="K67" s="9"/>
      <c r="L67" s="11"/>
      <c r="M67" s="12"/>
      <c r="N67" s="13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0"/>
      <c r="AA67" s="9"/>
      <c r="AB67" s="10"/>
      <c r="AC67" s="10"/>
      <c r="AD67" s="9"/>
      <c r="AE67" s="9"/>
      <c r="AF67" s="9"/>
      <c r="AG67" s="9"/>
      <c r="AH67" s="9"/>
    </row>
    <row r="68" spans="2:34" s="8" customFormat="1" ht="32.1" customHeight="1" x14ac:dyDescent="0.25">
      <c r="B68" s="8" t="s">
        <v>231</v>
      </c>
      <c r="C68" s="20">
        <v>10</v>
      </c>
      <c r="D68" s="9" t="s">
        <v>89</v>
      </c>
      <c r="E68" s="9" t="s">
        <v>246</v>
      </c>
      <c r="F68" s="22" t="str">
        <f>_xlfn.CONCAT(VLOOKUP(Items[[#This Row],[Item Type]],ItemTypes[],2,FALSE),".",VLOOKUP(Items[[#This Row],[Sub-type]],ItemSubs[],2,FALSE),".",Items[[#This Row],[Identifier]]," ",Items[[#This Row],[Item name]])</f>
        <v>1.9.10 Wyrmbone Rapier</v>
      </c>
      <c r="G68" s="10"/>
      <c r="H68" s="9"/>
      <c r="I68" s="9"/>
      <c r="J68" s="9"/>
      <c r="K68" s="9"/>
      <c r="L68" s="11"/>
      <c r="M68" s="12"/>
      <c r="N68" s="13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0"/>
      <c r="AA68" s="9"/>
      <c r="AB68" s="10"/>
      <c r="AC68" s="10"/>
      <c r="AD68" s="9"/>
      <c r="AE68" s="9"/>
      <c r="AF68" s="9"/>
      <c r="AG68" s="9"/>
      <c r="AH68" s="9"/>
    </row>
    <row r="69" spans="2:34" s="8" customFormat="1" ht="32.1" customHeight="1" x14ac:dyDescent="0.25">
      <c r="B69" s="8" t="s">
        <v>232</v>
      </c>
      <c r="C69" s="20">
        <v>11</v>
      </c>
      <c r="D69" s="9" t="s">
        <v>89</v>
      </c>
      <c r="E69" s="9" t="s">
        <v>246</v>
      </c>
      <c r="F69" s="22" t="str">
        <f>_xlfn.CONCAT(VLOOKUP(Items[[#This Row],[Item Type]],ItemTypes[],2,FALSE),".",VLOOKUP(Items[[#This Row],[Sub-type]],ItemSubs[],2,FALSE),".",Items[[#This Row],[Identifier]]," ",Items[[#This Row],[Item name]])</f>
        <v>1.9.11 Burnished Foil</v>
      </c>
      <c r="G69" s="10"/>
      <c r="H69" s="9"/>
      <c r="I69" s="9"/>
      <c r="J69" s="9"/>
      <c r="K69" s="9"/>
      <c r="L69" s="11"/>
      <c r="M69" s="12"/>
      <c r="N69" s="13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0"/>
      <c r="AA69" s="9"/>
      <c r="AB69" s="10"/>
      <c r="AC69" s="10"/>
      <c r="AD69" s="9"/>
      <c r="AE69" s="9"/>
      <c r="AF69" s="9"/>
      <c r="AG69" s="9"/>
      <c r="AH69" s="9"/>
    </row>
    <row r="70" spans="2:34" s="8" customFormat="1" ht="32.1" customHeight="1" x14ac:dyDescent="0.25">
      <c r="B70" s="8" t="s">
        <v>233</v>
      </c>
      <c r="C70" s="20">
        <v>12</v>
      </c>
      <c r="D70" s="9" t="s">
        <v>89</v>
      </c>
      <c r="E70" s="9" t="s">
        <v>246</v>
      </c>
      <c r="F70" s="22" t="str">
        <f>_xlfn.CONCAT(VLOOKUP(Items[[#This Row],[Item Type]],ItemTypes[],2,FALSE),".",VLOOKUP(Items[[#This Row],[Sub-type]],ItemSubs[],2,FALSE),".",Items[[#This Row],[Identifier]]," ",Items[[#This Row],[Item name]])</f>
        <v>1.9.12 Estoc</v>
      </c>
      <c r="G70" s="10"/>
      <c r="H70" s="9"/>
      <c r="I70" s="9"/>
      <c r="J70" s="9"/>
      <c r="K70" s="9"/>
      <c r="L70" s="11"/>
      <c r="M70" s="12"/>
      <c r="N70" s="13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0"/>
      <c r="AA70" s="9"/>
      <c r="AB70" s="10"/>
      <c r="AC70" s="10"/>
      <c r="AD70" s="9"/>
      <c r="AE70" s="9"/>
      <c r="AF70" s="9"/>
      <c r="AG70" s="9"/>
      <c r="AH70" s="9"/>
    </row>
    <row r="71" spans="2:34" s="8" customFormat="1" ht="32.1" customHeight="1" x14ac:dyDescent="0.25">
      <c r="B71" s="8" t="s">
        <v>234</v>
      </c>
      <c r="C71" s="20">
        <v>13</v>
      </c>
      <c r="D71" s="9" t="s">
        <v>89</v>
      </c>
      <c r="E71" s="9" t="s">
        <v>246</v>
      </c>
      <c r="F71" s="22" t="str">
        <f>_xlfn.CONCAT(VLOOKUP(Items[[#This Row],[Item Type]],ItemTypes[],2,FALSE),".",VLOOKUP(Items[[#This Row],[Sub-type]],ItemSubs[],2,FALSE),".",Items[[#This Row],[Identifier]]," ",Items[[#This Row],[Item name]])</f>
        <v>1.9.13 Serrated Foil</v>
      </c>
      <c r="G71" s="10"/>
      <c r="H71" s="9"/>
      <c r="I71" s="9"/>
      <c r="J71" s="9"/>
      <c r="K71" s="9"/>
      <c r="L71" s="11"/>
      <c r="M71" s="12"/>
      <c r="N71" s="13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0"/>
      <c r="AA71" s="9"/>
      <c r="AB71" s="10"/>
      <c r="AC71" s="10"/>
      <c r="AD71" s="9"/>
      <c r="AE71" s="9"/>
      <c r="AF71" s="9"/>
      <c r="AG71" s="9"/>
      <c r="AH71" s="9"/>
    </row>
    <row r="72" spans="2:34" s="8" customFormat="1" ht="32.1" customHeight="1" x14ac:dyDescent="0.25">
      <c r="B72" s="8" t="s">
        <v>235</v>
      </c>
      <c r="C72" s="20">
        <v>14</v>
      </c>
      <c r="D72" s="9" t="s">
        <v>89</v>
      </c>
      <c r="E72" s="9" t="s">
        <v>246</v>
      </c>
      <c r="F72" s="22" t="str">
        <f>_xlfn.CONCAT(VLOOKUP(Items[[#This Row],[Item Type]],ItemTypes[],2,FALSE),".",VLOOKUP(Items[[#This Row],[Sub-type]],ItemSubs[],2,FALSE),".",Items[[#This Row],[Identifier]]," ",Items[[#This Row],[Item name]])</f>
        <v>1.9.14 Fancy Foil</v>
      </c>
      <c r="G72" s="10"/>
      <c r="H72" s="9"/>
      <c r="I72" s="9"/>
      <c r="J72" s="9"/>
      <c r="K72" s="9"/>
      <c r="L72" s="11"/>
      <c r="M72" s="12"/>
      <c r="N72" s="13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10"/>
      <c r="AA72" s="9"/>
      <c r="AB72" s="10"/>
      <c r="AC72" s="10"/>
      <c r="AD72" s="9"/>
      <c r="AE72" s="9"/>
      <c r="AF72" s="9"/>
      <c r="AG72" s="9"/>
      <c r="AH72" s="9"/>
    </row>
    <row r="73" spans="2:34" s="8" customFormat="1" ht="32.1" customHeight="1" x14ac:dyDescent="0.25">
      <c r="B73" s="8" t="s">
        <v>236</v>
      </c>
      <c r="C73" s="20">
        <v>15</v>
      </c>
      <c r="D73" s="9" t="s">
        <v>89</v>
      </c>
      <c r="E73" s="9" t="s">
        <v>246</v>
      </c>
      <c r="F73" s="22" t="str">
        <f>_xlfn.CONCAT(VLOOKUP(Items[[#This Row],[Item Type]],ItemTypes[],2,FALSE),".",VLOOKUP(Items[[#This Row],[Sub-type]],ItemSubs[],2,FALSE),".",Items[[#This Row],[Identifier]]," ",Items[[#This Row],[Item name]])</f>
        <v>1.9.15 Apex Rapier</v>
      </c>
      <c r="G73" s="10"/>
      <c r="H73" s="9"/>
      <c r="I73" s="9"/>
      <c r="J73" s="9"/>
      <c r="K73" s="9"/>
      <c r="L73" s="11"/>
      <c r="M73" s="12"/>
      <c r="N73" s="13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10"/>
      <c r="AA73" s="9"/>
      <c r="AB73" s="10"/>
      <c r="AC73" s="10"/>
      <c r="AD73" s="9"/>
      <c r="AE73" s="9"/>
      <c r="AF73" s="9"/>
      <c r="AG73" s="9"/>
      <c r="AH73" s="9"/>
    </row>
    <row r="74" spans="2:34" s="8" customFormat="1" ht="32.1" customHeight="1" x14ac:dyDescent="0.25">
      <c r="B74" s="8" t="s">
        <v>237</v>
      </c>
      <c r="C74" s="20">
        <v>16</v>
      </c>
      <c r="D74" s="9" t="s">
        <v>89</v>
      </c>
      <c r="E74" s="9" t="s">
        <v>246</v>
      </c>
      <c r="F74" s="22" t="str">
        <f>_xlfn.CONCAT(VLOOKUP(Items[[#This Row],[Item Type]],ItemTypes[],2,FALSE),".",VLOOKUP(Items[[#This Row],[Sub-type]],ItemSubs[],2,FALSE),".",Items[[#This Row],[Identifier]]," ",Items[[#This Row],[Item name]])</f>
        <v>1.9.16 Courtesan Sword</v>
      </c>
      <c r="G74" s="10"/>
      <c r="H74" s="9"/>
      <c r="I74" s="9"/>
      <c r="J74" s="9"/>
      <c r="K74" s="9"/>
      <c r="L74" s="11"/>
      <c r="M74" s="12"/>
      <c r="N74" s="13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10"/>
      <c r="AA74" s="9"/>
      <c r="AB74" s="10"/>
      <c r="AC74" s="10"/>
      <c r="AD74" s="9"/>
      <c r="AE74" s="9"/>
      <c r="AF74" s="9"/>
      <c r="AG74" s="9"/>
      <c r="AH74" s="9"/>
    </row>
    <row r="75" spans="2:34" s="8" customFormat="1" ht="32.1" customHeight="1" x14ac:dyDescent="0.25">
      <c r="B75" s="8" t="s">
        <v>238</v>
      </c>
      <c r="C75" s="20">
        <v>17</v>
      </c>
      <c r="D75" s="9" t="s">
        <v>89</v>
      </c>
      <c r="E75" s="9" t="s">
        <v>246</v>
      </c>
      <c r="F75" s="22" t="str">
        <f>_xlfn.CONCAT(VLOOKUP(Items[[#This Row],[Item Type]],ItemTypes[],2,FALSE),".",VLOOKUP(Items[[#This Row],[Sub-type]],ItemSubs[],2,FALSE),".",Items[[#This Row],[Identifier]]," ",Items[[#This Row],[Item name]])</f>
        <v>1.9.17 Dragonbone Rapier</v>
      </c>
      <c r="G75" s="10"/>
      <c r="H75" s="9"/>
      <c r="I75" s="9"/>
      <c r="J75" s="9"/>
      <c r="K75" s="9"/>
      <c r="L75" s="11"/>
      <c r="M75" s="12"/>
      <c r="N75" s="13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10"/>
      <c r="AA75" s="9"/>
      <c r="AB75" s="10"/>
      <c r="AC75" s="10"/>
      <c r="AD75" s="9"/>
      <c r="AE75" s="9"/>
      <c r="AF75" s="9"/>
      <c r="AG75" s="9"/>
      <c r="AH75" s="9"/>
    </row>
    <row r="76" spans="2:34" s="8" customFormat="1" ht="32.1" customHeight="1" x14ac:dyDescent="0.25">
      <c r="B76" s="8" t="s">
        <v>239</v>
      </c>
      <c r="C76" s="20">
        <v>18</v>
      </c>
      <c r="D76" s="9" t="s">
        <v>89</v>
      </c>
      <c r="E76" s="9" t="s">
        <v>246</v>
      </c>
      <c r="F76" s="22" t="str">
        <f>_xlfn.CONCAT(VLOOKUP(Items[[#This Row],[Item Type]],ItemTypes[],2,FALSE),".",VLOOKUP(Items[[#This Row],[Sub-type]],ItemSubs[],2,FALSE),".",Items[[#This Row],[Identifier]]," ",Items[[#This Row],[Item name]])</f>
        <v>1.9.18 Tempered Foil</v>
      </c>
      <c r="G76" s="10"/>
      <c r="H76" s="9"/>
      <c r="I76" s="9"/>
      <c r="J76" s="9"/>
      <c r="K76" s="9"/>
      <c r="L76" s="11"/>
      <c r="M76" s="12"/>
      <c r="N76" s="13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10"/>
      <c r="AA76" s="9"/>
      <c r="AB76" s="10"/>
      <c r="AC76" s="10"/>
      <c r="AD76" s="9"/>
      <c r="AE76" s="9"/>
      <c r="AF76" s="9"/>
      <c r="AG76" s="9"/>
      <c r="AH76" s="9"/>
    </row>
    <row r="77" spans="2:34" s="8" customFormat="1" ht="32.1" customHeight="1" x14ac:dyDescent="0.25">
      <c r="B77" s="8" t="s">
        <v>240</v>
      </c>
      <c r="C77" s="20">
        <v>19</v>
      </c>
      <c r="D77" s="9" t="s">
        <v>89</v>
      </c>
      <c r="E77" s="9" t="s">
        <v>246</v>
      </c>
      <c r="F77" s="22" t="str">
        <f>_xlfn.CONCAT(VLOOKUP(Items[[#This Row],[Item Type]],ItemTypes[],2,FALSE),".",VLOOKUP(Items[[#This Row],[Sub-type]],ItemSubs[],2,FALSE),".",Items[[#This Row],[Identifier]]," ",Items[[#This Row],[Item name]])</f>
        <v>1.9.19 Pecoraro</v>
      </c>
      <c r="G77" s="10"/>
      <c r="H77" s="9"/>
      <c r="I77" s="9"/>
      <c r="J77" s="9"/>
      <c r="K77" s="9"/>
      <c r="L77" s="11"/>
      <c r="M77" s="12"/>
      <c r="N77" s="13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10"/>
      <c r="AA77" s="9"/>
      <c r="AB77" s="10"/>
      <c r="AC77" s="10"/>
      <c r="AD77" s="9"/>
      <c r="AE77" s="9"/>
      <c r="AF77" s="9"/>
      <c r="AG77" s="9"/>
      <c r="AH77" s="9"/>
    </row>
    <row r="78" spans="2:34" s="8" customFormat="1" ht="32.1" customHeight="1" x14ac:dyDescent="0.25">
      <c r="B78" s="8" t="s">
        <v>241</v>
      </c>
      <c r="C78" s="20">
        <v>20</v>
      </c>
      <c r="D78" s="9" t="s">
        <v>89</v>
      </c>
      <c r="E78" s="9" t="s">
        <v>246</v>
      </c>
      <c r="F78" s="22" t="str">
        <f>_xlfn.CONCAT(VLOOKUP(Items[[#This Row],[Item Type]],ItemTypes[],2,FALSE),".",VLOOKUP(Items[[#This Row],[Sub-type]],ItemSubs[],2,FALSE),".",Items[[#This Row],[Identifier]]," ",Items[[#This Row],[Item name]])</f>
        <v>1.9.20 Spiraled Foil</v>
      </c>
      <c r="G78" s="10"/>
      <c r="H78" s="9"/>
      <c r="I78" s="9"/>
      <c r="J78" s="9"/>
      <c r="K78" s="9"/>
      <c r="L78" s="11"/>
      <c r="M78" s="12"/>
      <c r="N78" s="13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0"/>
      <c r="AA78" s="9"/>
      <c r="AB78" s="10"/>
      <c r="AC78" s="10"/>
      <c r="AD78" s="9"/>
      <c r="AE78" s="9"/>
      <c r="AF78" s="9"/>
      <c r="AG78" s="9"/>
      <c r="AH78" s="9"/>
    </row>
    <row r="79" spans="2:34" s="8" customFormat="1" ht="32.1" customHeight="1" x14ac:dyDescent="0.25">
      <c r="B79" s="8" t="s">
        <v>242</v>
      </c>
      <c r="C79" s="20">
        <v>21</v>
      </c>
      <c r="D79" s="9" t="s">
        <v>89</v>
      </c>
      <c r="E79" s="9" t="s">
        <v>246</v>
      </c>
      <c r="F79" s="22" t="str">
        <f>_xlfn.CONCAT(VLOOKUP(Items[[#This Row],[Item Type]],ItemTypes[],2,FALSE),".",VLOOKUP(Items[[#This Row],[Sub-type]],ItemSubs[],2,FALSE),".",Items[[#This Row],[Identifier]]," ",Items[[#This Row],[Item name]])</f>
        <v>1.9.21 Vaal Rapier</v>
      </c>
      <c r="G79" s="10"/>
      <c r="H79" s="9"/>
      <c r="I79" s="9"/>
      <c r="J79" s="9"/>
      <c r="K79" s="9"/>
      <c r="L79" s="11"/>
      <c r="M79" s="12"/>
      <c r="N79" s="13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0"/>
      <c r="AA79" s="9"/>
      <c r="AB79" s="10"/>
      <c r="AC79" s="10"/>
      <c r="AD79" s="9"/>
      <c r="AE79" s="9"/>
      <c r="AF79" s="9"/>
      <c r="AG79" s="9"/>
      <c r="AH79" s="9"/>
    </row>
    <row r="80" spans="2:34" s="8" customFormat="1" ht="32.1" customHeight="1" x14ac:dyDescent="0.25">
      <c r="B80" s="8" t="s">
        <v>243</v>
      </c>
      <c r="C80" s="20">
        <v>22</v>
      </c>
      <c r="D80" s="9" t="s">
        <v>89</v>
      </c>
      <c r="E80" s="9" t="s">
        <v>246</v>
      </c>
      <c r="F80" s="22" t="str">
        <f>_xlfn.CONCAT(VLOOKUP(Items[[#This Row],[Item Type]],ItemTypes[],2,FALSE),".",VLOOKUP(Items[[#This Row],[Sub-type]],ItemSubs[],2,FALSE),".",Items[[#This Row],[Identifier]]," ",Items[[#This Row],[Item name]])</f>
        <v>1.9.22 Jewelled Foil</v>
      </c>
      <c r="G80" s="10"/>
      <c r="H80" s="9"/>
      <c r="I80" s="9"/>
      <c r="J80" s="9"/>
      <c r="K80" s="9"/>
      <c r="L80" s="11"/>
      <c r="M80" s="12"/>
      <c r="N80" s="13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10"/>
      <c r="AA80" s="9"/>
      <c r="AB80" s="10"/>
      <c r="AC80" s="10"/>
      <c r="AD80" s="9"/>
      <c r="AE80" s="9"/>
      <c r="AF80" s="9"/>
      <c r="AG80" s="9"/>
      <c r="AH80" s="9"/>
    </row>
    <row r="81" spans="2:34" s="8" customFormat="1" ht="32.1" customHeight="1" x14ac:dyDescent="0.25">
      <c r="B81" s="8" t="s">
        <v>244</v>
      </c>
      <c r="C81" s="20">
        <v>23</v>
      </c>
      <c r="D81" s="9" t="s">
        <v>89</v>
      </c>
      <c r="E81" s="9" t="s">
        <v>246</v>
      </c>
      <c r="F81" s="22" t="str">
        <f>_xlfn.CONCAT(VLOOKUP(Items[[#This Row],[Item Type]],ItemTypes[],2,FALSE),".",VLOOKUP(Items[[#This Row],[Sub-type]],ItemSubs[],2,FALSE),".",Items[[#This Row],[Identifier]]," ",Items[[#This Row],[Item name]])</f>
        <v>1.9.23 Harpy Rapier</v>
      </c>
      <c r="G81" s="10"/>
      <c r="H81" s="9"/>
      <c r="I81" s="9"/>
      <c r="J81" s="9"/>
      <c r="K81" s="9"/>
      <c r="L81" s="11"/>
      <c r="M81" s="12"/>
      <c r="N81" s="13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10"/>
      <c r="AA81" s="9"/>
      <c r="AB81" s="10"/>
      <c r="AC81" s="10"/>
      <c r="AD81" s="9"/>
      <c r="AE81" s="9"/>
      <c r="AF81" s="9"/>
      <c r="AG81" s="9"/>
      <c r="AH81" s="9"/>
    </row>
    <row r="82" spans="2:34" s="8" customFormat="1" ht="32.1" customHeight="1" x14ac:dyDescent="0.25">
      <c r="B82" s="8" t="s">
        <v>245</v>
      </c>
      <c r="C82" s="20">
        <v>24</v>
      </c>
      <c r="D82" s="9" t="s">
        <v>89</v>
      </c>
      <c r="E82" s="9" t="s">
        <v>246</v>
      </c>
      <c r="F82" s="22" t="str">
        <f>_xlfn.CONCAT(VLOOKUP(Items[[#This Row],[Item Type]],ItemTypes[],2,FALSE),".",VLOOKUP(Items[[#This Row],[Sub-type]],ItemSubs[],2,FALSE),".",Items[[#This Row],[Identifier]]," ",Items[[#This Row],[Item name]])</f>
        <v>1.9.24 Dragoon Sword</v>
      </c>
      <c r="G82" s="10"/>
      <c r="H82" s="9"/>
      <c r="I82" s="9"/>
      <c r="J82" s="9"/>
      <c r="K82" s="9"/>
      <c r="L82" s="11"/>
      <c r="M82" s="12"/>
      <c r="N82" s="13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10"/>
      <c r="AA82" s="9"/>
      <c r="AB82" s="10"/>
      <c r="AC82" s="10"/>
      <c r="AD82" s="9"/>
      <c r="AE82" s="9"/>
      <c r="AF82" s="9"/>
      <c r="AG82" s="9"/>
      <c r="AH82" s="9"/>
    </row>
    <row r="83" spans="2:34" s="8" customFormat="1" ht="32.1" customHeight="1" x14ac:dyDescent="0.25">
      <c r="B83" s="8" t="s">
        <v>248</v>
      </c>
      <c r="C83" s="20">
        <v>1</v>
      </c>
      <c r="D83" s="9" t="s">
        <v>89</v>
      </c>
      <c r="E83" s="9" t="s">
        <v>247</v>
      </c>
      <c r="F83" s="22" t="str">
        <f>_xlfn.CONCAT(VLOOKUP(Items[[#This Row],[Item Type]],ItemTypes[],2,FALSE),".",VLOOKUP(Items[[#This Row],[Sub-type]],ItemSubs[],2,FALSE),".",Items[[#This Row],[Identifier]]," ",Items[[#This Row],[Item name]])</f>
        <v>1.8.1 Corroded Blade</v>
      </c>
      <c r="G83" s="10"/>
      <c r="H83" s="9"/>
      <c r="I83" s="9"/>
      <c r="J83" s="9"/>
      <c r="K83" s="9"/>
      <c r="L83" s="11"/>
      <c r="M83" s="12"/>
      <c r="N83" s="13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0"/>
      <c r="AA83" s="9"/>
      <c r="AB83" s="10"/>
      <c r="AC83" s="10"/>
      <c r="AD83" s="9"/>
      <c r="AE83" s="9"/>
      <c r="AF83" s="9"/>
      <c r="AG83" s="9"/>
      <c r="AH83" s="9"/>
    </row>
    <row r="84" spans="2:34" s="8" customFormat="1" ht="32.1" customHeight="1" x14ac:dyDescent="0.25">
      <c r="B84" s="8" t="s">
        <v>249</v>
      </c>
      <c r="C84" s="20">
        <v>2</v>
      </c>
      <c r="D84" s="9" t="s">
        <v>89</v>
      </c>
      <c r="E84" s="9" t="s">
        <v>247</v>
      </c>
      <c r="F84" s="22" t="str">
        <f>_xlfn.CONCAT(VLOOKUP(Items[[#This Row],[Item Type]],ItemTypes[],2,FALSE),".",VLOOKUP(Items[[#This Row],[Sub-type]],ItemSubs[],2,FALSE),".",Items[[#This Row],[Identifier]]," ",Items[[#This Row],[Item name]])</f>
        <v>1.8.2 Longsword</v>
      </c>
      <c r="G84" s="10"/>
      <c r="H84" s="9"/>
      <c r="I84" s="9"/>
      <c r="J84" s="9"/>
      <c r="K84" s="9"/>
      <c r="L84" s="11"/>
      <c r="M84" s="12"/>
      <c r="N84" s="13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10"/>
      <c r="AA84" s="9"/>
      <c r="AB84" s="10"/>
      <c r="AC84" s="10"/>
      <c r="AD84" s="9"/>
      <c r="AE84" s="9"/>
      <c r="AF84" s="9"/>
      <c r="AG84" s="9"/>
      <c r="AH84" s="9"/>
    </row>
    <row r="85" spans="2:34" s="8" customFormat="1" ht="32.1" customHeight="1" x14ac:dyDescent="0.25">
      <c r="B85" s="8" t="s">
        <v>250</v>
      </c>
      <c r="C85" s="20">
        <v>3</v>
      </c>
      <c r="D85" s="9" t="s">
        <v>89</v>
      </c>
      <c r="E85" s="9" t="s">
        <v>247</v>
      </c>
      <c r="F85" s="22" t="str">
        <f>_xlfn.CONCAT(VLOOKUP(Items[[#This Row],[Item Type]],ItemTypes[],2,FALSE),".",VLOOKUP(Items[[#This Row],[Sub-type]],ItemSubs[],2,FALSE),".",Items[[#This Row],[Identifier]]," ",Items[[#This Row],[Item name]])</f>
        <v>1.8.3 Bastard Sword</v>
      </c>
      <c r="G85" s="10"/>
      <c r="H85" s="9"/>
      <c r="I85" s="9"/>
      <c r="J85" s="9"/>
      <c r="K85" s="9"/>
      <c r="L85" s="11"/>
      <c r="M85" s="12"/>
      <c r="N85" s="13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10"/>
      <c r="AA85" s="9"/>
      <c r="AB85" s="10"/>
      <c r="AC85" s="10"/>
      <c r="AD85" s="9"/>
      <c r="AE85" s="9"/>
      <c r="AF85" s="9"/>
      <c r="AG85" s="9"/>
      <c r="AH85" s="9"/>
    </row>
    <row r="86" spans="2:34" s="8" customFormat="1" ht="32.1" customHeight="1" x14ac:dyDescent="0.25">
      <c r="B86" s="8" t="s">
        <v>251</v>
      </c>
      <c r="C86" s="20">
        <v>4</v>
      </c>
      <c r="D86" s="9" t="s">
        <v>89</v>
      </c>
      <c r="E86" s="9" t="s">
        <v>247</v>
      </c>
      <c r="F86" s="22" t="str">
        <f>_xlfn.CONCAT(VLOOKUP(Items[[#This Row],[Item Type]],ItemTypes[],2,FALSE),".",VLOOKUP(Items[[#This Row],[Sub-type]],ItemSubs[],2,FALSE),".",Items[[#This Row],[Identifier]]," ",Items[[#This Row],[Item name]])</f>
        <v>1.8.4 Two-Handed Sword</v>
      </c>
      <c r="G86" s="10"/>
      <c r="H86" s="9"/>
      <c r="I86" s="9"/>
      <c r="J86" s="9"/>
      <c r="K86" s="9"/>
      <c r="L86" s="11"/>
      <c r="M86" s="12"/>
      <c r="N86" s="13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10"/>
      <c r="AA86" s="9"/>
      <c r="AB86" s="10"/>
      <c r="AC86" s="10"/>
      <c r="AD86" s="9"/>
      <c r="AE86" s="9"/>
      <c r="AF86" s="9"/>
      <c r="AG86" s="9"/>
      <c r="AH86" s="9"/>
    </row>
    <row r="87" spans="2:34" s="8" customFormat="1" ht="32.1" customHeight="1" x14ac:dyDescent="0.25">
      <c r="B87" s="8" t="s">
        <v>252</v>
      </c>
      <c r="C87" s="20">
        <v>5</v>
      </c>
      <c r="D87" s="9" t="s">
        <v>89</v>
      </c>
      <c r="E87" s="9" t="s">
        <v>247</v>
      </c>
      <c r="F87" s="22" t="str">
        <f>_xlfn.CONCAT(VLOOKUP(Items[[#This Row],[Item Type]],ItemTypes[],2,FALSE),".",VLOOKUP(Items[[#This Row],[Sub-type]],ItemSubs[],2,FALSE),".",Items[[#This Row],[Identifier]]," ",Items[[#This Row],[Item name]])</f>
        <v>1.8.5 Etched Greatsword</v>
      </c>
      <c r="G87" s="10"/>
      <c r="H87" s="9"/>
      <c r="I87" s="9"/>
      <c r="J87" s="9"/>
      <c r="K87" s="9"/>
      <c r="L87" s="11"/>
      <c r="M87" s="12"/>
      <c r="N87" s="13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0"/>
      <c r="AA87" s="9"/>
      <c r="AB87" s="10"/>
      <c r="AC87" s="10"/>
      <c r="AD87" s="9"/>
      <c r="AE87" s="9"/>
      <c r="AF87" s="9"/>
      <c r="AG87" s="9"/>
      <c r="AH87" s="9"/>
    </row>
    <row r="88" spans="2:34" s="8" customFormat="1" ht="32.1" customHeight="1" x14ac:dyDescent="0.25">
      <c r="B88" s="8" t="s">
        <v>253</v>
      </c>
      <c r="C88" s="20">
        <v>6</v>
      </c>
      <c r="D88" s="9" t="s">
        <v>89</v>
      </c>
      <c r="E88" s="9" t="s">
        <v>247</v>
      </c>
      <c r="F88" s="22" t="str">
        <f>_xlfn.CONCAT(VLOOKUP(Items[[#This Row],[Item Type]],ItemTypes[],2,FALSE),".",VLOOKUP(Items[[#This Row],[Sub-type]],ItemSubs[],2,FALSE),".",Items[[#This Row],[Identifier]]," ",Items[[#This Row],[Item name]])</f>
        <v>1.8.6 Ornate Sword</v>
      </c>
      <c r="G88" s="10"/>
      <c r="H88" s="9"/>
      <c r="I88" s="9"/>
      <c r="J88" s="9"/>
      <c r="K88" s="9"/>
      <c r="L88" s="11"/>
      <c r="M88" s="12"/>
      <c r="N88" s="13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10"/>
      <c r="AA88" s="9"/>
      <c r="AB88" s="10"/>
      <c r="AC88" s="10"/>
      <c r="AD88" s="9"/>
      <c r="AE88" s="9"/>
      <c r="AF88" s="9"/>
      <c r="AG88" s="9"/>
      <c r="AH88" s="9"/>
    </row>
    <row r="89" spans="2:34" s="8" customFormat="1" ht="32.1" customHeight="1" x14ac:dyDescent="0.25">
      <c r="B89" s="8" t="s">
        <v>254</v>
      </c>
      <c r="C89" s="20">
        <v>7</v>
      </c>
      <c r="D89" s="9" t="s">
        <v>89</v>
      </c>
      <c r="E89" s="9" t="s">
        <v>247</v>
      </c>
      <c r="F89" s="22" t="str">
        <f>_xlfn.CONCAT(VLOOKUP(Items[[#This Row],[Item Type]],ItemTypes[],2,FALSE),".",VLOOKUP(Items[[#This Row],[Sub-type]],ItemSubs[],2,FALSE),".",Items[[#This Row],[Identifier]]," ",Items[[#This Row],[Item name]])</f>
        <v>1.8.7 Spectral Sword</v>
      </c>
      <c r="G89" s="10"/>
      <c r="H89" s="9"/>
      <c r="I89" s="9"/>
      <c r="J89" s="9"/>
      <c r="K89" s="9"/>
      <c r="L89" s="11"/>
      <c r="M89" s="12"/>
      <c r="N89" s="13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10"/>
      <c r="AA89" s="9"/>
      <c r="AB89" s="10"/>
      <c r="AC89" s="10"/>
      <c r="AD89" s="9"/>
      <c r="AE89" s="9"/>
      <c r="AF89" s="9"/>
      <c r="AG89" s="9"/>
      <c r="AH89" s="9"/>
    </row>
    <row r="90" spans="2:34" s="8" customFormat="1" ht="32.1" customHeight="1" x14ac:dyDescent="0.25">
      <c r="B90" s="8" t="s">
        <v>255</v>
      </c>
      <c r="C90" s="20">
        <v>8</v>
      </c>
      <c r="D90" s="9" t="s">
        <v>89</v>
      </c>
      <c r="E90" s="9" t="s">
        <v>247</v>
      </c>
      <c r="F90" s="22" t="str">
        <f>_xlfn.CONCAT(VLOOKUP(Items[[#This Row],[Item Type]],ItemTypes[],2,FALSE),".",VLOOKUP(Items[[#This Row],[Sub-type]],ItemSubs[],2,FALSE),".",Items[[#This Row],[Identifier]]," ",Items[[#This Row],[Item name]])</f>
        <v>1.8.8 Curved Blade</v>
      </c>
      <c r="G90" s="10"/>
      <c r="H90" s="9"/>
      <c r="I90" s="9"/>
      <c r="J90" s="9"/>
      <c r="K90" s="9"/>
      <c r="L90" s="11"/>
      <c r="M90" s="12"/>
      <c r="N90" s="13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10"/>
      <c r="AA90" s="9"/>
      <c r="AB90" s="10"/>
      <c r="AC90" s="10"/>
      <c r="AD90" s="9"/>
      <c r="AE90" s="9"/>
      <c r="AF90" s="9"/>
      <c r="AG90" s="9"/>
      <c r="AH90" s="9"/>
    </row>
    <row r="91" spans="2:34" s="8" customFormat="1" ht="32.1" customHeight="1" x14ac:dyDescent="0.25">
      <c r="B91" s="8" t="s">
        <v>256</v>
      </c>
      <c r="C91" s="20">
        <v>9</v>
      </c>
      <c r="D91" s="9" t="s">
        <v>89</v>
      </c>
      <c r="E91" s="9" t="s">
        <v>247</v>
      </c>
      <c r="F91" s="22" t="str">
        <f>_xlfn.CONCAT(VLOOKUP(Items[[#This Row],[Item Type]],ItemTypes[],2,FALSE),".",VLOOKUP(Items[[#This Row],[Sub-type]],ItemSubs[],2,FALSE),".",Items[[#This Row],[Identifier]]," ",Items[[#This Row],[Item name]])</f>
        <v>1.8.9 Cutcher Sword</v>
      </c>
      <c r="G91" s="10"/>
      <c r="H91" s="9"/>
      <c r="I91" s="9"/>
      <c r="J91" s="9"/>
      <c r="K91" s="9"/>
      <c r="L91" s="11"/>
      <c r="M91" s="12"/>
      <c r="N91" s="13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10"/>
      <c r="AA91" s="9"/>
      <c r="AB91" s="10"/>
      <c r="AC91" s="10"/>
      <c r="AD91" s="9"/>
      <c r="AE91" s="9"/>
      <c r="AF91" s="9"/>
      <c r="AG91" s="9"/>
      <c r="AH91" s="9"/>
    </row>
    <row r="92" spans="2:34" s="8" customFormat="1" ht="32.1" customHeight="1" x14ac:dyDescent="0.25">
      <c r="B92" s="8" t="s">
        <v>257</v>
      </c>
      <c r="C92" s="20">
        <v>10</v>
      </c>
      <c r="D92" s="9" t="s">
        <v>89</v>
      </c>
      <c r="E92" s="9" t="s">
        <v>247</v>
      </c>
      <c r="F92" s="22" t="str">
        <f>_xlfn.CONCAT(VLOOKUP(Items[[#This Row],[Item Type]],ItemTypes[],2,FALSE),".",VLOOKUP(Items[[#This Row],[Sub-type]],ItemSubs[],2,FALSE),".",Items[[#This Row],[Identifier]]," ",Items[[#This Row],[Item name]])</f>
        <v>1.8.10 Footman Sword</v>
      </c>
      <c r="G92" s="10"/>
      <c r="H92" s="9"/>
      <c r="I92" s="9"/>
      <c r="J92" s="9"/>
      <c r="K92" s="9"/>
      <c r="L92" s="11"/>
      <c r="M92" s="12"/>
      <c r="N92" s="13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10"/>
      <c r="AA92" s="9"/>
      <c r="AB92" s="10"/>
      <c r="AC92" s="10"/>
      <c r="AD92" s="9"/>
      <c r="AE92" s="9"/>
      <c r="AF92" s="9"/>
      <c r="AG92" s="9"/>
      <c r="AH92" s="9"/>
    </row>
    <row r="93" spans="2:34" s="8" customFormat="1" ht="32.1" customHeight="1" x14ac:dyDescent="0.25">
      <c r="B93" s="8" t="s">
        <v>258</v>
      </c>
      <c r="C93" s="20">
        <v>11</v>
      </c>
      <c r="D93" s="9" t="s">
        <v>89</v>
      </c>
      <c r="E93" s="9" t="s">
        <v>247</v>
      </c>
      <c r="F93" s="22" t="str">
        <f>_xlfn.CONCAT(VLOOKUP(Items[[#This Row],[Item Type]],ItemTypes[],2,FALSE),".",VLOOKUP(Items[[#This Row],[Sub-type]],ItemSubs[],2,FALSE),".",Items[[#This Row],[Identifier]]," ",Items[[#This Row],[Item name]])</f>
        <v>1.8.11 Highland Blade</v>
      </c>
      <c r="G93" s="10"/>
      <c r="H93" s="9"/>
      <c r="I93" s="9"/>
      <c r="J93" s="9"/>
      <c r="K93" s="9"/>
      <c r="L93" s="11"/>
      <c r="M93" s="12"/>
      <c r="N93" s="13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10"/>
      <c r="AA93" s="9"/>
      <c r="AB93" s="10"/>
      <c r="AC93" s="10"/>
      <c r="AD93" s="9"/>
      <c r="AE93" s="9"/>
      <c r="AF93" s="9"/>
      <c r="AG93" s="9"/>
      <c r="AH93" s="9"/>
    </row>
    <row r="94" spans="2:34" s="8" customFormat="1" ht="32.1" customHeight="1" x14ac:dyDescent="0.25">
      <c r="B94" s="8" t="s">
        <v>259</v>
      </c>
      <c r="C94" s="20">
        <v>12</v>
      </c>
      <c r="D94" s="9" t="s">
        <v>89</v>
      </c>
      <c r="E94" s="9" t="s">
        <v>247</v>
      </c>
      <c r="F94" s="22" t="str">
        <f>_xlfn.CONCAT(VLOOKUP(Items[[#This Row],[Item Type]],ItemTypes[],2,FALSE),".",VLOOKUP(Items[[#This Row],[Sub-type]],ItemSubs[],2,FALSE),".",Items[[#This Row],[Identifier]]," ",Items[[#This Row],[Item name]])</f>
        <v>1.8.12 Engraved Greatsword</v>
      </c>
      <c r="G94" s="10"/>
      <c r="H94" s="9"/>
      <c r="I94" s="9"/>
      <c r="J94" s="9"/>
      <c r="K94" s="9"/>
      <c r="L94" s="11"/>
      <c r="M94" s="12"/>
      <c r="N94" s="13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10"/>
      <c r="AA94" s="9"/>
      <c r="AB94" s="10"/>
      <c r="AC94" s="10"/>
      <c r="AD94" s="9"/>
      <c r="AE94" s="9"/>
      <c r="AF94" s="9"/>
      <c r="AG94" s="9"/>
      <c r="AH94" s="9"/>
    </row>
    <row r="95" spans="2:34" s="8" customFormat="1" ht="32.1" customHeight="1" x14ac:dyDescent="0.25">
      <c r="B95" s="8" t="s">
        <v>260</v>
      </c>
      <c r="C95" s="20">
        <v>13</v>
      </c>
      <c r="D95" s="9" t="s">
        <v>89</v>
      </c>
      <c r="E95" s="9" t="s">
        <v>247</v>
      </c>
      <c r="F95" s="22" t="str">
        <f>_xlfn.CONCAT(VLOOKUP(Items[[#This Row],[Item Type]],ItemTypes[],2,FALSE),".",VLOOKUP(Items[[#This Row],[Sub-type]],ItemSubs[],2,FALSE),".",Items[[#This Row],[Identifier]]," ",Items[[#This Row],[Item name]])</f>
        <v>1.8.13 Tiger Sword</v>
      </c>
      <c r="G95" s="10"/>
      <c r="H95" s="9"/>
      <c r="I95" s="9"/>
      <c r="J95" s="9"/>
      <c r="K95" s="9"/>
      <c r="L95" s="11"/>
      <c r="M95" s="12"/>
      <c r="N95" s="13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10"/>
      <c r="AA95" s="9"/>
      <c r="AB95" s="10"/>
      <c r="AC95" s="10"/>
      <c r="AD95" s="9"/>
      <c r="AE95" s="9"/>
      <c r="AF95" s="9"/>
      <c r="AG95" s="9"/>
      <c r="AH95" s="9"/>
    </row>
    <row r="96" spans="2:34" s="8" customFormat="1" ht="32.1" customHeight="1" x14ac:dyDescent="0.25">
      <c r="B96" s="8" t="s">
        <v>261</v>
      </c>
      <c r="C96" s="20">
        <v>14</v>
      </c>
      <c r="D96" s="9" t="s">
        <v>89</v>
      </c>
      <c r="E96" s="9" t="s">
        <v>247</v>
      </c>
      <c r="F96" s="22" t="str">
        <f>_xlfn.CONCAT(VLOOKUP(Items[[#This Row],[Item Type]],ItemTypes[],2,FALSE),".",VLOOKUP(Items[[#This Row],[Sub-type]],ItemSubs[],2,FALSE),".",Items[[#This Row],[Identifier]]," ",Items[[#This Row],[Item name]])</f>
        <v>1.8.14 Wraith Sword</v>
      </c>
      <c r="G96" s="10"/>
      <c r="H96" s="9"/>
      <c r="I96" s="9"/>
      <c r="J96" s="9"/>
      <c r="K96" s="9"/>
      <c r="L96" s="11"/>
      <c r="M96" s="12"/>
      <c r="N96" s="13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10"/>
      <c r="AA96" s="9"/>
      <c r="AB96" s="10"/>
      <c r="AC96" s="10"/>
      <c r="AD96" s="9"/>
      <c r="AE96" s="9"/>
      <c r="AF96" s="9"/>
      <c r="AG96" s="9"/>
      <c r="AH96" s="9"/>
    </row>
    <row r="97" spans="2:34" s="8" customFormat="1" ht="32.1" customHeight="1" x14ac:dyDescent="0.25">
      <c r="B97" s="8" t="s">
        <v>262</v>
      </c>
      <c r="C97" s="20">
        <v>15</v>
      </c>
      <c r="D97" s="9" t="s">
        <v>89</v>
      </c>
      <c r="E97" s="9" t="s">
        <v>247</v>
      </c>
      <c r="F97" s="22" t="str">
        <f>_xlfn.CONCAT(VLOOKUP(Items[[#This Row],[Item Type]],ItemTypes[],2,FALSE),".",VLOOKUP(Items[[#This Row],[Sub-type]],ItemSubs[],2,FALSE),".",Items[[#This Row],[Identifier]]," ",Items[[#This Row],[Item name]])</f>
        <v>1.8.15 Lithe Blade</v>
      </c>
      <c r="G97" s="10"/>
      <c r="H97" s="9"/>
      <c r="I97" s="9"/>
      <c r="J97" s="9"/>
      <c r="K97" s="9"/>
      <c r="L97" s="11"/>
      <c r="M97" s="12"/>
      <c r="N97" s="13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10"/>
      <c r="AA97" s="9"/>
      <c r="AB97" s="10"/>
      <c r="AC97" s="10"/>
      <c r="AD97" s="9"/>
      <c r="AE97" s="9"/>
      <c r="AF97" s="9"/>
      <c r="AG97" s="9"/>
      <c r="AH97" s="9"/>
    </row>
    <row r="98" spans="2:34" s="8" customFormat="1" ht="32.1" customHeight="1" x14ac:dyDescent="0.25">
      <c r="B98" s="8" t="s">
        <v>263</v>
      </c>
      <c r="C98" s="20">
        <v>16</v>
      </c>
      <c r="D98" s="9" t="s">
        <v>89</v>
      </c>
      <c r="E98" s="9" t="s">
        <v>247</v>
      </c>
      <c r="F98" s="22" t="str">
        <f>_xlfn.CONCAT(VLOOKUP(Items[[#This Row],[Item Type]],ItemTypes[],2,FALSE),".",VLOOKUP(Items[[#This Row],[Sub-type]],ItemSubs[],2,FALSE),".",Items[[#This Row],[Identifier]]," ",Items[[#This Row],[Item name]])</f>
        <v>1.8.16 Headman's Sword</v>
      </c>
      <c r="G98" s="10"/>
      <c r="H98" s="9"/>
      <c r="I98" s="9"/>
      <c r="J98" s="9"/>
      <c r="K98" s="9"/>
      <c r="L98" s="11"/>
      <c r="M98" s="12"/>
      <c r="N98" s="13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10"/>
      <c r="AA98" s="9"/>
      <c r="AB98" s="10"/>
      <c r="AC98" s="10"/>
      <c r="AD98" s="9"/>
      <c r="AE98" s="9"/>
      <c r="AF98" s="9"/>
      <c r="AG98" s="9"/>
      <c r="AH98" s="9"/>
    </row>
    <row r="99" spans="2:34" s="8" customFormat="1" ht="32.1" customHeight="1" x14ac:dyDescent="0.25">
      <c r="B99" s="8" t="s">
        <v>264</v>
      </c>
      <c r="C99" s="20">
        <v>17</v>
      </c>
      <c r="D99" s="9" t="s">
        <v>89</v>
      </c>
      <c r="E99" s="9" t="s">
        <v>247</v>
      </c>
      <c r="F99" s="22" t="str">
        <f>_xlfn.CONCAT(VLOOKUP(Items[[#This Row],[Item Type]],ItemTypes[],2,FALSE),".",VLOOKUP(Items[[#This Row],[Sub-type]],ItemSubs[],2,FALSE),".",Items[[#This Row],[Identifier]]," ",Items[[#This Row],[Item name]])</f>
        <v>1.8.17 Reaver Sword</v>
      </c>
      <c r="G99" s="10"/>
      <c r="H99" s="9"/>
      <c r="I99" s="9"/>
      <c r="J99" s="9"/>
      <c r="K99" s="9"/>
      <c r="L99" s="11"/>
      <c r="M99" s="12"/>
      <c r="N99" s="13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10"/>
      <c r="AA99" s="9"/>
      <c r="AB99" s="10"/>
      <c r="AC99" s="10"/>
      <c r="AD99" s="9"/>
      <c r="AE99" s="9"/>
      <c r="AF99" s="9"/>
      <c r="AG99" s="9"/>
      <c r="AH99" s="9"/>
    </row>
    <row r="100" spans="2:34" s="8" customFormat="1" ht="32.1" customHeight="1" x14ac:dyDescent="0.25">
      <c r="B100" s="8" t="s">
        <v>265</v>
      </c>
      <c r="C100" s="20">
        <v>18</v>
      </c>
      <c r="D100" s="9" t="s">
        <v>89</v>
      </c>
      <c r="E100" s="9" t="s">
        <v>247</v>
      </c>
      <c r="F100" s="22" t="str">
        <f>_xlfn.CONCAT(VLOOKUP(Items[[#This Row],[Item Type]],ItemTypes[],2,FALSE),".",VLOOKUP(Items[[#This Row],[Sub-type]],ItemSubs[],2,FALSE),".",Items[[#This Row],[Identifier]]," ",Items[[#This Row],[Item name]])</f>
        <v>1.8.18 Ezomyte Blade</v>
      </c>
      <c r="G100" s="10"/>
      <c r="H100" s="9"/>
      <c r="I100" s="9"/>
      <c r="J100" s="9"/>
      <c r="K100" s="9"/>
      <c r="L100" s="11"/>
      <c r="M100" s="12"/>
      <c r="N100" s="13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10"/>
      <c r="AA100" s="9"/>
      <c r="AB100" s="10"/>
      <c r="AC100" s="10"/>
      <c r="AD100" s="9"/>
      <c r="AE100" s="9"/>
      <c r="AF100" s="9"/>
      <c r="AG100" s="9"/>
      <c r="AH100" s="9"/>
    </row>
    <row r="101" spans="2:34" s="8" customFormat="1" ht="32.1" customHeight="1" x14ac:dyDescent="0.25">
      <c r="B101" s="8" t="s">
        <v>266</v>
      </c>
      <c r="C101" s="20">
        <v>19</v>
      </c>
      <c r="D101" s="9" t="s">
        <v>89</v>
      </c>
      <c r="E101" s="9" t="s">
        <v>247</v>
      </c>
      <c r="F101" s="22" t="str">
        <f>_xlfn.CONCAT(VLOOKUP(Items[[#This Row],[Item Type]],ItemTypes[],2,FALSE),".",VLOOKUP(Items[[#This Row],[Sub-type]],ItemSubs[],2,FALSE),".",Items[[#This Row],[Identifier]]," ",Items[[#This Row],[Item name]])</f>
        <v>1.8.19 Vaal Greatsword</v>
      </c>
      <c r="G101" s="10"/>
      <c r="H101" s="9"/>
      <c r="I101" s="9"/>
      <c r="J101" s="9"/>
      <c r="K101" s="9"/>
      <c r="L101" s="11"/>
      <c r="M101" s="12"/>
      <c r="N101" s="13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10"/>
      <c r="AA101" s="9"/>
      <c r="AB101" s="10"/>
      <c r="AC101" s="10"/>
      <c r="AD101" s="9"/>
      <c r="AE101" s="9"/>
      <c r="AF101" s="9"/>
      <c r="AG101" s="9"/>
      <c r="AH101" s="9"/>
    </row>
    <row r="102" spans="2:34" s="8" customFormat="1" ht="32.1" customHeight="1" x14ac:dyDescent="0.25">
      <c r="B102" s="8" t="s">
        <v>267</v>
      </c>
      <c r="C102" s="20">
        <v>20</v>
      </c>
      <c r="D102" s="9" t="s">
        <v>89</v>
      </c>
      <c r="E102" s="9" t="s">
        <v>247</v>
      </c>
      <c r="F102" s="22" t="str">
        <f>_xlfn.CONCAT(VLOOKUP(Items[[#This Row],[Item Type]],ItemTypes[],2,FALSE),".",VLOOKUP(Items[[#This Row],[Sub-type]],ItemSubs[],2,FALSE),".",Items[[#This Row],[Identifier]]," ",Items[[#This Row],[Item name]])</f>
        <v>1.8.20 Lion Sword</v>
      </c>
      <c r="G102" s="10"/>
      <c r="H102" s="9"/>
      <c r="I102" s="9"/>
      <c r="J102" s="9"/>
      <c r="K102" s="9"/>
      <c r="L102" s="11"/>
      <c r="M102" s="12"/>
      <c r="N102" s="13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10"/>
      <c r="AA102" s="9"/>
      <c r="AB102" s="10"/>
      <c r="AC102" s="10"/>
      <c r="AD102" s="9"/>
      <c r="AE102" s="9"/>
      <c r="AF102" s="9"/>
      <c r="AG102" s="9"/>
      <c r="AH102" s="9"/>
    </row>
    <row r="103" spans="2:34" s="8" customFormat="1" ht="32.1" customHeight="1" x14ac:dyDescent="0.25">
      <c r="B103" s="8" t="s">
        <v>268</v>
      </c>
      <c r="C103" s="20">
        <v>21</v>
      </c>
      <c r="D103" s="9" t="s">
        <v>89</v>
      </c>
      <c r="E103" s="9" t="s">
        <v>247</v>
      </c>
      <c r="F103" s="22" t="str">
        <f>_xlfn.CONCAT(VLOOKUP(Items[[#This Row],[Item Type]],ItemTypes[],2,FALSE),".",VLOOKUP(Items[[#This Row],[Sub-type]],ItemSubs[],2,FALSE),".",Items[[#This Row],[Identifier]]," ",Items[[#This Row],[Item name]])</f>
        <v>1.8.21 Infernal Sword</v>
      </c>
      <c r="G103" s="10"/>
      <c r="H103" s="9"/>
      <c r="I103" s="9"/>
      <c r="J103" s="9"/>
      <c r="K103" s="9"/>
      <c r="L103" s="11"/>
      <c r="M103" s="12"/>
      <c r="N103" s="13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10"/>
      <c r="AA103" s="9"/>
      <c r="AB103" s="10"/>
      <c r="AC103" s="10"/>
      <c r="AD103" s="9"/>
      <c r="AE103" s="9"/>
      <c r="AF103" s="9"/>
      <c r="AG103" s="9"/>
      <c r="AH103" s="9"/>
    </row>
    <row r="104" spans="2:34" s="8" customFormat="1" ht="32.1" customHeight="1" x14ac:dyDescent="0.25">
      <c r="B104" s="8" t="s">
        <v>269</v>
      </c>
      <c r="C104" s="20">
        <v>22</v>
      </c>
      <c r="D104" s="9" t="s">
        <v>89</v>
      </c>
      <c r="E104" s="9" t="s">
        <v>247</v>
      </c>
      <c r="F104" s="22" t="str">
        <f>_xlfn.CONCAT(VLOOKUP(Items[[#This Row],[Item Type]],ItemTypes[],2,FALSE),".",VLOOKUP(Items[[#This Row],[Sub-type]],ItemSubs[],2,FALSE),".",Items[[#This Row],[Identifier]]," ",Items[[#This Row],[Item name]])</f>
        <v>1.8.22 Exquisite Blade</v>
      </c>
      <c r="G104" s="10"/>
      <c r="H104" s="9"/>
      <c r="I104" s="9"/>
      <c r="J104" s="9"/>
      <c r="K104" s="9"/>
      <c r="L104" s="11"/>
      <c r="M104" s="12"/>
      <c r="N104" s="13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10"/>
      <c r="AA104" s="9"/>
      <c r="AB104" s="10"/>
      <c r="AC104" s="10"/>
      <c r="AD104" s="9"/>
      <c r="AE104" s="9"/>
      <c r="AF104" s="9"/>
      <c r="AG104" s="9"/>
      <c r="AH104" s="9"/>
    </row>
    <row r="105" spans="2:34" s="8" customFormat="1" ht="32.1" customHeight="1" x14ac:dyDescent="0.25">
      <c r="C105" s="20"/>
      <c r="D105" s="9"/>
      <c r="E105" s="9"/>
      <c r="F105" s="22" t="e">
        <f>_xlfn.CONCAT(VLOOKUP(Items[[#This Row],[Item Type]],ItemTypes[],2,FALSE),".",VLOOKUP(Items[[#This Row],[Sub-type]],ItemSubs[],2,FALSE),".",Items[[#This Row],[Identifier]]," ",Items[[#This Row],[Item name]])</f>
        <v>#N/A</v>
      </c>
      <c r="G105" s="10"/>
      <c r="H105" s="9"/>
      <c r="I105" s="9"/>
      <c r="J105" s="9"/>
      <c r="K105" s="9"/>
      <c r="L105" s="11"/>
      <c r="M105" s="12"/>
      <c r="N105" s="13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10"/>
      <c r="AA105" s="9"/>
      <c r="AB105" s="10"/>
      <c r="AC105" s="10"/>
      <c r="AD105" s="9"/>
      <c r="AE105" s="9"/>
      <c r="AF105" s="9"/>
      <c r="AG105" s="9"/>
      <c r="AH105" s="9"/>
    </row>
    <row r="106" spans="2:34" s="8" customFormat="1" ht="32.1" customHeight="1" x14ac:dyDescent="0.25">
      <c r="C106" s="20"/>
      <c r="D106" s="9"/>
      <c r="E106" s="9"/>
      <c r="F106" s="22" t="e">
        <f>_xlfn.CONCAT(VLOOKUP(Items[[#This Row],[Item Type]],ItemTypes[],2,FALSE),".",VLOOKUP(Items[[#This Row],[Sub-type]],ItemSubs[],2,FALSE),".",Items[[#This Row],[Identifier]]," ",Items[[#This Row],[Item name]])</f>
        <v>#N/A</v>
      </c>
      <c r="G106" s="10"/>
      <c r="H106" s="9"/>
      <c r="I106" s="9"/>
      <c r="J106" s="9"/>
      <c r="K106" s="9"/>
      <c r="L106" s="11"/>
      <c r="M106" s="12"/>
      <c r="N106" s="13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10"/>
      <c r="AA106" s="9"/>
      <c r="AB106" s="10"/>
      <c r="AC106" s="10"/>
      <c r="AD106" s="9"/>
      <c r="AE106" s="9"/>
      <c r="AF106" s="9"/>
      <c r="AG106" s="9"/>
      <c r="AH106" s="9"/>
    </row>
    <row r="107" spans="2:34" s="8" customFormat="1" ht="32.1" customHeight="1" x14ac:dyDescent="0.25">
      <c r="C107" s="20"/>
      <c r="D107" s="9"/>
      <c r="E107" s="9"/>
      <c r="F107" s="22" t="e">
        <f>_xlfn.CONCAT(VLOOKUP(Items[[#This Row],[Item Type]],ItemTypes[],2,FALSE),".",VLOOKUP(Items[[#This Row],[Sub-type]],ItemSubs[],2,FALSE),".",Items[[#This Row],[Identifier]]," ",Items[[#This Row],[Item name]])</f>
        <v>#N/A</v>
      </c>
      <c r="G107" s="10"/>
      <c r="H107" s="9"/>
      <c r="I107" s="9"/>
      <c r="J107" s="9"/>
      <c r="K107" s="9"/>
      <c r="L107" s="11"/>
      <c r="M107" s="12"/>
      <c r="N107" s="13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10"/>
      <c r="AA107" s="9"/>
      <c r="AB107" s="10"/>
      <c r="AC107" s="10"/>
      <c r="AD107" s="9"/>
      <c r="AE107" s="9"/>
      <c r="AF107" s="9"/>
      <c r="AG107" s="9"/>
      <c r="AH107" s="9"/>
    </row>
    <row r="108" spans="2:34" s="8" customFormat="1" ht="32.1" customHeight="1" x14ac:dyDescent="0.25">
      <c r="C108" s="20"/>
      <c r="D108" s="9"/>
      <c r="E108" s="9"/>
      <c r="F108" s="22" t="e">
        <f>_xlfn.CONCAT(VLOOKUP(Items[[#This Row],[Item Type]],ItemTypes[],2,FALSE),".",VLOOKUP(Items[[#This Row],[Sub-type]],ItemSubs[],2,FALSE),".",Items[[#This Row],[Identifier]]," ",Items[[#This Row],[Item name]])</f>
        <v>#N/A</v>
      </c>
      <c r="G108" s="10"/>
      <c r="H108" s="9"/>
      <c r="I108" s="9"/>
      <c r="J108" s="9"/>
      <c r="K108" s="9"/>
      <c r="L108" s="11"/>
      <c r="M108" s="12"/>
      <c r="N108" s="13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10"/>
      <c r="AA108" s="9"/>
      <c r="AB108" s="10"/>
      <c r="AC108" s="10"/>
      <c r="AD108" s="9"/>
      <c r="AE108" s="9"/>
      <c r="AF108" s="9"/>
      <c r="AG108" s="9"/>
      <c r="AH108" s="9"/>
    </row>
    <row r="109" spans="2:34" s="8" customFormat="1" ht="32.1" customHeight="1" x14ac:dyDescent="0.25">
      <c r="C109" s="20"/>
      <c r="D109" s="9"/>
      <c r="E109" s="9"/>
      <c r="F109" s="22" t="e">
        <f>_xlfn.CONCAT(VLOOKUP(Items[[#This Row],[Item Type]],ItemTypes[],2,FALSE),".",VLOOKUP(Items[[#This Row],[Sub-type]],ItemSubs[],2,FALSE),".",Items[[#This Row],[Identifier]]," ",Items[[#This Row],[Item name]])</f>
        <v>#N/A</v>
      </c>
      <c r="G109" s="10"/>
      <c r="H109" s="9"/>
      <c r="I109" s="9"/>
      <c r="J109" s="9"/>
      <c r="K109" s="9"/>
      <c r="L109" s="11"/>
      <c r="M109" s="12"/>
      <c r="N109" s="13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10"/>
      <c r="AA109" s="9"/>
      <c r="AB109" s="10"/>
      <c r="AC109" s="10"/>
      <c r="AD109" s="9"/>
      <c r="AE109" s="9"/>
      <c r="AF109" s="9"/>
      <c r="AG109" s="9"/>
      <c r="AH109" s="9"/>
    </row>
    <row r="110" spans="2:34" s="8" customFormat="1" ht="32.1" customHeight="1" x14ac:dyDescent="0.25">
      <c r="C110" s="20"/>
      <c r="D110" s="9"/>
      <c r="E110" s="9"/>
      <c r="F110" s="22" t="e">
        <f>_xlfn.CONCAT(VLOOKUP(Items[[#This Row],[Item Type]],ItemTypes[],2,FALSE),".",VLOOKUP(Items[[#This Row],[Sub-type]],ItemSubs[],2,FALSE),".",Items[[#This Row],[Identifier]]," ",Items[[#This Row],[Item name]])</f>
        <v>#N/A</v>
      </c>
      <c r="G110" s="10"/>
      <c r="H110" s="9"/>
      <c r="I110" s="9"/>
      <c r="J110" s="9"/>
      <c r="K110" s="9"/>
      <c r="L110" s="11"/>
      <c r="M110" s="12"/>
      <c r="N110" s="13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10"/>
      <c r="AA110" s="9"/>
      <c r="AB110" s="10"/>
      <c r="AC110" s="10"/>
      <c r="AD110" s="9"/>
      <c r="AE110" s="9"/>
      <c r="AF110" s="9"/>
      <c r="AG110" s="9"/>
      <c r="AH110" s="9"/>
    </row>
    <row r="111" spans="2:34" s="8" customFormat="1" ht="32.1" customHeight="1" x14ac:dyDescent="0.25">
      <c r="C111" s="20"/>
      <c r="D111" s="9"/>
      <c r="E111" s="9"/>
      <c r="F111" s="22" t="e">
        <f>_xlfn.CONCAT(VLOOKUP(Items[[#This Row],[Item Type]],ItemTypes[],2,FALSE),".",VLOOKUP(Items[[#This Row],[Sub-type]],ItemSubs[],2,FALSE),".",Items[[#This Row],[Identifier]]," ",Items[[#This Row],[Item name]])</f>
        <v>#N/A</v>
      </c>
      <c r="G111" s="10"/>
      <c r="H111" s="9"/>
      <c r="I111" s="9"/>
      <c r="J111" s="9"/>
      <c r="K111" s="9"/>
      <c r="L111" s="11"/>
      <c r="M111" s="12"/>
      <c r="N111" s="13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10"/>
      <c r="AA111" s="9"/>
      <c r="AB111" s="10"/>
      <c r="AC111" s="10"/>
      <c r="AD111" s="9"/>
      <c r="AE111" s="9"/>
      <c r="AF111" s="9"/>
      <c r="AG111" s="9"/>
      <c r="AH111" s="9"/>
    </row>
    <row r="112" spans="2:34" s="8" customFormat="1" ht="32.1" customHeight="1" x14ac:dyDescent="0.25">
      <c r="C112" s="20"/>
      <c r="D112" s="9"/>
      <c r="E112" s="9"/>
      <c r="F112" s="22" t="e">
        <f>_xlfn.CONCAT(VLOOKUP(Items[[#This Row],[Item Type]],ItemTypes[],2,FALSE),".",VLOOKUP(Items[[#This Row],[Sub-type]],ItemSubs[],2,FALSE),".",Items[[#This Row],[Identifier]]," ",Items[[#This Row],[Item name]])</f>
        <v>#N/A</v>
      </c>
      <c r="G112" s="10"/>
      <c r="H112" s="9"/>
      <c r="I112" s="9"/>
      <c r="J112" s="9"/>
      <c r="K112" s="9"/>
      <c r="L112" s="11"/>
      <c r="M112" s="12"/>
      <c r="N112" s="13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10"/>
      <c r="AA112" s="9"/>
      <c r="AB112" s="10"/>
      <c r="AC112" s="10"/>
      <c r="AD112" s="9"/>
      <c r="AE112" s="9"/>
      <c r="AF112" s="9"/>
      <c r="AG112" s="9"/>
      <c r="AH112" s="9"/>
    </row>
    <row r="113" spans="2:34" s="8" customFormat="1" ht="32.1" customHeight="1" x14ac:dyDescent="0.25">
      <c r="C113" s="20"/>
      <c r="D113" s="9"/>
      <c r="E113" s="9"/>
      <c r="F113" s="22" t="e">
        <f>_xlfn.CONCAT(VLOOKUP(Items[[#This Row],[Item Type]],ItemTypes[],2,FALSE),".",VLOOKUP(Items[[#This Row],[Sub-type]],ItemSubs[],2,FALSE),".",Items[[#This Row],[Identifier]]," ",Items[[#This Row],[Item name]])</f>
        <v>#N/A</v>
      </c>
      <c r="G113" s="10"/>
      <c r="H113" s="9"/>
      <c r="I113" s="9"/>
      <c r="J113" s="9"/>
      <c r="K113" s="9"/>
      <c r="L113" s="11"/>
      <c r="M113" s="12"/>
      <c r="N113" s="13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10"/>
      <c r="AA113" s="9"/>
      <c r="AB113" s="10"/>
      <c r="AC113" s="10"/>
      <c r="AD113" s="9"/>
      <c r="AE113" s="9"/>
      <c r="AF113" s="9"/>
      <c r="AG113" s="9"/>
      <c r="AH113" s="9"/>
    </row>
    <row r="114" spans="2:34" s="8" customFormat="1" ht="32.1" customHeight="1" x14ac:dyDescent="0.25">
      <c r="C114" s="20"/>
      <c r="D114" s="9"/>
      <c r="E114" s="9"/>
      <c r="F114" s="22" t="e">
        <f>_xlfn.CONCAT(VLOOKUP(Items[[#This Row],[Item Type]],ItemTypes[],2,FALSE),".",VLOOKUP(Items[[#This Row],[Sub-type]],ItemSubs[],2,FALSE),".",Items[[#This Row],[Identifier]]," ",Items[[#This Row],[Item name]])</f>
        <v>#N/A</v>
      </c>
      <c r="G114" s="10"/>
      <c r="H114" s="9"/>
      <c r="I114" s="9"/>
      <c r="J114" s="9"/>
      <c r="K114" s="9"/>
      <c r="L114" s="11"/>
      <c r="M114" s="12"/>
      <c r="N114" s="13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10"/>
      <c r="AA114" s="9"/>
      <c r="AB114" s="10"/>
      <c r="AC114" s="10"/>
      <c r="AD114" s="9"/>
      <c r="AE114" s="9"/>
      <c r="AF114" s="9"/>
      <c r="AG114" s="9"/>
      <c r="AH114" s="9"/>
    </row>
    <row r="115" spans="2:34" s="8" customFormat="1" ht="32.1" customHeight="1" x14ac:dyDescent="0.25">
      <c r="C115" s="20"/>
      <c r="D115" s="9"/>
      <c r="E115" s="9"/>
      <c r="F115" s="22" t="e">
        <f>_xlfn.CONCAT(VLOOKUP(Items[[#This Row],[Item Type]],ItemTypes[],2,FALSE),".",VLOOKUP(Items[[#This Row],[Sub-type]],ItemSubs[],2,FALSE),".",Items[[#This Row],[Identifier]]," ",Items[[#This Row],[Item name]])</f>
        <v>#N/A</v>
      </c>
      <c r="G115" s="10"/>
      <c r="H115" s="9"/>
      <c r="I115" s="9"/>
      <c r="J115" s="9"/>
      <c r="K115" s="9"/>
      <c r="L115" s="11"/>
      <c r="M115" s="12"/>
      <c r="N115" s="13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10"/>
      <c r="AA115" s="9"/>
      <c r="AB115" s="10"/>
      <c r="AC115" s="10"/>
      <c r="AD115" s="9"/>
      <c r="AE115" s="9"/>
      <c r="AF115" s="9"/>
      <c r="AG115" s="9"/>
      <c r="AH115" s="9"/>
    </row>
    <row r="116" spans="2:34" s="8" customFormat="1" ht="32.1" customHeight="1" x14ac:dyDescent="0.25">
      <c r="C116" s="20"/>
      <c r="D116" s="9"/>
      <c r="E116" s="9"/>
      <c r="F116" s="22" t="e">
        <f>_xlfn.CONCAT(VLOOKUP(Items[[#This Row],[Item Type]],ItemTypes[],2,FALSE),".",VLOOKUP(Items[[#This Row],[Sub-type]],ItemSubs[],2,FALSE),".",Items[[#This Row],[Identifier]]," ",Items[[#This Row],[Item name]])</f>
        <v>#N/A</v>
      </c>
      <c r="G116" s="10"/>
      <c r="H116" s="9"/>
      <c r="I116" s="9"/>
      <c r="J116" s="9"/>
      <c r="K116" s="9"/>
      <c r="L116" s="11"/>
      <c r="M116" s="12"/>
      <c r="N116" s="13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10"/>
      <c r="AA116" s="9"/>
      <c r="AB116" s="10"/>
      <c r="AC116" s="10"/>
      <c r="AD116" s="9"/>
      <c r="AE116" s="9"/>
      <c r="AF116" s="9"/>
      <c r="AG116" s="9"/>
      <c r="AH116" s="9"/>
    </row>
    <row r="117" spans="2:34" s="8" customFormat="1" ht="32.1" customHeight="1" x14ac:dyDescent="0.25">
      <c r="C117" s="20"/>
      <c r="D117" s="9"/>
      <c r="E117" s="9"/>
      <c r="F117" s="22" t="e">
        <f>_xlfn.CONCAT(VLOOKUP(Items[[#This Row],[Item Type]],ItemTypes[],2,FALSE),".",VLOOKUP(Items[[#This Row],[Sub-type]],ItemSubs[],2,FALSE),".",Items[[#This Row],[Identifier]]," ",Items[[#This Row],[Item name]])</f>
        <v>#N/A</v>
      </c>
      <c r="G117" s="10"/>
      <c r="H117" s="9"/>
      <c r="I117" s="9"/>
      <c r="J117" s="9"/>
      <c r="K117" s="9"/>
      <c r="L117" s="11"/>
      <c r="M117" s="12"/>
      <c r="N117" s="13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10"/>
      <c r="AA117" s="9"/>
      <c r="AB117" s="10"/>
      <c r="AC117" s="10"/>
      <c r="AD117" s="9"/>
      <c r="AE117" s="9"/>
      <c r="AF117" s="9"/>
      <c r="AG117" s="9"/>
      <c r="AH117" s="9"/>
    </row>
    <row r="118" spans="2:34" s="8" customFormat="1" ht="32.1" customHeight="1" x14ac:dyDescent="0.25">
      <c r="C118" s="20"/>
      <c r="D118" s="9"/>
      <c r="E118" s="9"/>
      <c r="F118" s="22" t="e">
        <f>_xlfn.CONCAT(VLOOKUP(Items[[#This Row],[Item Type]],ItemTypes[],2,FALSE),".",VLOOKUP(Items[[#This Row],[Sub-type]],ItemSubs[],2,FALSE),".",Items[[#This Row],[Identifier]]," ",Items[[#This Row],[Item name]])</f>
        <v>#N/A</v>
      </c>
      <c r="G118" s="10"/>
      <c r="H118" s="9"/>
      <c r="I118" s="9"/>
      <c r="J118" s="9"/>
      <c r="K118" s="9"/>
      <c r="L118" s="11"/>
      <c r="M118" s="12"/>
      <c r="N118" s="13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10"/>
      <c r="AA118" s="9"/>
      <c r="AB118" s="10"/>
      <c r="AC118" s="10"/>
      <c r="AD118" s="9"/>
      <c r="AE118" s="9"/>
      <c r="AF118" s="9"/>
      <c r="AG118" s="9"/>
      <c r="AH118" s="9"/>
    </row>
    <row r="119" spans="2:34" s="8" customFormat="1" ht="32.1" customHeight="1" x14ac:dyDescent="0.25">
      <c r="C119" s="20"/>
      <c r="D119" s="9"/>
      <c r="E119" s="9"/>
      <c r="F119" s="22" t="e">
        <f>_xlfn.CONCAT(VLOOKUP(Items[[#This Row],[Item Type]],ItemTypes[],2,FALSE),".",VLOOKUP(Items[[#This Row],[Sub-type]],ItemSubs[],2,FALSE),".",Items[[#This Row],[Identifier]]," ",Items[[#This Row],[Item name]])</f>
        <v>#N/A</v>
      </c>
      <c r="G119" s="10"/>
      <c r="H119" s="9"/>
      <c r="I119" s="9"/>
      <c r="J119" s="9"/>
      <c r="K119" s="9"/>
      <c r="L119" s="11"/>
      <c r="M119" s="12"/>
      <c r="N119" s="13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10"/>
      <c r="AA119" s="9"/>
      <c r="AB119" s="10"/>
      <c r="AC119" s="10"/>
      <c r="AD119" s="9"/>
      <c r="AE119" s="9"/>
      <c r="AF119" s="9"/>
      <c r="AG119" s="9"/>
      <c r="AH119" s="9"/>
    </row>
    <row r="120" spans="2:34" s="8" customFormat="1" ht="32.1" customHeight="1" x14ac:dyDescent="0.25">
      <c r="C120" s="20"/>
      <c r="D120" s="9"/>
      <c r="E120" s="9"/>
      <c r="F120" s="22" t="e">
        <f>_xlfn.CONCAT(VLOOKUP(Items[[#This Row],[Item Type]],ItemTypes[],2,FALSE),".",VLOOKUP(Items[[#This Row],[Sub-type]],ItemSubs[],2,FALSE),".",Items[[#This Row],[Identifier]]," ",Items[[#This Row],[Item name]])</f>
        <v>#N/A</v>
      </c>
      <c r="G120" s="10"/>
      <c r="H120" s="9"/>
      <c r="I120" s="9"/>
      <c r="J120" s="9"/>
      <c r="K120" s="9"/>
      <c r="L120" s="11"/>
      <c r="M120" s="12"/>
      <c r="N120" s="13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10"/>
      <c r="AA120" s="9"/>
      <c r="AB120" s="10"/>
      <c r="AC120" s="10"/>
      <c r="AD120" s="9"/>
      <c r="AE120" s="9"/>
      <c r="AF120" s="9"/>
      <c r="AG120" s="9"/>
      <c r="AH120" s="9"/>
    </row>
    <row r="121" spans="2:34" s="8" customFormat="1" ht="32.1" customHeight="1" x14ac:dyDescent="0.25">
      <c r="C121" s="20"/>
      <c r="D121" s="9"/>
      <c r="E121" s="9"/>
      <c r="F121" s="22" t="e">
        <f>_xlfn.CONCAT(VLOOKUP(Items[[#This Row],[Item Type]],ItemTypes[],2,FALSE),".",VLOOKUP(Items[[#This Row],[Sub-type]],ItemSubs[],2,FALSE),".",Items[[#This Row],[Identifier]]," ",Items[[#This Row],[Item name]])</f>
        <v>#N/A</v>
      </c>
      <c r="G121" s="10"/>
      <c r="H121" s="9"/>
      <c r="I121" s="9"/>
      <c r="J121" s="9"/>
      <c r="K121" s="9"/>
      <c r="L121" s="11"/>
      <c r="M121" s="12"/>
      <c r="N121" s="13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10"/>
      <c r="AA121" s="9"/>
      <c r="AB121" s="10"/>
      <c r="AC121" s="10"/>
      <c r="AD121" s="9"/>
      <c r="AE121" s="9"/>
      <c r="AF121" s="9"/>
      <c r="AG121" s="9"/>
      <c r="AH121" s="9"/>
    </row>
    <row r="122" spans="2:34" s="8" customFormat="1" ht="32.1" customHeight="1" x14ac:dyDescent="0.25">
      <c r="C122" s="20"/>
      <c r="D122" s="9"/>
      <c r="E122" s="9"/>
      <c r="F122" s="22" t="e">
        <f>_xlfn.CONCAT(VLOOKUP(Items[[#This Row],[Item Type]],ItemTypes[],2,FALSE),".",VLOOKUP(Items[[#This Row],[Sub-type]],ItemSubs[],2,FALSE),".",Items[[#This Row],[Identifier]]," ",Items[[#This Row],[Item name]])</f>
        <v>#N/A</v>
      </c>
      <c r="G122" s="10"/>
      <c r="H122" s="9"/>
      <c r="I122" s="9"/>
      <c r="J122" s="9"/>
      <c r="K122" s="9"/>
      <c r="L122" s="11"/>
      <c r="M122" s="12"/>
      <c r="N122" s="13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10"/>
      <c r="AA122" s="9"/>
      <c r="AB122" s="10"/>
      <c r="AC122" s="10"/>
      <c r="AD122" s="9"/>
      <c r="AE122" s="9"/>
      <c r="AF122" s="9"/>
      <c r="AG122" s="9"/>
      <c r="AH122" s="9"/>
    </row>
    <row r="123" spans="2:34" s="8" customFormat="1" ht="32.1" customHeight="1" x14ac:dyDescent="0.25">
      <c r="C123" s="20"/>
      <c r="D123" s="9"/>
      <c r="E123" s="9"/>
      <c r="F123" s="22" t="e">
        <f>_xlfn.CONCAT(VLOOKUP(Items[[#This Row],[Item Type]],ItemTypes[],2,FALSE),".",VLOOKUP(Items[[#This Row],[Sub-type]],ItemSubs[],2,FALSE),".",Items[[#This Row],[Identifier]]," ",Items[[#This Row],[Item name]])</f>
        <v>#N/A</v>
      </c>
      <c r="G123" s="10"/>
      <c r="H123" s="9"/>
      <c r="I123" s="9"/>
      <c r="J123" s="9"/>
      <c r="K123" s="9"/>
      <c r="L123" s="11"/>
      <c r="M123" s="12"/>
      <c r="N123" s="13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10"/>
      <c r="AA123" s="9"/>
      <c r="AB123" s="10"/>
      <c r="AC123" s="10"/>
      <c r="AD123" s="9"/>
      <c r="AE123" s="9"/>
      <c r="AF123" s="9"/>
      <c r="AG123" s="9"/>
      <c r="AH123" s="9"/>
    </row>
    <row r="124" spans="2:34" s="8" customFormat="1" ht="32.1" customHeight="1" x14ac:dyDescent="0.25">
      <c r="C124" s="20"/>
      <c r="D124" s="9"/>
      <c r="E124" s="9"/>
      <c r="F124" s="22" t="e">
        <f>_xlfn.CONCAT(VLOOKUP(Items[[#This Row],[Item Type]],ItemTypes[],2,FALSE),".",VLOOKUP(Items[[#This Row],[Sub-type]],ItemSubs[],2,FALSE),".",Items[[#This Row],[Identifier]]," ",Items[[#This Row],[Item name]])</f>
        <v>#N/A</v>
      </c>
      <c r="G124" s="10"/>
      <c r="H124" s="9"/>
      <c r="I124" s="9"/>
      <c r="J124" s="9"/>
      <c r="K124" s="9"/>
      <c r="L124" s="11"/>
      <c r="M124" s="12"/>
      <c r="N124" s="13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10"/>
      <c r="AA124" s="9"/>
      <c r="AB124" s="10"/>
      <c r="AC124" s="10"/>
      <c r="AD124" s="9"/>
      <c r="AE124" s="9"/>
      <c r="AF124" s="9"/>
      <c r="AG124" s="9"/>
      <c r="AH124" s="9"/>
    </row>
    <row r="125" spans="2:34" s="8" customFormat="1" ht="32.1" customHeight="1" x14ac:dyDescent="0.25">
      <c r="B125" s="8" t="s">
        <v>193</v>
      </c>
      <c r="C125" s="20">
        <v>1</v>
      </c>
      <c r="D125" s="9" t="s">
        <v>88</v>
      </c>
      <c r="E125" s="9" t="s">
        <v>115</v>
      </c>
      <c r="F125" s="22" t="str">
        <f>_xlfn.CONCAT(VLOOKUP(Items[[#This Row],[Item Type]],ItemTypes[],2,FALSE),".",VLOOKUP(Items[[#This Row],[Sub-type]],ItemSubs[],2,FALSE),".",Items[[#This Row],[Identifier]]," ",Items[[#This Row],[Item name]])</f>
        <v>2.6.1 Spiked Bundle</v>
      </c>
      <c r="G125" s="10"/>
      <c r="H125" s="9"/>
      <c r="I125" s="9"/>
      <c r="J125" s="9"/>
      <c r="K125" s="9"/>
      <c r="L125" s="11"/>
      <c r="M125" s="12"/>
      <c r="N125" s="13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10"/>
      <c r="AA125" s="9"/>
      <c r="AB125" s="10"/>
      <c r="AC125" s="10"/>
      <c r="AD125" s="9"/>
      <c r="AE125" s="9"/>
      <c r="AF125" s="9"/>
      <c r="AG125" s="9"/>
      <c r="AH125" s="9"/>
    </row>
    <row r="126" spans="2:34" s="8" customFormat="1" ht="32.1" customHeight="1" x14ac:dyDescent="0.25">
      <c r="B126" s="8" t="s">
        <v>174</v>
      </c>
      <c r="C126" s="20">
        <v>2</v>
      </c>
      <c r="D126" s="9" t="s">
        <v>88</v>
      </c>
      <c r="E126" s="9" t="s">
        <v>115</v>
      </c>
      <c r="F126" s="22" t="str">
        <f>_xlfn.CONCAT(VLOOKUP(Items[[#This Row],[Item Type]],ItemTypes[],2,FALSE),".",VLOOKUP(Items[[#This Row],[Sub-type]],ItemSubs[],2,FALSE),".",Items[[#This Row],[Identifier]]," ",Items[[#This Row],[Item name]])</f>
        <v>2.6.2 Driftwood Spiked Shield</v>
      </c>
      <c r="G126" s="10"/>
      <c r="H126" s="9"/>
      <c r="I126" s="9"/>
      <c r="J126" s="9"/>
      <c r="K126" s="9"/>
      <c r="L126" s="11"/>
      <c r="M126" s="12"/>
      <c r="N126" s="13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10"/>
      <c r="AA126" s="9"/>
      <c r="AB126" s="10"/>
      <c r="AC126" s="10"/>
      <c r="AD126" s="9"/>
      <c r="AE126" s="9"/>
      <c r="AF126" s="9"/>
      <c r="AG126" s="9"/>
      <c r="AH126" s="9"/>
    </row>
    <row r="127" spans="2:34" s="8" customFormat="1" ht="32.1" customHeight="1" x14ac:dyDescent="0.25">
      <c r="B127" s="8" t="s">
        <v>175</v>
      </c>
      <c r="C127" s="20">
        <v>3</v>
      </c>
      <c r="D127" s="9" t="s">
        <v>88</v>
      </c>
      <c r="E127" s="9" t="s">
        <v>115</v>
      </c>
      <c r="F127" s="22" t="str">
        <f>_xlfn.CONCAT(VLOOKUP(Items[[#This Row],[Item Type]],ItemTypes[],2,FALSE),".",VLOOKUP(Items[[#This Row],[Sub-type]],ItemSubs[],2,FALSE),".",Items[[#This Row],[Identifier]]," ",Items[[#This Row],[Item name]])</f>
        <v>2.6.3 Alloyed Spiked Shield</v>
      </c>
      <c r="G127" s="10"/>
      <c r="H127" s="9"/>
      <c r="I127" s="9"/>
      <c r="J127" s="9"/>
      <c r="K127" s="9"/>
      <c r="L127" s="11"/>
      <c r="M127" s="12"/>
      <c r="N127" s="13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10"/>
      <c r="AA127" s="9"/>
      <c r="AB127" s="10"/>
      <c r="AC127" s="10"/>
      <c r="AD127" s="9"/>
      <c r="AE127" s="9"/>
      <c r="AF127" s="9"/>
      <c r="AG127" s="9"/>
      <c r="AH127" s="9"/>
    </row>
    <row r="128" spans="2:34" s="8" customFormat="1" ht="32.1" customHeight="1" x14ac:dyDescent="0.25">
      <c r="B128" s="8" t="s">
        <v>176</v>
      </c>
      <c r="C128" s="20">
        <v>4</v>
      </c>
      <c r="D128" s="9" t="s">
        <v>88</v>
      </c>
      <c r="E128" s="9" t="s">
        <v>115</v>
      </c>
      <c r="F128" s="22" t="str">
        <f>_xlfn.CONCAT(VLOOKUP(Items[[#This Row],[Item Type]],ItemTypes[],2,FALSE),".",VLOOKUP(Items[[#This Row],[Sub-type]],ItemSubs[],2,FALSE),".",Items[[#This Row],[Identifier]]," ",Items[[#This Row],[Item name]])</f>
        <v>2.6.4 Burnished Spiked Shield</v>
      </c>
      <c r="G128" s="10"/>
      <c r="H128" s="9"/>
      <c r="I128" s="9"/>
      <c r="J128" s="9"/>
      <c r="K128" s="9"/>
      <c r="L128" s="11"/>
      <c r="M128" s="12"/>
      <c r="N128" s="13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10"/>
      <c r="AA128" s="9"/>
      <c r="AB128" s="10"/>
      <c r="AC128" s="10"/>
      <c r="AD128" s="9"/>
      <c r="AE128" s="9"/>
      <c r="AF128" s="9"/>
      <c r="AG128" s="9"/>
      <c r="AH128" s="9"/>
    </row>
    <row r="129" spans="2:34" s="8" customFormat="1" ht="32.1" customHeight="1" x14ac:dyDescent="0.25">
      <c r="B129" s="8" t="s">
        <v>177</v>
      </c>
      <c r="C129" s="20">
        <v>5</v>
      </c>
      <c r="D129" s="9" t="s">
        <v>88</v>
      </c>
      <c r="E129" s="9" t="s">
        <v>115</v>
      </c>
      <c r="F129" s="22" t="str">
        <f>_xlfn.CONCAT(VLOOKUP(Items[[#This Row],[Item Type]],ItemTypes[],2,FALSE),".",VLOOKUP(Items[[#This Row],[Sub-type]],ItemSubs[],2,FALSE),".",Items[[#This Row],[Identifier]]," ",Items[[#This Row],[Item name]])</f>
        <v>2.6.5 Ornate Spiked Shield</v>
      </c>
      <c r="G129" s="10"/>
      <c r="H129" s="9"/>
      <c r="I129" s="9"/>
      <c r="J129" s="9"/>
      <c r="K129" s="9"/>
      <c r="L129" s="11"/>
      <c r="M129" s="12"/>
      <c r="N129" s="13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10"/>
      <c r="AA129" s="9"/>
      <c r="AB129" s="10"/>
      <c r="AC129" s="10"/>
      <c r="AD129" s="9"/>
      <c r="AE129" s="9"/>
      <c r="AF129" s="9"/>
      <c r="AG129" s="9"/>
      <c r="AH129" s="9"/>
    </row>
    <row r="130" spans="2:34" s="8" customFormat="1" ht="32.1" customHeight="1" x14ac:dyDescent="0.25">
      <c r="B130" s="8" t="s">
        <v>178</v>
      </c>
      <c r="C130" s="20">
        <v>6</v>
      </c>
      <c r="D130" s="9" t="s">
        <v>88</v>
      </c>
      <c r="E130" s="9" t="s">
        <v>115</v>
      </c>
      <c r="F130" s="22" t="str">
        <f>_xlfn.CONCAT(VLOOKUP(Items[[#This Row],[Item Type]],ItemTypes[],2,FALSE),".",VLOOKUP(Items[[#This Row],[Sub-type]],ItemSubs[],2,FALSE),".",Items[[#This Row],[Identifier]]," ",Items[[#This Row],[Item name]])</f>
        <v>2.6.6 Redwood Spiked Shield</v>
      </c>
      <c r="G130" s="10"/>
      <c r="H130" s="9"/>
      <c r="I130" s="9"/>
      <c r="J130" s="9"/>
      <c r="K130" s="9"/>
      <c r="L130" s="11"/>
      <c r="M130" s="12"/>
      <c r="N130" s="13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10"/>
      <c r="AA130" s="9"/>
      <c r="AB130" s="10"/>
      <c r="AC130" s="10"/>
      <c r="AD130" s="9"/>
      <c r="AE130" s="9"/>
      <c r="AF130" s="9"/>
      <c r="AG130" s="9"/>
      <c r="AH130" s="9"/>
    </row>
    <row r="131" spans="2:34" s="8" customFormat="1" ht="32.1" customHeight="1" x14ac:dyDescent="0.25">
      <c r="B131" s="8" t="s">
        <v>179</v>
      </c>
      <c r="C131" s="20">
        <v>7</v>
      </c>
      <c r="D131" s="9" t="s">
        <v>88</v>
      </c>
      <c r="E131" s="9" t="s">
        <v>115</v>
      </c>
      <c r="F131" s="22" t="str">
        <f>_xlfn.CONCAT(VLOOKUP(Items[[#This Row],[Item Type]],ItemTypes[],2,FALSE),".",VLOOKUP(Items[[#This Row],[Sub-type]],ItemSubs[],2,FALSE),".",Items[[#This Row],[Identifier]]," ",Items[[#This Row],[Item name]])</f>
        <v>2.6.7 Compound Spiked Shield</v>
      </c>
      <c r="G131" s="10"/>
      <c r="H131" s="9"/>
      <c r="I131" s="9"/>
      <c r="J131" s="9"/>
      <c r="K131" s="9"/>
      <c r="L131" s="11"/>
      <c r="M131" s="12"/>
      <c r="N131" s="13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10"/>
      <c r="AA131" s="9"/>
      <c r="AB131" s="10"/>
      <c r="AC131" s="10"/>
      <c r="AD131" s="9"/>
      <c r="AE131" s="9"/>
      <c r="AF131" s="9"/>
      <c r="AG131" s="9"/>
      <c r="AH131" s="9"/>
    </row>
    <row r="132" spans="2:34" s="8" customFormat="1" ht="32.1" customHeight="1" x14ac:dyDescent="0.25">
      <c r="B132" s="8" t="s">
        <v>180</v>
      </c>
      <c r="C132" s="20">
        <v>8</v>
      </c>
      <c r="D132" s="9" t="s">
        <v>88</v>
      </c>
      <c r="E132" s="9" t="s">
        <v>115</v>
      </c>
      <c r="F132" s="22" t="str">
        <f>_xlfn.CONCAT(VLOOKUP(Items[[#This Row],[Item Type]],ItemTypes[],2,FALSE),".",VLOOKUP(Items[[#This Row],[Sub-type]],ItemSubs[],2,FALSE),".",Items[[#This Row],[Identifier]]," ",Items[[#This Row],[Item name]])</f>
        <v>2.6.8 Polished Spiked Shield</v>
      </c>
      <c r="G132" s="10"/>
      <c r="H132" s="9"/>
      <c r="I132" s="9"/>
      <c r="J132" s="9"/>
      <c r="K132" s="9"/>
      <c r="L132" s="11"/>
      <c r="M132" s="12"/>
      <c r="N132" s="13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10"/>
      <c r="AA132" s="9"/>
      <c r="AB132" s="10"/>
      <c r="AC132" s="10"/>
      <c r="AD132" s="9"/>
      <c r="AE132" s="9"/>
      <c r="AF132" s="9"/>
      <c r="AG132" s="9"/>
      <c r="AH132" s="9"/>
    </row>
    <row r="133" spans="2:34" s="8" customFormat="1" ht="32.1" customHeight="1" x14ac:dyDescent="0.25">
      <c r="B133" s="8" t="s">
        <v>181</v>
      </c>
      <c r="C133" s="20">
        <v>9</v>
      </c>
      <c r="D133" s="9" t="s">
        <v>88</v>
      </c>
      <c r="E133" s="9" t="s">
        <v>115</v>
      </c>
      <c r="F133" s="22" t="str">
        <f>_xlfn.CONCAT(VLOOKUP(Items[[#This Row],[Item Type]],ItemTypes[],2,FALSE),".",VLOOKUP(Items[[#This Row],[Sub-type]],ItemSubs[],2,FALSE),".",Items[[#This Row],[Identifier]]," ",Items[[#This Row],[Item name]])</f>
        <v>2.6.9 Sovereign Spiked Shield</v>
      </c>
      <c r="G133" s="10"/>
      <c r="H133" s="9"/>
      <c r="I133" s="9"/>
      <c r="J133" s="9"/>
      <c r="K133" s="9"/>
      <c r="L133" s="11"/>
      <c r="M133" s="12"/>
      <c r="N133" s="13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10"/>
      <c r="AA133" s="9"/>
      <c r="AB133" s="10"/>
      <c r="AC133" s="10"/>
      <c r="AD133" s="9"/>
      <c r="AE133" s="9"/>
      <c r="AF133" s="9"/>
      <c r="AG133" s="9"/>
      <c r="AH133" s="9"/>
    </row>
    <row r="134" spans="2:34" s="8" customFormat="1" ht="32.1" customHeight="1" x14ac:dyDescent="0.25">
      <c r="B134" s="8" t="s">
        <v>182</v>
      </c>
      <c r="C134" s="20">
        <v>10</v>
      </c>
      <c r="D134" s="9" t="s">
        <v>88</v>
      </c>
      <c r="E134" s="9" t="s">
        <v>115</v>
      </c>
      <c r="F134" s="22" t="str">
        <f>_xlfn.CONCAT(VLOOKUP(Items[[#This Row],[Item Type]],ItemTypes[],2,FALSE),".",VLOOKUP(Items[[#This Row],[Sub-type]],ItemSubs[],2,FALSE),".",Items[[#This Row],[Identifier]]," ",Items[[#This Row],[Item name]])</f>
        <v>2.6.10 Alder Spiked Shield</v>
      </c>
      <c r="G134" s="10"/>
      <c r="H134" s="9"/>
      <c r="I134" s="9"/>
      <c r="J134" s="9"/>
      <c r="K134" s="9"/>
      <c r="L134" s="11"/>
      <c r="M134" s="12"/>
      <c r="N134" s="13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10"/>
      <c r="AA134" s="9"/>
      <c r="AB134" s="10"/>
      <c r="AC134" s="10"/>
      <c r="AD134" s="9"/>
      <c r="AE134" s="9"/>
      <c r="AF134" s="9"/>
      <c r="AG134" s="9"/>
      <c r="AH134" s="9"/>
    </row>
    <row r="135" spans="2:34" s="8" customFormat="1" ht="32.1" customHeight="1" x14ac:dyDescent="0.25">
      <c r="B135" s="8" t="s">
        <v>183</v>
      </c>
      <c r="C135" s="20">
        <v>11</v>
      </c>
      <c r="D135" s="9" t="s">
        <v>88</v>
      </c>
      <c r="E135" s="9" t="s">
        <v>115</v>
      </c>
      <c r="F135" s="22" t="str">
        <f>_xlfn.CONCAT(VLOOKUP(Items[[#This Row],[Item Type]],ItemTypes[],2,FALSE),".",VLOOKUP(Items[[#This Row],[Sub-type]],ItemSubs[],2,FALSE),".",Items[[#This Row],[Identifier]]," ",Items[[#This Row],[Item name]])</f>
        <v>2.6.11 Ezomyte Spiked Shield</v>
      </c>
      <c r="G135" s="10"/>
      <c r="H135" s="9"/>
      <c r="I135" s="9"/>
      <c r="J135" s="9"/>
      <c r="K135" s="9"/>
      <c r="L135" s="11"/>
      <c r="M135" s="12"/>
      <c r="N135" s="13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10"/>
      <c r="AA135" s="9"/>
      <c r="AB135" s="10"/>
      <c r="AC135" s="10"/>
      <c r="AD135" s="9"/>
      <c r="AE135" s="9"/>
      <c r="AF135" s="9"/>
      <c r="AG135" s="9"/>
      <c r="AH135" s="9"/>
    </row>
    <row r="136" spans="2:34" s="8" customFormat="1" ht="32.1" customHeight="1" x14ac:dyDescent="0.25">
      <c r="B136" s="8" t="s">
        <v>184</v>
      </c>
      <c r="C136" s="20">
        <v>12</v>
      </c>
      <c r="D136" s="9" t="s">
        <v>88</v>
      </c>
      <c r="E136" s="9" t="s">
        <v>115</v>
      </c>
      <c r="F136" s="22" t="str">
        <f>_xlfn.CONCAT(VLOOKUP(Items[[#This Row],[Item Type]],ItemTypes[],2,FALSE),".",VLOOKUP(Items[[#This Row],[Sub-type]],ItemSubs[],2,FALSE),".",Items[[#This Row],[Identifier]]," ",Items[[#This Row],[Item name]])</f>
        <v>2.6.12 Mirrored Spiked Shield</v>
      </c>
      <c r="G136" s="10"/>
      <c r="H136" s="9"/>
      <c r="I136" s="9"/>
      <c r="J136" s="9"/>
      <c r="K136" s="9"/>
      <c r="L136" s="11"/>
      <c r="M136" s="12"/>
      <c r="N136" s="13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10"/>
      <c r="AA136" s="9"/>
      <c r="AB136" s="10"/>
      <c r="AC136" s="10"/>
      <c r="AD136" s="9"/>
      <c r="AE136" s="9"/>
      <c r="AF136" s="9"/>
      <c r="AG136" s="9"/>
      <c r="AH136" s="9"/>
    </row>
    <row r="137" spans="2:34" s="8" customFormat="1" ht="32.1" customHeight="1" x14ac:dyDescent="0.25">
      <c r="B137" s="8" t="s">
        <v>185</v>
      </c>
      <c r="C137" s="20">
        <v>13</v>
      </c>
      <c r="D137" s="9" t="s">
        <v>88</v>
      </c>
      <c r="E137" s="9" t="s">
        <v>115</v>
      </c>
      <c r="F137" s="22" t="str">
        <f>_xlfn.CONCAT(VLOOKUP(Items[[#This Row],[Item Type]],ItemTypes[],2,FALSE),".",VLOOKUP(Items[[#This Row],[Sub-type]],ItemSubs[],2,FALSE),".",Items[[#This Row],[Identifier]]," ",Items[[#This Row],[Item name]])</f>
        <v>2.6.13 Supreme Spiked Shield</v>
      </c>
      <c r="G137" s="10"/>
      <c r="H137" s="9"/>
      <c r="I137" s="9"/>
      <c r="J137" s="9"/>
      <c r="K137" s="9"/>
      <c r="L137" s="11"/>
      <c r="M137" s="12"/>
      <c r="N137" s="13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10"/>
      <c r="AA137" s="9"/>
      <c r="AB137" s="10"/>
      <c r="AC137" s="10"/>
      <c r="AD137" s="9"/>
      <c r="AE137" s="9"/>
      <c r="AF137" s="9"/>
      <c r="AG137" s="9"/>
      <c r="AH137" s="9"/>
    </row>
    <row r="138" spans="2:34" s="8" customFormat="1" ht="32.1" customHeight="1" x14ac:dyDescent="0.25">
      <c r="B138" s="8" t="s">
        <v>131</v>
      </c>
      <c r="C138" s="20">
        <v>1</v>
      </c>
      <c r="D138" s="9" t="s">
        <v>88</v>
      </c>
      <c r="E138" s="9" t="s">
        <v>112</v>
      </c>
      <c r="F138" s="22" t="str">
        <f>_xlfn.CONCAT(VLOOKUP(Items[[#This Row],[Item Type]],ItemTypes[],2,FALSE),".",VLOOKUP(Items[[#This Row],[Sub-type]],ItemSubs[],2,FALSE),".",Items[[#This Row],[Identifier]]," ",Items[[#This Row],[Item name]])</f>
        <v>2.3.1 Twig Spirit Shield</v>
      </c>
      <c r="G138" s="10"/>
      <c r="H138" s="9"/>
      <c r="I138" s="9"/>
      <c r="J138" s="9"/>
      <c r="K138" s="9"/>
      <c r="L138" s="11"/>
      <c r="M138" s="12"/>
      <c r="N138" s="13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10"/>
      <c r="AA138" s="9"/>
      <c r="AB138" s="10"/>
      <c r="AC138" s="10"/>
      <c r="AD138" s="9"/>
      <c r="AE138" s="9"/>
      <c r="AF138" s="9"/>
      <c r="AG138" s="9"/>
      <c r="AH138" s="9"/>
    </row>
    <row r="139" spans="2:34" s="8" customFormat="1" ht="32.1" customHeight="1" x14ac:dyDescent="0.25">
      <c r="B139" s="8" t="s">
        <v>187</v>
      </c>
      <c r="C139" s="20">
        <v>2</v>
      </c>
      <c r="D139" s="9" t="s">
        <v>88</v>
      </c>
      <c r="E139" s="9" t="s">
        <v>112</v>
      </c>
      <c r="F139" s="22" t="str">
        <f>_xlfn.CONCAT(VLOOKUP(Items[[#This Row],[Item Type]],ItemTypes[],2,FALSE),".",VLOOKUP(Items[[#This Row],[Sub-type]],ItemSubs[],2,FALSE),".",Items[[#This Row],[Identifier]]," ",Items[[#This Row],[Item name]])</f>
        <v>2.3.2 Yew Spirit Spirit Shield</v>
      </c>
      <c r="G139" s="10"/>
      <c r="H139" s="9"/>
      <c r="I139" s="9"/>
      <c r="J139" s="9"/>
      <c r="K139" s="9"/>
      <c r="L139" s="11"/>
      <c r="M139" s="12"/>
      <c r="N139" s="13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10"/>
      <c r="AA139" s="9"/>
      <c r="AB139" s="10"/>
      <c r="AC139" s="10"/>
      <c r="AD139" s="9"/>
      <c r="AE139" s="9"/>
      <c r="AF139" s="9"/>
      <c r="AG139" s="9"/>
      <c r="AH139" s="9"/>
    </row>
    <row r="140" spans="2:34" s="8" customFormat="1" ht="32.1" customHeight="1" x14ac:dyDescent="0.25">
      <c r="B140" s="8" t="s">
        <v>132</v>
      </c>
      <c r="C140" s="20">
        <v>3</v>
      </c>
      <c r="D140" s="9" t="s">
        <v>88</v>
      </c>
      <c r="E140" s="9" t="s">
        <v>112</v>
      </c>
      <c r="F140" s="22" t="str">
        <f>_xlfn.CONCAT(VLOOKUP(Items[[#This Row],[Item Type]],ItemTypes[],2,FALSE),".",VLOOKUP(Items[[#This Row],[Sub-type]],ItemSubs[],2,FALSE),".",Items[[#This Row],[Identifier]]," ",Items[[#This Row],[Item name]])</f>
        <v>2.3.3 Bone Spirit Shield</v>
      </c>
      <c r="G140" s="10"/>
      <c r="H140" s="9"/>
      <c r="I140" s="9"/>
      <c r="J140" s="9"/>
      <c r="K140" s="9"/>
      <c r="L140" s="11"/>
      <c r="M140" s="12"/>
      <c r="N140" s="13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10"/>
      <c r="AA140" s="9"/>
      <c r="AB140" s="10"/>
      <c r="AC140" s="10"/>
      <c r="AD140" s="9"/>
      <c r="AE140" s="9"/>
      <c r="AF140" s="9"/>
      <c r="AG140" s="9"/>
      <c r="AH140" s="9"/>
    </row>
    <row r="141" spans="2:34" s="8" customFormat="1" ht="32.1" customHeight="1" x14ac:dyDescent="0.25">
      <c r="B141" s="8" t="s">
        <v>133</v>
      </c>
      <c r="C141" s="20">
        <v>4</v>
      </c>
      <c r="D141" s="9" t="s">
        <v>88</v>
      </c>
      <c r="E141" s="9" t="s">
        <v>112</v>
      </c>
      <c r="F141" s="22" t="str">
        <f>_xlfn.CONCAT(VLOOKUP(Items[[#This Row],[Item Type]],ItemTypes[],2,FALSE),".",VLOOKUP(Items[[#This Row],[Sub-type]],ItemSubs[],2,FALSE),".",Items[[#This Row],[Identifier]]," ",Items[[#This Row],[Item name]])</f>
        <v>2.3.4 Tarnished Spirit Shield</v>
      </c>
      <c r="G141" s="10"/>
      <c r="H141" s="9"/>
      <c r="I141" s="9"/>
      <c r="J141" s="9"/>
      <c r="K141" s="9"/>
      <c r="L141" s="11"/>
      <c r="M141" s="12"/>
      <c r="N141" s="13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10"/>
      <c r="AA141" s="9"/>
      <c r="AB141" s="10"/>
      <c r="AC141" s="10"/>
      <c r="AD141" s="9"/>
      <c r="AE141" s="9"/>
      <c r="AF141" s="9"/>
      <c r="AG141" s="9"/>
      <c r="AH141" s="9"/>
    </row>
    <row r="142" spans="2:34" s="8" customFormat="1" ht="32.1" customHeight="1" x14ac:dyDescent="0.25">
      <c r="B142" s="8" t="s">
        <v>134</v>
      </c>
      <c r="C142" s="20">
        <v>5</v>
      </c>
      <c r="D142" s="9" t="s">
        <v>88</v>
      </c>
      <c r="E142" s="9" t="s">
        <v>112</v>
      </c>
      <c r="F142" s="22" t="str">
        <f>_xlfn.CONCAT(VLOOKUP(Items[[#This Row],[Item Type]],ItemTypes[],2,FALSE),".",VLOOKUP(Items[[#This Row],[Sub-type]],ItemSubs[],2,FALSE),".",Items[[#This Row],[Identifier]]," ",Items[[#This Row],[Item name]])</f>
        <v>2.3.5 Jingling Spirit Shield</v>
      </c>
      <c r="G142" s="10"/>
      <c r="H142" s="9"/>
      <c r="I142" s="9"/>
      <c r="J142" s="9"/>
      <c r="K142" s="9"/>
      <c r="L142" s="11"/>
      <c r="M142" s="12"/>
      <c r="N142" s="13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10"/>
      <c r="AA142" s="9"/>
      <c r="AB142" s="10"/>
      <c r="AC142" s="10"/>
      <c r="AD142" s="9"/>
      <c r="AE142" s="9"/>
      <c r="AF142" s="9"/>
      <c r="AG142" s="9"/>
      <c r="AH142" s="9"/>
    </row>
    <row r="143" spans="2:34" s="8" customFormat="1" ht="32.1" customHeight="1" x14ac:dyDescent="0.25">
      <c r="B143" s="8" t="s">
        <v>135</v>
      </c>
      <c r="C143" s="20">
        <v>6</v>
      </c>
      <c r="D143" s="9" t="s">
        <v>88</v>
      </c>
      <c r="E143" s="9" t="s">
        <v>112</v>
      </c>
      <c r="F143" s="22" t="str">
        <f>_xlfn.CONCAT(VLOOKUP(Items[[#This Row],[Item Type]],ItemTypes[],2,FALSE),".",VLOOKUP(Items[[#This Row],[Sub-type]],ItemSubs[],2,FALSE),".",Items[[#This Row],[Identifier]]," ",Items[[#This Row],[Item name]])</f>
        <v>2.3.6 Brass Spirit Shield</v>
      </c>
      <c r="G143" s="10"/>
      <c r="H143" s="9"/>
      <c r="I143" s="9"/>
      <c r="J143" s="9"/>
      <c r="K143" s="9"/>
      <c r="L143" s="11"/>
      <c r="M143" s="12"/>
      <c r="N143" s="13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10"/>
      <c r="AA143" s="9"/>
      <c r="AB143" s="10"/>
      <c r="AC143" s="10"/>
      <c r="AD143" s="9"/>
      <c r="AE143" s="9"/>
      <c r="AF143" s="9"/>
      <c r="AG143" s="9"/>
      <c r="AH143" s="9"/>
    </row>
    <row r="144" spans="2:34" s="8" customFormat="1" ht="32.1" customHeight="1" x14ac:dyDescent="0.25">
      <c r="B144" s="8" t="s">
        <v>188</v>
      </c>
      <c r="C144" s="20">
        <v>7</v>
      </c>
      <c r="D144" s="9" t="s">
        <v>88</v>
      </c>
      <c r="E144" s="9" t="s">
        <v>112</v>
      </c>
      <c r="F144" s="22" t="str">
        <f>_xlfn.CONCAT(VLOOKUP(Items[[#This Row],[Item Type]],ItemTypes[],2,FALSE),".",VLOOKUP(Items[[#This Row],[Sub-type]],ItemSubs[],2,FALSE),".",Items[[#This Row],[Identifier]]," ",Items[[#This Row],[Item name]])</f>
        <v>2.3.7 Walnut Spirit Spirit Shield</v>
      </c>
      <c r="G144" s="10"/>
      <c r="H144" s="9"/>
      <c r="I144" s="9"/>
      <c r="J144" s="9"/>
      <c r="K144" s="9"/>
      <c r="L144" s="11"/>
      <c r="M144" s="12"/>
      <c r="N144" s="13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10"/>
      <c r="AA144" s="9"/>
      <c r="AB144" s="10"/>
      <c r="AC144" s="10"/>
      <c r="AD144" s="9"/>
      <c r="AE144" s="9"/>
      <c r="AF144" s="9"/>
      <c r="AG144" s="9"/>
      <c r="AH144" s="9"/>
    </row>
    <row r="145" spans="2:34" s="8" customFormat="1" ht="32.1" customHeight="1" x14ac:dyDescent="0.25">
      <c r="B145" s="8" t="s">
        <v>136</v>
      </c>
      <c r="C145" s="20">
        <v>8</v>
      </c>
      <c r="D145" s="9" t="s">
        <v>88</v>
      </c>
      <c r="E145" s="9" t="s">
        <v>112</v>
      </c>
      <c r="F145" s="22" t="str">
        <f>_xlfn.CONCAT(VLOOKUP(Items[[#This Row],[Item Type]],ItemTypes[],2,FALSE),".",VLOOKUP(Items[[#This Row],[Sub-type]],ItemSubs[],2,FALSE),".",Items[[#This Row],[Identifier]]," ",Items[[#This Row],[Item name]])</f>
        <v>2.3.8 Ivory Spirit Shield</v>
      </c>
      <c r="G145" s="10"/>
      <c r="H145" s="9"/>
      <c r="I145" s="9"/>
      <c r="J145" s="9"/>
      <c r="K145" s="9"/>
      <c r="L145" s="11"/>
      <c r="M145" s="12"/>
      <c r="N145" s="13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10"/>
      <c r="AA145" s="9"/>
      <c r="AB145" s="10"/>
      <c r="AC145" s="10"/>
      <c r="AD145" s="9"/>
      <c r="AE145" s="9"/>
      <c r="AF145" s="9"/>
      <c r="AG145" s="9"/>
      <c r="AH145" s="9"/>
    </row>
    <row r="146" spans="2:34" s="8" customFormat="1" ht="32.1" customHeight="1" x14ac:dyDescent="0.25">
      <c r="B146" s="8" t="s">
        <v>137</v>
      </c>
      <c r="C146" s="20">
        <v>9</v>
      </c>
      <c r="D146" s="9" t="s">
        <v>88</v>
      </c>
      <c r="E146" s="9" t="s">
        <v>112</v>
      </c>
      <c r="F146" s="22" t="str">
        <f>_xlfn.CONCAT(VLOOKUP(Items[[#This Row],[Item Type]],ItemTypes[],2,FALSE),".",VLOOKUP(Items[[#This Row],[Sub-type]],ItemSubs[],2,FALSE),".",Items[[#This Row],[Identifier]]," ",Items[[#This Row],[Item name]])</f>
        <v>2.3.9 Ancient Spirit Shield</v>
      </c>
      <c r="G146" s="10"/>
      <c r="H146" s="9"/>
      <c r="I146" s="9"/>
      <c r="J146" s="9"/>
      <c r="K146" s="9"/>
      <c r="L146" s="11"/>
      <c r="M146" s="12"/>
      <c r="N146" s="13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10"/>
      <c r="AA146" s="9"/>
      <c r="AB146" s="10"/>
      <c r="AC146" s="10"/>
      <c r="AD146" s="9"/>
      <c r="AE146" s="9"/>
      <c r="AF146" s="9"/>
      <c r="AG146" s="9"/>
      <c r="AH146" s="9"/>
    </row>
    <row r="147" spans="2:34" s="8" customFormat="1" ht="32.1" customHeight="1" x14ac:dyDescent="0.25">
      <c r="B147" s="8" t="s">
        <v>138</v>
      </c>
      <c r="C147" s="20">
        <v>10</v>
      </c>
      <c r="D147" s="9" t="s">
        <v>88</v>
      </c>
      <c r="E147" s="9" t="s">
        <v>112</v>
      </c>
      <c r="F147" s="22" t="str">
        <f>_xlfn.CONCAT(VLOOKUP(Items[[#This Row],[Item Type]],ItemTypes[],2,FALSE),".",VLOOKUP(Items[[#This Row],[Sub-type]],ItemSubs[],2,FALSE),".",Items[[#This Row],[Identifier]]," ",Items[[#This Row],[Item name]])</f>
        <v>2.3.10 Chiming Spirit Shield</v>
      </c>
      <c r="G147" s="10"/>
      <c r="H147" s="9"/>
      <c r="I147" s="9"/>
      <c r="J147" s="9"/>
      <c r="K147" s="9"/>
      <c r="L147" s="11"/>
      <c r="M147" s="12"/>
      <c r="N147" s="13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10"/>
      <c r="AA147" s="9"/>
      <c r="AB147" s="10"/>
      <c r="AC147" s="10"/>
      <c r="AD147" s="9"/>
      <c r="AE147" s="9"/>
      <c r="AF147" s="9"/>
      <c r="AG147" s="9"/>
      <c r="AH147" s="9"/>
    </row>
    <row r="148" spans="2:34" s="8" customFormat="1" ht="32.1" customHeight="1" x14ac:dyDescent="0.25">
      <c r="B148" s="8" t="s">
        <v>139</v>
      </c>
      <c r="C148" s="20">
        <v>11</v>
      </c>
      <c r="D148" s="9" t="s">
        <v>88</v>
      </c>
      <c r="E148" s="9" t="s">
        <v>112</v>
      </c>
      <c r="F148" s="22" t="str">
        <f>_xlfn.CONCAT(VLOOKUP(Items[[#This Row],[Item Type]],ItemTypes[],2,FALSE),".",VLOOKUP(Items[[#This Row],[Sub-type]],ItemSubs[],2,FALSE),".",Items[[#This Row],[Identifier]]," ",Items[[#This Row],[Item name]])</f>
        <v>2.3.11 Thorium Spirit Shield</v>
      </c>
      <c r="G148" s="10"/>
      <c r="H148" s="9"/>
      <c r="I148" s="9"/>
      <c r="J148" s="9"/>
      <c r="K148" s="9"/>
      <c r="L148" s="11"/>
      <c r="M148" s="12"/>
      <c r="N148" s="13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10"/>
      <c r="AA148" s="9"/>
      <c r="AB148" s="10"/>
      <c r="AC148" s="10"/>
      <c r="AD148" s="9"/>
      <c r="AE148" s="9"/>
      <c r="AF148" s="9"/>
      <c r="AG148" s="9"/>
      <c r="AH148" s="9"/>
    </row>
    <row r="149" spans="2:34" s="8" customFormat="1" ht="32.1" customHeight="1" x14ac:dyDescent="0.25">
      <c r="B149" s="8" t="s">
        <v>140</v>
      </c>
      <c r="C149" s="20">
        <v>12</v>
      </c>
      <c r="D149" s="9" t="s">
        <v>88</v>
      </c>
      <c r="E149" s="9" t="s">
        <v>112</v>
      </c>
      <c r="F149" s="22" t="str">
        <f>_xlfn.CONCAT(VLOOKUP(Items[[#This Row],[Item Type]],ItemTypes[],2,FALSE),".",VLOOKUP(Items[[#This Row],[Sub-type]],ItemSubs[],2,FALSE),".",Items[[#This Row],[Identifier]]," ",Items[[#This Row],[Item name]])</f>
        <v>2.3.12 Lacewood Spirit Shield</v>
      </c>
      <c r="G149" s="10"/>
      <c r="H149" s="9"/>
      <c r="I149" s="9"/>
      <c r="J149" s="9"/>
      <c r="K149" s="9"/>
      <c r="L149" s="11"/>
      <c r="M149" s="12"/>
      <c r="N149" s="13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10"/>
      <c r="AA149" s="9"/>
      <c r="AB149" s="10"/>
      <c r="AC149" s="10"/>
      <c r="AD149" s="9"/>
      <c r="AE149" s="9"/>
      <c r="AF149" s="9"/>
      <c r="AG149" s="9"/>
      <c r="AH149" s="9"/>
    </row>
    <row r="150" spans="2:34" s="8" customFormat="1" ht="32.1" customHeight="1" x14ac:dyDescent="0.25">
      <c r="B150" s="8" t="s">
        <v>189</v>
      </c>
      <c r="C150" s="20">
        <v>13</v>
      </c>
      <c r="D150" s="9" t="s">
        <v>88</v>
      </c>
      <c r="E150" s="9" t="s">
        <v>112</v>
      </c>
      <c r="F150" s="22" t="str">
        <f>_xlfn.CONCAT(VLOOKUP(Items[[#This Row],[Item Type]],ItemTypes[],2,FALSE),".",VLOOKUP(Items[[#This Row],[Sub-type]],ItemSubs[],2,FALSE),".",Items[[#This Row],[Identifier]]," ",Items[[#This Row],[Item name]])</f>
        <v>2.3.13 Fossilised Spirit Shield</v>
      </c>
      <c r="G150" s="10"/>
      <c r="H150" s="9"/>
      <c r="I150" s="9"/>
      <c r="J150" s="9"/>
      <c r="K150" s="9"/>
      <c r="L150" s="11"/>
      <c r="M150" s="12"/>
      <c r="N150" s="13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10"/>
      <c r="AA150" s="9"/>
      <c r="AB150" s="10"/>
      <c r="AC150" s="10"/>
      <c r="AD150" s="9"/>
      <c r="AE150" s="9"/>
      <c r="AF150" s="9"/>
      <c r="AG150" s="9"/>
      <c r="AH150" s="9"/>
    </row>
    <row r="151" spans="2:34" s="8" customFormat="1" ht="32.1" customHeight="1" x14ac:dyDescent="0.25">
      <c r="B151" s="8" t="s">
        <v>190</v>
      </c>
      <c r="C151" s="20">
        <v>14</v>
      </c>
      <c r="D151" s="9" t="s">
        <v>88</v>
      </c>
      <c r="E151" s="9" t="s">
        <v>112</v>
      </c>
      <c r="F151" s="22" t="str">
        <f>_xlfn.CONCAT(VLOOKUP(Items[[#This Row],[Item Type]],ItemTypes[],2,FALSE),".",VLOOKUP(Items[[#This Row],[Sub-type]],ItemSubs[],2,FALSE),".",Items[[#This Row],[Identifier]]," ",Items[[#This Row],[Item name]])</f>
        <v>2.3.14 Vaal Spirit Shield</v>
      </c>
      <c r="G151" s="10"/>
      <c r="H151" s="9"/>
      <c r="I151" s="9"/>
      <c r="J151" s="9"/>
      <c r="K151" s="9"/>
      <c r="L151" s="11"/>
      <c r="M151" s="12"/>
      <c r="N151" s="13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10"/>
      <c r="AA151" s="9"/>
      <c r="AB151" s="10"/>
      <c r="AC151" s="10"/>
      <c r="AD151" s="9"/>
      <c r="AE151" s="9"/>
      <c r="AF151" s="9"/>
      <c r="AG151" s="9"/>
      <c r="AH151" s="9"/>
    </row>
    <row r="152" spans="2:34" s="8" customFormat="1" ht="32.1" customHeight="1" x14ac:dyDescent="0.25">
      <c r="B152" s="8" t="s">
        <v>191</v>
      </c>
      <c r="C152" s="20">
        <v>15</v>
      </c>
      <c r="D152" s="9" t="s">
        <v>88</v>
      </c>
      <c r="E152" s="9" t="s">
        <v>112</v>
      </c>
      <c r="F152" s="22" t="str">
        <f>_xlfn.CONCAT(VLOOKUP(Items[[#This Row],[Item Type]],ItemTypes[],2,FALSE),".",VLOOKUP(Items[[#This Row],[Sub-type]],ItemSubs[],2,FALSE),".",Items[[#This Row],[Identifier]]," ",Items[[#This Row],[Item name]])</f>
        <v>2.3.15 Harmonic Spirit Shield</v>
      </c>
      <c r="G152" s="10"/>
      <c r="H152" s="9"/>
      <c r="I152" s="9"/>
      <c r="J152" s="9"/>
      <c r="K152" s="9"/>
      <c r="L152" s="11"/>
      <c r="M152" s="12"/>
      <c r="N152" s="13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10"/>
      <c r="AA152" s="9"/>
      <c r="AB152" s="10"/>
      <c r="AC152" s="10"/>
      <c r="AD152" s="9"/>
      <c r="AE152" s="9"/>
      <c r="AF152" s="9"/>
      <c r="AG152" s="9"/>
      <c r="AH152" s="9"/>
    </row>
    <row r="153" spans="2:34" s="8" customFormat="1" ht="32.1" customHeight="1" x14ac:dyDescent="0.25">
      <c r="B153" s="8" t="s">
        <v>87</v>
      </c>
      <c r="C153" s="20">
        <v>1</v>
      </c>
      <c r="D153" s="9" t="s">
        <v>88</v>
      </c>
      <c r="E153" s="9" t="s">
        <v>110</v>
      </c>
      <c r="F153" s="22" t="str">
        <f>_xlfn.CONCAT(VLOOKUP(Items[[#This Row],[Item Type]],ItemTypes[],2,FALSE),".",VLOOKUP(Items[[#This Row],[Sub-type]],ItemSubs[],2,FALSE),".",Items[[#This Row],[Identifier]]," ",Items[[#This Row],[Item name]])</f>
        <v>2.1.1 Splintered Tower Shield</v>
      </c>
      <c r="G153" s="10"/>
      <c r="H153" s="9"/>
      <c r="I153" s="9"/>
      <c r="J153" s="9"/>
      <c r="K153" s="9"/>
      <c r="L153" s="11"/>
      <c r="M153" s="12"/>
      <c r="N153" s="13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10"/>
      <c r="AA153" s="9"/>
      <c r="AB153" s="10"/>
      <c r="AC153" s="10"/>
      <c r="AD153" s="9"/>
      <c r="AE153" s="9"/>
      <c r="AF153" s="9"/>
      <c r="AG153" s="9"/>
      <c r="AH153" s="9"/>
    </row>
    <row r="154" spans="2:34" s="8" customFormat="1" ht="32.1" customHeight="1" x14ac:dyDescent="0.25">
      <c r="B154" s="8" t="s">
        <v>93</v>
      </c>
      <c r="C154" s="20">
        <v>2</v>
      </c>
      <c r="D154" s="9" t="s">
        <v>88</v>
      </c>
      <c r="E154" s="9" t="s">
        <v>110</v>
      </c>
      <c r="F154" s="22" t="str">
        <f>_xlfn.CONCAT(VLOOKUP(Items[[#This Row],[Item Type]],ItemTypes[],2,FALSE),".",VLOOKUP(Items[[#This Row],[Sub-type]],ItemSubs[],2,FALSE),".",Items[[#This Row],[Identifier]]," ",Items[[#This Row],[Item name]])</f>
        <v>2.1.2 Corroded Tower Shield</v>
      </c>
      <c r="G154" s="10"/>
      <c r="H154" s="9"/>
      <c r="I154" s="9"/>
      <c r="J154" s="9"/>
      <c r="K154" s="9"/>
      <c r="L154" s="11"/>
      <c r="M154" s="12"/>
      <c r="N154" s="13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10"/>
      <c r="AA154" s="9"/>
      <c r="AB154" s="10"/>
      <c r="AC154" s="10"/>
      <c r="AD154" s="9"/>
      <c r="AE154" s="9"/>
      <c r="AF154" s="9"/>
      <c r="AG154" s="9"/>
      <c r="AH154" s="9"/>
    </row>
    <row r="155" spans="2:34" s="8" customFormat="1" ht="32.1" customHeight="1" x14ac:dyDescent="0.25">
      <c r="B155" s="8" t="s">
        <v>94</v>
      </c>
      <c r="C155" s="20">
        <v>3</v>
      </c>
      <c r="D155" s="9" t="s">
        <v>88</v>
      </c>
      <c r="E155" s="9" t="s">
        <v>110</v>
      </c>
      <c r="F155" s="22" t="str">
        <f>_xlfn.CONCAT(VLOOKUP(Items[[#This Row],[Item Type]],ItemTypes[],2,FALSE),".",VLOOKUP(Items[[#This Row],[Sub-type]],ItemSubs[],2,FALSE),".",Items[[#This Row],[Identifier]]," ",Items[[#This Row],[Item name]])</f>
        <v>2.1.3 Rawhide Tower Shield</v>
      </c>
      <c r="G155" s="10"/>
      <c r="H155" s="9"/>
      <c r="I155" s="9"/>
      <c r="J155" s="9"/>
      <c r="K155" s="9"/>
      <c r="L155" s="11"/>
      <c r="M155" s="12"/>
      <c r="N155" s="13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10"/>
      <c r="AA155" s="9"/>
      <c r="AB155" s="10"/>
      <c r="AC155" s="10"/>
      <c r="AD155" s="9"/>
      <c r="AE155" s="9"/>
      <c r="AF155" s="9"/>
      <c r="AG155" s="9"/>
      <c r="AH155" s="9"/>
    </row>
    <row r="156" spans="2:34" s="8" customFormat="1" ht="32.1" customHeight="1" x14ac:dyDescent="0.25">
      <c r="B156" s="8" t="s">
        <v>95</v>
      </c>
      <c r="C156" s="20">
        <v>4</v>
      </c>
      <c r="D156" s="9" t="s">
        <v>88</v>
      </c>
      <c r="E156" s="9" t="s">
        <v>110</v>
      </c>
      <c r="F156" s="22" t="str">
        <f>_xlfn.CONCAT(VLOOKUP(Items[[#This Row],[Item Type]],ItemTypes[],2,FALSE),".",VLOOKUP(Items[[#This Row],[Sub-type]],ItemSubs[],2,FALSE),".",Items[[#This Row],[Identifier]]," ",Items[[#This Row],[Item name]])</f>
        <v>2.1.4 Cedar Tower Shield</v>
      </c>
      <c r="G156" s="10"/>
      <c r="H156" s="9"/>
      <c r="I156" s="9"/>
      <c r="J156" s="9"/>
      <c r="K156" s="9"/>
      <c r="L156" s="11"/>
      <c r="M156" s="12"/>
      <c r="N156" s="13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10"/>
      <c r="AA156" s="9"/>
      <c r="AB156" s="10"/>
      <c r="AC156" s="10"/>
      <c r="AD156" s="9"/>
      <c r="AE156" s="9"/>
      <c r="AF156" s="9"/>
      <c r="AG156" s="9"/>
      <c r="AH156" s="9"/>
    </row>
    <row r="157" spans="2:34" s="8" customFormat="1" ht="32.1" customHeight="1" x14ac:dyDescent="0.25">
      <c r="B157" s="8" t="s">
        <v>96</v>
      </c>
      <c r="C157" s="20">
        <v>5</v>
      </c>
      <c r="D157" s="9" t="s">
        <v>88</v>
      </c>
      <c r="E157" s="9" t="s">
        <v>110</v>
      </c>
      <c r="F157" s="22" t="str">
        <f>_xlfn.CONCAT(VLOOKUP(Items[[#This Row],[Item Type]],ItemTypes[],2,FALSE),".",VLOOKUP(Items[[#This Row],[Sub-type]],ItemSubs[],2,FALSE),".",Items[[#This Row],[Identifier]]," ",Items[[#This Row],[Item name]])</f>
        <v>2.1.5 Copper Tower Shield</v>
      </c>
      <c r="G157" s="10"/>
      <c r="H157" s="9"/>
      <c r="I157" s="9"/>
      <c r="J157" s="9"/>
      <c r="K157" s="9"/>
      <c r="L157" s="11"/>
      <c r="M157" s="12"/>
      <c r="N157" s="13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10"/>
      <c r="AA157" s="9"/>
      <c r="AB157" s="10"/>
      <c r="AC157" s="10"/>
      <c r="AD157" s="9"/>
      <c r="AE157" s="9"/>
      <c r="AF157" s="9"/>
      <c r="AG157" s="9"/>
      <c r="AH157" s="9"/>
    </row>
    <row r="158" spans="2:34" s="8" customFormat="1" ht="32.1" customHeight="1" x14ac:dyDescent="0.25">
      <c r="B158" s="8" t="s">
        <v>97</v>
      </c>
      <c r="C158" s="20">
        <v>6</v>
      </c>
      <c r="D158" s="9" t="s">
        <v>88</v>
      </c>
      <c r="E158" s="9" t="s">
        <v>110</v>
      </c>
      <c r="F158" s="22" t="str">
        <f>_xlfn.CONCAT(VLOOKUP(Items[[#This Row],[Item Type]],ItemTypes[],2,FALSE),".",VLOOKUP(Items[[#This Row],[Sub-type]],ItemSubs[],2,FALSE),".",Items[[#This Row],[Identifier]]," ",Items[[#This Row],[Item name]])</f>
        <v>2.1.6 Reinforced Tower Shield</v>
      </c>
      <c r="G158" s="10"/>
      <c r="H158" s="9"/>
      <c r="I158" s="9"/>
      <c r="J158" s="9"/>
      <c r="K158" s="9"/>
      <c r="L158" s="11"/>
      <c r="M158" s="12"/>
      <c r="N158" s="13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10"/>
      <c r="AA158" s="9"/>
      <c r="AB158" s="10"/>
      <c r="AC158" s="10"/>
      <c r="AD158" s="9"/>
      <c r="AE158" s="9"/>
      <c r="AF158" s="9"/>
      <c r="AG158" s="9"/>
      <c r="AH158" s="9"/>
    </row>
    <row r="159" spans="2:34" s="8" customFormat="1" ht="32.1" customHeight="1" x14ac:dyDescent="0.25">
      <c r="B159" s="8" t="s">
        <v>98</v>
      </c>
      <c r="C159" s="20">
        <v>7</v>
      </c>
      <c r="D159" s="9" t="s">
        <v>88</v>
      </c>
      <c r="E159" s="9" t="s">
        <v>110</v>
      </c>
      <c r="F159" s="22" t="str">
        <f>_xlfn.CONCAT(VLOOKUP(Items[[#This Row],[Item Type]],ItemTypes[],2,FALSE),".",VLOOKUP(Items[[#This Row],[Sub-type]],ItemSubs[],2,FALSE),".",Items[[#This Row],[Identifier]]," ",Items[[#This Row],[Item name]])</f>
        <v>2.1.7 Painted Tower Shield</v>
      </c>
      <c r="G159" s="10"/>
      <c r="H159" s="9"/>
      <c r="I159" s="9"/>
      <c r="J159" s="9"/>
      <c r="K159" s="9"/>
      <c r="L159" s="11"/>
      <c r="M159" s="12"/>
      <c r="N159" s="13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10"/>
      <c r="AA159" s="9"/>
      <c r="AB159" s="10"/>
      <c r="AC159" s="10"/>
      <c r="AD159" s="9"/>
      <c r="AE159" s="9"/>
      <c r="AF159" s="9"/>
      <c r="AG159" s="9"/>
      <c r="AH159" s="9"/>
    </row>
    <row r="160" spans="2:34" s="8" customFormat="1" ht="32.1" customHeight="1" x14ac:dyDescent="0.25">
      <c r="B160" s="8" t="s">
        <v>99</v>
      </c>
      <c r="C160" s="20">
        <v>8</v>
      </c>
      <c r="D160" s="9" t="s">
        <v>88</v>
      </c>
      <c r="E160" s="9" t="s">
        <v>110</v>
      </c>
      <c r="F160" s="22" t="str">
        <f>_xlfn.CONCAT(VLOOKUP(Items[[#This Row],[Item Type]],ItemTypes[],2,FALSE),".",VLOOKUP(Items[[#This Row],[Sub-type]],ItemSubs[],2,FALSE),".",Items[[#This Row],[Identifier]]," ",Items[[#This Row],[Item name]])</f>
        <v>2.1.8 Mahogany Tower Shield</v>
      </c>
      <c r="G160" s="10"/>
      <c r="H160" s="9"/>
      <c r="I160" s="9"/>
      <c r="J160" s="9"/>
      <c r="K160" s="9"/>
      <c r="L160" s="11"/>
      <c r="M160" s="12"/>
      <c r="N160" s="13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10"/>
      <c r="AA160" s="9"/>
      <c r="AB160" s="10"/>
      <c r="AC160" s="10"/>
      <c r="AD160" s="9"/>
      <c r="AE160" s="9"/>
      <c r="AF160" s="9"/>
      <c r="AG160" s="9"/>
      <c r="AH160" s="9"/>
    </row>
    <row r="161" spans="2:34" s="8" customFormat="1" ht="32.1" customHeight="1" x14ac:dyDescent="0.25">
      <c r="B161" s="8" t="s">
        <v>100</v>
      </c>
      <c r="C161" s="20">
        <v>9</v>
      </c>
      <c r="D161" s="9" t="s">
        <v>88</v>
      </c>
      <c r="E161" s="9" t="s">
        <v>110</v>
      </c>
      <c r="F161" s="22" t="str">
        <f>_xlfn.CONCAT(VLOOKUP(Items[[#This Row],[Item Type]],ItemTypes[],2,FALSE),".",VLOOKUP(Items[[#This Row],[Sub-type]],ItemSubs[],2,FALSE),".",Items[[#This Row],[Identifier]]," ",Items[[#This Row],[Item name]])</f>
        <v>2.1.9 Bronze Tower Shield</v>
      </c>
      <c r="G161" s="10"/>
      <c r="H161" s="9"/>
      <c r="I161" s="9"/>
      <c r="J161" s="9"/>
      <c r="K161" s="9"/>
      <c r="L161" s="11"/>
      <c r="M161" s="12"/>
      <c r="N161" s="13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10"/>
      <c r="AA161" s="9"/>
      <c r="AB161" s="10"/>
      <c r="AC161" s="10"/>
      <c r="AD161" s="9"/>
      <c r="AE161" s="9"/>
      <c r="AF161" s="9"/>
      <c r="AG161" s="9"/>
      <c r="AH161" s="9"/>
    </row>
    <row r="162" spans="2:34" s="8" customFormat="1" ht="32.1" customHeight="1" x14ac:dyDescent="0.25">
      <c r="B162" s="8" t="s">
        <v>101</v>
      </c>
      <c r="C162" s="20">
        <v>10</v>
      </c>
      <c r="D162" s="9" t="s">
        <v>88</v>
      </c>
      <c r="E162" s="9" t="s">
        <v>110</v>
      </c>
      <c r="F162" s="22" t="str">
        <f>_xlfn.CONCAT(VLOOKUP(Items[[#This Row],[Item Type]],ItemTypes[],2,FALSE),".",VLOOKUP(Items[[#This Row],[Sub-type]],ItemSubs[],2,FALSE),".",Items[[#This Row],[Identifier]]," ",Items[[#This Row],[Item name]])</f>
        <v>2.1.10 Girded Tower Shield</v>
      </c>
      <c r="G162" s="10"/>
      <c r="H162" s="9"/>
      <c r="I162" s="9"/>
      <c r="J162" s="9"/>
      <c r="K162" s="9"/>
      <c r="L162" s="11"/>
      <c r="M162" s="12"/>
      <c r="N162" s="13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10"/>
      <c r="AA162" s="9"/>
      <c r="AB162" s="10"/>
      <c r="AC162" s="10"/>
      <c r="AD162" s="9"/>
      <c r="AE162" s="9"/>
      <c r="AF162" s="9"/>
      <c r="AG162" s="9"/>
      <c r="AH162" s="9"/>
    </row>
    <row r="163" spans="2:34" s="8" customFormat="1" ht="32.1" customHeight="1" x14ac:dyDescent="0.25">
      <c r="B163" s="8" t="s">
        <v>102</v>
      </c>
      <c r="C163" s="20">
        <v>11</v>
      </c>
      <c r="D163" s="9" t="s">
        <v>88</v>
      </c>
      <c r="E163" s="9" t="s">
        <v>110</v>
      </c>
      <c r="F163" s="22" t="str">
        <f>_xlfn.CONCAT(VLOOKUP(Items[[#This Row],[Item Type]],ItemTypes[],2,FALSE),".",VLOOKUP(Items[[#This Row],[Sub-type]],ItemSubs[],2,FALSE),".",Items[[#This Row],[Identifier]]," ",Items[[#This Row],[Item name]])</f>
        <v>2.1.11 Crested Tower Shield</v>
      </c>
      <c r="G163" s="10"/>
      <c r="H163" s="9"/>
      <c r="I163" s="9"/>
      <c r="J163" s="9"/>
      <c r="K163" s="9"/>
      <c r="L163" s="11"/>
      <c r="M163" s="12"/>
      <c r="N163" s="13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10"/>
      <c r="AA163" s="9"/>
      <c r="AB163" s="10"/>
      <c r="AC163" s="10"/>
      <c r="AD163" s="9"/>
      <c r="AE163" s="9"/>
      <c r="AF163" s="9"/>
      <c r="AG163" s="9"/>
      <c r="AH163" s="9"/>
    </row>
    <row r="164" spans="2:34" s="8" customFormat="1" ht="32.1" customHeight="1" x14ac:dyDescent="0.25">
      <c r="B164" s="8" t="s">
        <v>103</v>
      </c>
      <c r="C164" s="20">
        <v>12</v>
      </c>
      <c r="D164" s="9" t="s">
        <v>88</v>
      </c>
      <c r="E164" s="9" t="s">
        <v>110</v>
      </c>
      <c r="F164" s="22" t="str">
        <f>_xlfn.CONCAT(VLOOKUP(Items[[#This Row],[Item Type]],ItemTypes[],2,FALSE),".",VLOOKUP(Items[[#This Row],[Sub-type]],ItemSubs[],2,FALSE),".",Items[[#This Row],[Identifier]]," ",Items[[#This Row],[Item name]])</f>
        <v>2.1.12 Shagreen Tower Shield</v>
      </c>
      <c r="G164" s="10"/>
      <c r="H164" s="9"/>
      <c r="I164" s="9"/>
      <c r="J164" s="9"/>
      <c r="K164" s="9"/>
      <c r="L164" s="11"/>
      <c r="M164" s="12"/>
      <c r="N164" s="13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10"/>
      <c r="AA164" s="9"/>
      <c r="AB164" s="10"/>
      <c r="AC164" s="10"/>
      <c r="AD164" s="9"/>
      <c r="AE164" s="9"/>
      <c r="AF164" s="9"/>
      <c r="AG164" s="9"/>
      <c r="AH164" s="9"/>
    </row>
    <row r="165" spans="2:34" s="8" customFormat="1" ht="32.1" customHeight="1" x14ac:dyDescent="0.25">
      <c r="B165" s="8" t="s">
        <v>104</v>
      </c>
      <c r="C165" s="20">
        <v>13</v>
      </c>
      <c r="D165" s="9" t="s">
        <v>88</v>
      </c>
      <c r="E165" s="9" t="s">
        <v>110</v>
      </c>
      <c r="F165" s="22" t="str">
        <f>_xlfn.CONCAT(VLOOKUP(Items[[#This Row],[Item Type]],ItemTypes[],2,FALSE),".",VLOOKUP(Items[[#This Row],[Sub-type]],ItemSubs[],2,FALSE),".",Items[[#This Row],[Identifier]]," ",Items[[#This Row],[Item name]])</f>
        <v>2.1.13 Ebony Tower Shield</v>
      </c>
      <c r="G165" s="10"/>
      <c r="H165" s="9"/>
      <c r="I165" s="9"/>
      <c r="J165" s="9"/>
      <c r="K165" s="9"/>
      <c r="L165" s="11"/>
      <c r="M165" s="12"/>
      <c r="N165" s="13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10"/>
      <c r="AA165" s="9"/>
      <c r="AB165" s="10"/>
      <c r="AC165" s="10"/>
      <c r="AD165" s="9"/>
      <c r="AE165" s="9"/>
      <c r="AF165" s="9"/>
      <c r="AG165" s="9"/>
      <c r="AH165" s="9"/>
    </row>
    <row r="166" spans="2:34" s="8" customFormat="1" ht="32.1" customHeight="1" x14ac:dyDescent="0.25">
      <c r="B166" s="8" t="s">
        <v>192</v>
      </c>
      <c r="C166" s="20">
        <v>14</v>
      </c>
      <c r="D166" s="9" t="s">
        <v>88</v>
      </c>
      <c r="E166" s="9" t="s">
        <v>110</v>
      </c>
      <c r="F166" s="22" t="str">
        <f>_xlfn.CONCAT(VLOOKUP(Items[[#This Row],[Item Type]],ItemTypes[],2,FALSE),".",VLOOKUP(Items[[#This Row],[Sub-type]],ItemSubs[],2,FALSE),".",Items[[#This Row],[Identifier]]," ",Items[[#This Row],[Item name]])</f>
        <v>2.1.14 Ezomyte Tower Shield</v>
      </c>
      <c r="G166" s="10"/>
      <c r="H166" s="9"/>
      <c r="I166" s="9"/>
      <c r="J166" s="9"/>
      <c r="K166" s="9"/>
      <c r="L166" s="11"/>
      <c r="M166" s="12"/>
      <c r="N166" s="13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10"/>
      <c r="AA166" s="9"/>
      <c r="AB166" s="10"/>
      <c r="AC166" s="10"/>
      <c r="AD166" s="9"/>
      <c r="AE166" s="9"/>
      <c r="AF166" s="9"/>
      <c r="AG166" s="9"/>
      <c r="AH166" s="9"/>
    </row>
    <row r="167" spans="2:34" s="8" customFormat="1" ht="32.1" customHeight="1" x14ac:dyDescent="0.25">
      <c r="B167" s="8" t="s">
        <v>105</v>
      </c>
      <c r="C167" s="20">
        <v>15</v>
      </c>
      <c r="D167" s="9" t="s">
        <v>88</v>
      </c>
      <c r="E167" s="9" t="s">
        <v>110</v>
      </c>
      <c r="F167" s="22" t="str">
        <f>_xlfn.CONCAT(VLOOKUP(Items[[#This Row],[Item Type]],ItemTypes[],2,FALSE),".",VLOOKUP(Items[[#This Row],[Sub-type]],ItemSubs[],2,FALSE),".",Items[[#This Row],[Identifier]]," ",Items[[#This Row],[Item name]])</f>
        <v>2.1.15 Colossal Tower Shield</v>
      </c>
      <c r="G167" s="10"/>
      <c r="H167" s="9"/>
      <c r="I167" s="9"/>
      <c r="J167" s="9"/>
      <c r="K167" s="9"/>
      <c r="L167" s="11"/>
      <c r="M167" s="12"/>
      <c r="N167" s="13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10"/>
      <c r="AA167" s="9"/>
      <c r="AB167" s="10"/>
      <c r="AC167" s="10"/>
      <c r="AD167" s="9"/>
      <c r="AE167" s="9"/>
      <c r="AF167" s="9"/>
      <c r="AG167" s="9"/>
      <c r="AH167" s="9"/>
    </row>
    <row r="168" spans="2:34" s="8" customFormat="1" ht="32.1" customHeight="1" x14ac:dyDescent="0.25">
      <c r="B168" s="8" t="s">
        <v>106</v>
      </c>
      <c r="C168" s="20">
        <v>16</v>
      </c>
      <c r="D168" s="9" t="s">
        <v>88</v>
      </c>
      <c r="E168" s="9" t="s">
        <v>110</v>
      </c>
      <c r="F168" s="22" t="str">
        <f>_xlfn.CONCAT(VLOOKUP(Items[[#This Row],[Item Type]],ItemTypes[],2,FALSE),".",VLOOKUP(Items[[#This Row],[Sub-type]],ItemSubs[],2,FALSE),".",Items[[#This Row],[Identifier]]," ",Items[[#This Row],[Item name]])</f>
        <v>2.1.16 Pinnacle Tower Shield</v>
      </c>
      <c r="G168" s="10"/>
      <c r="H168" s="9"/>
      <c r="I168" s="9"/>
      <c r="J168" s="9"/>
      <c r="K168" s="9"/>
      <c r="L168" s="11"/>
      <c r="M168" s="12"/>
      <c r="N168" s="13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10"/>
      <c r="AA168" s="9"/>
      <c r="AB168" s="10"/>
      <c r="AC168" s="10"/>
      <c r="AD168" s="9"/>
      <c r="AE168" s="9"/>
      <c r="AF168" s="9"/>
      <c r="AG168" s="9"/>
      <c r="AH168" s="9"/>
    </row>
    <row r="169" spans="2:34" s="8" customFormat="1" ht="32.1" customHeight="1" x14ac:dyDescent="0.25">
      <c r="B169" s="8" t="s">
        <v>148</v>
      </c>
      <c r="C169" s="20">
        <v>1</v>
      </c>
      <c r="D169" s="9" t="s">
        <v>88</v>
      </c>
      <c r="E169" s="9" t="s">
        <v>113</v>
      </c>
      <c r="F169" s="22" t="str">
        <f>_xlfn.CONCAT(VLOOKUP(Items[[#This Row],[Item Type]],ItemTypes[],2,FALSE),".",VLOOKUP(Items[[#This Row],[Sub-type]],ItemSubs[],2,FALSE),".",Items[[#This Row],[Identifier]]," ",Items[[#This Row],[Item name]])</f>
        <v>2.4.1 Rotted Round Shield</v>
      </c>
      <c r="G169" s="10"/>
      <c r="H169" s="9"/>
      <c r="I169" s="9"/>
      <c r="J169" s="9"/>
      <c r="K169" s="9"/>
      <c r="L169" s="11"/>
      <c r="M169" s="12"/>
      <c r="N169" s="13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10"/>
      <c r="AA169" s="9"/>
      <c r="AB169" s="10"/>
      <c r="AC169" s="10"/>
      <c r="AD169" s="9"/>
      <c r="AE169" s="9"/>
      <c r="AF169" s="9"/>
      <c r="AG169" s="9"/>
      <c r="AH169" s="9"/>
    </row>
    <row r="170" spans="2:34" s="8" customFormat="1" ht="32.1" customHeight="1" x14ac:dyDescent="0.25">
      <c r="B170" s="8" t="s">
        <v>149</v>
      </c>
      <c r="C170" s="20">
        <v>2</v>
      </c>
      <c r="D170" s="9" t="s">
        <v>88</v>
      </c>
      <c r="E170" s="9" t="s">
        <v>113</v>
      </c>
      <c r="F170" s="22" t="str">
        <f>_xlfn.CONCAT(VLOOKUP(Items[[#This Row],[Item Type]],ItemTypes[],2,FALSE),".",VLOOKUP(Items[[#This Row],[Sub-type]],ItemSubs[],2,FALSE),".",Items[[#This Row],[Identifier]]," ",Items[[#This Row],[Item name]])</f>
        <v>2.4.2 Fir Round Shield</v>
      </c>
      <c r="G170" s="10"/>
      <c r="H170" s="9"/>
      <c r="I170" s="9"/>
      <c r="J170" s="9"/>
      <c r="K170" s="9"/>
      <c r="L170" s="11"/>
      <c r="M170" s="12"/>
      <c r="N170" s="13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10"/>
      <c r="AA170" s="9"/>
      <c r="AB170" s="10"/>
      <c r="AC170" s="10"/>
      <c r="AD170" s="9"/>
      <c r="AE170" s="9"/>
      <c r="AF170" s="9"/>
      <c r="AG170" s="9"/>
      <c r="AH170" s="9"/>
    </row>
    <row r="171" spans="2:34" s="8" customFormat="1" ht="32.1" customHeight="1" x14ac:dyDescent="0.25">
      <c r="B171" s="8" t="s">
        <v>150</v>
      </c>
      <c r="C171" s="20">
        <v>3</v>
      </c>
      <c r="D171" s="9" t="s">
        <v>88</v>
      </c>
      <c r="E171" s="9" t="s">
        <v>113</v>
      </c>
      <c r="F171" s="22" t="str">
        <f>_xlfn.CONCAT(VLOOKUP(Items[[#This Row],[Item Type]],ItemTypes[],2,FALSE),".",VLOOKUP(Items[[#This Row],[Sub-type]],ItemSubs[],2,FALSE),".",Items[[#This Row],[Identifier]]," ",Items[[#This Row],[Item name]])</f>
        <v>2.4.3 Studded Round Shield</v>
      </c>
      <c r="G171" s="10"/>
      <c r="H171" s="9"/>
      <c r="I171" s="9"/>
      <c r="J171" s="9"/>
      <c r="K171" s="9"/>
      <c r="L171" s="11"/>
      <c r="M171" s="12"/>
      <c r="N171" s="13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10"/>
      <c r="AA171" s="9"/>
      <c r="AB171" s="10"/>
      <c r="AC171" s="10"/>
      <c r="AD171" s="9"/>
      <c r="AE171" s="9"/>
      <c r="AF171" s="9"/>
      <c r="AG171" s="9"/>
      <c r="AH171" s="9"/>
    </row>
    <row r="172" spans="2:34" s="8" customFormat="1" ht="32.1" customHeight="1" x14ac:dyDescent="0.25">
      <c r="B172" s="8" t="s">
        <v>151</v>
      </c>
      <c r="C172" s="20">
        <v>4</v>
      </c>
      <c r="D172" s="9" t="s">
        <v>88</v>
      </c>
      <c r="E172" s="9" t="s">
        <v>113</v>
      </c>
      <c r="F172" s="22" t="str">
        <f>_xlfn.CONCAT(VLOOKUP(Items[[#This Row],[Item Type]],ItemTypes[],2,FALSE),".",VLOOKUP(Items[[#This Row],[Sub-type]],ItemSubs[],2,FALSE),".",Items[[#This Row],[Identifier]]," ",Items[[#This Row],[Item name]])</f>
        <v>2.4.4 Scarlet Round Shield</v>
      </c>
      <c r="G172" s="10"/>
      <c r="H172" s="9"/>
      <c r="I172" s="9"/>
      <c r="J172" s="9"/>
      <c r="K172" s="9"/>
      <c r="L172" s="11"/>
      <c r="M172" s="12"/>
      <c r="N172" s="13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10"/>
      <c r="AA172" s="9"/>
      <c r="AB172" s="10"/>
      <c r="AC172" s="10"/>
      <c r="AD172" s="9"/>
      <c r="AE172" s="9"/>
      <c r="AF172" s="9"/>
      <c r="AG172" s="9"/>
      <c r="AH172" s="9"/>
    </row>
    <row r="173" spans="2:34" s="8" customFormat="1" ht="32.1" customHeight="1" x14ac:dyDescent="0.25">
      <c r="B173" s="8" t="s">
        <v>152</v>
      </c>
      <c r="C173" s="20">
        <v>5</v>
      </c>
      <c r="D173" s="9" t="s">
        <v>88</v>
      </c>
      <c r="E173" s="9" t="s">
        <v>113</v>
      </c>
      <c r="F173" s="22" t="str">
        <f>_xlfn.CONCAT(VLOOKUP(Items[[#This Row],[Item Type]],ItemTypes[],2,FALSE),".",VLOOKUP(Items[[#This Row],[Sub-type]],ItemSubs[],2,FALSE),".",Items[[#This Row],[Identifier]]," ",Items[[#This Row],[Item name]])</f>
        <v>2.4.5 Splendid Round Shield</v>
      </c>
      <c r="G173" s="10"/>
      <c r="H173" s="9"/>
      <c r="I173" s="9"/>
      <c r="J173" s="9"/>
      <c r="K173" s="9"/>
      <c r="L173" s="11"/>
      <c r="M173" s="12"/>
      <c r="N173" s="13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10"/>
      <c r="AA173" s="9"/>
      <c r="AB173" s="10"/>
      <c r="AC173" s="10"/>
      <c r="AD173" s="9"/>
      <c r="AE173" s="9"/>
      <c r="AF173" s="9"/>
      <c r="AG173" s="9"/>
      <c r="AH173" s="9"/>
    </row>
    <row r="174" spans="2:34" s="8" customFormat="1" ht="32.1" customHeight="1" x14ac:dyDescent="0.25">
      <c r="B174" s="8" t="s">
        <v>153</v>
      </c>
      <c r="C174" s="20">
        <v>6</v>
      </c>
      <c r="D174" s="9" t="s">
        <v>88</v>
      </c>
      <c r="E174" s="9" t="s">
        <v>113</v>
      </c>
      <c r="F174" s="22" t="str">
        <f>_xlfn.CONCAT(VLOOKUP(Items[[#This Row],[Item Type]],ItemTypes[],2,FALSE),".",VLOOKUP(Items[[#This Row],[Sub-type]],ItemSubs[],2,FALSE),".",Items[[#This Row],[Identifier]]," ",Items[[#This Row],[Item name]])</f>
        <v>2.4.6 Maple Round Shield</v>
      </c>
      <c r="G174" s="10"/>
      <c r="H174" s="9"/>
      <c r="I174" s="9"/>
      <c r="J174" s="9"/>
      <c r="K174" s="9"/>
      <c r="L174" s="11"/>
      <c r="M174" s="12"/>
      <c r="N174" s="13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10"/>
      <c r="AA174" s="9"/>
      <c r="AB174" s="10"/>
      <c r="AC174" s="10"/>
      <c r="AD174" s="9"/>
      <c r="AE174" s="9"/>
      <c r="AF174" s="9"/>
      <c r="AG174" s="9"/>
      <c r="AH174" s="9"/>
    </row>
    <row r="175" spans="2:34" s="8" customFormat="1" ht="32.1" customHeight="1" x14ac:dyDescent="0.25">
      <c r="B175" s="8" t="s">
        <v>154</v>
      </c>
      <c r="C175" s="20">
        <v>7</v>
      </c>
      <c r="D175" s="9" t="s">
        <v>88</v>
      </c>
      <c r="E175" s="9" t="s">
        <v>113</v>
      </c>
      <c r="F175" s="22" t="str">
        <f>_xlfn.CONCAT(VLOOKUP(Items[[#This Row],[Item Type]],ItemTypes[],2,FALSE),".",VLOOKUP(Items[[#This Row],[Sub-type]],ItemSubs[],2,FALSE),".",Items[[#This Row],[Identifier]]," ",Items[[#This Row],[Item name]])</f>
        <v>2.4.7 Spiked Round Shield</v>
      </c>
      <c r="G175" s="10"/>
      <c r="H175" s="9"/>
      <c r="I175" s="9"/>
      <c r="J175" s="9"/>
      <c r="K175" s="9"/>
      <c r="L175" s="11"/>
      <c r="M175" s="12"/>
      <c r="N175" s="13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10"/>
      <c r="AA175" s="9"/>
      <c r="AB175" s="10"/>
      <c r="AC175" s="10"/>
      <c r="AD175" s="9"/>
      <c r="AE175" s="9"/>
      <c r="AF175" s="9"/>
      <c r="AG175" s="9"/>
      <c r="AH175" s="9"/>
    </row>
    <row r="176" spans="2:34" s="8" customFormat="1" ht="32.1" customHeight="1" x14ac:dyDescent="0.25">
      <c r="B176" s="8" t="s">
        <v>155</v>
      </c>
      <c r="C176" s="20">
        <v>8</v>
      </c>
      <c r="D176" s="9" t="s">
        <v>88</v>
      </c>
      <c r="E176" s="9" t="s">
        <v>113</v>
      </c>
      <c r="F176" s="22" t="str">
        <f>_xlfn.CONCAT(VLOOKUP(Items[[#This Row],[Item Type]],ItemTypes[],2,FALSE),".",VLOOKUP(Items[[#This Row],[Sub-type]],ItemSubs[],2,FALSE),".",Items[[#This Row],[Identifier]]," ",Items[[#This Row],[Item name]])</f>
        <v>2.4.8 Crimson Round Shield</v>
      </c>
      <c r="G176" s="10"/>
      <c r="H176" s="9"/>
      <c r="I176" s="9"/>
      <c r="J176" s="9"/>
      <c r="K176" s="9"/>
      <c r="L176" s="11"/>
      <c r="M176" s="12"/>
      <c r="N176" s="13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10"/>
      <c r="AA176" s="9"/>
      <c r="AB176" s="10"/>
      <c r="AC176" s="10"/>
      <c r="AD176" s="9"/>
      <c r="AE176" s="9"/>
      <c r="AF176" s="9"/>
      <c r="AG176" s="9"/>
      <c r="AH176" s="9"/>
    </row>
    <row r="177" spans="2:34" s="8" customFormat="1" ht="32.1" customHeight="1" x14ac:dyDescent="0.25">
      <c r="B177" s="8" t="s">
        <v>156</v>
      </c>
      <c r="C177" s="20">
        <v>9</v>
      </c>
      <c r="D177" s="9" t="s">
        <v>88</v>
      </c>
      <c r="E177" s="9" t="s">
        <v>113</v>
      </c>
      <c r="F177" s="22" t="str">
        <f>_xlfn.CONCAT(VLOOKUP(Items[[#This Row],[Item Type]],ItemTypes[],2,FALSE),".",VLOOKUP(Items[[#This Row],[Sub-type]],ItemSubs[],2,FALSE),".",Items[[#This Row],[Identifier]]," ",Items[[#This Row],[Item name]])</f>
        <v>2.4.9 Baroque Round Shield</v>
      </c>
      <c r="G177" s="10"/>
      <c r="H177" s="9"/>
      <c r="I177" s="9"/>
      <c r="J177" s="9"/>
      <c r="K177" s="9"/>
      <c r="L177" s="11"/>
      <c r="M177" s="12"/>
      <c r="N177" s="13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10"/>
      <c r="AA177" s="9"/>
      <c r="AB177" s="10"/>
      <c r="AC177" s="10"/>
      <c r="AD177" s="9"/>
      <c r="AE177" s="9"/>
      <c r="AF177" s="9"/>
      <c r="AG177" s="9"/>
      <c r="AH177" s="9"/>
    </row>
    <row r="178" spans="2:34" s="8" customFormat="1" ht="32.1" customHeight="1" x14ac:dyDescent="0.25">
      <c r="B178" s="8" t="s">
        <v>157</v>
      </c>
      <c r="C178" s="20">
        <v>10</v>
      </c>
      <c r="D178" s="9" t="s">
        <v>88</v>
      </c>
      <c r="E178" s="9" t="s">
        <v>113</v>
      </c>
      <c r="F178" s="22" t="str">
        <f>_xlfn.CONCAT(VLOOKUP(Items[[#This Row],[Item Type]],ItemTypes[],2,FALSE),".",VLOOKUP(Items[[#This Row],[Sub-type]],ItemSubs[],2,FALSE),".",Items[[#This Row],[Identifier]]," ",Items[[#This Row],[Item name]])</f>
        <v>2.4.10 Teak Round Shield</v>
      </c>
      <c r="G178" s="10"/>
      <c r="H178" s="9"/>
      <c r="I178" s="9"/>
      <c r="J178" s="9"/>
      <c r="K178" s="9"/>
      <c r="L178" s="11"/>
      <c r="M178" s="12"/>
      <c r="N178" s="13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10"/>
      <c r="AA178" s="9"/>
      <c r="AB178" s="10"/>
      <c r="AC178" s="10"/>
      <c r="AD178" s="9"/>
      <c r="AE178" s="9"/>
      <c r="AF178" s="9"/>
      <c r="AG178" s="9"/>
      <c r="AH178" s="9"/>
    </row>
    <row r="179" spans="2:34" s="8" customFormat="1" ht="32.1" customHeight="1" x14ac:dyDescent="0.25">
      <c r="B179" s="8" t="s">
        <v>158</v>
      </c>
      <c r="C179" s="20">
        <v>11</v>
      </c>
      <c r="D179" s="9" t="s">
        <v>88</v>
      </c>
      <c r="E179" s="9" t="s">
        <v>113</v>
      </c>
      <c r="F179" s="22" t="str">
        <f>_xlfn.CONCAT(VLOOKUP(Items[[#This Row],[Item Type]],ItemTypes[],2,FALSE),".",VLOOKUP(Items[[#This Row],[Sub-type]],ItemSubs[],2,FALSE),".",Items[[#This Row],[Identifier]]," ",Items[[#This Row],[Item name]])</f>
        <v>2.4.11 Spiny Round Shield</v>
      </c>
      <c r="G179" s="10"/>
      <c r="H179" s="9"/>
      <c r="I179" s="9"/>
      <c r="J179" s="9"/>
      <c r="K179" s="9"/>
      <c r="L179" s="11"/>
      <c r="M179" s="12"/>
      <c r="N179" s="13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10"/>
      <c r="AA179" s="9"/>
      <c r="AB179" s="10"/>
      <c r="AC179" s="10"/>
      <c r="AD179" s="9"/>
      <c r="AE179" s="9"/>
      <c r="AF179" s="9"/>
      <c r="AG179" s="9"/>
      <c r="AH179" s="9"/>
    </row>
    <row r="180" spans="2:34" s="8" customFormat="1" ht="32.1" customHeight="1" x14ac:dyDescent="0.25">
      <c r="B180" s="8" t="s">
        <v>159</v>
      </c>
      <c r="C180" s="20">
        <v>12</v>
      </c>
      <c r="D180" s="9" t="s">
        <v>88</v>
      </c>
      <c r="E180" s="9" t="s">
        <v>113</v>
      </c>
      <c r="F180" s="22" t="str">
        <f>_xlfn.CONCAT(VLOOKUP(Items[[#This Row],[Item Type]],ItemTypes[],2,FALSE),".",VLOOKUP(Items[[#This Row],[Sub-type]],ItemSubs[],2,FALSE),".",Items[[#This Row],[Identifier]]," ",Items[[#This Row],[Item name]])</f>
        <v>2.4.12 Cardinal Round Shield</v>
      </c>
      <c r="G180" s="10"/>
      <c r="H180" s="9"/>
      <c r="I180" s="9"/>
      <c r="J180" s="9"/>
      <c r="K180" s="9"/>
      <c r="L180" s="11"/>
      <c r="M180" s="12"/>
      <c r="N180" s="13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10"/>
      <c r="AA180" s="9"/>
      <c r="AB180" s="10"/>
      <c r="AC180" s="10"/>
      <c r="AD180" s="9"/>
      <c r="AE180" s="9"/>
      <c r="AF180" s="9"/>
      <c r="AG180" s="9"/>
      <c r="AH180" s="9"/>
    </row>
    <row r="181" spans="2:34" s="8" customFormat="1" ht="32.1" customHeight="1" x14ac:dyDescent="0.25">
      <c r="B181" s="8" t="s">
        <v>160</v>
      </c>
      <c r="C181" s="20">
        <v>13</v>
      </c>
      <c r="D181" s="9" t="s">
        <v>88</v>
      </c>
      <c r="E181" s="9" t="s">
        <v>113</v>
      </c>
      <c r="F181" s="22" t="str">
        <f>_xlfn.CONCAT(VLOOKUP(Items[[#This Row],[Item Type]],ItemTypes[],2,FALSE),".",VLOOKUP(Items[[#This Row],[Sub-type]],ItemSubs[],2,FALSE),".",Items[[#This Row],[Identifier]]," ",Items[[#This Row],[Item name]])</f>
        <v>2.4.13 Elegant Round Shield</v>
      </c>
      <c r="G181" s="10"/>
      <c r="H181" s="9"/>
      <c r="I181" s="9"/>
      <c r="J181" s="9"/>
      <c r="K181" s="9"/>
      <c r="L181" s="11"/>
      <c r="M181" s="12"/>
      <c r="N181" s="13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10"/>
      <c r="AA181" s="9"/>
      <c r="AB181" s="10"/>
      <c r="AC181" s="10"/>
      <c r="AD181" s="9"/>
      <c r="AE181" s="9"/>
      <c r="AF181" s="9"/>
      <c r="AG181" s="9"/>
      <c r="AH181" s="9"/>
    </row>
    <row r="182" spans="2:34" s="8" customFormat="1" ht="32.1" customHeight="1" x14ac:dyDescent="0.25">
      <c r="B182" s="8" t="s">
        <v>161</v>
      </c>
      <c r="C182" s="20">
        <v>1</v>
      </c>
      <c r="D182" s="9" t="s">
        <v>88</v>
      </c>
      <c r="E182" s="9" t="s">
        <v>114</v>
      </c>
      <c r="F182" s="22" t="str">
        <f>_xlfn.CONCAT(VLOOKUP(Items[[#This Row],[Item Type]],ItemTypes[],2,FALSE),".",VLOOKUP(Items[[#This Row],[Sub-type]],ItemSubs[],2,FALSE),".",Items[[#This Row],[Identifier]]," ",Items[[#This Row],[Item name]])</f>
        <v>2.5.1 Plank Kite Shield</v>
      </c>
      <c r="G182" s="10"/>
      <c r="H182" s="9"/>
      <c r="I182" s="9"/>
      <c r="J182" s="9"/>
      <c r="K182" s="9"/>
      <c r="L182" s="11"/>
      <c r="M182" s="12"/>
      <c r="N182" s="13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10"/>
      <c r="AA182" s="9"/>
      <c r="AB182" s="10"/>
      <c r="AC182" s="10"/>
      <c r="AD182" s="9"/>
      <c r="AE182" s="9"/>
      <c r="AF182" s="9"/>
      <c r="AG182" s="9"/>
      <c r="AH182" s="9"/>
    </row>
    <row r="183" spans="2:34" s="8" customFormat="1" ht="32.1" customHeight="1" x14ac:dyDescent="0.25">
      <c r="B183" s="8" t="s">
        <v>162</v>
      </c>
      <c r="C183" s="20">
        <v>2</v>
      </c>
      <c r="D183" s="9" t="s">
        <v>88</v>
      </c>
      <c r="E183" s="9" t="s">
        <v>114</v>
      </c>
      <c r="F183" s="22" t="str">
        <f>_xlfn.CONCAT(VLOOKUP(Items[[#This Row],[Item Type]],ItemTypes[],2,FALSE),".",VLOOKUP(Items[[#This Row],[Sub-type]],ItemSubs[],2,FALSE),".",Items[[#This Row],[Identifier]]," ",Items[[#This Row],[Item name]])</f>
        <v>2.5.2 Linden Kite Shield</v>
      </c>
      <c r="G183" s="10"/>
      <c r="H183" s="9"/>
      <c r="I183" s="9"/>
      <c r="J183" s="9"/>
      <c r="K183" s="9"/>
      <c r="L183" s="11"/>
      <c r="M183" s="12"/>
      <c r="N183" s="13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10"/>
      <c r="AA183" s="9"/>
      <c r="AB183" s="10"/>
      <c r="AC183" s="10"/>
      <c r="AD183" s="9"/>
      <c r="AE183" s="9"/>
      <c r="AF183" s="9"/>
      <c r="AG183" s="9"/>
      <c r="AH183" s="9"/>
    </row>
    <row r="184" spans="2:34" s="8" customFormat="1" ht="32.1" customHeight="1" x14ac:dyDescent="0.25">
      <c r="B184" s="8" t="s">
        <v>163</v>
      </c>
      <c r="C184" s="20">
        <v>3</v>
      </c>
      <c r="D184" s="9" t="s">
        <v>88</v>
      </c>
      <c r="E184" s="9" t="s">
        <v>114</v>
      </c>
      <c r="F184" s="22" t="str">
        <f>_xlfn.CONCAT(VLOOKUP(Items[[#This Row],[Item Type]],ItemTypes[],2,FALSE),".",VLOOKUP(Items[[#This Row],[Sub-type]],ItemSubs[],2,FALSE),".",Items[[#This Row],[Identifier]]," ",Items[[#This Row],[Item name]])</f>
        <v>2.5.3 Reinforced Kite Shield</v>
      </c>
      <c r="G184" s="10"/>
      <c r="H184" s="9"/>
      <c r="I184" s="9"/>
      <c r="J184" s="9"/>
      <c r="K184" s="9"/>
      <c r="L184" s="11"/>
      <c r="M184" s="12"/>
      <c r="N184" s="13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10"/>
      <c r="AA184" s="9"/>
      <c r="AB184" s="10"/>
      <c r="AC184" s="10"/>
      <c r="AD184" s="9"/>
      <c r="AE184" s="9"/>
      <c r="AF184" s="9"/>
      <c r="AG184" s="9"/>
      <c r="AH184" s="9"/>
    </row>
    <row r="185" spans="2:34" s="8" customFormat="1" ht="32.1" customHeight="1" x14ac:dyDescent="0.25">
      <c r="B185" s="8" t="s">
        <v>164</v>
      </c>
      <c r="C185" s="20">
        <v>4</v>
      </c>
      <c r="D185" s="9" t="s">
        <v>88</v>
      </c>
      <c r="E185" s="9" t="s">
        <v>114</v>
      </c>
      <c r="F185" s="22" t="str">
        <f>_xlfn.CONCAT(VLOOKUP(Items[[#This Row],[Item Type]],ItemTypes[],2,FALSE),".",VLOOKUP(Items[[#This Row],[Sub-type]],ItemSubs[],2,FALSE),".",Items[[#This Row],[Identifier]]," ",Items[[#This Row],[Item name]])</f>
        <v>2.5.4 Layered Kite Shield</v>
      </c>
      <c r="G185" s="10"/>
      <c r="H185" s="9"/>
      <c r="I185" s="9"/>
      <c r="J185" s="9"/>
      <c r="K185" s="9"/>
      <c r="L185" s="11"/>
      <c r="M185" s="12"/>
      <c r="N185" s="13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10"/>
      <c r="AA185" s="9"/>
      <c r="AB185" s="10"/>
      <c r="AC185" s="10"/>
      <c r="AD185" s="9"/>
      <c r="AE185" s="9"/>
      <c r="AF185" s="9"/>
      <c r="AG185" s="9"/>
      <c r="AH185" s="9"/>
    </row>
    <row r="186" spans="2:34" s="8" customFormat="1" ht="32.1" customHeight="1" x14ac:dyDescent="0.25">
      <c r="B186" s="8" t="s">
        <v>165</v>
      </c>
      <c r="C186" s="20">
        <v>5</v>
      </c>
      <c r="D186" s="9" t="s">
        <v>88</v>
      </c>
      <c r="E186" s="9" t="s">
        <v>114</v>
      </c>
      <c r="F186" s="22" t="str">
        <f>_xlfn.CONCAT(VLOOKUP(Items[[#This Row],[Item Type]],ItemTypes[],2,FALSE),".",VLOOKUP(Items[[#This Row],[Sub-type]],ItemSubs[],2,FALSE),".",Items[[#This Row],[Identifier]]," ",Items[[#This Row],[Item name]])</f>
        <v>2.5.5 Ceremonial Kite Shield</v>
      </c>
      <c r="G186" s="10"/>
      <c r="H186" s="9"/>
      <c r="I186" s="9"/>
      <c r="J186" s="9"/>
      <c r="K186" s="9"/>
      <c r="L186" s="11"/>
      <c r="M186" s="12"/>
      <c r="N186" s="13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10"/>
      <c r="AA186" s="9"/>
      <c r="AB186" s="10"/>
      <c r="AC186" s="10"/>
      <c r="AD186" s="9"/>
      <c r="AE186" s="9"/>
      <c r="AF186" s="9"/>
      <c r="AG186" s="9"/>
      <c r="AH186" s="9"/>
    </row>
    <row r="187" spans="2:34" s="8" customFormat="1" ht="32.1" customHeight="1" x14ac:dyDescent="0.25">
      <c r="B187" s="8" t="s">
        <v>166</v>
      </c>
      <c r="C187" s="20">
        <v>6</v>
      </c>
      <c r="D187" s="9" t="s">
        <v>88</v>
      </c>
      <c r="E187" s="9" t="s">
        <v>114</v>
      </c>
      <c r="F187" s="22" t="str">
        <f>_xlfn.CONCAT(VLOOKUP(Items[[#This Row],[Item Type]],ItemTypes[],2,FALSE),".",VLOOKUP(Items[[#This Row],[Sub-type]],ItemSubs[],2,FALSE),".",Items[[#This Row],[Identifier]]," ",Items[[#This Row],[Item name]])</f>
        <v>2.5.6 Etched Kite Shield</v>
      </c>
      <c r="G187" s="10"/>
      <c r="H187" s="9"/>
      <c r="I187" s="9"/>
      <c r="J187" s="9"/>
      <c r="K187" s="9"/>
      <c r="L187" s="11"/>
      <c r="M187" s="12"/>
      <c r="N187" s="13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10"/>
      <c r="AA187" s="9"/>
      <c r="AB187" s="10"/>
      <c r="AC187" s="10"/>
      <c r="AD187" s="9"/>
      <c r="AE187" s="9"/>
      <c r="AF187" s="9"/>
      <c r="AG187" s="9"/>
      <c r="AH187" s="9"/>
    </row>
    <row r="188" spans="2:34" s="8" customFormat="1" ht="32.1" customHeight="1" x14ac:dyDescent="0.25">
      <c r="B188" s="8" t="s">
        <v>167</v>
      </c>
      <c r="C188" s="20">
        <v>7</v>
      </c>
      <c r="D188" s="9" t="s">
        <v>88</v>
      </c>
      <c r="E188" s="9" t="s">
        <v>114</v>
      </c>
      <c r="F188" s="22" t="str">
        <f>_xlfn.CONCAT(VLOOKUP(Items[[#This Row],[Item Type]],ItemTypes[],2,FALSE),".",VLOOKUP(Items[[#This Row],[Sub-type]],ItemSubs[],2,FALSE),".",Items[[#This Row],[Identifier]]," ",Items[[#This Row],[Item name]])</f>
        <v>2.5.7 Steel Kite Shield</v>
      </c>
      <c r="G188" s="10"/>
      <c r="H188" s="9"/>
      <c r="I188" s="9"/>
      <c r="J188" s="9"/>
      <c r="K188" s="9"/>
      <c r="L188" s="11"/>
      <c r="M188" s="12"/>
      <c r="N188" s="13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10"/>
      <c r="AA188" s="9"/>
      <c r="AB188" s="10"/>
      <c r="AC188" s="10"/>
      <c r="AD188" s="9"/>
      <c r="AE188" s="9"/>
      <c r="AF188" s="9"/>
      <c r="AG188" s="9"/>
      <c r="AH188" s="9"/>
    </row>
    <row r="189" spans="2:34" s="8" customFormat="1" ht="32.1" customHeight="1" x14ac:dyDescent="0.25">
      <c r="B189" s="8" t="s">
        <v>168</v>
      </c>
      <c r="C189" s="20">
        <v>8</v>
      </c>
      <c r="D189" s="9" t="s">
        <v>88</v>
      </c>
      <c r="E189" s="9" t="s">
        <v>114</v>
      </c>
      <c r="F189" s="22" t="str">
        <f>_xlfn.CONCAT(VLOOKUP(Items[[#This Row],[Item Type]],ItemTypes[],2,FALSE),".",VLOOKUP(Items[[#This Row],[Sub-type]],ItemSubs[],2,FALSE),".",Items[[#This Row],[Identifier]]," ",Items[[#This Row],[Item name]])</f>
        <v>2.5.8 Laminated Kite Shield</v>
      </c>
      <c r="G189" s="10"/>
      <c r="H189" s="9"/>
      <c r="I189" s="9"/>
      <c r="J189" s="9"/>
      <c r="K189" s="9"/>
      <c r="L189" s="11"/>
      <c r="M189" s="12"/>
      <c r="N189" s="13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10"/>
      <c r="AA189" s="9"/>
      <c r="AB189" s="10"/>
      <c r="AC189" s="10"/>
      <c r="AD189" s="9"/>
      <c r="AE189" s="9"/>
      <c r="AF189" s="9"/>
      <c r="AG189" s="9"/>
      <c r="AH189" s="9"/>
    </row>
    <row r="190" spans="2:34" s="8" customFormat="1" ht="32.1" customHeight="1" x14ac:dyDescent="0.25">
      <c r="B190" s="8" t="s">
        <v>169</v>
      </c>
      <c r="C190" s="20">
        <v>9</v>
      </c>
      <c r="D190" s="9" t="s">
        <v>88</v>
      </c>
      <c r="E190" s="9" t="s">
        <v>114</v>
      </c>
      <c r="F190" s="22" t="str">
        <f>_xlfn.CONCAT(VLOOKUP(Items[[#This Row],[Item Type]],ItemTypes[],2,FALSE),".",VLOOKUP(Items[[#This Row],[Sub-type]],ItemSubs[],2,FALSE),".",Items[[#This Row],[Identifier]]," ",Items[[#This Row],[Item name]])</f>
        <v>2.5.9 Angelic Kite Shield</v>
      </c>
      <c r="G190" s="10"/>
      <c r="H190" s="9"/>
      <c r="I190" s="9"/>
      <c r="J190" s="9"/>
      <c r="K190" s="9"/>
      <c r="L190" s="11"/>
      <c r="M190" s="12"/>
      <c r="N190" s="13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10"/>
      <c r="AA190" s="9"/>
      <c r="AB190" s="10"/>
      <c r="AC190" s="10"/>
      <c r="AD190" s="9"/>
      <c r="AE190" s="9"/>
      <c r="AF190" s="9"/>
      <c r="AG190" s="9"/>
      <c r="AH190" s="9"/>
    </row>
    <row r="191" spans="2:34" s="8" customFormat="1" ht="32.1" customHeight="1" x14ac:dyDescent="0.25">
      <c r="B191" s="8" t="s">
        <v>170</v>
      </c>
      <c r="C191" s="20">
        <v>10</v>
      </c>
      <c r="D191" s="9" t="s">
        <v>88</v>
      </c>
      <c r="E191" s="9" t="s">
        <v>114</v>
      </c>
      <c r="F191" s="22" t="str">
        <f>_xlfn.CONCAT(VLOOKUP(Items[[#This Row],[Item Type]],ItemTypes[],2,FALSE),".",VLOOKUP(Items[[#This Row],[Sub-type]],ItemSubs[],2,FALSE),".",Items[[#This Row],[Identifier]]," ",Items[[#This Row],[Item name]])</f>
        <v>2.5.10 Branded Kite Shield</v>
      </c>
      <c r="G191" s="10"/>
      <c r="H191" s="9"/>
      <c r="I191" s="9"/>
      <c r="J191" s="9"/>
      <c r="K191" s="9"/>
      <c r="L191" s="11"/>
      <c r="M191" s="12"/>
      <c r="N191" s="13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10"/>
      <c r="AA191" s="9"/>
      <c r="AB191" s="10"/>
      <c r="AC191" s="10"/>
      <c r="AD191" s="9"/>
      <c r="AE191" s="9"/>
      <c r="AF191" s="9"/>
      <c r="AG191" s="9"/>
      <c r="AH191" s="9"/>
    </row>
    <row r="192" spans="2:34" s="8" customFormat="1" ht="32.1" customHeight="1" x14ac:dyDescent="0.25">
      <c r="B192" s="8" t="s">
        <v>171</v>
      </c>
      <c r="C192" s="20">
        <v>11</v>
      </c>
      <c r="D192" s="9" t="s">
        <v>88</v>
      </c>
      <c r="E192" s="9" t="s">
        <v>114</v>
      </c>
      <c r="F192" s="22" t="str">
        <f>_xlfn.CONCAT(VLOOKUP(Items[[#This Row],[Item Type]],ItemTypes[],2,FALSE),".",VLOOKUP(Items[[#This Row],[Sub-type]],ItemSubs[],2,FALSE),".",Items[[#This Row],[Identifier]]," ",Items[[#This Row],[Item name]])</f>
        <v>2.5.11 Champion Kite Shield</v>
      </c>
      <c r="G192" s="10"/>
      <c r="H192" s="9"/>
      <c r="I192" s="9"/>
      <c r="J192" s="9"/>
      <c r="K192" s="9"/>
      <c r="L192" s="11"/>
      <c r="M192" s="12"/>
      <c r="N192" s="13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10"/>
      <c r="AA192" s="9"/>
      <c r="AB192" s="10"/>
      <c r="AC192" s="10"/>
      <c r="AD192" s="9"/>
      <c r="AE192" s="9"/>
      <c r="AF192" s="9"/>
      <c r="AG192" s="9"/>
      <c r="AH192" s="9"/>
    </row>
    <row r="193" spans="2:34" s="8" customFormat="1" ht="32.1" customHeight="1" x14ac:dyDescent="0.25">
      <c r="B193" s="8" t="s">
        <v>172</v>
      </c>
      <c r="C193" s="20">
        <v>12</v>
      </c>
      <c r="D193" s="9" t="s">
        <v>88</v>
      </c>
      <c r="E193" s="9" t="s">
        <v>114</v>
      </c>
      <c r="F193" s="22" t="str">
        <f>_xlfn.CONCAT(VLOOKUP(Items[[#This Row],[Item Type]],ItemTypes[],2,FALSE),".",VLOOKUP(Items[[#This Row],[Sub-type]],ItemSubs[],2,FALSE),".",Items[[#This Row],[Identifier]]," ",Items[[#This Row],[Item name]])</f>
        <v>2.5.12 Mosaic Kite Shield</v>
      </c>
      <c r="G193" s="10"/>
      <c r="H193" s="9"/>
      <c r="I193" s="9"/>
      <c r="J193" s="9"/>
      <c r="K193" s="9"/>
      <c r="L193" s="11"/>
      <c r="M193" s="12"/>
      <c r="N193" s="13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10"/>
      <c r="AA193" s="9"/>
      <c r="AB193" s="10"/>
      <c r="AC193" s="10"/>
      <c r="AD193" s="9"/>
      <c r="AE193" s="9"/>
      <c r="AF193" s="9"/>
      <c r="AG193" s="9"/>
      <c r="AH193" s="9"/>
    </row>
    <row r="194" spans="2:34" s="8" customFormat="1" ht="32.1" customHeight="1" x14ac:dyDescent="0.25">
      <c r="B194" s="8" t="s">
        <v>173</v>
      </c>
      <c r="C194" s="20">
        <v>13</v>
      </c>
      <c r="D194" s="9" t="s">
        <v>88</v>
      </c>
      <c r="E194" s="9" t="s">
        <v>114</v>
      </c>
      <c r="F194" s="22" t="str">
        <f>_xlfn.CONCAT(VLOOKUP(Items[[#This Row],[Item Type]],ItemTypes[],2,FALSE),".",VLOOKUP(Items[[#This Row],[Sub-type]],ItemSubs[],2,FALSE),".",Items[[#This Row],[Identifier]]," ",Items[[#This Row],[Item name]])</f>
        <v>2.5.13 Archon Kite Shield</v>
      </c>
      <c r="G194" s="10"/>
      <c r="H194" s="9"/>
      <c r="I194" s="9"/>
      <c r="J194" s="9"/>
      <c r="K194" s="9"/>
      <c r="L194" s="11"/>
      <c r="M194" s="12"/>
      <c r="N194" s="13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10"/>
      <c r="AA194" s="9"/>
      <c r="AB194" s="10"/>
      <c r="AC194" s="10"/>
      <c r="AD194" s="9"/>
      <c r="AE194" s="9"/>
      <c r="AF194" s="9"/>
      <c r="AG194" s="9"/>
      <c r="AH194" s="9"/>
    </row>
  </sheetData>
  <dataValidations count="2">
    <dataValidation type="list" allowBlank="1" showInputMessage="1" showErrorMessage="1" sqref="E18:E194" xr:uid="{A138A145-CAF5-413E-A065-105DC9CFE5A9}">
      <formula1>$B$7:$B$15</formula1>
    </dataValidation>
    <dataValidation type="list" allowBlank="1" showInputMessage="1" showErrorMessage="1" sqref="D18:D194" xr:uid="{FE160536-1B04-4B1C-93FB-F088A719E8A3}">
      <formula1>$B$3:$B$4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A33BE-8054-4B80-B830-4EA219BBF9ED}">
  <dimension ref="B1:D5"/>
  <sheetViews>
    <sheetView showGridLines="0" workbookViewId="0">
      <selection activeCell="B7" sqref="B7"/>
    </sheetView>
  </sheetViews>
  <sheetFormatPr defaultRowHeight="15" x14ac:dyDescent="0.25"/>
  <cols>
    <col min="1" max="1" width="1.42578125" customWidth="1"/>
    <col min="2" max="2" width="17" bestFit="1" customWidth="1"/>
  </cols>
  <sheetData>
    <row r="1" spans="2:4" ht="7.5" customHeight="1" x14ac:dyDescent="0.25"/>
    <row r="2" spans="2:4" x14ac:dyDescent="0.25">
      <c r="B2" t="s">
        <v>270</v>
      </c>
      <c r="C2" t="s">
        <v>271</v>
      </c>
      <c r="D2" t="s">
        <v>272</v>
      </c>
    </row>
    <row r="3" spans="2:4" x14ac:dyDescent="0.25">
      <c r="B3" t="s">
        <v>273</v>
      </c>
      <c r="C3" t="s">
        <v>80</v>
      </c>
      <c r="D3" t="s">
        <v>274</v>
      </c>
    </row>
    <row r="4" spans="2:4" x14ac:dyDescent="0.25">
      <c r="B4" t="s">
        <v>275</v>
      </c>
      <c r="C4" t="s">
        <v>78</v>
      </c>
      <c r="D4" t="s">
        <v>276</v>
      </c>
    </row>
    <row r="5" spans="2:4" x14ac:dyDescent="0.25">
      <c r="B5" t="s">
        <v>277</v>
      </c>
      <c r="C5" t="s">
        <v>79</v>
      </c>
      <c r="D5" t="s">
        <v>278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Inventory</vt:lpstr>
      <vt:lpstr>Item Types</vt:lpstr>
      <vt:lpstr>Other data</vt:lpstr>
      <vt:lpstr>ShieldSubs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Chase</dc:creator>
  <cp:lastModifiedBy>David Chase</cp:lastModifiedBy>
  <dcterms:created xsi:type="dcterms:W3CDTF">2019-11-22T17:02:14Z</dcterms:created>
  <dcterms:modified xsi:type="dcterms:W3CDTF">2019-11-24T20:07:55Z</dcterms:modified>
</cp:coreProperties>
</file>