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hared\"/>
    </mc:Choice>
  </mc:AlternateContent>
  <xr:revisionPtr revIDLastSave="0" documentId="13_ncr:1_{09F23AED-79B1-4C34-B689-21C29F1D3870}" xr6:coauthVersionLast="47" xr6:coauthVersionMax="47" xr10:uidLastSave="{00000000-0000-0000-0000-000000000000}"/>
  <bookViews>
    <workbookView xWindow="19005" yWindow="0" windowWidth="19395" windowHeight="20880" xr2:uid="{9A594CB6-8198-4222-8409-8D1420DBAFB7}"/>
  </bookViews>
  <sheets>
    <sheet name="Inventory" sheetId="2" r:id="rId1"/>
    <sheet name="Gaming Collection" sheetId="3" r:id="rId2"/>
    <sheet name="Backup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52" i="3" l="1"/>
  <c r="N242" i="3"/>
  <c r="N241" i="3"/>
  <c r="N243" i="3"/>
  <c r="N244" i="3"/>
  <c r="N245" i="3"/>
  <c r="N246" i="3"/>
  <c r="N247" i="3"/>
  <c r="N248" i="3"/>
  <c r="N249" i="3"/>
  <c r="N250" i="3"/>
  <c r="N251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E31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O313" i="3"/>
  <c r="N76" i="3"/>
  <c r="N148" i="3"/>
  <c r="N16" i="3"/>
  <c r="N45" i="3"/>
  <c r="N205" i="3"/>
  <c r="N147" i="3"/>
  <c r="N103" i="3"/>
  <c r="N168" i="3"/>
  <c r="N165" i="3"/>
  <c r="N194" i="3"/>
  <c r="N9" i="3"/>
  <c r="N14" i="3"/>
  <c r="N68" i="3"/>
  <c r="N69" i="3"/>
  <c r="N75" i="3"/>
  <c r="N107" i="3"/>
  <c r="N198" i="3"/>
  <c r="N63" i="3"/>
  <c r="N176" i="3"/>
  <c r="N46" i="3"/>
  <c r="N89" i="3"/>
  <c r="N26" i="3"/>
  <c r="N181" i="3"/>
  <c r="N93" i="3"/>
  <c r="N155" i="3"/>
  <c r="N206" i="3"/>
  <c r="N53" i="3"/>
  <c r="N54" i="3"/>
  <c r="N105" i="3"/>
  <c r="N106" i="3"/>
  <c r="N185" i="3"/>
  <c r="N186" i="3"/>
  <c r="N27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40" i="3"/>
  <c r="N146" i="3"/>
  <c r="N48" i="3" l="1"/>
  <c r="N108" i="3"/>
  <c r="N197" i="3"/>
  <c r="N71" i="3"/>
  <c r="N189" i="3"/>
  <c r="N21" i="3"/>
  <c r="N22" i="3"/>
  <c r="N64" i="3"/>
  <c r="N177" i="3"/>
  <c r="N120" i="3"/>
  <c r="N112" i="3"/>
  <c r="N70" i="3"/>
  <c r="N200" i="3"/>
  <c r="N209" i="3"/>
  <c r="N31" i="3"/>
  <c r="N162" i="3"/>
  <c r="N78" i="3"/>
  <c r="N116" i="3"/>
  <c r="N44" i="3"/>
  <c r="N159" i="3"/>
  <c r="N28" i="3"/>
  <c r="N102" i="3"/>
  <c r="N65" i="3"/>
  <c r="N114" i="3"/>
  <c r="N167" i="3"/>
  <c r="N191" i="3"/>
  <c r="N154" i="3"/>
  <c r="N109" i="3"/>
  <c r="N13" i="3"/>
  <c r="N43" i="3"/>
  <c r="N188" i="3"/>
  <c r="N56" i="3"/>
  <c r="N195" i="3"/>
  <c r="N74" i="3"/>
  <c r="N199" i="3"/>
  <c r="N30" i="3"/>
  <c r="N196" i="3" l="1"/>
  <c r="N57" i="3"/>
  <c r="N111" i="3"/>
  <c r="N119" i="3"/>
  <c r="N118" i="3"/>
  <c r="N153" i="3"/>
  <c r="N52" i="3"/>
  <c r="N95" i="3"/>
  <c r="N132" i="3"/>
  <c r="N138" i="3"/>
  <c r="N161" i="3"/>
  <c r="N150" i="3"/>
  <c r="N42" i="3"/>
  <c r="N24" i="3"/>
  <c r="N23" i="3"/>
  <c r="N127" i="3"/>
  <c r="N134" i="3"/>
  <c r="N97" i="3"/>
  <c r="N25" i="3"/>
  <c r="N99" i="3"/>
  <c r="N192" i="3"/>
  <c r="N82" i="3"/>
  <c r="N160" i="3"/>
  <c r="N101" i="3"/>
  <c r="N174" i="3"/>
  <c r="N170" i="3"/>
  <c r="N88" i="3"/>
  <c r="N59" i="3"/>
  <c r="N139" i="3"/>
  <c r="N8" i="3"/>
  <c r="N144" i="3"/>
  <c r="N133" i="3"/>
  <c r="N145" i="3"/>
  <c r="N20" i="3"/>
  <c r="N171" i="3"/>
  <c r="N173" i="3"/>
  <c r="N172" i="3"/>
  <c r="N81" i="3"/>
  <c r="N83" i="3"/>
  <c r="N72" i="3"/>
  <c r="N73" i="3"/>
  <c r="N79" i="3"/>
  <c r="N80" i="3"/>
  <c r="N77" i="3"/>
  <c r="N141" i="3"/>
  <c r="N142" i="3"/>
  <c r="N143" i="3"/>
  <c r="N32" i="3"/>
  <c r="N33" i="3"/>
  <c r="N201" i="3"/>
  <c r="N202" i="3"/>
  <c r="N193" i="3"/>
  <c r="N55" i="3"/>
  <c r="N140" i="3"/>
  <c r="N156" i="3"/>
  <c r="N203" i="3"/>
  <c r="N34" i="3"/>
  <c r="N86" i="3"/>
  <c r="N207" i="3"/>
  <c r="N90" i="3"/>
  <c r="N128" i="3"/>
  <c r="N61" i="3"/>
  <c r="N122" i="3"/>
  <c r="N50" i="3"/>
  <c r="N17" i="3"/>
  <c r="N12" i="3"/>
  <c r="N4" i="3"/>
  <c r="N18" i="3"/>
  <c r="N163" i="3"/>
  <c r="N164" i="3"/>
  <c r="N129" i="3"/>
  <c r="N100" i="3"/>
  <c r="N35" i="3"/>
  <c r="N113" i="3"/>
  <c r="N91" i="3"/>
  <c r="N51" i="3"/>
  <c r="N3" i="3"/>
  <c r="N182" i="3"/>
  <c r="N62" i="3"/>
  <c r="N85" i="3"/>
  <c r="N84" i="3"/>
  <c r="N66" i="3"/>
  <c r="N117" i="3"/>
  <c r="N123" i="3"/>
  <c r="N115" i="3"/>
  <c r="N180" i="3"/>
  <c r="N158" i="3"/>
  <c r="N110" i="3"/>
  <c r="N19" i="3"/>
  <c r="N178" i="3"/>
  <c r="N179" i="3"/>
  <c r="N5" i="3"/>
  <c r="N149" i="3"/>
  <c r="N36" i="3"/>
  <c r="N175" i="3"/>
  <c r="N204" i="3"/>
  <c r="N6" i="3"/>
  <c r="N210" i="3"/>
  <c r="N87" i="3"/>
  <c r="N136" i="3"/>
  <c r="N104" i="3"/>
  <c r="N130" i="3"/>
  <c r="N137" i="3"/>
  <c r="N124" i="3"/>
  <c r="N151" i="3"/>
  <c r="N152" i="3"/>
  <c r="N208" i="3"/>
  <c r="N96" i="3"/>
  <c r="N94" i="3"/>
  <c r="N11" i="3"/>
  <c r="N10" i="3"/>
  <c r="N169" i="3"/>
  <c r="N60" i="3"/>
  <c r="N187" i="3"/>
  <c r="N67" i="3"/>
  <c r="N121" i="3"/>
  <c r="N131" i="3"/>
  <c r="N157" i="3"/>
  <c r="N58" i="3"/>
  <c r="N29" i="3"/>
  <c r="N37" i="3"/>
  <c r="N92" i="3"/>
  <c r="N125" i="3"/>
  <c r="N15" i="3"/>
  <c r="N183" i="3"/>
  <c r="N190" i="3"/>
  <c r="N49" i="3"/>
  <c r="N38" i="3"/>
  <c r="N47" i="3"/>
  <c r="N7" i="3"/>
  <c r="N126" i="3"/>
  <c r="N98" i="3"/>
  <c r="N184" i="3"/>
  <c r="N39" i="3"/>
  <c r="N40" i="3"/>
  <c r="N41" i="3"/>
  <c r="N135" i="3"/>
  <c r="N166" i="3"/>
</calcChain>
</file>

<file path=xl/sharedStrings.xml><?xml version="1.0" encoding="utf-8"?>
<sst xmlns="http://schemas.openxmlformats.org/spreadsheetml/2006/main" count="3916" uniqueCount="993">
  <si>
    <t>Item</t>
  </si>
  <si>
    <t>Sub-type</t>
  </si>
  <si>
    <t>Room</t>
  </si>
  <si>
    <t>Location</t>
  </si>
  <si>
    <t>Apple corer &amp; sectioner</t>
  </si>
  <si>
    <t>Tool</t>
  </si>
  <si>
    <t>Kitchen</t>
  </si>
  <si>
    <t>Tools drawer</t>
  </si>
  <si>
    <t>Dinnerware</t>
  </si>
  <si>
    <t>Cupboard, over microwave</t>
  </si>
  <si>
    <t>Accessory</t>
  </si>
  <si>
    <t>Basement</t>
  </si>
  <si>
    <t>Crawl space</t>
  </si>
  <si>
    <t>Blender, 32 oz container</t>
  </si>
  <si>
    <t>Blender, 64 oz container</t>
  </si>
  <si>
    <t>Counter-top</t>
  </si>
  <si>
    <t>Blender, immersion</t>
  </si>
  <si>
    <t>Appliance</t>
  </si>
  <si>
    <t>Blender, Ninja</t>
  </si>
  <si>
    <t>Blender, VitaMix</t>
  </si>
  <si>
    <t>Bottle opened, wooden</t>
  </si>
  <si>
    <t>Bottle, clamp top</t>
  </si>
  <si>
    <t>Dish, specialized</t>
  </si>
  <si>
    <t>Office</t>
  </si>
  <si>
    <t>Large cabinet</t>
  </si>
  <si>
    <t>Bottle, squeeze</t>
  </si>
  <si>
    <t>Serving dish</t>
  </si>
  <si>
    <t>Living room</t>
  </si>
  <si>
    <t>Credenza</t>
  </si>
  <si>
    <t>Dining room</t>
  </si>
  <si>
    <t>Medium cabinet</t>
  </si>
  <si>
    <t>Bookshelf</t>
  </si>
  <si>
    <t>Bowl, salad, glass, large</t>
  </si>
  <si>
    <t>Cupboard, glasses</t>
  </si>
  <si>
    <t>Bowl, white, large</t>
  </si>
  <si>
    <t>Bowl, white, med</t>
  </si>
  <si>
    <t>Bowls, mini quad serving</t>
  </si>
  <si>
    <t>Brush, silicone, large</t>
  </si>
  <si>
    <t>Utensil</t>
  </si>
  <si>
    <t>Spice rack</t>
  </si>
  <si>
    <t>Brush, silicone, med</t>
  </si>
  <si>
    <t>Can opener</t>
  </si>
  <si>
    <t>Can opener, punch</t>
  </si>
  <si>
    <t>Cannoli mold</t>
  </si>
  <si>
    <t>Casserole, Corelle, x-small</t>
  </si>
  <si>
    <t>Stoneware</t>
  </si>
  <si>
    <t>Casserole, large, Corelle</t>
  </si>
  <si>
    <t>Disposed of</t>
  </si>
  <si>
    <t>Casserole, round, Corelle, white</t>
  </si>
  <si>
    <t>Casserole, small, Corelle</t>
  </si>
  <si>
    <t>Casserole, yellow, round</t>
  </si>
  <si>
    <t>Cast iron serving dish, oval</t>
  </si>
  <si>
    <t>Cast iron serving dish, rectangular, lid</t>
  </si>
  <si>
    <t>Cast iron serving dish, round, lid</t>
  </si>
  <si>
    <t>Cheese-making kit</t>
  </si>
  <si>
    <t>Chopsticks (assorted)</t>
  </si>
  <si>
    <t>Citrus zester</t>
  </si>
  <si>
    <t>Coffee brewer, Philips</t>
  </si>
  <si>
    <t>Coffee filter, micro, flat bottom</t>
  </si>
  <si>
    <t>Coffee filter, micro, V-shape</t>
  </si>
  <si>
    <t>Coffee grinder, burr mill</t>
  </si>
  <si>
    <t>Coffee grinder, rotary</t>
  </si>
  <si>
    <t>Coffee roaster, black</t>
  </si>
  <si>
    <t>Coffee roaster, white</t>
  </si>
  <si>
    <t>Cookie cutters, assorted</t>
  </si>
  <si>
    <t>Cooling rack, large</t>
  </si>
  <si>
    <t>Narrow cupboard</t>
  </si>
  <si>
    <t>Cooling rack, med</t>
  </si>
  <si>
    <t>Cream chargers</t>
  </si>
  <si>
    <t>Creamer, large</t>
  </si>
  <si>
    <t>Creamer, metal, med</t>
  </si>
  <si>
    <t>Creamer, small</t>
  </si>
  <si>
    <t>Crinkle cutter</t>
  </si>
  <si>
    <t>Vessel</t>
  </si>
  <si>
    <t>Cup, coffee, greatest mom, x-large</t>
  </si>
  <si>
    <t>Cup, coffee, red, x-large</t>
  </si>
  <si>
    <t>Decanter, crystal</t>
  </si>
  <si>
    <t>Deep fryer</t>
  </si>
  <si>
    <t>Dehydrator</t>
  </si>
  <si>
    <t>Dutch oven, round, Bocuse</t>
  </si>
  <si>
    <t>Saucepan</t>
  </si>
  <si>
    <t>Dutch oven, round, large</t>
  </si>
  <si>
    <t>Cupboard, above toaster</t>
  </si>
  <si>
    <t>Dutch oven, round, small, red</t>
  </si>
  <si>
    <t>Espresso cups</t>
  </si>
  <si>
    <t>Fajita pan</t>
  </si>
  <si>
    <t>Foamer, whipped cream</t>
  </si>
  <si>
    <t>Food mill</t>
  </si>
  <si>
    <t>Cupboard, above stove</t>
  </si>
  <si>
    <t>Food mill, blades</t>
  </si>
  <si>
    <t>Food processor, large</t>
  </si>
  <si>
    <t>Food processor, mini</t>
  </si>
  <si>
    <t>Fork, pasta</t>
  </si>
  <si>
    <t>Fork, salad, ornate</t>
  </si>
  <si>
    <t>Fork, Wusthof, carving</t>
  </si>
  <si>
    <t>Knife rack</t>
  </si>
  <si>
    <t>French fry press, LEM</t>
  </si>
  <si>
    <t>French press, large</t>
  </si>
  <si>
    <t>French press, small</t>
  </si>
  <si>
    <t>Fry baskets, red, plastic</t>
  </si>
  <si>
    <t>Funnel, automotive, x-large</t>
  </si>
  <si>
    <t>Funnel, large</t>
  </si>
  <si>
    <t>Funnel, med</t>
  </si>
  <si>
    <t>Funnel, mini</t>
  </si>
  <si>
    <t>Funnel, small</t>
  </si>
  <si>
    <t>Garlic chopper</t>
  </si>
  <si>
    <t>Glass, shot, bar</t>
  </si>
  <si>
    <t>Grater, box</t>
  </si>
  <si>
    <t>Gravy boat</t>
  </si>
  <si>
    <t>Hand mixer, Proctor Silex</t>
  </si>
  <si>
    <t>Honing rod, diamond</t>
  </si>
  <si>
    <t>Knife drawer</t>
  </si>
  <si>
    <t>Honing steel</t>
  </si>
  <si>
    <t>Ice cream maker</t>
  </si>
  <si>
    <t>Ice cream scoop</t>
  </si>
  <si>
    <t>Injector, brine &amp; marinade</t>
  </si>
  <si>
    <t>Jigger</t>
  </si>
  <si>
    <t>Jug, milk, for bags</t>
  </si>
  <si>
    <t>Garbage</t>
  </si>
  <si>
    <t>Juicer</t>
  </si>
  <si>
    <t>Juicer, citrus</t>
  </si>
  <si>
    <t>Kettle, electric, stainless</t>
  </si>
  <si>
    <t>Kettle, plastic, white</t>
  </si>
  <si>
    <t>Knife, butter, x-small</t>
  </si>
  <si>
    <t>Knife, electric</t>
  </si>
  <si>
    <t>Knife, Henckels, Chinese chef, 7"</t>
  </si>
  <si>
    <t>Knife</t>
  </si>
  <si>
    <t>Knife, ScanPan, salmon</t>
  </si>
  <si>
    <t>Above sink</t>
  </si>
  <si>
    <t>Knife, Victorinox, chef, 12"</t>
  </si>
  <si>
    <t>Knife, Wusthof, boning, 6"</t>
  </si>
  <si>
    <t>Knife, Wusthof, carving, 8"</t>
  </si>
  <si>
    <t>Knife, Wusthof, chef, 10"</t>
  </si>
  <si>
    <t>Knife, Zhen, bread, 9"</t>
  </si>
  <si>
    <t>Knife, Zhen, chef, 12"</t>
  </si>
  <si>
    <t>Knife, Zhen, Chinese chef, 6.5"</t>
  </si>
  <si>
    <t>Knife, Zhen, paring, 3"</t>
  </si>
  <si>
    <t>Knife, Zhen, utilty, 6"</t>
  </si>
  <si>
    <t>Knives, cheese, entwined</t>
  </si>
  <si>
    <t>Ladle, small</t>
  </si>
  <si>
    <t>Ladle, x-large</t>
  </si>
  <si>
    <t>Ladle, x-small</t>
  </si>
  <si>
    <t>Lobster / Nut cracker</t>
  </si>
  <si>
    <t>Mandolin, hand-held, red</t>
  </si>
  <si>
    <t>Martini shaker</t>
  </si>
  <si>
    <t>???</t>
  </si>
  <si>
    <t>Masher, potato</t>
  </si>
  <si>
    <t>Measuring cup, Pyrex, large</t>
  </si>
  <si>
    <t>Measuring cup, Pyrex, small</t>
  </si>
  <si>
    <t>Measuring cups, steel</t>
  </si>
  <si>
    <t>Measuring spoons, steel</t>
  </si>
  <si>
    <t>Meat Therm, with probe, Polder</t>
  </si>
  <si>
    <t>Meat therm, with remote, AccuTemp</t>
  </si>
  <si>
    <t>Microplane, fine</t>
  </si>
  <si>
    <t>Microplane, industrial</t>
  </si>
  <si>
    <t>Microplane, med</t>
  </si>
  <si>
    <t>Mixer, stand</t>
  </si>
  <si>
    <t>Top of fridge</t>
  </si>
  <si>
    <t>Mortar &amp; pestle, Med</t>
  </si>
  <si>
    <t>Mortar &amp; pestle, small, marble</t>
  </si>
  <si>
    <t>Oyster shucker</t>
  </si>
  <si>
    <t>Paddle, wooden, large</t>
  </si>
  <si>
    <t>Paddle, wooden, med</t>
  </si>
  <si>
    <t>Pan, baguette, small</t>
  </si>
  <si>
    <t>Pan, cake, 9x12</t>
  </si>
  <si>
    <t>Above stove</t>
  </si>
  <si>
    <t>Pan, cake, angel food</t>
  </si>
  <si>
    <t>Pan, cake, bundt</t>
  </si>
  <si>
    <t>Pan, cake, glass, 9x12</t>
  </si>
  <si>
    <t>Pan, cake, spring-form, 10"</t>
  </si>
  <si>
    <t>Pan, cake, spring-form, 10.5"</t>
  </si>
  <si>
    <t>Pan, cake, spring-form, 7"</t>
  </si>
  <si>
    <t>Pan, cake, spring-form, 8"</t>
  </si>
  <si>
    <t>Pan, cast iron, grilling</t>
  </si>
  <si>
    <t>Pan, cast iron, large</t>
  </si>
  <si>
    <t>Oven, warmer drawer</t>
  </si>
  <si>
    <t>Pan, cast iron, med</t>
  </si>
  <si>
    <t>Pan, cast iron, small</t>
  </si>
  <si>
    <t>Pan, cast-iron, enameled, orange</t>
  </si>
  <si>
    <t>Pan, cast-iron, enameled, red</t>
  </si>
  <si>
    <t>Pan, Le Creuset, 8x8</t>
  </si>
  <si>
    <t>Pan, loaf</t>
  </si>
  <si>
    <t>Pan, loaf, cast-iron</t>
  </si>
  <si>
    <t>Pan, loaf, Le Creuset</t>
  </si>
  <si>
    <t>Pan, loaf, stoneware</t>
  </si>
  <si>
    <t>Pan, non-stick, Large</t>
  </si>
  <si>
    <t>Pan, non-stick, med</t>
  </si>
  <si>
    <t>Pan, non-stick, rolled omelette</t>
  </si>
  <si>
    <t>Pan, non-stick, small</t>
  </si>
  <si>
    <t>Pan, non-stick, small square</t>
  </si>
  <si>
    <t>Pan, non-stick, square, 6.5", with press</t>
  </si>
  <si>
    <t>Pan, non-stick, tiny, 6.5"</t>
  </si>
  <si>
    <t>Pan, roasting, enameled</t>
  </si>
  <si>
    <t>Pan, roasting, x-large</t>
  </si>
  <si>
    <t>Pan, stainless teel, med</t>
  </si>
  <si>
    <t>Pan, stainless, x-large</t>
  </si>
  <si>
    <t>Pan, stoneware, 9x12</t>
  </si>
  <si>
    <t>Pan, stoneware, dustry green, large</t>
  </si>
  <si>
    <t>Pan, stoneware, dustry green, med</t>
  </si>
  <si>
    <t>Pancake dispenser</t>
  </si>
  <si>
    <t>Panini press, grill, Cuisinart</t>
  </si>
  <si>
    <t>Pasta scooper, All-Clad</t>
  </si>
  <si>
    <t>Pastry bags and nozzles</t>
  </si>
  <si>
    <t>Pastry fringer, roller</t>
  </si>
  <si>
    <t>Pastry knife, bladed</t>
  </si>
  <si>
    <t>Pastry knife, flat</t>
  </si>
  <si>
    <t>Peeler, straight</t>
  </si>
  <si>
    <t>Pie lifter, All-Clad</t>
  </si>
  <si>
    <t>Pizza knife, roller</t>
  </si>
  <si>
    <t>Pizza stone</t>
  </si>
  <si>
    <t xml:space="preserve">Plate, square, white, med </t>
  </si>
  <si>
    <t>Popcorn maker, air</t>
  </si>
  <si>
    <t>Popsicle molds</t>
  </si>
  <si>
    <t>Pot, milk steamer, large</t>
  </si>
  <si>
    <t>Pot, milk steamer, med</t>
  </si>
  <si>
    <t>Pot, milk steamer, small</t>
  </si>
  <si>
    <t>Pot, Turkish coffee</t>
  </si>
  <si>
    <t>Pressure canner</t>
  </si>
  <si>
    <t>Closet</t>
  </si>
  <si>
    <t>Pressure cooker</t>
  </si>
  <si>
    <t>Ravioli mold</t>
  </si>
  <si>
    <t>Ravioli mold, single, round</t>
  </si>
  <si>
    <t>Ring molds, metal, assrtd</t>
  </si>
  <si>
    <t>Ring molds, metal, handles</t>
  </si>
  <si>
    <t>Ring molds, plastic</t>
  </si>
  <si>
    <t>Rolling pin, large</t>
  </si>
  <si>
    <t>Rolling pin, mini</t>
  </si>
  <si>
    <t>Salad dressing shaker</t>
  </si>
  <si>
    <t>Salad spinner, round</t>
  </si>
  <si>
    <t>Salt &amp; pepper grinders, clear, short</t>
  </si>
  <si>
    <t>Salt &amp; pepper grinders, clear, tall</t>
  </si>
  <si>
    <t>Salt shaker, Dutch blue</t>
  </si>
  <si>
    <t>Saucepan, asparagus</t>
  </si>
  <si>
    <t>Saucepan, KitchenAid, large</t>
  </si>
  <si>
    <t>Saucepan, KitchenAid, med</t>
  </si>
  <si>
    <t>Saucepan, KitchenAid, small</t>
  </si>
  <si>
    <t>Saucepan, KitchenAid, x-large</t>
  </si>
  <si>
    <t>Saucepan, med, copper</t>
  </si>
  <si>
    <t>Saucepan, red, Le Creuset, large</t>
  </si>
  <si>
    <t>Saucepan, Wolfgang Puck, med</t>
  </si>
  <si>
    <t>Saucepan, Wolfgang Puck, small</t>
  </si>
  <si>
    <t>Saucepan, Wolfgang Puck, x-large</t>
  </si>
  <si>
    <t>Serving dish, small, stoneware, blue</t>
  </si>
  <si>
    <t>Shaker, parmesan, glass</t>
  </si>
  <si>
    <t>Shredder, hand-held, green</t>
  </si>
  <si>
    <t>Skewers, steel, med</t>
  </si>
  <si>
    <t>Skewers, steel, small</t>
  </si>
  <si>
    <t>Skewers, wood, small</t>
  </si>
  <si>
    <t>Skillet, cast-iron</t>
  </si>
  <si>
    <t>Skillet, non-stick</t>
  </si>
  <si>
    <t>Skimmer, All-Clad</t>
  </si>
  <si>
    <t>Skimmer, mesh</t>
  </si>
  <si>
    <t>Slicer, egg, mushroom</t>
  </si>
  <si>
    <t>Slow cooker</t>
  </si>
  <si>
    <t>Sous vide machine, Anova</t>
  </si>
  <si>
    <t>Sous vide machine, Bluebird</t>
  </si>
  <si>
    <t>Spatula, chef's lifter</t>
  </si>
  <si>
    <t>Spatula, large</t>
  </si>
  <si>
    <t>Spatula, steel, med</t>
  </si>
  <si>
    <t>Spider, large</t>
  </si>
  <si>
    <t>Spider, small</t>
  </si>
  <si>
    <t>Spoon, dessert, long handle</t>
  </si>
  <si>
    <t>Spoon, slotted, large</t>
  </si>
  <si>
    <t>Spoon, slotted, med</t>
  </si>
  <si>
    <t>Stand mixer att., meat grinder</t>
  </si>
  <si>
    <t>Stand mixer att., paddle</t>
  </si>
  <si>
    <t>Stand mixer att., pasta roller</t>
  </si>
  <si>
    <t>Stand mixer att., sausage</t>
  </si>
  <si>
    <t>Stand mixer att., small whisk</t>
  </si>
  <si>
    <t>Stand mixer, bread attachment</t>
  </si>
  <si>
    <t>Steamer, bamboo, stackable</t>
  </si>
  <si>
    <t>Stock pot, x-large</t>
  </si>
  <si>
    <t>Strainer, handle, large</t>
  </si>
  <si>
    <t>Strainer, handle, small</t>
  </si>
  <si>
    <t>Strainer, large</t>
  </si>
  <si>
    <t>Strainer, med</t>
  </si>
  <si>
    <t>Strainer, med, with handle</t>
  </si>
  <si>
    <t>Strainer, small</t>
  </si>
  <si>
    <t>Tagine, white</t>
  </si>
  <si>
    <t>Teapot, white, Chinese</t>
  </si>
  <si>
    <t>Tenderizer, meat</t>
  </si>
  <si>
    <t>Thermometer, Digital, ThermPro TP-20s</t>
  </si>
  <si>
    <t>Thermometer, Insta-read, ThermoPro TP19 Waterproof</t>
  </si>
  <si>
    <t>Thermos, small</t>
  </si>
  <si>
    <t>Thermos, stainless, med</t>
  </si>
  <si>
    <t>Toaster, Hamilton Beach</t>
  </si>
  <si>
    <t>Tongs, salad, ornate</t>
  </si>
  <si>
    <t>Tortilla press</t>
  </si>
  <si>
    <t>Travel mug, for Phillips</t>
  </si>
  <si>
    <t>Tray, butter, white</t>
  </si>
  <si>
    <t>Tray, serving, bamboo</t>
  </si>
  <si>
    <t>Tray, serving, mex, stoneware, large</t>
  </si>
  <si>
    <t>Tray, serving, mex, stoneware, med</t>
  </si>
  <si>
    <t>Tray, serving, white, stoneware, x-large</t>
  </si>
  <si>
    <t>Vacuum sealer</t>
  </si>
  <si>
    <t>Vacuum sealer, extension hose</t>
  </si>
  <si>
    <t>Water bottle, plastic, green</t>
  </si>
  <si>
    <t>Water bottle, steel, red</t>
  </si>
  <si>
    <t>Whisk, large</t>
  </si>
  <si>
    <t>Whisk, small</t>
  </si>
  <si>
    <t>Wine aerator, silver</t>
  </si>
  <si>
    <t>Type</t>
  </si>
  <si>
    <t>Cooking &amp; Kitchenware</t>
  </si>
  <si>
    <t>Chess set, wooden</t>
  </si>
  <si>
    <t>Misc</t>
  </si>
  <si>
    <t>Board game</t>
  </si>
  <si>
    <t>General</t>
  </si>
  <si>
    <t>Kaleidescope</t>
  </si>
  <si>
    <t>Decoration</t>
  </si>
  <si>
    <t>End table, small round</t>
  </si>
  <si>
    <t>Furnishings</t>
  </si>
  <si>
    <t>Furniture</t>
  </si>
  <si>
    <t>Love seat, dark leather</t>
  </si>
  <si>
    <t>Quantity</t>
  </si>
  <si>
    <t>Au gratin dish, small, white</t>
  </si>
  <si>
    <t>Blender container, small</t>
  </si>
  <si>
    <t>Bowl, banana, white, med</t>
  </si>
  <si>
    <t>Pan, Le Creuset, 4x6</t>
  </si>
  <si>
    <t>Pan, tart, 11x7</t>
  </si>
  <si>
    <t>Wicked Edge Knife Sharpener</t>
  </si>
  <si>
    <t>Bowl, banana, white, small</t>
  </si>
  <si>
    <t>Bowl, condiment, 2 oz</t>
  </si>
  <si>
    <t>Bowl, med, blue daisies</t>
  </si>
  <si>
    <t>Bowl, med, China blue</t>
  </si>
  <si>
    <t>Bowl, oval, white, med</t>
  </si>
  <si>
    <t>Bowl, serving, small</t>
  </si>
  <si>
    <t>Bowl, soy sauce, black</t>
  </si>
  <si>
    <t>Bowl, square, white</t>
  </si>
  <si>
    <t>Bowl, teriyaki, black</t>
  </si>
  <si>
    <t>Bowl, teriyaki, grey</t>
  </si>
  <si>
    <t>Bowl, Turkish, med, blue</t>
  </si>
  <si>
    <t>Bowl, white, Denby, 9"</t>
  </si>
  <si>
    <t>Cereal container, for sous-vide</t>
  </si>
  <si>
    <t>Chopstick stands</t>
  </si>
  <si>
    <t>Coffee mugs, white</t>
  </si>
  <si>
    <t>Cup, coffee, brown, large</t>
  </si>
  <si>
    <t>Cup, coffee, glass, ornate</t>
  </si>
  <si>
    <t>Cup. coffee, dusty green</t>
  </si>
  <si>
    <t>Cups, tea, ornate, Chinese</t>
  </si>
  <si>
    <t>Cups, tea, white, Chinese</t>
  </si>
  <si>
    <t>Cutting board, flexible, 12x15</t>
  </si>
  <si>
    <t>Flatware, brushed steel</t>
  </si>
  <si>
    <t>Flatware, bumpy</t>
  </si>
  <si>
    <t>Flatware, smooth</t>
  </si>
  <si>
    <t>Fork, serving</t>
  </si>
  <si>
    <t>Fork, small</t>
  </si>
  <si>
    <t>Glass, martini, crystal</t>
  </si>
  <si>
    <t>Glass, shot, blue</t>
  </si>
  <si>
    <t>Glass, shot, tall</t>
  </si>
  <si>
    <t>Pan, cake, 9x9, Le Creuset</t>
  </si>
  <si>
    <t>Pan, cake, glass, 9x9</t>
  </si>
  <si>
    <t>Pan, loaf, mini</t>
  </si>
  <si>
    <t>Pan, loaf, non-stick</t>
  </si>
  <si>
    <t>Pan, muffin, 12</t>
  </si>
  <si>
    <t>Pan, muffin, 3</t>
  </si>
  <si>
    <t>Pan, tart, 4"</t>
  </si>
  <si>
    <t>Pan, tart, 9.5"</t>
  </si>
  <si>
    <t>Peeler, horizontal</t>
  </si>
  <si>
    <t>Pie plates, ceramic, 9"</t>
  </si>
  <si>
    <t>Placemat, bamboo</t>
  </si>
  <si>
    <t>Plate, cheese, x-small</t>
  </si>
  <si>
    <t>Plate, serving, small, square, curved corners, white</t>
  </si>
  <si>
    <t>Plate, square, white, small</t>
  </si>
  <si>
    <t>Plate, sushi, black</t>
  </si>
  <si>
    <t>Plate, sushi, grey</t>
  </si>
  <si>
    <t>Ramekin, glass, med</t>
  </si>
  <si>
    <t>Ramekin, glass, small</t>
  </si>
  <si>
    <t>Serving dish, oval, Staub, blue</t>
  </si>
  <si>
    <t>Serving dish, oval, Staub, red</t>
  </si>
  <si>
    <t>Shaker, powdered sugar</t>
  </si>
  <si>
    <t>Skewers, olive, martini</t>
  </si>
  <si>
    <t>Spoon, amuse-bouche</t>
  </si>
  <si>
    <t>Spoon, serving, med</t>
  </si>
  <si>
    <t>Spoon, small</t>
  </si>
  <si>
    <t>Spoon, soup, Chinese</t>
  </si>
  <si>
    <t>Spoon, x-small</t>
  </si>
  <si>
    <t>Steamer, vegetable, collapsible</t>
  </si>
  <si>
    <t>Stock pot, large</t>
  </si>
  <si>
    <t>Tray, serving, white, stoneware, med</t>
  </si>
  <si>
    <t>Google Pixel 2 XL</t>
  </si>
  <si>
    <t>Mobile phone</t>
  </si>
  <si>
    <t>Lenovo X1</t>
  </si>
  <si>
    <t>Laptop</t>
  </si>
  <si>
    <t>Technology</t>
  </si>
  <si>
    <t>MSI GE75 Raider</t>
  </si>
  <si>
    <t>Lenovo W541</t>
  </si>
  <si>
    <t>Lenovo W540</t>
  </si>
  <si>
    <t>Laundry</t>
  </si>
  <si>
    <t>Samsung Galaxy 3</t>
  </si>
  <si>
    <t>Tablet</t>
  </si>
  <si>
    <t>Karlee's Room</t>
  </si>
  <si>
    <t>Samsung Galaxy 4</t>
  </si>
  <si>
    <t>Microsoft Surface RT</t>
  </si>
  <si>
    <t>Shelves</t>
  </si>
  <si>
    <t>Candle stick, iron, 3 candles</t>
  </si>
  <si>
    <t>Coffee table, square, dark wood</t>
  </si>
  <si>
    <t>Bookshelf, dark wood</t>
  </si>
  <si>
    <t>Chair, lounge, dark leather</t>
  </si>
  <si>
    <t>Table, dining room, marble</t>
  </si>
  <si>
    <t>Chair, dining, dark leather</t>
  </si>
  <si>
    <t>Cabinet, maple, glass doors</t>
  </si>
  <si>
    <t>Modern Cuisine at Home</t>
  </si>
  <si>
    <t>Book</t>
  </si>
  <si>
    <t>Complete Calvin &amp; Hobbes, The</t>
  </si>
  <si>
    <t>ORICO USB 3.0 to SATA External Hard Drive 5 Bay Docking Station</t>
  </si>
  <si>
    <t>Peripheral</t>
  </si>
  <si>
    <t>Desk</t>
  </si>
  <si>
    <t>Seagate BarraCuda 4TB Internal Hard Drive HDD 3.5</t>
  </si>
  <si>
    <t>Storage</t>
  </si>
  <si>
    <t>AmazonBasics Lithium CR123a 3 Volt Battery</t>
  </si>
  <si>
    <t>Battery</t>
  </si>
  <si>
    <t>Upstairs</t>
  </si>
  <si>
    <t>Linen closet</t>
  </si>
  <si>
    <t>Energizer 2032 Battery CR2032 Lithium 3v</t>
  </si>
  <si>
    <t>Energizer Max D Cells</t>
  </si>
  <si>
    <t>Date purchased</t>
  </si>
  <si>
    <t>Energized Max AAA Cells</t>
  </si>
  <si>
    <t>Soy sauce pot, clear</t>
  </si>
  <si>
    <t>AGPtek Portable Wireless Finger Handheld USB Optical Trackball Mouse</t>
  </si>
  <si>
    <t>Mouse</t>
  </si>
  <si>
    <t>Buffing pads, drill-adapter</t>
  </si>
  <si>
    <t>Tools</t>
  </si>
  <si>
    <t>Furnace room</t>
  </si>
  <si>
    <t>Fire HD 8 Tablet</t>
  </si>
  <si>
    <t>Duracell 9V Cell</t>
  </si>
  <si>
    <t>Light bulb</t>
  </si>
  <si>
    <t>Halogen ceiling bulb, 50w</t>
  </si>
  <si>
    <t>Feit Electric LED Bulb 800 lumens</t>
  </si>
  <si>
    <t>Noma LED Bulb, 800 lumens</t>
  </si>
  <si>
    <t>Black light</t>
  </si>
  <si>
    <t>Vanity bulb, round, 40w</t>
  </si>
  <si>
    <t>Vanity bulb, candle, 40w</t>
  </si>
  <si>
    <t>GE LED Bright Stik 800 lumens</t>
  </si>
  <si>
    <t>Swiffer hand duster</t>
  </si>
  <si>
    <t>Household</t>
  </si>
  <si>
    <t>Cleaning supply</t>
  </si>
  <si>
    <t>Swiffer sweeper</t>
  </si>
  <si>
    <t>Entrance</t>
  </si>
  <si>
    <t>Swiffer sweeper refills, dry</t>
  </si>
  <si>
    <t>Toothpaste, Sensodyne</t>
  </si>
  <si>
    <t>Hygiene</t>
  </si>
  <si>
    <t>Febreeze air freshener dispenser</t>
  </si>
  <si>
    <t>Bulbs, Litake, vanity, round, frosted, 5W</t>
  </si>
  <si>
    <t>Swiffer duster refills</t>
  </si>
  <si>
    <t>Night stand, wood</t>
  </si>
  <si>
    <t>Connect 4</t>
  </si>
  <si>
    <t>Cabinet, large, maple, glass doors</t>
  </si>
  <si>
    <t>Desk, glass</t>
  </si>
  <si>
    <t>Shelves, metal, black</t>
  </si>
  <si>
    <t>Globe, antique-styled</t>
  </si>
  <si>
    <t>Filing cabinet, black</t>
  </si>
  <si>
    <t>Desk, maple</t>
  </si>
  <si>
    <t>Drawer set, black, for spices</t>
  </si>
  <si>
    <t>Exercise bike</t>
  </si>
  <si>
    <t>Exercise requipment</t>
  </si>
  <si>
    <t>TV room</t>
  </si>
  <si>
    <t>Treadmill</t>
  </si>
  <si>
    <t>TV stand, black</t>
  </si>
  <si>
    <t>Book shelf, maple, small</t>
  </si>
  <si>
    <t>Breville BES870XL Barista Express Espresso Machine</t>
  </si>
  <si>
    <t>Jabra Speak 510 MS Wireless Bluetooth Speaker for Softphone</t>
  </si>
  <si>
    <t>Headset</t>
  </si>
  <si>
    <t>SteelSeries Rival 500 MMO</t>
  </si>
  <si>
    <t>Jabra Evolve 40 UC Professional Wired Headset</t>
  </si>
  <si>
    <t>Vornado 530 compact desk fan</t>
  </si>
  <si>
    <t>Fan</t>
  </si>
  <si>
    <t>Oxo dust pan and brush</t>
  </si>
  <si>
    <t>Below sink</t>
  </si>
  <si>
    <t xml:space="preserve">
AGPtek Portable Wireless Finger Handheld USB Optical Trackball Mouse</t>
  </si>
  <si>
    <t>Window</t>
  </si>
  <si>
    <t>Retro Vintage Wooden Jewelry Box</t>
  </si>
  <si>
    <t>Corsair CMK32GX4M2D3000C16 Vengeance LPX 32GB (2 x 16GB) DDR4 3000</t>
  </si>
  <si>
    <t>RAM</t>
  </si>
  <si>
    <t>Pet grooming gloves</t>
  </si>
  <si>
    <t>Oxo wipes dispenser</t>
  </si>
  <si>
    <t>Downstairs bath</t>
  </si>
  <si>
    <t>Samsung 32" Odyssey G7 Gaming Monitor</t>
  </si>
  <si>
    <t>Monitor</t>
  </si>
  <si>
    <t>SteelSeries Arctis 7 - Lossless Wireless Gaming Headset</t>
  </si>
  <si>
    <t>LiCB CR1632 Lithium 3V batteries</t>
  </si>
  <si>
    <t>NEWACALOX Magnifier Desk Lamp with Large Magnifying Glass</t>
  </si>
  <si>
    <t>Velcro straps</t>
  </si>
  <si>
    <t>Ford Explorer Bush Bar &amp; Parts</t>
  </si>
  <si>
    <t>Automotive</t>
  </si>
  <si>
    <t>HomeRight PaintStick EZ-Twist paint roller</t>
  </si>
  <si>
    <t>HomeRight C800771 Quick Edge Painter</t>
  </si>
  <si>
    <t>Painting Supplies</t>
  </si>
  <si>
    <t>WeLead 7W Bright Spotlight with Clip Waterproof Landscape Lighting</t>
  </si>
  <si>
    <t>Lighting</t>
  </si>
  <si>
    <t>Game</t>
  </si>
  <si>
    <t>Edition Info</t>
  </si>
  <si>
    <t>Platform</t>
  </si>
  <si>
    <t>Condition</t>
  </si>
  <si>
    <t>Keywords</t>
  </si>
  <si>
    <t>Container</t>
  </si>
  <si>
    <t>Comments</t>
  </si>
  <si>
    <t>RM01</t>
  </si>
  <si>
    <t>Packaging</t>
  </si>
  <si>
    <t>PS1</t>
  </si>
  <si>
    <t>CDROM</t>
  </si>
  <si>
    <t>3D Realms</t>
  </si>
  <si>
    <t>Tomb Raider</t>
  </si>
  <si>
    <t>Greatest Hits</t>
  </si>
  <si>
    <t>Core</t>
  </si>
  <si>
    <t>Quake III Arena</t>
  </si>
  <si>
    <t>DC</t>
  </si>
  <si>
    <t>id Software</t>
  </si>
  <si>
    <t>Final Doom</t>
  </si>
  <si>
    <t>opened, used</t>
  </si>
  <si>
    <t>Company 2</t>
  </si>
  <si>
    <t>Company 3</t>
  </si>
  <si>
    <t>GT Interactive</t>
  </si>
  <si>
    <t>Williams Entertainment</t>
  </si>
  <si>
    <t>Eidos</t>
  </si>
  <si>
    <t>Raster Productions</t>
  </si>
  <si>
    <t>Hexen</t>
  </si>
  <si>
    <t>N64</t>
  </si>
  <si>
    <t>Cartridge</t>
  </si>
  <si>
    <t>Quake II</t>
  </si>
  <si>
    <t>Activision</t>
  </si>
  <si>
    <t>Eurocom Entertainment</t>
  </si>
  <si>
    <t>Powerslave</t>
  </si>
  <si>
    <t>Playmates Interctive Entertainment</t>
  </si>
  <si>
    <t>Lobotomy</t>
  </si>
  <si>
    <t>Aftershock for Quake</t>
  </si>
  <si>
    <t>PC</t>
  </si>
  <si>
    <t>head games</t>
  </si>
  <si>
    <t>shareware</t>
  </si>
  <si>
    <t>Unreal Soundtrack</t>
  </si>
  <si>
    <t>audio</t>
  </si>
  <si>
    <t>Digital Extremes</t>
  </si>
  <si>
    <t>Epic Megagames</t>
  </si>
  <si>
    <t>Hammerhead</t>
  </si>
  <si>
    <t>Daikatana</t>
  </si>
  <si>
    <t>Smart Saver</t>
  </si>
  <si>
    <t>ION Storm</t>
  </si>
  <si>
    <t>Railroad Tycoon II</t>
  </si>
  <si>
    <t>PopTop Software</t>
  </si>
  <si>
    <t>Tremor Entertainment</t>
  </si>
  <si>
    <t>GOD Games</t>
  </si>
  <si>
    <t>Gold edition</t>
  </si>
  <si>
    <t>Wolfenstein 3d</t>
  </si>
  <si>
    <t>3DO</t>
  </si>
  <si>
    <t>OTHER</t>
  </si>
  <si>
    <t>OTHER, CDROM</t>
  </si>
  <si>
    <t>Interplay</t>
  </si>
  <si>
    <t>Rise of the Triad</t>
  </si>
  <si>
    <t>Apogee</t>
  </si>
  <si>
    <t>FormGen</t>
  </si>
  <si>
    <t>Mercury</t>
  </si>
  <si>
    <t>DooM Music</t>
  </si>
  <si>
    <t>Music by Bobby Prince</t>
  </si>
  <si>
    <t>Company 1</t>
  </si>
  <si>
    <t>Total</t>
  </si>
  <si>
    <t>Doom</t>
  </si>
  <si>
    <t>Monolith CD</t>
  </si>
  <si>
    <t>opened, used, unique</t>
  </si>
  <si>
    <t>Monolith</t>
  </si>
  <si>
    <t>Very rare, likely close to unique</t>
  </si>
  <si>
    <t>n-Space</t>
  </si>
  <si>
    <t>Bargain bin</t>
  </si>
  <si>
    <t>Raven Entertainment</t>
  </si>
  <si>
    <t>Doom II</t>
  </si>
  <si>
    <t>Abuse</t>
  </si>
  <si>
    <t>Crack Dot Com</t>
  </si>
  <si>
    <t>Origin Systems</t>
  </si>
  <si>
    <t>Super 3D Noah's Ark</t>
  </si>
  <si>
    <t>OTHER, FLOPPY</t>
  </si>
  <si>
    <t>Wisdom Tree</t>
  </si>
  <si>
    <t>Wolfenstein 3-D engine.  Very rare.</t>
  </si>
  <si>
    <t>Descent</t>
  </si>
  <si>
    <t>TALL</t>
  </si>
  <si>
    <t>opened</t>
  </si>
  <si>
    <t>Parallax Software</t>
  </si>
  <si>
    <t>SAT</t>
  </si>
  <si>
    <t>EverQuest</t>
  </si>
  <si>
    <t>MINI</t>
  </si>
  <si>
    <t>Verant Interactive</t>
  </si>
  <si>
    <t>The Station</t>
  </si>
  <si>
    <t>Cyberia</t>
  </si>
  <si>
    <t>Xatrix Entertainment</t>
  </si>
  <si>
    <t>Heretic</t>
  </si>
  <si>
    <t>FULL</t>
  </si>
  <si>
    <t>Ritual Entertainment</t>
  </si>
  <si>
    <t>Falcon 4.0</t>
  </si>
  <si>
    <t>Binder</t>
  </si>
  <si>
    <t>Microprose</t>
  </si>
  <si>
    <t>Hasbro Interactive</t>
  </si>
  <si>
    <t>Operation Body Count</t>
  </si>
  <si>
    <t>Capstone</t>
  </si>
  <si>
    <t>Wolfenstein 3-D engine.</t>
  </si>
  <si>
    <t>Quake</t>
  </si>
  <si>
    <t>opened, used, missing</t>
  </si>
  <si>
    <t>No One Lives Forever</t>
  </si>
  <si>
    <t>Sierra</t>
  </si>
  <si>
    <t>Third Law</t>
  </si>
  <si>
    <t>GOTYE</t>
  </si>
  <si>
    <t>Battle Chest</t>
  </si>
  <si>
    <t>Blizzard Entertainment</t>
  </si>
  <si>
    <t>Red Storm</t>
  </si>
  <si>
    <t>Deluxe Edition</t>
  </si>
  <si>
    <t>EA</t>
  </si>
  <si>
    <t>Collector's Edition</t>
  </si>
  <si>
    <t>Uses Q3 engine.</t>
  </si>
  <si>
    <t>American McGee's Alice</t>
  </si>
  <si>
    <t>Rogue Entertainment</t>
  </si>
  <si>
    <t>Soldier of Fortune</t>
  </si>
  <si>
    <t>Long name</t>
  </si>
  <si>
    <t>Duke Nukem Zero Hour</t>
  </si>
  <si>
    <t>Duke Nukem Time to Kill</t>
  </si>
  <si>
    <t>Heavy Metal FAKK2</t>
  </si>
  <si>
    <t>StarCraft</t>
  </si>
  <si>
    <t>Rainbox Six Rogue Spear Black Thorn</t>
  </si>
  <si>
    <t>Star Trek Voyager Elite Force</t>
  </si>
  <si>
    <t>Quake III Team Arena</t>
  </si>
  <si>
    <t>Medal of Honor Allied Assault</t>
  </si>
  <si>
    <t>Kiss Psycho Circus</t>
  </si>
  <si>
    <t>Duke Nukem Total Meltdown</t>
  </si>
  <si>
    <t>CD Only</t>
  </si>
  <si>
    <t>BOX ONLY CDROM REMOVED.  No photo.</t>
  </si>
  <si>
    <t>Captain Comic</t>
  </si>
  <si>
    <t>NES</t>
  </si>
  <si>
    <t>RM02</t>
  </si>
  <si>
    <t>Color Dreams</t>
  </si>
  <si>
    <t>Shareware game that inspired Commander Keen.</t>
  </si>
  <si>
    <t>Midway</t>
  </si>
  <si>
    <t>32X</t>
  </si>
  <si>
    <t>Doom 64</t>
  </si>
  <si>
    <t>Kemco</t>
  </si>
  <si>
    <t>open, used, damaged</t>
  </si>
  <si>
    <t>SNES</t>
  </si>
  <si>
    <t>Wolfenstein 3-D</t>
  </si>
  <si>
    <t>Zaero Add-on Pack for Quake II</t>
  </si>
  <si>
    <t>Heretic II</t>
  </si>
  <si>
    <t>Team Evolve</t>
  </si>
  <si>
    <t>MacMillan Digital Publishing</t>
  </si>
  <si>
    <t>JAG</t>
  </si>
  <si>
    <t>Atari</t>
  </si>
  <si>
    <t>Virtua Fighter</t>
  </si>
  <si>
    <t>Sega</t>
  </si>
  <si>
    <t>Quake II Mission Pack Ground Zero</t>
  </si>
  <si>
    <t>Linux</t>
  </si>
  <si>
    <t>Loki</t>
  </si>
  <si>
    <t>Quake II engine.</t>
  </si>
  <si>
    <t>Malice for Quake</t>
  </si>
  <si>
    <t>Quantum Axces</t>
  </si>
  <si>
    <t>Epochalypse</t>
  </si>
  <si>
    <t>Quake II Mission Pack The Reckoning</t>
  </si>
  <si>
    <t>Quake Mission Pack No. 2 Dissolution of Eternity</t>
  </si>
  <si>
    <t>Box opened but CDROM unopened.</t>
  </si>
  <si>
    <t>Fully sealed but shrink wrap splitting on top</t>
  </si>
  <si>
    <t>X-Men The Ravages of Apocalypse</t>
  </si>
  <si>
    <t>WizardWorks</t>
  </si>
  <si>
    <t>Zero Gravity</t>
  </si>
  <si>
    <t>Quake TC.</t>
  </si>
  <si>
    <t>Mac</t>
  </si>
  <si>
    <t>MacSoft</t>
  </si>
  <si>
    <t>Hexen II Mission Pack Portal of Praevus</t>
  </si>
  <si>
    <t>Hexen II</t>
  </si>
  <si>
    <t>Quake engine.</t>
  </si>
  <si>
    <t>Blood II The Chosen The Nightmare Levels</t>
  </si>
  <si>
    <t>Blood II The Chosen</t>
  </si>
  <si>
    <t>Some glue on package.</t>
  </si>
  <si>
    <t>Shogo Mobile Armor Division</t>
  </si>
  <si>
    <t>Ultimate Quake</t>
  </si>
  <si>
    <t>RM03</t>
  </si>
  <si>
    <t>Doom 3 Resurrection of Evil</t>
  </si>
  <si>
    <t>Quake, Quake II, Q3A in one package.</t>
  </si>
  <si>
    <t>Nerve</t>
  </si>
  <si>
    <t>Ultimate Doom, Doom II, Final Doom</t>
  </si>
  <si>
    <t>Doom 3</t>
  </si>
  <si>
    <t>Anachronox</t>
  </si>
  <si>
    <t>flipcover</t>
  </si>
  <si>
    <t>Lion Entertainment</t>
  </si>
  <si>
    <t>Kingpin Life of Crime</t>
  </si>
  <si>
    <t>Music by Cypress Hill.</t>
  </si>
  <si>
    <t>Super Mario Bros.</t>
  </si>
  <si>
    <t>DS</t>
  </si>
  <si>
    <t>open, used, missing</t>
  </si>
  <si>
    <t>Nintendo</t>
  </si>
  <si>
    <t>Cartridge only</t>
  </si>
  <si>
    <t>Cartridge only, some glue on cartridge</t>
  </si>
  <si>
    <t>Quake II keychain</t>
  </si>
  <si>
    <t>collectible</t>
  </si>
  <si>
    <t>Sin</t>
  </si>
  <si>
    <t>Sin Mission Pack Wages of Sin</t>
  </si>
  <si>
    <t>MacPlay</t>
  </si>
  <si>
    <t>Half-Life Initial Encounter</t>
  </si>
  <si>
    <t>Trial version</t>
  </si>
  <si>
    <t>Valve</t>
  </si>
  <si>
    <t>One corned mashed in.  Includes Team Fortress Classic.</t>
  </si>
  <si>
    <t>Gearbox Software</t>
  </si>
  <si>
    <t>Half-Life Opposing Force</t>
  </si>
  <si>
    <t>Half-Life</t>
  </si>
  <si>
    <t>Half-Life Counter-Strike</t>
  </si>
  <si>
    <t>Duplicate</t>
  </si>
  <si>
    <t>Half-Life Blue Shift</t>
  </si>
  <si>
    <t>Quake II  Netpack I Extremities</t>
  </si>
  <si>
    <t>Compilation of MODs.</t>
  </si>
  <si>
    <t>iPod, 2nd gen</t>
  </si>
  <si>
    <t>RM04</t>
  </si>
  <si>
    <t>CD only</t>
  </si>
  <si>
    <t>Unreal Tournament 2004</t>
  </si>
  <si>
    <t>Duke Nukem 3D</t>
  </si>
  <si>
    <t>Metal Gear Solid Portable Ops</t>
  </si>
  <si>
    <t>Box only</t>
  </si>
  <si>
    <t>PSP</t>
  </si>
  <si>
    <t>Konami</t>
  </si>
  <si>
    <t>PC Gamer Quake III Exclusive</t>
  </si>
  <si>
    <t>PC Gamer Game Gods</t>
  </si>
  <si>
    <t>Playstation Portable</t>
  </si>
  <si>
    <t>Console</t>
  </si>
  <si>
    <t>Gameboy Advance SP</t>
  </si>
  <si>
    <t>Return to Castle Wolfenstein</t>
  </si>
  <si>
    <t>Gray Matter</t>
  </si>
  <si>
    <t>Quake Mission Pack No. 1 Scourge of Armagon</t>
  </si>
  <si>
    <t>Hipnotic Interactive</t>
  </si>
  <si>
    <t>open, used</t>
  </si>
  <si>
    <t>RM05</t>
  </si>
  <si>
    <t>Darkstone</t>
  </si>
  <si>
    <t>Delphine Software</t>
  </si>
  <si>
    <t>Opened by store</t>
  </si>
  <si>
    <t>Darkseed II</t>
  </si>
  <si>
    <t>open, flipcover</t>
  </si>
  <si>
    <t>Cyberdreams</t>
  </si>
  <si>
    <t>MGM Interactive</t>
  </si>
  <si>
    <t>Quake Authorized Strategy Guide</t>
  </si>
  <si>
    <t>book</t>
  </si>
  <si>
    <t>BradyGAMES</t>
  </si>
  <si>
    <t>Quake II Authorized Strategy Guide</t>
  </si>
  <si>
    <t>Hexen II Official Strategies &amp; Secrets</t>
  </si>
  <si>
    <t>GameWizards</t>
  </si>
  <si>
    <t>Sybex</t>
  </si>
  <si>
    <t>Darkstone Official Strategy Guide</t>
  </si>
  <si>
    <t>Prima</t>
  </si>
  <si>
    <t>Kingpin Life of Crime Official Strategy Guide</t>
  </si>
  <si>
    <t>Unreal Official Strategy Guide</t>
  </si>
  <si>
    <t>Half-Life Official Strategy Guide</t>
  </si>
  <si>
    <t>Sin Strategy Guide</t>
  </si>
  <si>
    <t>Shogo Mobile Armor Division Official Strategies &amp; Secrets</t>
  </si>
  <si>
    <t>Heretic II Official Strategy Guide</t>
  </si>
  <si>
    <t>Duke Nukem Time to Kill Exclusive Strategy Guide</t>
  </si>
  <si>
    <t>Quake II Official Strategy Guide</t>
  </si>
  <si>
    <t>Balls of Steel</t>
  </si>
  <si>
    <t>damaged</t>
  </si>
  <si>
    <t>Pinball Wizards</t>
  </si>
  <si>
    <t>Seal has come off, but unopened.  Lots of damage.</t>
  </si>
  <si>
    <t>Lara Croft in Wet Suit Action Figure</t>
  </si>
  <si>
    <t>Playmates</t>
  </si>
  <si>
    <t>Everquest Shadows of Luclin</t>
  </si>
  <si>
    <t>Necrodome</t>
  </si>
  <si>
    <t>Mindscape</t>
  </si>
  <si>
    <t>SSI</t>
  </si>
  <si>
    <t>Sanitarium</t>
  </si>
  <si>
    <t>DreamForge Entertainment</t>
  </si>
  <si>
    <t>ASC Games</t>
  </si>
  <si>
    <t>CFORWARD 6 Pack Wireless Under Cabinet Lights LED for Kitchen</t>
  </si>
  <si>
    <t>102W 15VPower Adapter for Surface Book, 6ft Power Cord</t>
  </si>
  <si>
    <t>Eyebrow Tweezers, 4 Pack</t>
  </si>
  <si>
    <t>Personal care</t>
  </si>
  <si>
    <t>UniqueMe Screen Protector for Pixel 4a</t>
  </si>
  <si>
    <t>BTMETER BT-1500 Laser Thermometer Gun</t>
  </si>
  <si>
    <t>Arteesol Aluminum Snow Shovel</t>
  </si>
  <si>
    <t>Nonda USB C (male) to USB Type B (male) adaptor</t>
  </si>
  <si>
    <t>Medals, Randal, Academic</t>
  </si>
  <si>
    <t>Wyze Cam v2 1080p HD Smart Home Camera with Night Vision</t>
  </si>
  <si>
    <t>Camera</t>
  </si>
  <si>
    <t>Requiem Avenging Angel Official Strategy Guide</t>
  </si>
  <si>
    <t>Klingon Honor Guard Official Strategy Guide</t>
  </si>
  <si>
    <t>RM06</t>
  </si>
  <si>
    <t>Unreal baseball cap</t>
  </si>
  <si>
    <t>Quakecon 99 staff card</t>
  </si>
  <si>
    <t>Mech Commander mouse pad</t>
  </si>
  <si>
    <t>Commander Keen</t>
  </si>
  <si>
    <t>David A. Palmer Productions</t>
  </si>
  <si>
    <t>GBC</t>
  </si>
  <si>
    <t>GBA</t>
  </si>
  <si>
    <t>THQ</t>
  </si>
  <si>
    <t>Duke Nukem</t>
  </si>
  <si>
    <t>Torus Games</t>
  </si>
  <si>
    <t>Unreal Tournament 2003</t>
  </si>
  <si>
    <t>Platinum Collection</t>
  </si>
  <si>
    <t>Unreal Tournament Official Strategy Guide</t>
  </si>
  <si>
    <t>GW Press</t>
  </si>
  <si>
    <t>Descent 3 Official Strategy Guide</t>
  </si>
  <si>
    <t>Daikatana Official Strategy Guide</t>
  </si>
  <si>
    <t>White stain on cover</t>
  </si>
  <si>
    <t>EverQuest Planes of Power</t>
  </si>
  <si>
    <t>Sony Online Entertainment</t>
  </si>
  <si>
    <t>Star Trek Elite Force II</t>
  </si>
  <si>
    <t>Some damage to bottom right corner of box</t>
  </si>
  <si>
    <t>PC Gamer Quake III World Exclusive</t>
  </si>
  <si>
    <t>Michael Abrash's Graphics Programming Black Book</t>
  </si>
  <si>
    <t>Special Edition</t>
  </si>
  <si>
    <t>Coriolis Books</t>
  </si>
  <si>
    <t>Flight Unlimited III</t>
  </si>
  <si>
    <t>Looking Glass Studios</t>
  </si>
  <si>
    <t>Vampire the Masquerade Redemption</t>
  </si>
  <si>
    <t>XS</t>
  </si>
  <si>
    <t>SCi</t>
  </si>
  <si>
    <t>Dominion Storm Over GiFT 3</t>
  </si>
  <si>
    <t>Game of the Year Edition</t>
  </si>
  <si>
    <t>No One Lives Forever 2</t>
  </si>
  <si>
    <t>Max Payne 2</t>
  </si>
  <si>
    <t>Remedy</t>
  </si>
  <si>
    <t>Rockstar Games</t>
  </si>
  <si>
    <t>Editor's Choice Edition</t>
  </si>
  <si>
    <t>Gore Ultimate Soldier</t>
  </si>
  <si>
    <t>DreamCatcher</t>
  </si>
  <si>
    <t>Tribes</t>
  </si>
  <si>
    <t>Dynamix</t>
  </si>
  <si>
    <t>Sacrifice</t>
  </si>
  <si>
    <t>flipcover, open, used, missing</t>
  </si>
  <si>
    <t>Shiny Entertainment</t>
  </si>
  <si>
    <t>Requiem Avenging Angel</t>
  </si>
  <si>
    <t>Delta Force</t>
  </si>
  <si>
    <t>Novalogic</t>
  </si>
  <si>
    <t>Some paint flecks missing on cover</t>
  </si>
  <si>
    <t>Quake III Arena baseball cap</t>
  </si>
  <si>
    <t>RM07</t>
  </si>
  <si>
    <t>CyClones</t>
  </si>
  <si>
    <t>https://en.wikipedia.org/wiki/CyClones</t>
  </si>
  <si>
    <t>Link</t>
  </si>
  <si>
    <t>Imagineer</t>
  </si>
  <si>
    <t>Quake III Revolution</t>
  </si>
  <si>
    <t>PS2</t>
  </si>
  <si>
    <t>Bullfrog</t>
  </si>
  <si>
    <t>M.U.L.E.</t>
  </si>
  <si>
    <t>Sanity Aliens Artifact Exclusive Talent Pack</t>
  </si>
  <si>
    <t>EB Games</t>
  </si>
  <si>
    <t>Rune Viking Warlord</t>
  </si>
  <si>
    <t>Human Head</t>
  </si>
  <si>
    <t>Take2 Interactive</t>
  </si>
  <si>
    <t>Unreal Tournament</t>
  </si>
  <si>
    <t>Infogrames</t>
  </si>
  <si>
    <t>Blake Stone Planet Strike!</t>
  </si>
  <si>
    <t>JAM</t>
  </si>
  <si>
    <t>Minor damage to top of box</t>
  </si>
  <si>
    <t>Commander Keen Goodbye Galaxy</t>
  </si>
  <si>
    <t>Max Payne</t>
  </si>
  <si>
    <t>DVDROM</t>
  </si>
  <si>
    <t>EverQuest Online Adventures</t>
  </si>
  <si>
    <t>Spear of Destiny</t>
  </si>
  <si>
    <t>PPC</t>
  </si>
  <si>
    <t>MachineWorks Northwest</t>
  </si>
  <si>
    <t>Simon &amp; Schuster</t>
  </si>
  <si>
    <t>Heretic Shadow of the Serpent Riders</t>
  </si>
  <si>
    <t>Deathkings of the Dark Citadel</t>
  </si>
  <si>
    <t>Strife</t>
  </si>
  <si>
    <t>Rage of Mages II Necromancer</t>
  </si>
  <si>
    <t>Nival Entertainment</t>
  </si>
  <si>
    <t>Master Levels for Doom II</t>
  </si>
  <si>
    <t>Top-left corner partly crushed</t>
  </si>
  <si>
    <t>The Ultimate Doom</t>
  </si>
  <si>
    <t>Bottom left corner lightly crushed</t>
  </si>
  <si>
    <t>Estimated value</t>
  </si>
  <si>
    <t>RM08</t>
  </si>
  <si>
    <t>https://www.lifewire.com/most-valuable-pc-games-813058</t>
  </si>
  <si>
    <t>Serious Sam II</t>
  </si>
  <si>
    <t>Croteam</t>
  </si>
  <si>
    <t>2k Games</t>
  </si>
  <si>
    <t>Some warping of box under shrink wrap</t>
  </si>
  <si>
    <t>Quake 4</t>
  </si>
  <si>
    <t>Enemy Territory Quake Wars</t>
  </si>
  <si>
    <t>Splash Damage</t>
  </si>
  <si>
    <t>Wolfenstein</t>
  </si>
  <si>
    <t>Rage of Mages</t>
  </si>
  <si>
    <t>Buka Entertainment</t>
  </si>
  <si>
    <t>Odium</t>
  </si>
  <si>
    <t>Topware Interactive</t>
  </si>
  <si>
    <t>Shadowcaster</t>
  </si>
  <si>
    <t>Unreal II The Awakening</t>
  </si>
  <si>
    <t>Legend Entertainment Company</t>
  </si>
  <si>
    <t>Quake III Gold</t>
  </si>
  <si>
    <t>Sanity Aiken's Artifact</t>
  </si>
  <si>
    <t>Prima Games</t>
  </si>
  <si>
    <t>Septerra Core Legacy of the Creator</t>
  </si>
  <si>
    <t>Valkyrie Studios</t>
  </si>
  <si>
    <t>Get Medieval</t>
  </si>
  <si>
    <t>Kiss Psycho Circus The Nightmare Child</t>
  </si>
  <si>
    <t>Top right corner slightly crushed.  LithTech engine.</t>
  </si>
  <si>
    <t>Claw</t>
  </si>
  <si>
    <t>Nocturne</t>
  </si>
  <si>
    <t>Terminal Reality</t>
  </si>
  <si>
    <t>Messiah</t>
  </si>
  <si>
    <t>Music by Fear Factory</t>
  </si>
  <si>
    <t>box only</t>
  </si>
  <si>
    <t>EverQuest II</t>
  </si>
  <si>
    <t>Mac version included</t>
  </si>
  <si>
    <t>https://en.wikipedia.org/wiki/Unreal_II%3A_The_Awakening</t>
  </si>
  <si>
    <t>Includes mouse pad.</t>
  </si>
  <si>
    <t>RM09</t>
  </si>
  <si>
    <t>Tomb Raider The Lost Artifact</t>
  </si>
  <si>
    <t>Tomb Raider (French)</t>
  </si>
  <si>
    <t>Premier Collection</t>
  </si>
  <si>
    <t>Other</t>
  </si>
  <si>
    <t>Tomb Raider III</t>
  </si>
  <si>
    <t>Aspyr</t>
  </si>
  <si>
    <t>Tomb Raider The Trilogy</t>
  </si>
  <si>
    <t>Blair Witch Volume I Rustin Parr</t>
  </si>
  <si>
    <t>Nocturne Engine</t>
  </si>
  <si>
    <t>Blair Witch Volume II The Legend of Coffin Rock</t>
  </si>
  <si>
    <t>Blair Witch III The Elly Kedward Tale</t>
  </si>
  <si>
    <t>989 Studios</t>
  </si>
  <si>
    <t>EverQuest Scars of Velious</t>
  </si>
  <si>
    <t>Everquest Trilogy</t>
  </si>
  <si>
    <t>EverQuest The Ruins of Kunark</t>
  </si>
  <si>
    <t>triflipcover</t>
  </si>
  <si>
    <t>Small bend in top lid</t>
  </si>
  <si>
    <t>RM10</t>
  </si>
  <si>
    <t>Unreal</t>
  </si>
  <si>
    <t>Compact box</t>
  </si>
  <si>
    <t>Klingon Honor Guard</t>
  </si>
  <si>
    <t>Unreal engine</t>
  </si>
  <si>
    <t>Rune Halls of Valhalla</t>
  </si>
  <si>
    <t>Rune</t>
  </si>
  <si>
    <t>Gold</t>
  </si>
  <si>
    <t>Nerf Arena Blast</t>
  </si>
  <si>
    <t>Triumph Studios</t>
  </si>
  <si>
    <t>Age of Wonders</t>
  </si>
  <si>
    <t>TNN Outdoors Pro Hunter</t>
  </si>
  <si>
    <t>DreamForge</t>
  </si>
  <si>
    <t>WestLake Interactive</t>
  </si>
  <si>
    <t>Unreal Gold</t>
  </si>
  <si>
    <t>Totally Unreal</t>
  </si>
  <si>
    <t>bundle</t>
  </si>
  <si>
    <t>flipcover, bundle</t>
  </si>
  <si>
    <t>Saimspunhgone Full HD 1080P Web Camera</t>
  </si>
  <si>
    <t>Shed</t>
  </si>
  <si>
    <t>DeWalt DCST970X1 FlexVolt 60V Max String Trimmer, 3.0AH Battery</t>
  </si>
  <si>
    <t>EZ SPARES 1.25inch Assorted vacuum accessories</t>
  </si>
  <si>
    <t>Outdoors</t>
  </si>
  <si>
    <t>Wok, carbon steel</t>
  </si>
  <si>
    <t>2.6L Starfrit locking square container</t>
  </si>
  <si>
    <t>Folder</t>
  </si>
  <si>
    <t>Date</t>
  </si>
  <si>
    <t>Media</t>
  </si>
  <si>
    <t>B01</t>
  </si>
  <si>
    <t>B02</t>
  </si>
  <si>
    <t>media\Unwatched</t>
  </si>
  <si>
    <t>DATA Backup</t>
  </si>
  <si>
    <t>MEDIA Backup</t>
  </si>
  <si>
    <t>COLLECTION Backup</t>
  </si>
  <si>
    <t>Cuisinart FP-14NC</t>
  </si>
  <si>
    <t>SANdisk 400GB SD micro cards</t>
  </si>
  <si>
    <t>Rubber bands</t>
  </si>
  <si>
    <t>Junk drawer</t>
  </si>
  <si>
    <t>Scotch-brite Hand Scrubber</t>
  </si>
  <si>
    <t>Cupboard, under APO</t>
  </si>
  <si>
    <t>Cupboard, under sink</t>
  </si>
  <si>
    <t>Paper binder clips</t>
  </si>
  <si>
    <t>SanDisk MobileMate USB 3.0 microSD Card Reader</t>
  </si>
  <si>
    <t>Lock &amp; Lock 750ml butter container</t>
  </si>
  <si>
    <t>Fridge</t>
  </si>
  <si>
    <t>Smart Weigh GEM20 Milligram Scale</t>
  </si>
  <si>
    <t>Drawer</t>
  </si>
  <si>
    <t>GIR Ultimate Spatula, Red</t>
  </si>
  <si>
    <t>GIR Mini spoonula, grey</t>
  </si>
  <si>
    <t>Forney 72732 Wire Cup Brush, Fine Crimped with 1/4-Inch Hex Shank, 3-Inch by .008-Inch</t>
  </si>
  <si>
    <t>Universal Descaling Solution</t>
  </si>
  <si>
    <t>Acer Chromebook,14" FHD IPS for Karlee</t>
  </si>
  <si>
    <t>Pyrex Glass Beaker, 1L</t>
  </si>
  <si>
    <t>30 Slots Micro SD Card Case</t>
  </si>
  <si>
    <t>OneDrive for Business</t>
  </si>
  <si>
    <t>D01, D02</t>
  </si>
  <si>
    <t>2TB 2.5" Barracude HDD</t>
  </si>
  <si>
    <t>Pantry</t>
  </si>
  <si>
    <t>Airlock fermentation lids</t>
  </si>
  <si>
    <t>WiFi Extender Booster</t>
  </si>
  <si>
    <t>Impact reamer drill bits</t>
  </si>
  <si>
    <t>Orange SKIL drill case</t>
  </si>
  <si>
    <t>Wireless</t>
  </si>
  <si>
    <t>n/a</t>
  </si>
  <si>
    <t>Monitor stand w/ 4 USB ports</t>
  </si>
  <si>
    <t>Stainless steel taco holders</t>
  </si>
  <si>
    <t>TP-Link USB WiFi Adapter for PC</t>
  </si>
  <si>
    <t>TP-Link AC1300 USB WiFi Adapter</t>
  </si>
  <si>
    <t>1G fermenting jugs</t>
  </si>
  <si>
    <t>Pickle pounder</t>
  </si>
  <si>
    <t>Google Nest Mini</t>
  </si>
  <si>
    <t>Digital assistant</t>
  </si>
  <si>
    <t>30PCS Hex Key Allen Wrench Set</t>
  </si>
  <si>
    <t>TUO Nakiri Knife 6.5"</t>
  </si>
  <si>
    <t>Yarrashop Newest Balaclava Face Mask, Warm Windproof Ski Mask</t>
  </si>
  <si>
    <t>Clothing</t>
  </si>
  <si>
    <t>Hallway closet</t>
  </si>
  <si>
    <t>TRENDOUX Winter Gloves Men Women - 3M Thinsulate</t>
  </si>
  <si>
    <t>Hats</t>
  </si>
  <si>
    <t>Gloves</t>
  </si>
  <si>
    <t>Hiboy S2 Pro Electric Scooter, 500W Powerful Motor, 10" Solid Tires, 25 Miles Range &amp; 19 Mph Folding Commuter Electric Scooter for Adults</t>
  </si>
  <si>
    <t>30PCS Hex Key Allen Wrench Set,Premium Allen Key Set,Inch and Metric</t>
  </si>
  <si>
    <t>Toilet Flapper (Upstairs toilet)</t>
  </si>
  <si>
    <t>Headphone hook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</si>
</sst>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dd/mmm/yy;@"/>
    <numFmt numFmtId="165" formatCode="&quot;$&quot;#,##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Segoe UI Light"/>
      <family val="2"/>
    </font>
    <font>
      <sz val="10"/>
      <color theme="1"/>
      <name val="Segoe UI Light"/>
      <family val="2"/>
    </font>
    <font>
      <sz val="10"/>
      <color theme="1"/>
      <name val="Segoe UI Light"/>
      <family val="2"/>
    </font>
    <font>
      <sz val="10"/>
      <color theme="1"/>
      <name val="Segoe UI Light"/>
      <family val="2"/>
    </font>
    <font>
      <sz val="10"/>
      <color theme="1"/>
      <name val="Segoe UI Light"/>
      <family val="2"/>
    </font>
    <font>
      <sz val="10"/>
      <color theme="1"/>
      <name val="Segoe UI Light"/>
      <family val="2"/>
    </font>
    <font>
      <sz val="10"/>
      <color theme="1"/>
      <name val="Segoe UI Light"/>
      <family val="2"/>
    </font>
    <font>
      <sz val="10"/>
      <color theme="1"/>
      <name val="Segoe UI Light"/>
      <family val="2"/>
    </font>
    <font>
      <sz val="10"/>
      <color theme="1"/>
      <name val="Segoe UI Light"/>
      <family val="2"/>
    </font>
    <font>
      <sz val="10"/>
      <color theme="1"/>
      <name val="Segoe UI Light"/>
      <family val="2"/>
    </font>
    <font>
      <sz val="10"/>
      <name val="Segoe UI Light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5">
    <xf numFmtId="0" fontId="0" fillId="0" borderId="0" xfId="0"/>
    <xf numFmtId="0" fontId="10" fillId="0" borderId="0" xfId="0" applyFont="1" applyAlignment="1">
      <alignment vertical="center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164" fontId="10" fillId="0" borderId="0" xfId="0" applyNumberFormat="1" applyFont="1" applyAlignment="1">
      <alignment vertical="center"/>
    </xf>
    <xf numFmtId="164" fontId="10" fillId="0" borderId="0" xfId="0" applyNumberFormat="1" applyFont="1"/>
    <xf numFmtId="0" fontId="10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vertical="center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7" fillId="0" borderId="0" xfId="0" quotePrefix="1" applyFont="1" applyAlignment="1">
      <alignment vertical="center"/>
    </xf>
    <xf numFmtId="0" fontId="11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165" fontId="10" fillId="0" borderId="0" xfId="0" applyNumberFormat="1" applyFont="1" applyAlignment="1">
      <alignment vertical="center"/>
    </xf>
    <xf numFmtId="165" fontId="6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 wrapText="1"/>
    </xf>
    <xf numFmtId="0" fontId="12" fillId="0" borderId="0" xfId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165" fontId="4" fillId="0" borderId="0" xfId="0" applyNumberFormat="1" applyFont="1" applyAlignment="1">
      <alignment vertical="center"/>
    </xf>
    <xf numFmtId="0" fontId="11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64" fontId="10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2" fillId="0" borderId="0" xfId="1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vertical="center"/>
    </xf>
  </cellXfs>
  <cellStyles count="2">
    <cellStyle name="Hyperlink" xfId="1" builtinId="8"/>
    <cellStyle name="Normal" xfId="0" builtinId="0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164" formatCode="[$-409]dd/mmm/yy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165" formatCode="&quot;$&quot;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165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164" formatCode="[$-409]dd/mmm/yy;@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</font>
    </dxf>
    <dxf>
      <font>
        <b/>
        <i val="0"/>
      </font>
      <border>
        <bottom style="thin">
          <color auto="1"/>
        </bottom>
      </border>
    </dxf>
    <dxf>
      <border>
        <horizontal style="thin">
          <color theme="0" tint="-4.9989318521683403E-2"/>
        </horizontal>
      </border>
    </dxf>
  </dxfs>
  <tableStyles count="1" defaultTableStyle="TableStyleMedium2" defaultPivotStyle="PivotStyleLight16">
    <tableStyle name="Simple" pivot="0" count="3" xr9:uid="{58745406-4EDE-4E29-B0D3-F8D6E700B5C8}">
      <tableStyleElement type="wholeTable" dxfId="47"/>
      <tableStyleElement type="headerRow" dxfId="46"/>
      <tableStyleElement type="totalRow" dxfId="4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4288BC-5AAB-495E-BD79-C50EFA3A6547}" name="Table6" displayName="Table6" ref="B1:H458" totalsRowShown="0" headerRowDxfId="44" dataDxfId="43">
  <autoFilter ref="B1:H458" xr:uid="{00000000-0009-0000-0100-000006000000}"/>
  <sortState xmlns:xlrd2="http://schemas.microsoft.com/office/spreadsheetml/2017/richdata2" ref="B2:H420">
    <sortCondition ref="B1:B420"/>
  </sortState>
  <tableColumns count="7">
    <tableColumn id="1" xr3:uid="{5215752F-333B-4B27-9358-E2FF0A330812}" name="Item" dataDxfId="42"/>
    <tableColumn id="6" xr3:uid="{737AE183-7540-4043-ACF0-DD22AA9F4C52}" name="Quantity" dataDxfId="41"/>
    <tableColumn id="5" xr3:uid="{982D20F8-FBD0-4BC8-9477-7FDF3523F7FB}" name="Type" dataDxfId="40"/>
    <tableColumn id="2" xr3:uid="{78C2706B-1BF3-4733-A157-1ADE4B8BECD4}" name="Sub-type" dataDxfId="39"/>
    <tableColumn id="4" xr3:uid="{5E04D9D3-016F-4B8D-8344-6EFCB1061AF7}" name="Room" dataDxfId="38"/>
    <tableColumn id="3" xr3:uid="{9B100ECB-AE98-424B-A82C-986CDB147046}" name="Location" dataDxfId="37"/>
    <tableColumn id="8" xr3:uid="{30A218AC-6C8A-4C04-9DBD-A0E7023B4DA1}" name="Date purchased" dataDxfId="36"/>
  </tableColumns>
  <tableStyleInfo name="Simp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AC7577-446B-4781-A260-82646B99A167}" name="Table2" displayName="Table2" ref="B2:O313" totalsRowCount="1" headerRowDxfId="35" dataDxfId="34" totalsRowDxfId="33">
  <autoFilter ref="B2:O312" xr:uid="{C941FE5D-2140-43BD-8023-4AE8FDB3D225}"/>
  <sortState xmlns:xlrd2="http://schemas.microsoft.com/office/spreadsheetml/2017/richdata2" ref="B3:O240">
    <sortCondition ref="B2:B240"/>
  </sortState>
  <tableColumns count="14">
    <tableColumn id="1" xr3:uid="{9EFDCBA6-0CD2-4619-969D-21D0FC6F4586}" name="Game" totalsRowLabel="Total" dataDxfId="32" totalsRowDxfId="31"/>
    <tableColumn id="2" xr3:uid="{B2891BDA-9663-4391-BB76-4B7D94179484}" name="Edition Info" dataDxfId="30" totalsRowDxfId="29"/>
    <tableColumn id="3" xr3:uid="{83568F27-84A3-4092-8C38-77329C88B300}" name="Platform" dataDxfId="28" totalsRowDxfId="27"/>
    <tableColumn id="4" xr3:uid="{C762E4C6-4ED8-4A0A-A551-B6FB675A7DD3}" name="Container" totalsRowFunction="count" dataDxfId="26" totalsRowDxfId="25"/>
    <tableColumn id="5" xr3:uid="{2092D53B-6FF8-4B0B-8331-E1A44BD79A53}" name="Condition" dataDxfId="24" totalsRowDxfId="23"/>
    <tableColumn id="6" xr3:uid="{22C7DDA0-A130-4F75-A896-4A89D99197FB}" name="Packaging" dataDxfId="22" totalsRowDxfId="21"/>
    <tableColumn id="7" xr3:uid="{9B20F5DA-713E-4841-AF3E-3A1EE8348A64}" name="Keywords" dataDxfId="20" totalsRowDxfId="19"/>
    <tableColumn id="8" xr3:uid="{68EAA4BA-4E67-4B47-8B79-CCF0C9EF9A23}" name="Company 1" dataDxfId="18" totalsRowDxfId="17"/>
    <tableColumn id="9" xr3:uid="{C14CF2C0-F669-48D2-B0D6-61A259538079}" name="Company 2" dataDxfId="16" totalsRowDxfId="15"/>
    <tableColumn id="10" xr3:uid="{E23DDC50-0324-4E65-9B75-4116CD3997D2}" name="Company 3" dataDxfId="14" totalsRowDxfId="13"/>
    <tableColumn id="11" xr3:uid="{963ADFAA-C81F-46A9-B8C3-6A0C1B1A8183}" name="Link" dataDxfId="12" totalsRowDxfId="11"/>
    <tableColumn id="12" xr3:uid="{269BB7F4-612F-4F7E-9F1F-ADBB4913E66F}" name="Comments" dataDxfId="10" totalsRowDxfId="9"/>
    <tableColumn id="13" xr3:uid="{84EB896C-A959-4AE4-B3AA-99989CAE3472}" name="Long name" dataDxfId="8" totalsRowDxfId="7">
      <calculatedColumnFormula>_xlfn.CONCAT(Table2[[#This Row],[Game]], IF(ISBLANK(Table2[[#This Row],[Edition Info]]),""," "), Table2[[#This Row],[Edition Info]], IF(ISBLANK(Table2[[#This Row],[Platform]]),""," for "), TRIM(Table2[[#This Row],[Platform]]))</calculatedColumnFormula>
    </tableColumn>
    <tableColumn id="14" xr3:uid="{0F9EB7C6-3C83-45BE-8FA1-DEB54477317A}" name="Estimated value" totalsRowFunction="sum" dataDxfId="6" totalsRowDxfId="5"/>
  </tableColumns>
  <tableStyleInfo name="Simp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CF3F5A3-AC4C-473C-BD95-95259C1B88E8}" name="tbBackups" displayName="tbBackups" ref="B1:D6" totalsRowShown="0" headerRowDxfId="4" dataDxfId="3">
  <autoFilter ref="B1:D6" xr:uid="{00000000-0009-0000-0100-000006000000}"/>
  <sortState xmlns:xlrd2="http://schemas.microsoft.com/office/spreadsheetml/2017/richdata2" ref="B2:D4">
    <sortCondition ref="C1:C4"/>
  </sortState>
  <tableColumns count="3">
    <tableColumn id="1" xr3:uid="{5A0E5AB4-823C-4B19-BB34-A56BB244F3B4}" name="Folder" dataDxfId="2"/>
    <tableColumn id="6" xr3:uid="{BE078D35-C313-4A3C-8182-A5FE9D587252}" name="Date" dataDxfId="1"/>
    <tableColumn id="5" xr3:uid="{B25B2C91-4955-4BDD-9AE5-D2A343255277}" name="Media" dataDxfId="0"/>
  </tableColumns>
  <tableStyleInfo name="Simp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a/gp/product/B08VJCN7HB/ref=ppx_yo_dt_b_asin_title_o06_s00?ie=UTF8&amp;psc=1" TargetMode="External"/><Relationship Id="rId1" Type="http://schemas.openxmlformats.org/officeDocument/2006/relationships/hyperlink" Target="https://www.amazon.ca/gp/product/B09JVNVTR8/ref=ppx_yo_dt_b_asin_title_o00_s01?ie=UTF8&amp;psc=1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lifewire.com/most-valuable-pc-games-813058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406AD-8CBD-4526-83FE-EB79145A0263}">
  <dimension ref="B1:H639"/>
  <sheetViews>
    <sheetView showGridLines="0" tabSelected="1" topLeftCell="A433" workbookViewId="0">
      <selection activeCell="H458" sqref="H458"/>
    </sheetView>
  </sheetViews>
  <sheetFormatPr defaultColWidth="9.140625" defaultRowHeight="14.25" x14ac:dyDescent="0.25"/>
  <cols>
    <col min="1" max="1" width="1.42578125" style="2" customWidth="1"/>
    <col min="2" max="2" width="33.5703125" style="2" customWidth="1"/>
    <col min="3" max="3" width="10.7109375" style="2" customWidth="1"/>
    <col min="4" max="4" width="19.7109375" style="4" bestFit="1" customWidth="1"/>
    <col min="5" max="5" width="14.140625" style="2" bestFit="1" customWidth="1"/>
    <col min="6" max="7" width="18.28515625" style="2" customWidth="1"/>
    <col min="8" max="8" width="13.7109375" style="6" customWidth="1"/>
    <col min="9" max="9" width="1.5703125" style="2" customWidth="1"/>
    <col min="10" max="16384" width="9.140625" style="2"/>
  </cols>
  <sheetData>
    <row r="1" spans="2:8" s="1" customFormat="1" ht="24.75" customHeight="1" x14ac:dyDescent="0.25">
      <c r="B1" s="1" t="s">
        <v>0</v>
      </c>
      <c r="C1" s="3" t="s">
        <v>313</v>
      </c>
      <c r="D1" s="1" t="s">
        <v>301</v>
      </c>
      <c r="E1" s="1" t="s">
        <v>1</v>
      </c>
      <c r="F1" s="1" t="s">
        <v>2</v>
      </c>
      <c r="G1" s="1" t="s">
        <v>3</v>
      </c>
      <c r="H1" s="5" t="s">
        <v>415</v>
      </c>
    </row>
    <row r="2" spans="2:8" s="1" customFormat="1" ht="24.75" customHeight="1" x14ac:dyDescent="0.25">
      <c r="B2" s="1" t="s">
        <v>468</v>
      </c>
      <c r="C2" s="3"/>
      <c r="D2" s="1" t="s">
        <v>383</v>
      </c>
      <c r="E2" s="1" t="s">
        <v>419</v>
      </c>
      <c r="F2" s="1" t="s">
        <v>27</v>
      </c>
      <c r="G2" s="1" t="s">
        <v>469</v>
      </c>
      <c r="H2" s="5">
        <v>44113</v>
      </c>
    </row>
    <row r="3" spans="2:8" s="1" customFormat="1" ht="24.75" customHeight="1" x14ac:dyDescent="0.25">
      <c r="B3" s="1" t="s">
        <v>757</v>
      </c>
      <c r="C3" s="3">
        <v>2</v>
      </c>
      <c r="D3" s="1" t="s">
        <v>383</v>
      </c>
      <c r="E3" s="1" t="s">
        <v>304</v>
      </c>
      <c r="F3" s="33" t="s">
        <v>47</v>
      </c>
      <c r="G3" s="33" t="s">
        <v>47</v>
      </c>
      <c r="H3" s="5">
        <v>44203</v>
      </c>
    </row>
    <row r="4" spans="2:8" s="1" customFormat="1" ht="24.75" customHeight="1" x14ac:dyDescent="0.25">
      <c r="B4" s="1" t="s">
        <v>418</v>
      </c>
      <c r="C4" s="3"/>
      <c r="D4" s="1" t="s">
        <v>383</v>
      </c>
      <c r="E4" s="1" t="s">
        <v>419</v>
      </c>
      <c r="F4" s="1" t="s">
        <v>27</v>
      </c>
      <c r="G4" s="1" t="s">
        <v>306</v>
      </c>
      <c r="H4" s="5">
        <v>43938</v>
      </c>
    </row>
    <row r="5" spans="2:8" s="1" customFormat="1" ht="24.75" customHeight="1" x14ac:dyDescent="0.25">
      <c r="B5" s="1" t="s">
        <v>409</v>
      </c>
      <c r="C5" s="3">
        <v>5</v>
      </c>
      <c r="D5" s="1" t="s">
        <v>304</v>
      </c>
      <c r="E5" s="1" t="s">
        <v>410</v>
      </c>
      <c r="F5" s="1" t="s">
        <v>411</v>
      </c>
      <c r="G5" s="1" t="s">
        <v>412</v>
      </c>
      <c r="H5" s="5">
        <v>43938</v>
      </c>
    </row>
    <row r="6" spans="2:8" s="1" customFormat="1" ht="24.75" customHeight="1" x14ac:dyDescent="0.25">
      <c r="B6" s="1" t="s">
        <v>4</v>
      </c>
      <c r="C6" s="3"/>
      <c r="D6" s="1" t="s">
        <v>302</v>
      </c>
      <c r="E6" s="1" t="s">
        <v>5</v>
      </c>
      <c r="F6" s="1" t="s">
        <v>6</v>
      </c>
      <c r="G6" s="1" t="s">
        <v>7</v>
      </c>
      <c r="H6" s="5"/>
    </row>
    <row r="7" spans="2:8" s="1" customFormat="1" ht="24.75" customHeight="1" x14ac:dyDescent="0.25">
      <c r="B7" s="1" t="s">
        <v>762</v>
      </c>
      <c r="C7" s="3">
        <v>1</v>
      </c>
      <c r="D7" s="33" t="s">
        <v>931</v>
      </c>
      <c r="E7" s="33" t="s">
        <v>5</v>
      </c>
      <c r="F7" s="33" t="s">
        <v>931</v>
      </c>
      <c r="G7" s="33" t="s">
        <v>928</v>
      </c>
      <c r="H7" s="5">
        <v>44247</v>
      </c>
    </row>
    <row r="8" spans="2:8" s="1" customFormat="1" ht="24.75" customHeight="1" x14ac:dyDescent="0.25">
      <c r="B8" s="1" t="s">
        <v>314</v>
      </c>
      <c r="C8" s="3">
        <v>4</v>
      </c>
      <c r="D8" s="1" t="s">
        <v>302</v>
      </c>
      <c r="E8" s="1" t="s">
        <v>8</v>
      </c>
      <c r="F8" s="1" t="s">
        <v>6</v>
      </c>
      <c r="G8" s="1" t="s">
        <v>9</v>
      </c>
      <c r="H8" s="5"/>
    </row>
    <row r="9" spans="2:8" s="1" customFormat="1" ht="24.75" customHeight="1" x14ac:dyDescent="0.25">
      <c r="B9" s="1" t="s">
        <v>429</v>
      </c>
      <c r="C9" s="3">
        <v>1</v>
      </c>
      <c r="D9" s="1" t="s">
        <v>304</v>
      </c>
      <c r="E9" s="1" t="s">
        <v>425</v>
      </c>
      <c r="F9" s="1" t="s">
        <v>411</v>
      </c>
      <c r="G9" s="1" t="s">
        <v>412</v>
      </c>
      <c r="H9" s="5"/>
    </row>
    <row r="10" spans="2:8" s="1" customFormat="1" ht="24.75" customHeight="1" x14ac:dyDescent="0.25">
      <c r="B10" s="1" t="s">
        <v>315</v>
      </c>
      <c r="C10" s="3">
        <v>2</v>
      </c>
      <c r="D10" s="1" t="s">
        <v>302</v>
      </c>
      <c r="E10" s="1" t="s">
        <v>10</v>
      </c>
      <c r="F10" s="1" t="s">
        <v>11</v>
      </c>
      <c r="G10" s="1" t="s">
        <v>12</v>
      </c>
      <c r="H10" s="5"/>
    </row>
    <row r="11" spans="2:8" s="1" customFormat="1" ht="24.75" customHeight="1" x14ac:dyDescent="0.25">
      <c r="B11" s="1" t="s">
        <v>13</v>
      </c>
      <c r="C11" s="3"/>
      <c r="D11" s="1" t="s">
        <v>302</v>
      </c>
      <c r="E11" s="1" t="s">
        <v>10</v>
      </c>
      <c r="F11" s="1" t="s">
        <v>6</v>
      </c>
      <c r="G11" s="1" t="s">
        <v>9</v>
      </c>
      <c r="H11" s="5"/>
    </row>
    <row r="12" spans="2:8" s="1" customFormat="1" ht="24.75" customHeight="1" x14ac:dyDescent="0.25">
      <c r="B12" s="1" t="s">
        <v>14</v>
      </c>
      <c r="C12" s="3"/>
      <c r="D12" s="1" t="s">
        <v>302</v>
      </c>
      <c r="E12" s="1" t="s">
        <v>10</v>
      </c>
      <c r="F12" s="1" t="s">
        <v>6</v>
      </c>
      <c r="G12" s="1" t="s">
        <v>15</v>
      </c>
      <c r="H12" s="5"/>
    </row>
    <row r="13" spans="2:8" s="1" customFormat="1" ht="24.75" customHeight="1" x14ac:dyDescent="0.25">
      <c r="B13" s="1" t="s">
        <v>16</v>
      </c>
      <c r="C13" s="3"/>
      <c r="D13" s="1" t="s">
        <v>302</v>
      </c>
      <c r="E13" s="1" t="s">
        <v>17</v>
      </c>
      <c r="F13" s="1" t="s">
        <v>6</v>
      </c>
      <c r="G13" s="1" t="s">
        <v>9</v>
      </c>
      <c r="H13" s="5"/>
    </row>
    <row r="14" spans="2:8" s="1" customFormat="1" ht="24.75" customHeight="1" x14ac:dyDescent="0.25">
      <c r="B14" s="1" t="s">
        <v>18</v>
      </c>
      <c r="C14" s="3"/>
      <c r="D14" s="1" t="s">
        <v>302</v>
      </c>
      <c r="E14" s="1" t="s">
        <v>17</v>
      </c>
      <c r="F14" s="1" t="s">
        <v>11</v>
      </c>
      <c r="G14" s="1" t="s">
        <v>12</v>
      </c>
      <c r="H14" s="5"/>
    </row>
    <row r="15" spans="2:8" s="1" customFormat="1" ht="24.75" customHeight="1" x14ac:dyDescent="0.25">
      <c r="B15" s="1" t="s">
        <v>19</v>
      </c>
      <c r="C15" s="3"/>
      <c r="D15" s="1" t="s">
        <v>302</v>
      </c>
      <c r="E15" s="1" t="s">
        <v>17</v>
      </c>
      <c r="F15" s="1" t="s">
        <v>6</v>
      </c>
      <c r="G15" s="1" t="s">
        <v>15</v>
      </c>
      <c r="H15" s="5"/>
    </row>
    <row r="16" spans="2:8" s="1" customFormat="1" ht="24.75" customHeight="1" x14ac:dyDescent="0.25">
      <c r="B16" s="1" t="s">
        <v>458</v>
      </c>
      <c r="C16" s="3"/>
      <c r="D16" s="1" t="s">
        <v>310</v>
      </c>
      <c r="E16" s="1" t="s">
        <v>311</v>
      </c>
      <c r="F16" s="1" t="s">
        <v>455</v>
      </c>
      <c r="G16" s="1" t="s">
        <v>306</v>
      </c>
      <c r="H16" s="5"/>
    </row>
    <row r="17" spans="2:8" s="1" customFormat="1" ht="24.75" customHeight="1" x14ac:dyDescent="0.25">
      <c r="B17" s="1" t="s">
        <v>396</v>
      </c>
      <c r="C17" s="3">
        <v>4</v>
      </c>
      <c r="D17" s="1" t="s">
        <v>310</v>
      </c>
      <c r="E17" s="1" t="s">
        <v>311</v>
      </c>
      <c r="F17" s="1" t="s">
        <v>27</v>
      </c>
      <c r="G17" s="1" t="s">
        <v>306</v>
      </c>
      <c r="H17" s="5"/>
    </row>
    <row r="18" spans="2:8" s="1" customFormat="1" ht="24.75" customHeight="1" x14ac:dyDescent="0.25">
      <c r="B18" s="1" t="s">
        <v>20</v>
      </c>
      <c r="C18" s="3"/>
      <c r="D18" s="1" t="s">
        <v>302</v>
      </c>
      <c r="E18" s="1" t="s">
        <v>5</v>
      </c>
      <c r="F18" s="1" t="s">
        <v>6</v>
      </c>
      <c r="G18" s="1" t="s">
        <v>7</v>
      </c>
      <c r="H18" s="5"/>
    </row>
    <row r="19" spans="2:8" s="1" customFormat="1" ht="24.75" customHeight="1" x14ac:dyDescent="0.25">
      <c r="B19" s="1" t="s">
        <v>21</v>
      </c>
      <c r="C19" s="3"/>
      <c r="D19" s="1" t="s">
        <v>302</v>
      </c>
      <c r="E19" s="1" t="s">
        <v>22</v>
      </c>
      <c r="F19" s="1" t="s">
        <v>23</v>
      </c>
      <c r="G19" s="1" t="s">
        <v>24</v>
      </c>
      <c r="H19" s="5"/>
    </row>
    <row r="20" spans="2:8" s="1" customFormat="1" ht="24.75" customHeight="1" x14ac:dyDescent="0.25">
      <c r="B20" s="1" t="s">
        <v>25</v>
      </c>
      <c r="C20" s="3"/>
      <c r="D20" s="1" t="s">
        <v>302</v>
      </c>
      <c r="E20" s="1" t="s">
        <v>22</v>
      </c>
      <c r="F20" s="1" t="s">
        <v>23</v>
      </c>
      <c r="G20" s="1" t="s">
        <v>24</v>
      </c>
      <c r="H20" s="5"/>
    </row>
    <row r="21" spans="2:8" s="1" customFormat="1" ht="24.75" customHeight="1" x14ac:dyDescent="0.25">
      <c r="B21" s="1" t="s">
        <v>316</v>
      </c>
      <c r="C21" s="3">
        <v>2</v>
      </c>
      <c r="D21" s="1" t="s">
        <v>302</v>
      </c>
      <c r="E21" s="1" t="s">
        <v>26</v>
      </c>
      <c r="F21" s="1" t="s">
        <v>27</v>
      </c>
      <c r="G21" s="1" t="s">
        <v>28</v>
      </c>
      <c r="H21" s="5"/>
    </row>
    <row r="22" spans="2:8" s="1" customFormat="1" ht="24.75" customHeight="1" x14ac:dyDescent="0.25">
      <c r="B22" s="1" t="s">
        <v>320</v>
      </c>
      <c r="C22" s="3">
        <v>4</v>
      </c>
      <c r="D22" s="1" t="s">
        <v>302</v>
      </c>
      <c r="E22" s="1" t="s">
        <v>26</v>
      </c>
      <c r="F22" s="1" t="s">
        <v>27</v>
      </c>
      <c r="G22" s="1" t="s">
        <v>28</v>
      </c>
      <c r="H22" s="5"/>
    </row>
    <row r="23" spans="2:8" s="1" customFormat="1" ht="24.75" customHeight="1" x14ac:dyDescent="0.25">
      <c r="B23" s="1" t="s">
        <v>321</v>
      </c>
      <c r="C23" s="3">
        <v>12</v>
      </c>
      <c r="D23" s="1" t="s">
        <v>302</v>
      </c>
      <c r="E23" s="1" t="s">
        <v>22</v>
      </c>
      <c r="F23" s="1" t="s">
        <v>29</v>
      </c>
      <c r="G23" s="1" t="s">
        <v>30</v>
      </c>
      <c r="H23" s="5"/>
    </row>
    <row r="24" spans="2:8" s="1" customFormat="1" ht="24.75" customHeight="1" x14ac:dyDescent="0.25">
      <c r="B24" s="1" t="s">
        <v>322</v>
      </c>
      <c r="C24" s="3">
        <v>2</v>
      </c>
      <c r="D24" s="1" t="s">
        <v>302</v>
      </c>
      <c r="E24" s="1" t="s">
        <v>26</v>
      </c>
      <c r="F24" s="1" t="s">
        <v>27</v>
      </c>
      <c r="G24" s="1" t="s">
        <v>31</v>
      </c>
      <c r="H24" s="5"/>
    </row>
    <row r="25" spans="2:8" s="1" customFormat="1" ht="24.75" customHeight="1" x14ac:dyDescent="0.25">
      <c r="B25" s="1" t="s">
        <v>323</v>
      </c>
      <c r="C25" s="3">
        <v>3</v>
      </c>
      <c r="D25" s="1" t="s">
        <v>302</v>
      </c>
      <c r="E25" s="1" t="s">
        <v>26</v>
      </c>
      <c r="F25" s="1" t="s">
        <v>27</v>
      </c>
      <c r="G25" s="1" t="s">
        <v>31</v>
      </c>
      <c r="H25" s="5"/>
    </row>
    <row r="26" spans="2:8" s="1" customFormat="1" ht="24.75" customHeight="1" x14ac:dyDescent="0.25">
      <c r="B26" s="1" t="s">
        <v>324</v>
      </c>
      <c r="C26" s="3">
        <v>2</v>
      </c>
      <c r="D26" s="1" t="s">
        <v>302</v>
      </c>
      <c r="E26" s="1" t="s">
        <v>26</v>
      </c>
      <c r="F26" s="1" t="s">
        <v>27</v>
      </c>
      <c r="G26" s="1" t="s">
        <v>28</v>
      </c>
      <c r="H26" s="5"/>
    </row>
    <row r="27" spans="2:8" s="1" customFormat="1" ht="24.75" customHeight="1" x14ac:dyDescent="0.25">
      <c r="B27" s="1" t="s">
        <v>32</v>
      </c>
      <c r="C27" s="3"/>
      <c r="D27" s="1" t="s">
        <v>302</v>
      </c>
      <c r="E27" s="1" t="s">
        <v>26</v>
      </c>
      <c r="F27" s="1" t="s">
        <v>27</v>
      </c>
      <c r="G27" s="1" t="s">
        <v>28</v>
      </c>
      <c r="H27" s="5"/>
    </row>
    <row r="28" spans="2:8" s="1" customFormat="1" ht="24.75" customHeight="1" x14ac:dyDescent="0.25">
      <c r="B28" s="1" t="s">
        <v>325</v>
      </c>
      <c r="C28" s="3">
        <v>3</v>
      </c>
      <c r="D28" s="1" t="s">
        <v>302</v>
      </c>
      <c r="E28" s="1" t="s">
        <v>26</v>
      </c>
      <c r="F28" s="1" t="s">
        <v>6</v>
      </c>
      <c r="G28" s="1" t="s">
        <v>9</v>
      </c>
      <c r="H28" s="5"/>
    </row>
    <row r="29" spans="2:8" s="1" customFormat="1" ht="24.75" customHeight="1" x14ac:dyDescent="0.25">
      <c r="B29" s="1" t="s">
        <v>326</v>
      </c>
      <c r="C29" s="3">
        <v>2</v>
      </c>
      <c r="D29" s="1" t="s">
        <v>302</v>
      </c>
      <c r="E29" s="1" t="s">
        <v>26</v>
      </c>
      <c r="F29" s="1" t="s">
        <v>27</v>
      </c>
      <c r="G29" s="1" t="s">
        <v>28</v>
      </c>
      <c r="H29" s="5"/>
    </row>
    <row r="30" spans="2:8" s="1" customFormat="1" ht="24.75" customHeight="1" x14ac:dyDescent="0.25">
      <c r="B30" s="1" t="s">
        <v>327</v>
      </c>
      <c r="C30" s="3">
        <v>3</v>
      </c>
      <c r="D30" s="1" t="s">
        <v>302</v>
      </c>
      <c r="E30" s="1" t="s">
        <v>26</v>
      </c>
      <c r="F30" s="1" t="s">
        <v>27</v>
      </c>
      <c r="G30" s="1" t="s">
        <v>28</v>
      </c>
      <c r="H30" s="5"/>
    </row>
    <row r="31" spans="2:8" s="1" customFormat="1" ht="24.75" customHeight="1" x14ac:dyDescent="0.25">
      <c r="B31" s="1" t="s">
        <v>328</v>
      </c>
      <c r="C31" s="3">
        <v>2</v>
      </c>
      <c r="D31" s="1" t="s">
        <v>302</v>
      </c>
      <c r="E31" s="1" t="s">
        <v>26</v>
      </c>
      <c r="F31" s="1" t="s">
        <v>27</v>
      </c>
      <c r="G31" s="1" t="s">
        <v>28</v>
      </c>
      <c r="H31" s="5"/>
    </row>
    <row r="32" spans="2:8" s="1" customFormat="1" ht="24.75" customHeight="1" x14ac:dyDescent="0.25">
      <c r="B32" s="1" t="s">
        <v>329</v>
      </c>
      <c r="C32" s="3">
        <v>2</v>
      </c>
      <c r="D32" s="1" t="s">
        <v>302</v>
      </c>
      <c r="E32" s="1" t="s">
        <v>26</v>
      </c>
      <c r="F32" s="1" t="s">
        <v>27</v>
      </c>
      <c r="G32" s="1" t="s">
        <v>31</v>
      </c>
      <c r="H32" s="5"/>
    </row>
    <row r="33" spans="2:8" s="1" customFormat="1" ht="24.75" customHeight="1" x14ac:dyDescent="0.25">
      <c r="B33" s="1" t="s">
        <v>330</v>
      </c>
      <c r="C33" s="3">
        <v>4</v>
      </c>
      <c r="D33" s="1" t="s">
        <v>302</v>
      </c>
      <c r="E33" s="1" t="s">
        <v>26</v>
      </c>
      <c r="F33" s="1" t="s">
        <v>27</v>
      </c>
      <c r="G33" s="1" t="s">
        <v>28</v>
      </c>
      <c r="H33" s="5"/>
    </row>
    <row r="34" spans="2:8" s="1" customFormat="1" ht="24.75" customHeight="1" x14ac:dyDescent="0.25">
      <c r="B34" s="1" t="s">
        <v>331</v>
      </c>
      <c r="C34" s="3">
        <v>8</v>
      </c>
      <c r="D34" s="1" t="s">
        <v>302</v>
      </c>
      <c r="E34" s="1" t="s">
        <v>8</v>
      </c>
      <c r="F34" s="1" t="s">
        <v>6</v>
      </c>
      <c r="G34" s="1" t="s">
        <v>33</v>
      </c>
      <c r="H34" s="5"/>
    </row>
    <row r="35" spans="2:8" s="1" customFormat="1" ht="24.75" customHeight="1" x14ac:dyDescent="0.25">
      <c r="B35" s="1" t="s">
        <v>34</v>
      </c>
      <c r="C35" s="3"/>
      <c r="D35" s="1" t="s">
        <v>302</v>
      </c>
      <c r="E35" s="1" t="s">
        <v>26</v>
      </c>
      <c r="F35" s="1" t="s">
        <v>6</v>
      </c>
      <c r="G35" s="1" t="s">
        <v>9</v>
      </c>
      <c r="H35" s="5"/>
    </row>
    <row r="36" spans="2:8" s="1" customFormat="1" ht="24.75" customHeight="1" x14ac:dyDescent="0.25">
      <c r="B36" s="1" t="s">
        <v>35</v>
      </c>
      <c r="C36" s="3"/>
      <c r="D36" s="1" t="s">
        <v>302</v>
      </c>
      <c r="E36" s="1" t="s">
        <v>26</v>
      </c>
      <c r="F36" s="1" t="s">
        <v>27</v>
      </c>
      <c r="G36" s="1" t="s">
        <v>28</v>
      </c>
      <c r="H36" s="5"/>
    </row>
    <row r="37" spans="2:8" s="1" customFormat="1" ht="24.75" customHeight="1" x14ac:dyDescent="0.25">
      <c r="B37" s="1" t="s">
        <v>36</v>
      </c>
      <c r="C37" s="3"/>
      <c r="D37" s="1" t="s">
        <v>302</v>
      </c>
      <c r="E37" s="1" t="s">
        <v>26</v>
      </c>
      <c r="F37" s="1" t="s">
        <v>27</v>
      </c>
      <c r="G37" s="1" t="s">
        <v>31</v>
      </c>
      <c r="H37" s="5"/>
    </row>
    <row r="38" spans="2:8" s="1" customFormat="1" ht="24.75" customHeight="1" x14ac:dyDescent="0.25">
      <c r="B38" s="1" t="s">
        <v>459</v>
      </c>
      <c r="C38" s="3"/>
      <c r="D38" s="1" t="s">
        <v>302</v>
      </c>
      <c r="E38" s="1" t="s">
        <v>17</v>
      </c>
      <c r="F38" s="1" t="s">
        <v>6</v>
      </c>
      <c r="G38" s="1" t="s">
        <v>15</v>
      </c>
      <c r="H38" s="5"/>
    </row>
    <row r="39" spans="2:8" s="1" customFormat="1" ht="24.75" customHeight="1" x14ac:dyDescent="0.25">
      <c r="B39" s="1" t="s">
        <v>37</v>
      </c>
      <c r="C39" s="3"/>
      <c r="D39" s="1" t="s">
        <v>302</v>
      </c>
      <c r="E39" s="1" t="s">
        <v>38</v>
      </c>
      <c r="F39" s="1" t="s">
        <v>6</v>
      </c>
      <c r="G39" s="1" t="s">
        <v>39</v>
      </c>
      <c r="H39" s="5"/>
    </row>
    <row r="40" spans="2:8" s="1" customFormat="1" ht="24.75" customHeight="1" x14ac:dyDescent="0.25">
      <c r="B40" s="1" t="s">
        <v>40</v>
      </c>
      <c r="C40" s="3"/>
      <c r="D40" s="1" t="s">
        <v>302</v>
      </c>
      <c r="E40" s="1" t="s">
        <v>38</v>
      </c>
      <c r="F40" s="1" t="s">
        <v>6</v>
      </c>
      <c r="G40" s="1" t="s">
        <v>39</v>
      </c>
      <c r="H40" s="5"/>
    </row>
    <row r="41" spans="2:8" s="1" customFormat="1" ht="24.75" customHeight="1" x14ac:dyDescent="0.25">
      <c r="B41" s="1" t="s">
        <v>761</v>
      </c>
      <c r="C41" s="3">
        <v>1</v>
      </c>
      <c r="D41" s="1" t="s">
        <v>383</v>
      </c>
      <c r="E41" s="1" t="s">
        <v>304</v>
      </c>
      <c r="F41" s="1" t="s">
        <v>6</v>
      </c>
      <c r="G41" s="1" t="s">
        <v>467</v>
      </c>
      <c r="H41" s="5">
        <v>44203</v>
      </c>
    </row>
    <row r="42" spans="2:8" s="1" customFormat="1" ht="24.75" customHeight="1" x14ac:dyDescent="0.25">
      <c r="B42" s="1" t="s">
        <v>420</v>
      </c>
      <c r="C42" s="3"/>
      <c r="D42" s="1" t="s">
        <v>421</v>
      </c>
      <c r="E42" s="1" t="s">
        <v>10</v>
      </c>
      <c r="F42" s="33" t="s">
        <v>11</v>
      </c>
      <c r="G42" s="1" t="s">
        <v>422</v>
      </c>
      <c r="H42" s="5">
        <v>43938</v>
      </c>
    </row>
    <row r="43" spans="2:8" s="1" customFormat="1" ht="24.75" customHeight="1" x14ac:dyDescent="0.25">
      <c r="B43" s="1" t="s">
        <v>442</v>
      </c>
      <c r="C43" s="3">
        <v>10</v>
      </c>
      <c r="D43" s="1" t="s">
        <v>304</v>
      </c>
      <c r="E43" s="1" t="s">
        <v>425</v>
      </c>
      <c r="F43" s="33"/>
      <c r="G43" s="1" t="s">
        <v>411</v>
      </c>
      <c r="H43" s="5"/>
    </row>
    <row r="44" spans="2:8" s="1" customFormat="1" ht="24.75" customHeight="1" x14ac:dyDescent="0.25">
      <c r="B44" s="1" t="s">
        <v>446</v>
      </c>
      <c r="C44" s="3"/>
      <c r="D44" s="1" t="s">
        <v>310</v>
      </c>
      <c r="E44" s="1" t="s">
        <v>311</v>
      </c>
      <c r="F44" s="33"/>
      <c r="G44" s="1" t="s">
        <v>23</v>
      </c>
      <c r="H44" s="5"/>
    </row>
    <row r="45" spans="2:8" s="1" customFormat="1" ht="24.75" customHeight="1" x14ac:dyDescent="0.25">
      <c r="B45" s="1" t="s">
        <v>400</v>
      </c>
      <c r="C45" s="3"/>
      <c r="D45" s="1" t="s">
        <v>310</v>
      </c>
      <c r="E45" s="1" t="s">
        <v>311</v>
      </c>
      <c r="F45" s="33"/>
      <c r="G45" s="1" t="s">
        <v>29</v>
      </c>
      <c r="H45" s="5"/>
    </row>
    <row r="46" spans="2:8" s="1" customFormat="1" ht="24.75" customHeight="1" x14ac:dyDescent="0.25">
      <c r="B46" s="1" t="s">
        <v>41</v>
      </c>
      <c r="C46" s="3"/>
      <c r="D46" s="1" t="s">
        <v>302</v>
      </c>
      <c r="E46" s="1" t="s">
        <v>5</v>
      </c>
      <c r="F46" s="33"/>
      <c r="G46" s="1" t="s">
        <v>6</v>
      </c>
      <c r="H46" s="5"/>
    </row>
    <row r="47" spans="2:8" s="1" customFormat="1" ht="24.75" customHeight="1" x14ac:dyDescent="0.25">
      <c r="B47" s="1" t="s">
        <v>42</v>
      </c>
      <c r="C47" s="3"/>
      <c r="D47" s="1" t="s">
        <v>302</v>
      </c>
      <c r="E47" s="1" t="s">
        <v>5</v>
      </c>
      <c r="F47" s="33"/>
      <c r="G47" s="1" t="s">
        <v>6</v>
      </c>
      <c r="H47" s="5"/>
    </row>
    <row r="48" spans="2:8" s="1" customFormat="1" ht="24.75" customHeight="1" x14ac:dyDescent="0.25">
      <c r="B48" s="1" t="s">
        <v>394</v>
      </c>
      <c r="C48" s="3"/>
      <c r="D48" s="1" t="s">
        <v>310</v>
      </c>
      <c r="E48" s="1" t="s">
        <v>308</v>
      </c>
      <c r="F48" s="33"/>
      <c r="G48" s="1" t="s">
        <v>27</v>
      </c>
      <c r="H48" s="5"/>
    </row>
    <row r="49" spans="2:8" s="1" customFormat="1" ht="24.75" customHeight="1" x14ac:dyDescent="0.25">
      <c r="B49" s="1" t="s">
        <v>43</v>
      </c>
      <c r="C49" s="3"/>
      <c r="D49" s="1" t="s">
        <v>302</v>
      </c>
      <c r="E49" s="1" t="s">
        <v>22</v>
      </c>
      <c r="F49" s="33"/>
      <c r="G49" s="1" t="s">
        <v>23</v>
      </c>
      <c r="H49" s="5"/>
    </row>
    <row r="50" spans="2:8" s="1" customFormat="1" ht="24.75" customHeight="1" x14ac:dyDescent="0.25">
      <c r="B50" s="1" t="s">
        <v>44</v>
      </c>
      <c r="C50" s="3"/>
      <c r="D50" s="1" t="s">
        <v>302</v>
      </c>
      <c r="E50" s="1" t="s">
        <v>45</v>
      </c>
      <c r="F50" s="33"/>
      <c r="G50" s="1" t="s">
        <v>27</v>
      </c>
      <c r="H50" s="5"/>
    </row>
    <row r="51" spans="2:8" s="1" customFormat="1" ht="24.75" customHeight="1" x14ac:dyDescent="0.25">
      <c r="B51" s="1" t="s">
        <v>46</v>
      </c>
      <c r="C51" s="3"/>
      <c r="D51" s="1" t="s">
        <v>302</v>
      </c>
      <c r="E51" s="1" t="s">
        <v>45</v>
      </c>
      <c r="F51" s="33"/>
      <c r="G51" s="1" t="s">
        <v>47</v>
      </c>
      <c r="H51" s="5"/>
    </row>
    <row r="52" spans="2:8" s="1" customFormat="1" ht="24.75" customHeight="1" x14ac:dyDescent="0.25">
      <c r="B52" s="1" t="s">
        <v>48</v>
      </c>
      <c r="C52" s="3"/>
      <c r="D52" s="1" t="s">
        <v>302</v>
      </c>
      <c r="E52" s="1" t="s">
        <v>45</v>
      </c>
      <c r="F52" s="33"/>
      <c r="G52" s="1" t="s">
        <v>27</v>
      </c>
      <c r="H52" s="5"/>
    </row>
    <row r="53" spans="2:8" s="1" customFormat="1" ht="24.75" customHeight="1" x14ac:dyDescent="0.25">
      <c r="B53" s="1" t="s">
        <v>49</v>
      </c>
      <c r="C53" s="3"/>
      <c r="D53" s="1" t="s">
        <v>302</v>
      </c>
      <c r="E53" s="1" t="s">
        <v>45</v>
      </c>
      <c r="F53" s="33"/>
      <c r="G53" s="1" t="s">
        <v>47</v>
      </c>
      <c r="H53" s="5"/>
    </row>
    <row r="54" spans="2:8" s="1" customFormat="1" ht="24.75" customHeight="1" x14ac:dyDescent="0.25">
      <c r="B54" s="1" t="s">
        <v>50</v>
      </c>
      <c r="C54" s="3"/>
      <c r="D54" s="1" t="s">
        <v>302</v>
      </c>
      <c r="E54" s="1" t="s">
        <v>45</v>
      </c>
      <c r="F54" s="33"/>
      <c r="G54" s="1" t="s">
        <v>27</v>
      </c>
      <c r="H54" s="5"/>
    </row>
    <row r="55" spans="2:8" s="1" customFormat="1" ht="24.75" customHeight="1" x14ac:dyDescent="0.25">
      <c r="B55" s="1" t="s">
        <v>51</v>
      </c>
      <c r="C55" s="3"/>
      <c r="D55" s="1" t="s">
        <v>302</v>
      </c>
      <c r="E55" s="1" t="s">
        <v>22</v>
      </c>
      <c r="F55" s="33"/>
      <c r="G55" s="1" t="s">
        <v>23</v>
      </c>
      <c r="H55" s="5"/>
    </row>
    <row r="56" spans="2:8" s="1" customFormat="1" ht="24.75" customHeight="1" x14ac:dyDescent="0.25">
      <c r="B56" s="1" t="s">
        <v>52</v>
      </c>
      <c r="C56" s="3"/>
      <c r="D56" s="1" t="s">
        <v>302</v>
      </c>
      <c r="E56" s="1" t="s">
        <v>22</v>
      </c>
      <c r="F56" s="33"/>
      <c r="G56" s="1" t="s">
        <v>23</v>
      </c>
      <c r="H56" s="5"/>
    </row>
    <row r="57" spans="2:8" s="1" customFormat="1" ht="24.75" customHeight="1" x14ac:dyDescent="0.25">
      <c r="B57" s="1" t="s">
        <v>53</v>
      </c>
      <c r="C57" s="3"/>
      <c r="D57" s="1" t="s">
        <v>302</v>
      </c>
      <c r="E57" s="1" t="s">
        <v>22</v>
      </c>
      <c r="F57" s="33"/>
      <c r="G57" s="1" t="s">
        <v>23</v>
      </c>
      <c r="H57" s="5"/>
    </row>
    <row r="58" spans="2:8" s="1" customFormat="1" ht="24.75" customHeight="1" x14ac:dyDescent="0.25">
      <c r="B58" s="1" t="s">
        <v>332</v>
      </c>
      <c r="C58" s="3">
        <v>2</v>
      </c>
      <c r="D58" s="1" t="s">
        <v>302</v>
      </c>
      <c r="E58" s="1" t="s">
        <v>22</v>
      </c>
      <c r="F58" s="33"/>
      <c r="G58" s="1" t="s">
        <v>23</v>
      </c>
      <c r="H58" s="5"/>
    </row>
    <row r="59" spans="2:8" s="1" customFormat="1" ht="24.75" customHeight="1" x14ac:dyDescent="0.25">
      <c r="B59" s="1" t="s">
        <v>756</v>
      </c>
      <c r="C59" s="3">
        <v>6</v>
      </c>
      <c r="D59" s="1" t="s">
        <v>383</v>
      </c>
      <c r="E59" s="1" t="s">
        <v>304</v>
      </c>
      <c r="F59" s="33"/>
      <c r="G59" s="1" t="s">
        <v>6</v>
      </c>
      <c r="H59" s="5">
        <v>44213</v>
      </c>
    </row>
    <row r="60" spans="2:8" s="1" customFormat="1" ht="24.75" customHeight="1" x14ac:dyDescent="0.25">
      <c r="B60" s="1" t="s">
        <v>399</v>
      </c>
      <c r="C60" s="3">
        <v>6</v>
      </c>
      <c r="D60" s="1" t="s">
        <v>310</v>
      </c>
      <c r="E60" s="1" t="s">
        <v>311</v>
      </c>
      <c r="F60" s="33"/>
      <c r="G60" s="1" t="s">
        <v>29</v>
      </c>
      <c r="H60" s="5"/>
    </row>
    <row r="61" spans="2:8" s="1" customFormat="1" ht="24.75" customHeight="1" x14ac:dyDescent="0.25">
      <c r="B61" s="1" t="s">
        <v>397</v>
      </c>
      <c r="C61" s="3">
        <v>2</v>
      </c>
      <c r="D61" s="1" t="s">
        <v>310</v>
      </c>
      <c r="E61" s="1" t="s">
        <v>311</v>
      </c>
      <c r="F61" s="33"/>
      <c r="G61" s="1" t="s">
        <v>27</v>
      </c>
      <c r="H61" s="5"/>
    </row>
    <row r="62" spans="2:8" s="1" customFormat="1" ht="24.75" customHeight="1" x14ac:dyDescent="0.25">
      <c r="B62" s="1" t="s">
        <v>54</v>
      </c>
      <c r="C62" s="3"/>
      <c r="D62" s="1" t="s">
        <v>302</v>
      </c>
      <c r="E62" s="1" t="s">
        <v>5</v>
      </c>
      <c r="F62" s="33"/>
      <c r="G62" s="1" t="s">
        <v>23</v>
      </c>
      <c r="H62" s="5"/>
    </row>
    <row r="63" spans="2:8" s="1" customFormat="1" ht="24.75" customHeight="1" x14ac:dyDescent="0.25">
      <c r="B63" s="1" t="s">
        <v>303</v>
      </c>
      <c r="C63" s="3"/>
      <c r="D63" s="1" t="s">
        <v>304</v>
      </c>
      <c r="E63" s="1" t="s">
        <v>305</v>
      </c>
      <c r="F63" s="33"/>
      <c r="G63" s="1" t="s">
        <v>27</v>
      </c>
      <c r="H63" s="5"/>
    </row>
    <row r="64" spans="2:8" s="1" customFormat="1" ht="24.75" customHeight="1" x14ac:dyDescent="0.25">
      <c r="B64" s="1" t="s">
        <v>333</v>
      </c>
      <c r="C64" s="3">
        <v>4</v>
      </c>
      <c r="D64" s="1" t="s">
        <v>302</v>
      </c>
      <c r="E64" s="1" t="s">
        <v>5</v>
      </c>
      <c r="F64" s="33"/>
      <c r="G64" s="1" t="s">
        <v>6</v>
      </c>
      <c r="H64" s="5"/>
    </row>
    <row r="65" spans="2:8" s="1" customFormat="1" ht="24.75" customHeight="1" x14ac:dyDescent="0.25">
      <c r="B65" s="1" t="s">
        <v>55</v>
      </c>
      <c r="C65" s="3"/>
      <c r="D65" s="1" t="s">
        <v>302</v>
      </c>
      <c r="E65" s="1" t="s">
        <v>38</v>
      </c>
      <c r="F65" s="33"/>
      <c r="G65" s="1" t="s">
        <v>6</v>
      </c>
      <c r="H65" s="5"/>
    </row>
    <row r="66" spans="2:8" s="1" customFormat="1" ht="24.75" customHeight="1" x14ac:dyDescent="0.25">
      <c r="B66" s="1" t="s">
        <v>56</v>
      </c>
      <c r="C66" s="3"/>
      <c r="D66" s="1" t="s">
        <v>302</v>
      </c>
      <c r="E66" s="1" t="s">
        <v>5</v>
      </c>
      <c r="F66" s="33"/>
      <c r="G66" s="1" t="s">
        <v>6</v>
      </c>
      <c r="H66" s="5"/>
    </row>
    <row r="67" spans="2:8" s="1" customFormat="1" ht="24.75" customHeight="1" x14ac:dyDescent="0.25">
      <c r="B67" s="1" t="s">
        <v>57</v>
      </c>
      <c r="C67" s="3"/>
      <c r="D67" s="1" t="s">
        <v>302</v>
      </c>
      <c r="E67" s="1" t="s">
        <v>17</v>
      </c>
      <c r="F67" s="33"/>
      <c r="G67" s="1" t="s">
        <v>6</v>
      </c>
      <c r="H67" s="5"/>
    </row>
    <row r="68" spans="2:8" s="1" customFormat="1" ht="24.75" customHeight="1" x14ac:dyDescent="0.25">
      <c r="B68" s="1" t="s">
        <v>58</v>
      </c>
      <c r="C68" s="3"/>
      <c r="D68" s="1" t="s">
        <v>302</v>
      </c>
      <c r="E68" s="1" t="s">
        <v>5</v>
      </c>
      <c r="F68" s="33"/>
      <c r="G68" s="1" t="s">
        <v>6</v>
      </c>
      <c r="H68" s="5"/>
    </row>
    <row r="69" spans="2:8" s="1" customFormat="1" ht="24.75" customHeight="1" x14ac:dyDescent="0.25">
      <c r="B69" s="1" t="s">
        <v>59</v>
      </c>
      <c r="C69" s="3"/>
      <c r="D69" s="1" t="s">
        <v>302</v>
      </c>
      <c r="E69" s="1" t="s">
        <v>5</v>
      </c>
      <c r="F69" s="33"/>
      <c r="G69" s="1" t="s">
        <v>6</v>
      </c>
      <c r="H69" s="5"/>
    </row>
    <row r="70" spans="2:8" s="1" customFormat="1" ht="24.75" customHeight="1" x14ac:dyDescent="0.25">
      <c r="B70" s="1" t="s">
        <v>60</v>
      </c>
      <c r="C70" s="3"/>
      <c r="D70" s="1" t="s">
        <v>302</v>
      </c>
      <c r="E70" s="1" t="s">
        <v>17</v>
      </c>
      <c r="F70" s="33"/>
      <c r="G70" s="1" t="s">
        <v>23</v>
      </c>
      <c r="H70" s="5"/>
    </row>
    <row r="71" spans="2:8" s="1" customFormat="1" ht="24.75" customHeight="1" x14ac:dyDescent="0.25">
      <c r="B71" s="1" t="s">
        <v>61</v>
      </c>
      <c r="C71" s="3"/>
      <c r="D71" s="1" t="s">
        <v>302</v>
      </c>
      <c r="E71" s="1" t="s">
        <v>17</v>
      </c>
      <c r="F71" s="33"/>
      <c r="G71" s="1" t="s">
        <v>23</v>
      </c>
      <c r="H71" s="5"/>
    </row>
    <row r="72" spans="2:8" s="1" customFormat="1" ht="24.75" customHeight="1" x14ac:dyDescent="0.25">
      <c r="B72" s="1" t="s">
        <v>334</v>
      </c>
      <c r="C72" s="3">
        <v>6</v>
      </c>
      <c r="D72" s="1" t="s">
        <v>302</v>
      </c>
      <c r="E72" s="1" t="s">
        <v>26</v>
      </c>
      <c r="F72" s="33"/>
      <c r="G72" s="1" t="s">
        <v>6</v>
      </c>
      <c r="H72" s="5"/>
    </row>
    <row r="73" spans="2:8" s="1" customFormat="1" ht="24.75" customHeight="1" x14ac:dyDescent="0.25">
      <c r="B73" s="1" t="s">
        <v>62</v>
      </c>
      <c r="C73" s="3"/>
      <c r="D73" s="1" t="s">
        <v>302</v>
      </c>
      <c r="E73" s="1" t="s">
        <v>17</v>
      </c>
      <c r="F73" s="33"/>
      <c r="G73" s="1" t="s">
        <v>47</v>
      </c>
      <c r="H73" s="5"/>
    </row>
    <row r="74" spans="2:8" s="1" customFormat="1" ht="24.75" customHeight="1" x14ac:dyDescent="0.25">
      <c r="B74" s="1" t="s">
        <v>63</v>
      </c>
      <c r="C74" s="3"/>
      <c r="D74" s="1" t="s">
        <v>302</v>
      </c>
      <c r="E74" s="1" t="s">
        <v>17</v>
      </c>
      <c r="F74" s="33"/>
      <c r="G74" s="1" t="s">
        <v>6</v>
      </c>
      <c r="H74" s="5"/>
    </row>
    <row r="75" spans="2:8" s="1" customFormat="1" ht="24.75" customHeight="1" x14ac:dyDescent="0.25">
      <c r="B75" s="1" t="s">
        <v>395</v>
      </c>
      <c r="C75" s="3"/>
      <c r="D75" s="1" t="s">
        <v>310</v>
      </c>
      <c r="E75" s="1" t="s">
        <v>311</v>
      </c>
      <c r="F75" s="33"/>
      <c r="G75" s="1" t="s">
        <v>27</v>
      </c>
      <c r="H75" s="5"/>
    </row>
    <row r="76" spans="2:8" s="1" customFormat="1" ht="24.75" customHeight="1" x14ac:dyDescent="0.25">
      <c r="B76" s="1" t="s">
        <v>403</v>
      </c>
      <c r="C76" s="3"/>
      <c r="D76" s="1" t="s">
        <v>304</v>
      </c>
      <c r="E76" s="1" t="s">
        <v>402</v>
      </c>
      <c r="F76" s="33"/>
      <c r="G76" s="1" t="s">
        <v>27</v>
      </c>
      <c r="H76" s="5"/>
    </row>
    <row r="77" spans="2:8" s="1" customFormat="1" ht="24.75" customHeight="1" x14ac:dyDescent="0.25">
      <c r="B77" s="1" t="s">
        <v>445</v>
      </c>
      <c r="C77" s="3"/>
      <c r="D77" s="1" t="s">
        <v>304</v>
      </c>
      <c r="E77" s="1" t="s">
        <v>305</v>
      </c>
      <c r="F77" s="33"/>
      <c r="G77" s="1" t="s">
        <v>437</v>
      </c>
      <c r="H77" s="5"/>
    </row>
    <row r="78" spans="2:8" s="1" customFormat="1" ht="24.75" customHeight="1" x14ac:dyDescent="0.25">
      <c r="B78" s="1" t="s">
        <v>64</v>
      </c>
      <c r="C78" s="3"/>
      <c r="D78" s="1" t="s">
        <v>302</v>
      </c>
      <c r="E78" s="1" t="s">
        <v>5</v>
      </c>
      <c r="F78" s="33"/>
      <c r="G78" s="1" t="s">
        <v>23</v>
      </c>
      <c r="H78" s="5"/>
    </row>
    <row r="79" spans="2:8" s="1" customFormat="1" ht="24.75" customHeight="1" x14ac:dyDescent="0.25">
      <c r="B79" s="1" t="s">
        <v>65</v>
      </c>
      <c r="C79" s="3"/>
      <c r="D79" s="1" t="s">
        <v>302</v>
      </c>
      <c r="E79" s="1" t="s">
        <v>5</v>
      </c>
      <c r="F79" s="33"/>
      <c r="G79" s="1" t="s">
        <v>6</v>
      </c>
      <c r="H79" s="5"/>
    </row>
    <row r="80" spans="2:8" s="1" customFormat="1" ht="24.75" customHeight="1" x14ac:dyDescent="0.25">
      <c r="B80" s="1" t="s">
        <v>67</v>
      </c>
      <c r="C80" s="3"/>
      <c r="D80" s="1" t="s">
        <v>302</v>
      </c>
      <c r="E80" s="1" t="s">
        <v>5</v>
      </c>
      <c r="F80" s="33"/>
      <c r="G80" s="1" t="s">
        <v>23</v>
      </c>
      <c r="H80" s="5"/>
    </row>
    <row r="81" spans="2:8" s="1" customFormat="1" ht="24.75" customHeight="1" x14ac:dyDescent="0.25">
      <c r="B81" s="1" t="s">
        <v>471</v>
      </c>
      <c r="C81" s="3"/>
      <c r="D81" s="1" t="s">
        <v>383</v>
      </c>
      <c r="E81" s="1" t="s">
        <v>472</v>
      </c>
      <c r="F81" s="33"/>
      <c r="G81" s="1" t="s">
        <v>11</v>
      </c>
      <c r="H81" s="5">
        <v>44109</v>
      </c>
    </row>
    <row r="82" spans="2:8" s="1" customFormat="1" ht="24.75" customHeight="1" x14ac:dyDescent="0.25">
      <c r="B82" s="1" t="s">
        <v>68</v>
      </c>
      <c r="C82" s="3"/>
      <c r="D82" s="1" t="s">
        <v>302</v>
      </c>
      <c r="E82" s="1" t="s">
        <v>10</v>
      </c>
      <c r="F82" s="33"/>
      <c r="G82" s="1" t="s">
        <v>23</v>
      </c>
      <c r="H82" s="5"/>
    </row>
    <row r="83" spans="2:8" s="1" customFormat="1" ht="24.75" customHeight="1" x14ac:dyDescent="0.25">
      <c r="B83" s="1" t="s">
        <v>69</v>
      </c>
      <c r="C83" s="3"/>
      <c r="D83" s="1" t="s">
        <v>302</v>
      </c>
      <c r="E83" s="1" t="s">
        <v>22</v>
      </c>
      <c r="F83" s="33"/>
      <c r="G83" s="1" t="s">
        <v>27</v>
      </c>
      <c r="H83" s="5"/>
    </row>
    <row r="84" spans="2:8" s="1" customFormat="1" ht="24.75" customHeight="1" x14ac:dyDescent="0.25">
      <c r="B84" s="1" t="s">
        <v>70</v>
      </c>
      <c r="C84" s="3"/>
      <c r="D84" s="1" t="s">
        <v>302</v>
      </c>
      <c r="E84" s="1" t="s">
        <v>22</v>
      </c>
      <c r="F84" s="33"/>
      <c r="G84" s="1" t="s">
        <v>6</v>
      </c>
      <c r="H84" s="5"/>
    </row>
    <row r="85" spans="2:8" s="1" customFormat="1" ht="24.75" customHeight="1" x14ac:dyDescent="0.25">
      <c r="B85" s="1" t="s">
        <v>71</v>
      </c>
      <c r="C85" s="3"/>
      <c r="D85" s="1" t="s">
        <v>302</v>
      </c>
      <c r="E85" s="1" t="s">
        <v>22</v>
      </c>
      <c r="F85" s="33"/>
      <c r="G85" s="1" t="s">
        <v>27</v>
      </c>
      <c r="H85" s="5"/>
    </row>
    <row r="86" spans="2:8" s="1" customFormat="1" ht="24.75" customHeight="1" x14ac:dyDescent="0.25">
      <c r="B86" s="1" t="s">
        <v>28</v>
      </c>
      <c r="C86" s="3"/>
      <c r="D86" s="1" t="s">
        <v>310</v>
      </c>
      <c r="E86" s="1" t="s">
        <v>311</v>
      </c>
      <c r="F86" s="33"/>
      <c r="G86" s="1" t="s">
        <v>27</v>
      </c>
      <c r="H86" s="5"/>
    </row>
    <row r="87" spans="2:8" s="1" customFormat="1" ht="24.75" customHeight="1" x14ac:dyDescent="0.25">
      <c r="B87" s="1" t="s">
        <v>72</v>
      </c>
      <c r="C87" s="3"/>
      <c r="D87" s="1" t="s">
        <v>302</v>
      </c>
      <c r="E87" s="1" t="s">
        <v>5</v>
      </c>
      <c r="F87" s="33"/>
      <c r="G87" s="1" t="s">
        <v>6</v>
      </c>
      <c r="H87" s="5"/>
    </row>
    <row r="88" spans="2:8" s="1" customFormat="1" ht="24.75" customHeight="1" x14ac:dyDescent="0.25">
      <c r="B88" s="1" t="s">
        <v>335</v>
      </c>
      <c r="C88" s="3">
        <v>2</v>
      </c>
      <c r="D88" s="1" t="s">
        <v>302</v>
      </c>
      <c r="E88" s="1" t="s">
        <v>73</v>
      </c>
      <c r="F88" s="33"/>
      <c r="G88" s="1" t="s">
        <v>6</v>
      </c>
      <c r="H88" s="5"/>
    </row>
    <row r="89" spans="2:8" s="1" customFormat="1" ht="24.75" customHeight="1" x14ac:dyDescent="0.25">
      <c r="B89" s="1" t="s">
        <v>336</v>
      </c>
      <c r="C89" s="3">
        <v>2</v>
      </c>
      <c r="D89" s="1" t="s">
        <v>302</v>
      </c>
      <c r="E89" s="1" t="s">
        <v>73</v>
      </c>
      <c r="F89" s="33"/>
      <c r="G89" s="1" t="s">
        <v>6</v>
      </c>
      <c r="H89" s="5"/>
    </row>
    <row r="90" spans="2:8" s="1" customFormat="1" ht="24.75" customHeight="1" x14ac:dyDescent="0.25">
      <c r="B90" s="1" t="s">
        <v>74</v>
      </c>
      <c r="C90" s="3"/>
      <c r="D90" s="1" t="s">
        <v>302</v>
      </c>
      <c r="E90" s="1" t="s">
        <v>73</v>
      </c>
      <c r="F90" s="33"/>
      <c r="G90" s="1" t="s">
        <v>6</v>
      </c>
      <c r="H90" s="5"/>
    </row>
    <row r="91" spans="2:8" s="1" customFormat="1" ht="24.75" customHeight="1" x14ac:dyDescent="0.25">
      <c r="B91" s="1" t="s">
        <v>75</v>
      </c>
      <c r="C91" s="3"/>
      <c r="D91" s="1" t="s">
        <v>302</v>
      </c>
      <c r="E91" s="1" t="s">
        <v>73</v>
      </c>
      <c r="F91" s="33"/>
      <c r="G91" s="1" t="s">
        <v>6</v>
      </c>
      <c r="H91" s="5"/>
    </row>
    <row r="92" spans="2:8" s="1" customFormat="1" ht="24.75" customHeight="1" x14ac:dyDescent="0.25">
      <c r="B92" s="1" t="s">
        <v>337</v>
      </c>
      <c r="C92" s="3">
        <v>6</v>
      </c>
      <c r="D92" s="1" t="s">
        <v>302</v>
      </c>
      <c r="E92" s="1" t="s">
        <v>73</v>
      </c>
      <c r="F92" s="33"/>
      <c r="G92" s="1" t="s">
        <v>6</v>
      </c>
      <c r="H92" s="5"/>
    </row>
    <row r="93" spans="2:8" s="1" customFormat="1" ht="24.75" customHeight="1" x14ac:dyDescent="0.25">
      <c r="B93" s="1" t="s">
        <v>338</v>
      </c>
      <c r="C93" s="3">
        <v>5</v>
      </c>
      <c r="D93" s="1" t="s">
        <v>302</v>
      </c>
      <c r="E93" s="1" t="s">
        <v>73</v>
      </c>
      <c r="F93" s="33"/>
      <c r="G93" s="1" t="s">
        <v>27</v>
      </c>
      <c r="H93" s="5"/>
    </row>
    <row r="94" spans="2:8" s="1" customFormat="1" ht="24.75" customHeight="1" x14ac:dyDescent="0.25">
      <c r="B94" s="1" t="s">
        <v>339</v>
      </c>
      <c r="C94" s="3">
        <v>4</v>
      </c>
      <c r="D94" s="1" t="s">
        <v>302</v>
      </c>
      <c r="E94" s="1" t="s">
        <v>73</v>
      </c>
      <c r="F94" s="33"/>
      <c r="G94" s="1" t="s">
        <v>27</v>
      </c>
      <c r="H94" s="5"/>
    </row>
    <row r="95" spans="2:8" s="1" customFormat="1" ht="24.75" customHeight="1" x14ac:dyDescent="0.25">
      <c r="B95" s="1" t="s">
        <v>340</v>
      </c>
      <c r="C95" s="3">
        <v>2</v>
      </c>
      <c r="D95" s="1" t="s">
        <v>302</v>
      </c>
      <c r="E95" s="1" t="s">
        <v>5</v>
      </c>
      <c r="F95" s="33"/>
      <c r="G95" s="1" t="s">
        <v>6</v>
      </c>
      <c r="H95" s="5"/>
    </row>
    <row r="96" spans="2:8" s="1" customFormat="1" ht="24.75" customHeight="1" x14ac:dyDescent="0.25">
      <c r="B96" s="1" t="s">
        <v>76</v>
      </c>
      <c r="C96" s="3"/>
      <c r="D96" s="1" t="s">
        <v>302</v>
      </c>
      <c r="E96" s="1" t="s">
        <v>73</v>
      </c>
      <c r="F96" s="33"/>
      <c r="G96" s="1" t="s">
        <v>27</v>
      </c>
      <c r="H96" s="5"/>
    </row>
    <row r="97" spans="2:8" s="1" customFormat="1" ht="24.75" customHeight="1" x14ac:dyDescent="0.25">
      <c r="B97" s="1" t="s">
        <v>77</v>
      </c>
      <c r="C97" s="3"/>
      <c r="D97" s="1" t="s">
        <v>302</v>
      </c>
      <c r="E97" s="1" t="s">
        <v>17</v>
      </c>
      <c r="F97" s="33"/>
      <c r="G97" s="1" t="s">
        <v>47</v>
      </c>
      <c r="H97" s="5"/>
    </row>
    <row r="98" spans="2:8" s="1" customFormat="1" ht="24.75" customHeight="1" x14ac:dyDescent="0.25">
      <c r="B98" s="1" t="s">
        <v>78</v>
      </c>
      <c r="C98" s="3"/>
      <c r="D98" s="1" t="s">
        <v>302</v>
      </c>
      <c r="E98" s="1" t="s">
        <v>17</v>
      </c>
      <c r="F98" s="33"/>
      <c r="G98" s="1" t="s">
        <v>47</v>
      </c>
      <c r="H98" s="5"/>
    </row>
    <row r="99" spans="2:8" s="1" customFormat="1" ht="24.75" customHeight="1" x14ac:dyDescent="0.25">
      <c r="B99" s="1" t="s">
        <v>447</v>
      </c>
      <c r="C99" s="3"/>
      <c r="D99" s="1" t="s">
        <v>310</v>
      </c>
      <c r="E99" s="1" t="s">
        <v>311</v>
      </c>
      <c r="F99" s="33"/>
      <c r="G99" s="1" t="s">
        <v>23</v>
      </c>
      <c r="H99" s="5"/>
    </row>
    <row r="100" spans="2:8" s="1" customFormat="1" ht="24.75" customHeight="1" x14ac:dyDescent="0.25">
      <c r="B100" s="1" t="s">
        <v>451</v>
      </c>
      <c r="C100" s="3"/>
      <c r="D100" s="1" t="s">
        <v>310</v>
      </c>
      <c r="E100" s="1" t="s">
        <v>311</v>
      </c>
      <c r="F100" s="33"/>
      <c r="G100" s="1" t="s">
        <v>11</v>
      </c>
      <c r="H100" s="5"/>
    </row>
    <row r="101" spans="2:8" s="1" customFormat="1" ht="24.75" customHeight="1" x14ac:dyDescent="0.25">
      <c r="B101" s="1" t="s">
        <v>452</v>
      </c>
      <c r="C101" s="3"/>
      <c r="D101" s="1" t="s">
        <v>310</v>
      </c>
      <c r="E101" s="1" t="s">
        <v>311</v>
      </c>
      <c r="F101" s="33"/>
      <c r="G101" s="1" t="s">
        <v>6</v>
      </c>
      <c r="H101" s="5"/>
    </row>
    <row r="102" spans="2:8" s="1" customFormat="1" ht="24.75" customHeight="1" x14ac:dyDescent="0.25">
      <c r="B102" s="1" t="s">
        <v>424</v>
      </c>
      <c r="C102" s="3">
        <v>1</v>
      </c>
      <c r="D102" s="1" t="s">
        <v>304</v>
      </c>
      <c r="E102" s="1" t="s">
        <v>410</v>
      </c>
      <c r="F102" s="33"/>
      <c r="G102" s="1" t="s">
        <v>411</v>
      </c>
      <c r="H102" s="5">
        <v>43922</v>
      </c>
    </row>
    <row r="103" spans="2:8" s="1" customFormat="1" ht="24.75" customHeight="1" x14ac:dyDescent="0.25">
      <c r="B103" s="1" t="s">
        <v>79</v>
      </c>
      <c r="C103" s="3"/>
      <c r="D103" s="1" t="s">
        <v>302</v>
      </c>
      <c r="E103" s="1" t="s">
        <v>80</v>
      </c>
      <c r="F103" s="33"/>
      <c r="G103" s="1" t="s">
        <v>11</v>
      </c>
      <c r="H103" s="5"/>
    </row>
    <row r="104" spans="2:8" s="1" customFormat="1" ht="24.75" customHeight="1" x14ac:dyDescent="0.25">
      <c r="B104" s="1" t="s">
        <v>81</v>
      </c>
      <c r="C104" s="3"/>
      <c r="D104" s="1" t="s">
        <v>302</v>
      </c>
      <c r="E104" s="1" t="s">
        <v>80</v>
      </c>
      <c r="F104" s="33"/>
      <c r="G104" s="1" t="s">
        <v>6</v>
      </c>
      <c r="H104" s="5"/>
    </row>
    <row r="105" spans="2:8" s="1" customFormat="1" ht="24.75" customHeight="1" x14ac:dyDescent="0.25">
      <c r="B105" s="1" t="s">
        <v>83</v>
      </c>
      <c r="C105" s="3"/>
      <c r="D105" s="1" t="s">
        <v>302</v>
      </c>
      <c r="E105" s="1" t="s">
        <v>80</v>
      </c>
      <c r="F105" s="33"/>
      <c r="G105" s="1" t="s">
        <v>11</v>
      </c>
      <c r="H105" s="5"/>
    </row>
    <row r="106" spans="2:8" s="1" customFormat="1" ht="24.75" customHeight="1" x14ac:dyDescent="0.25">
      <c r="B106" s="1" t="s">
        <v>309</v>
      </c>
      <c r="C106" s="3"/>
      <c r="D106" s="1" t="s">
        <v>310</v>
      </c>
      <c r="E106" s="1" t="s">
        <v>311</v>
      </c>
      <c r="F106" s="33"/>
      <c r="G106" s="1" t="s">
        <v>27</v>
      </c>
      <c r="H106" s="5"/>
    </row>
    <row r="107" spans="2:8" s="1" customFormat="1" ht="24.75" customHeight="1" x14ac:dyDescent="0.25">
      <c r="B107" s="1" t="s">
        <v>416</v>
      </c>
      <c r="C107" s="3">
        <v>6</v>
      </c>
      <c r="D107" s="1" t="s">
        <v>304</v>
      </c>
      <c r="E107" s="1" t="s">
        <v>410</v>
      </c>
      <c r="F107" s="33"/>
      <c r="G107" s="1" t="s">
        <v>411</v>
      </c>
      <c r="H107" s="5">
        <v>42522</v>
      </c>
    </row>
    <row r="108" spans="2:8" s="1" customFormat="1" ht="24.75" customHeight="1" x14ac:dyDescent="0.25">
      <c r="B108" s="1" t="s">
        <v>413</v>
      </c>
      <c r="C108" s="3">
        <v>9</v>
      </c>
      <c r="D108" s="1" t="s">
        <v>304</v>
      </c>
      <c r="E108" s="1" t="s">
        <v>410</v>
      </c>
      <c r="F108" s="33"/>
      <c r="G108" s="1" t="s">
        <v>411</v>
      </c>
      <c r="H108" s="5">
        <v>43950</v>
      </c>
    </row>
    <row r="109" spans="2:8" s="1" customFormat="1" ht="24.75" customHeight="1" x14ac:dyDescent="0.25">
      <c r="B109" s="1" t="s">
        <v>414</v>
      </c>
      <c r="C109" s="3">
        <v>8</v>
      </c>
      <c r="D109" s="1" t="s">
        <v>304</v>
      </c>
      <c r="E109" s="1" t="s">
        <v>410</v>
      </c>
      <c r="F109" s="33"/>
      <c r="G109" s="1" t="s">
        <v>411</v>
      </c>
      <c r="H109" s="5">
        <v>42522</v>
      </c>
    </row>
    <row r="110" spans="2:8" s="1" customFormat="1" ht="24.75" customHeight="1" x14ac:dyDescent="0.25">
      <c r="B110" s="1" t="s">
        <v>84</v>
      </c>
      <c r="C110" s="3">
        <v>3</v>
      </c>
      <c r="D110" s="1" t="s">
        <v>302</v>
      </c>
      <c r="E110" s="1" t="s">
        <v>22</v>
      </c>
      <c r="F110" s="33"/>
      <c r="G110" s="1" t="s">
        <v>23</v>
      </c>
      <c r="H110" s="5"/>
    </row>
    <row r="111" spans="2:8" s="1" customFormat="1" ht="24.75" customHeight="1" x14ac:dyDescent="0.25">
      <c r="B111" s="1" t="s">
        <v>453</v>
      </c>
      <c r="C111" s="3"/>
      <c r="D111" s="1" t="s">
        <v>304</v>
      </c>
      <c r="E111" s="1" t="s">
        <v>454</v>
      </c>
      <c r="F111" s="33"/>
      <c r="G111" s="1" t="s">
        <v>455</v>
      </c>
      <c r="H111" s="5"/>
    </row>
    <row r="112" spans="2:8" s="1" customFormat="1" ht="24.75" customHeight="1" x14ac:dyDescent="0.25">
      <c r="B112" s="1" t="s">
        <v>758</v>
      </c>
      <c r="C112" s="3">
        <v>1</v>
      </c>
      <c r="D112" s="1" t="s">
        <v>434</v>
      </c>
      <c r="E112" s="1" t="s">
        <v>759</v>
      </c>
      <c r="F112" s="33"/>
      <c r="G112" s="1" t="s">
        <v>23</v>
      </c>
      <c r="H112" s="5">
        <v>44221</v>
      </c>
    </row>
    <row r="113" spans="2:8" s="1" customFormat="1" ht="24.75" customHeight="1" x14ac:dyDescent="0.25">
      <c r="B113" s="1" t="s">
        <v>85</v>
      </c>
      <c r="C113" s="3"/>
      <c r="D113" s="1" t="s">
        <v>302</v>
      </c>
      <c r="E113" s="1" t="s">
        <v>26</v>
      </c>
      <c r="F113" s="33"/>
      <c r="G113" s="1" t="s">
        <v>27</v>
      </c>
      <c r="H113" s="5"/>
    </row>
    <row r="114" spans="2:8" s="1" customFormat="1" ht="24.75" customHeight="1" x14ac:dyDescent="0.25">
      <c r="B114" s="1" t="s">
        <v>441</v>
      </c>
      <c r="C114" s="3"/>
      <c r="D114" s="1" t="s">
        <v>434</v>
      </c>
      <c r="E114" s="1" t="s">
        <v>435</v>
      </c>
      <c r="F114" s="33"/>
      <c r="G114" s="1" t="s">
        <v>411</v>
      </c>
      <c r="H114" s="5"/>
    </row>
    <row r="115" spans="2:8" s="1" customFormat="1" ht="24.75" customHeight="1" x14ac:dyDescent="0.25">
      <c r="B115" s="1" t="s">
        <v>427</v>
      </c>
      <c r="C115" s="3">
        <v>3</v>
      </c>
      <c r="D115" s="1" t="s">
        <v>304</v>
      </c>
      <c r="E115" s="1" t="s">
        <v>425</v>
      </c>
      <c r="F115" s="33"/>
      <c r="G115" s="1" t="s">
        <v>411</v>
      </c>
      <c r="H115" s="5"/>
    </row>
    <row r="116" spans="2:8" s="1" customFormat="1" ht="24.75" customHeight="1" x14ac:dyDescent="0.25">
      <c r="B116" s="1" t="s">
        <v>450</v>
      </c>
      <c r="C116" s="3"/>
      <c r="D116" s="1" t="s">
        <v>310</v>
      </c>
      <c r="E116" s="1" t="s">
        <v>311</v>
      </c>
      <c r="F116" s="33"/>
      <c r="G116" s="1" t="s">
        <v>23</v>
      </c>
      <c r="H116" s="5"/>
    </row>
    <row r="117" spans="2:8" s="1" customFormat="1" ht="24.75" customHeight="1" x14ac:dyDescent="0.25">
      <c r="B117" s="1" t="s">
        <v>423</v>
      </c>
      <c r="C117" s="3"/>
      <c r="D117" s="1" t="s">
        <v>383</v>
      </c>
      <c r="E117" s="1" t="s">
        <v>389</v>
      </c>
      <c r="F117" s="33"/>
      <c r="G117" s="1" t="s">
        <v>6</v>
      </c>
      <c r="H117" s="5"/>
    </row>
    <row r="118" spans="2:8" s="1" customFormat="1" ht="24.75" customHeight="1" x14ac:dyDescent="0.25">
      <c r="B118" s="1" t="s">
        <v>341</v>
      </c>
      <c r="C118" s="3">
        <v>6</v>
      </c>
      <c r="D118" s="1" t="s">
        <v>302</v>
      </c>
      <c r="E118" s="1" t="s">
        <v>38</v>
      </c>
      <c r="F118" s="33"/>
      <c r="G118" s="1" t="s">
        <v>29</v>
      </c>
      <c r="H118" s="5"/>
    </row>
    <row r="119" spans="2:8" s="1" customFormat="1" ht="24.75" customHeight="1" x14ac:dyDescent="0.25">
      <c r="B119" s="1" t="s">
        <v>342</v>
      </c>
      <c r="C119" s="3">
        <v>6</v>
      </c>
      <c r="D119" s="1" t="s">
        <v>302</v>
      </c>
      <c r="E119" s="1" t="s">
        <v>38</v>
      </c>
      <c r="F119" s="33"/>
      <c r="G119" s="1" t="s">
        <v>23</v>
      </c>
      <c r="H119" s="5"/>
    </row>
    <row r="120" spans="2:8" s="1" customFormat="1" ht="24.75" customHeight="1" x14ac:dyDescent="0.25">
      <c r="B120" s="1" t="s">
        <v>343</v>
      </c>
      <c r="C120" s="3">
        <v>6</v>
      </c>
      <c r="D120" s="1" t="s">
        <v>302</v>
      </c>
      <c r="E120" s="1" t="s">
        <v>38</v>
      </c>
      <c r="F120" s="33"/>
      <c r="G120" s="1" t="s">
        <v>23</v>
      </c>
      <c r="H120" s="5"/>
    </row>
    <row r="121" spans="2:8" s="1" customFormat="1" ht="24.75" customHeight="1" x14ac:dyDescent="0.25">
      <c r="B121" s="1" t="s">
        <v>86</v>
      </c>
      <c r="C121" s="3"/>
      <c r="D121" s="1" t="s">
        <v>302</v>
      </c>
      <c r="E121" s="1" t="s">
        <v>5</v>
      </c>
      <c r="F121" s="33"/>
      <c r="G121" s="1" t="s">
        <v>23</v>
      </c>
      <c r="H121" s="5"/>
    </row>
    <row r="122" spans="2:8" s="1" customFormat="1" ht="24.75" customHeight="1" x14ac:dyDescent="0.25">
      <c r="B122" s="1" t="s">
        <v>87</v>
      </c>
      <c r="C122" s="3"/>
      <c r="D122" s="1" t="s">
        <v>302</v>
      </c>
      <c r="E122" s="1" t="s">
        <v>5</v>
      </c>
      <c r="F122" s="33"/>
      <c r="G122" s="1" t="s">
        <v>6</v>
      </c>
      <c r="H122" s="5"/>
    </row>
    <row r="123" spans="2:8" s="1" customFormat="1" ht="24.75" customHeight="1" x14ac:dyDescent="0.25">
      <c r="B123" s="1" t="s">
        <v>89</v>
      </c>
      <c r="C123" s="3"/>
      <c r="D123" s="1" t="s">
        <v>302</v>
      </c>
      <c r="E123" s="1" t="s">
        <v>10</v>
      </c>
      <c r="F123" s="33"/>
      <c r="G123" s="1" t="s">
        <v>23</v>
      </c>
      <c r="H123" s="5"/>
    </row>
    <row r="124" spans="2:8" s="1" customFormat="1" ht="24.75" customHeight="1" x14ac:dyDescent="0.25">
      <c r="B124" s="1" t="s">
        <v>90</v>
      </c>
      <c r="C124" s="3">
        <v>0</v>
      </c>
      <c r="D124" s="1" t="s">
        <v>302</v>
      </c>
      <c r="E124" s="1" t="s">
        <v>17</v>
      </c>
      <c r="F124" s="33" t="s">
        <v>47</v>
      </c>
      <c r="G124" s="33" t="s">
        <v>47</v>
      </c>
      <c r="H124" s="5"/>
    </row>
    <row r="125" spans="2:8" s="1" customFormat="1" ht="24.75" customHeight="1" x14ac:dyDescent="0.25">
      <c r="B125" s="1" t="s">
        <v>91</v>
      </c>
      <c r="C125" s="3"/>
      <c r="D125" s="1" t="s">
        <v>302</v>
      </c>
      <c r="E125" s="1" t="s">
        <v>17</v>
      </c>
      <c r="F125" s="33"/>
      <c r="G125" s="1" t="s">
        <v>6</v>
      </c>
      <c r="H125" s="5"/>
    </row>
    <row r="126" spans="2:8" s="1" customFormat="1" ht="24.75" customHeight="1" x14ac:dyDescent="0.25">
      <c r="B126" s="1" t="s">
        <v>482</v>
      </c>
      <c r="C126" s="3">
        <v>1</v>
      </c>
      <c r="D126" s="1" t="s">
        <v>483</v>
      </c>
      <c r="E126" s="1" t="s">
        <v>483</v>
      </c>
      <c r="F126" s="33"/>
      <c r="G126" s="1" t="s">
        <v>11</v>
      </c>
      <c r="H126" s="5"/>
    </row>
    <row r="127" spans="2:8" s="1" customFormat="1" ht="24.75" customHeight="1" x14ac:dyDescent="0.25">
      <c r="B127" s="1" t="s">
        <v>92</v>
      </c>
      <c r="C127" s="3"/>
      <c r="D127" s="1" t="s">
        <v>302</v>
      </c>
      <c r="E127" s="1" t="s">
        <v>38</v>
      </c>
      <c r="F127" s="33"/>
      <c r="G127" s="1" t="s">
        <v>6</v>
      </c>
      <c r="H127" s="5"/>
    </row>
    <row r="128" spans="2:8" s="1" customFormat="1" ht="24.75" customHeight="1" x14ac:dyDescent="0.25">
      <c r="B128" s="1" t="s">
        <v>93</v>
      </c>
      <c r="C128" s="3"/>
      <c r="D128" s="1" t="s">
        <v>302</v>
      </c>
      <c r="E128" s="1" t="s">
        <v>38</v>
      </c>
      <c r="F128" s="33"/>
      <c r="G128" s="1" t="s">
        <v>6</v>
      </c>
      <c r="H128" s="5"/>
    </row>
    <row r="129" spans="2:8" s="1" customFormat="1" ht="24.75" customHeight="1" x14ac:dyDescent="0.25">
      <c r="B129" s="1" t="s">
        <v>344</v>
      </c>
      <c r="C129" s="3"/>
      <c r="D129" s="1" t="s">
        <v>302</v>
      </c>
      <c r="E129" s="1" t="s">
        <v>38</v>
      </c>
      <c r="F129" s="33"/>
      <c r="G129" s="1" t="s">
        <v>6</v>
      </c>
      <c r="H129" s="5"/>
    </row>
    <row r="130" spans="2:8" s="1" customFormat="1" ht="24.75" customHeight="1" x14ac:dyDescent="0.25">
      <c r="B130" s="1" t="s">
        <v>345</v>
      </c>
      <c r="C130" s="3"/>
      <c r="D130" s="1" t="s">
        <v>302</v>
      </c>
      <c r="E130" s="1" t="s">
        <v>38</v>
      </c>
      <c r="F130" s="33"/>
      <c r="G130" s="1" t="s">
        <v>23</v>
      </c>
      <c r="H130" s="5"/>
    </row>
    <row r="131" spans="2:8" s="1" customFormat="1" ht="24.75" customHeight="1" x14ac:dyDescent="0.25">
      <c r="B131" s="1" t="s">
        <v>94</v>
      </c>
      <c r="C131" s="3"/>
      <c r="D131" s="1" t="s">
        <v>302</v>
      </c>
      <c r="E131" s="1" t="s">
        <v>38</v>
      </c>
      <c r="F131" s="33"/>
      <c r="G131" s="1" t="s">
        <v>6</v>
      </c>
      <c r="H131" s="5"/>
    </row>
    <row r="132" spans="2:8" s="1" customFormat="1" ht="24.75" customHeight="1" x14ac:dyDescent="0.25">
      <c r="B132" s="1" t="s">
        <v>96</v>
      </c>
      <c r="C132" s="3"/>
      <c r="D132" s="1" t="s">
        <v>302</v>
      </c>
      <c r="E132" s="1" t="s">
        <v>5</v>
      </c>
      <c r="F132" s="33"/>
      <c r="G132" s="1" t="s">
        <v>6</v>
      </c>
      <c r="H132" s="5">
        <v>43928</v>
      </c>
    </row>
    <row r="133" spans="2:8" s="1" customFormat="1" ht="24.75" customHeight="1" x14ac:dyDescent="0.25">
      <c r="B133" s="1" t="s">
        <v>97</v>
      </c>
      <c r="C133" s="3"/>
      <c r="D133" s="1" t="s">
        <v>302</v>
      </c>
      <c r="E133" s="1" t="s">
        <v>5</v>
      </c>
      <c r="F133" s="33"/>
      <c r="G133" s="1" t="s">
        <v>6</v>
      </c>
      <c r="H133" s="5"/>
    </row>
    <row r="134" spans="2:8" s="1" customFormat="1" ht="24.75" customHeight="1" x14ac:dyDescent="0.25">
      <c r="B134" s="1" t="s">
        <v>98</v>
      </c>
      <c r="C134" s="3"/>
      <c r="D134" s="1" t="s">
        <v>302</v>
      </c>
      <c r="E134" s="1" t="s">
        <v>5</v>
      </c>
      <c r="F134" s="33"/>
      <c r="G134" s="1" t="s">
        <v>6</v>
      </c>
      <c r="H134" s="5"/>
    </row>
    <row r="135" spans="2:8" s="1" customFormat="1" ht="24.75" customHeight="1" x14ac:dyDescent="0.25">
      <c r="B135" s="1" t="s">
        <v>99</v>
      </c>
      <c r="C135" s="3"/>
      <c r="D135" s="1" t="s">
        <v>302</v>
      </c>
      <c r="E135" s="1" t="s">
        <v>22</v>
      </c>
      <c r="F135" s="33"/>
      <c r="G135" s="1" t="s">
        <v>23</v>
      </c>
      <c r="H135" s="5"/>
    </row>
    <row r="136" spans="2:8" s="1" customFormat="1" ht="24.75" customHeight="1" x14ac:dyDescent="0.25">
      <c r="B136" s="1" t="s">
        <v>100</v>
      </c>
      <c r="C136" s="3"/>
      <c r="D136" s="1" t="s">
        <v>302</v>
      </c>
      <c r="E136" s="1" t="s">
        <v>5</v>
      </c>
      <c r="F136" s="33"/>
      <c r="G136" s="1" t="s">
        <v>6</v>
      </c>
      <c r="H136" s="5"/>
    </row>
    <row r="137" spans="2:8" s="1" customFormat="1" ht="24.75" customHeight="1" x14ac:dyDescent="0.25">
      <c r="B137" s="1" t="s">
        <v>101</v>
      </c>
      <c r="C137" s="3"/>
      <c r="D137" s="1" t="s">
        <v>302</v>
      </c>
      <c r="E137" s="1" t="s">
        <v>5</v>
      </c>
      <c r="F137" s="33"/>
      <c r="G137" s="1" t="s">
        <v>6</v>
      </c>
      <c r="H137" s="5"/>
    </row>
    <row r="138" spans="2:8" s="1" customFormat="1" ht="24.75" customHeight="1" x14ac:dyDescent="0.25">
      <c r="B138" s="1" t="s">
        <v>102</v>
      </c>
      <c r="C138" s="3"/>
      <c r="D138" s="1" t="s">
        <v>302</v>
      </c>
      <c r="E138" s="1" t="s">
        <v>5</v>
      </c>
      <c r="F138" s="33"/>
      <c r="G138" s="1" t="s">
        <v>6</v>
      </c>
      <c r="H138" s="5"/>
    </row>
    <row r="139" spans="2:8" s="1" customFormat="1" ht="24.75" customHeight="1" x14ac:dyDescent="0.25">
      <c r="B139" s="1" t="s">
        <v>103</v>
      </c>
      <c r="C139" s="3"/>
      <c r="D139" s="1" t="s">
        <v>302</v>
      </c>
      <c r="E139" s="1" t="s">
        <v>5</v>
      </c>
      <c r="F139" s="33"/>
      <c r="G139" s="1" t="s">
        <v>6</v>
      </c>
      <c r="H139" s="5"/>
    </row>
    <row r="140" spans="2:8" s="1" customFormat="1" ht="24.75" customHeight="1" x14ac:dyDescent="0.25">
      <c r="B140" s="1" t="s">
        <v>104</v>
      </c>
      <c r="C140" s="3"/>
      <c r="D140" s="1" t="s">
        <v>302</v>
      </c>
      <c r="E140" s="1" t="s">
        <v>5</v>
      </c>
      <c r="F140" s="33"/>
      <c r="G140" s="1" t="s">
        <v>6</v>
      </c>
      <c r="H140" s="5"/>
    </row>
    <row r="141" spans="2:8" s="1" customFormat="1" ht="24.75" customHeight="1" x14ac:dyDescent="0.25">
      <c r="B141" s="1" t="s">
        <v>712</v>
      </c>
      <c r="C141" s="3">
        <v>1</v>
      </c>
      <c r="D141" s="1" t="s">
        <v>383</v>
      </c>
      <c r="E141" s="1" t="s">
        <v>711</v>
      </c>
      <c r="F141" s="33"/>
      <c r="G141" s="1" t="s">
        <v>700</v>
      </c>
      <c r="H141" s="5"/>
    </row>
    <row r="142" spans="2:8" s="1" customFormat="1" ht="24.75" customHeight="1" x14ac:dyDescent="0.25">
      <c r="B142" s="1" t="s">
        <v>105</v>
      </c>
      <c r="C142" s="3"/>
      <c r="D142" s="1" t="s">
        <v>302</v>
      </c>
      <c r="E142" s="1" t="s">
        <v>5</v>
      </c>
      <c r="F142" s="33"/>
      <c r="G142" s="1" t="s">
        <v>47</v>
      </c>
      <c r="H142" s="5"/>
    </row>
    <row r="143" spans="2:8" s="1" customFormat="1" ht="24.75" customHeight="1" x14ac:dyDescent="0.25">
      <c r="B143" s="1" t="s">
        <v>432</v>
      </c>
      <c r="C143" s="3">
        <v>3</v>
      </c>
      <c r="D143" s="1" t="s">
        <v>304</v>
      </c>
      <c r="E143" s="1" t="s">
        <v>425</v>
      </c>
      <c r="F143" s="33"/>
      <c r="G143" s="1" t="s">
        <v>411</v>
      </c>
      <c r="H143" s="5"/>
    </row>
    <row r="144" spans="2:8" s="1" customFormat="1" ht="24.75" customHeight="1" x14ac:dyDescent="0.25">
      <c r="B144" s="1" t="s">
        <v>346</v>
      </c>
      <c r="C144" s="3">
        <v>4</v>
      </c>
      <c r="D144" s="1" t="s">
        <v>302</v>
      </c>
      <c r="E144" s="1" t="s">
        <v>73</v>
      </c>
      <c r="F144" s="33"/>
      <c r="G144" s="1" t="s">
        <v>27</v>
      </c>
      <c r="H144" s="5"/>
    </row>
    <row r="145" spans="2:8" s="1" customFormat="1" ht="24.75" customHeight="1" x14ac:dyDescent="0.25">
      <c r="B145" s="1" t="s">
        <v>106</v>
      </c>
      <c r="C145" s="3"/>
      <c r="D145" s="1" t="s">
        <v>302</v>
      </c>
      <c r="E145" s="1" t="s">
        <v>73</v>
      </c>
      <c r="F145" s="33"/>
      <c r="G145" s="1" t="s">
        <v>23</v>
      </c>
      <c r="H145" s="5"/>
    </row>
    <row r="146" spans="2:8" s="1" customFormat="1" ht="24.75" customHeight="1" x14ac:dyDescent="0.25">
      <c r="B146" s="1" t="s">
        <v>347</v>
      </c>
      <c r="C146" s="3">
        <v>2</v>
      </c>
      <c r="D146" s="1" t="s">
        <v>302</v>
      </c>
      <c r="E146" s="1" t="s">
        <v>73</v>
      </c>
      <c r="F146" s="33"/>
      <c r="G146" s="1" t="s">
        <v>23</v>
      </c>
      <c r="H146" s="5"/>
    </row>
    <row r="147" spans="2:8" s="1" customFormat="1" ht="24.75" customHeight="1" x14ac:dyDescent="0.25">
      <c r="B147" s="1" t="s">
        <v>348</v>
      </c>
      <c r="C147" s="3">
        <v>6</v>
      </c>
      <c r="D147" s="1" t="s">
        <v>302</v>
      </c>
      <c r="E147" s="1" t="s">
        <v>73</v>
      </c>
      <c r="F147" s="33"/>
      <c r="G147" s="1" t="s">
        <v>23</v>
      </c>
      <c r="H147" s="5"/>
    </row>
    <row r="148" spans="2:8" s="1" customFormat="1" ht="24.75" customHeight="1" x14ac:dyDescent="0.25">
      <c r="B148" s="1" t="s">
        <v>449</v>
      </c>
      <c r="C148" s="3"/>
      <c r="D148" s="1" t="s">
        <v>310</v>
      </c>
      <c r="E148" s="1" t="s">
        <v>308</v>
      </c>
      <c r="F148" s="33"/>
      <c r="G148" s="1" t="s">
        <v>23</v>
      </c>
      <c r="H148" s="5"/>
    </row>
    <row r="149" spans="2:8" s="1" customFormat="1" ht="24.75" customHeight="1" x14ac:dyDescent="0.25">
      <c r="B149" s="1" t="s">
        <v>379</v>
      </c>
      <c r="C149" s="3"/>
      <c r="D149" s="1" t="s">
        <v>383</v>
      </c>
      <c r="E149" s="1" t="s">
        <v>380</v>
      </c>
      <c r="F149" s="33"/>
      <c r="G149" s="1" t="s">
        <v>306</v>
      </c>
      <c r="H149" s="5"/>
    </row>
    <row r="150" spans="2:8" s="1" customFormat="1" ht="24.75" customHeight="1" x14ac:dyDescent="0.25">
      <c r="B150" s="1" t="s">
        <v>107</v>
      </c>
      <c r="C150" s="3"/>
      <c r="D150" s="1" t="s">
        <v>302</v>
      </c>
      <c r="E150" s="1" t="s">
        <v>5</v>
      </c>
      <c r="F150" s="33"/>
      <c r="G150" s="1" t="s">
        <v>6</v>
      </c>
      <c r="H150" s="5"/>
    </row>
    <row r="151" spans="2:8" s="1" customFormat="1" ht="24.75" customHeight="1" x14ac:dyDescent="0.25">
      <c r="B151" s="1" t="s">
        <v>108</v>
      </c>
      <c r="C151" s="3"/>
      <c r="D151" s="1" t="s">
        <v>302</v>
      </c>
      <c r="E151" s="1" t="s">
        <v>22</v>
      </c>
      <c r="F151" s="33"/>
      <c r="G151" s="1" t="s">
        <v>27</v>
      </c>
      <c r="H151" s="5"/>
    </row>
    <row r="152" spans="2:8" s="1" customFormat="1" ht="24.75" customHeight="1" x14ac:dyDescent="0.25">
      <c r="B152" s="1" t="s">
        <v>426</v>
      </c>
      <c r="C152" s="3">
        <v>2</v>
      </c>
      <c r="D152" s="1" t="s">
        <v>304</v>
      </c>
      <c r="E152" s="1" t="s">
        <v>425</v>
      </c>
      <c r="F152" s="33"/>
      <c r="G152" s="1" t="s">
        <v>411</v>
      </c>
      <c r="H152" s="5"/>
    </row>
    <row r="153" spans="2:8" s="1" customFormat="1" ht="24.75" customHeight="1" x14ac:dyDescent="0.25">
      <c r="B153" s="1" t="s">
        <v>109</v>
      </c>
      <c r="C153" s="3"/>
      <c r="D153" s="1" t="s">
        <v>302</v>
      </c>
      <c r="E153" s="1" t="s">
        <v>17</v>
      </c>
      <c r="F153" s="33"/>
      <c r="G153" s="1" t="s">
        <v>23</v>
      </c>
      <c r="H153" s="5">
        <v>43921</v>
      </c>
    </row>
    <row r="154" spans="2:8" s="1" customFormat="1" ht="24.75" customHeight="1" x14ac:dyDescent="0.25">
      <c r="B154" s="1" t="s">
        <v>485</v>
      </c>
      <c r="C154" s="3">
        <v>1</v>
      </c>
      <c r="D154" s="1" t="s">
        <v>434</v>
      </c>
      <c r="E154" s="1" t="s">
        <v>486</v>
      </c>
      <c r="F154" s="33" t="s">
        <v>11</v>
      </c>
      <c r="G154" s="1" t="s">
        <v>422</v>
      </c>
      <c r="H154" s="5">
        <v>44172</v>
      </c>
    </row>
    <row r="155" spans="2:8" s="1" customFormat="1" ht="24.75" customHeight="1" x14ac:dyDescent="0.25">
      <c r="B155" s="1" t="s">
        <v>484</v>
      </c>
      <c r="C155" s="3">
        <v>1</v>
      </c>
      <c r="D155" s="1" t="s">
        <v>434</v>
      </c>
      <c r="E155" s="1" t="s">
        <v>486</v>
      </c>
      <c r="F155" s="33" t="s">
        <v>11</v>
      </c>
      <c r="G155" s="1" t="s">
        <v>422</v>
      </c>
      <c r="H155" s="5">
        <v>44173</v>
      </c>
    </row>
    <row r="156" spans="2:8" s="1" customFormat="1" ht="24.75" customHeight="1" x14ac:dyDescent="0.25">
      <c r="B156" s="1" t="s">
        <v>110</v>
      </c>
      <c r="C156" s="3"/>
      <c r="D156" s="1" t="s">
        <v>302</v>
      </c>
      <c r="E156" s="1" t="s">
        <v>5</v>
      </c>
      <c r="F156" s="1" t="s">
        <v>6</v>
      </c>
      <c r="G156" s="1" t="s">
        <v>111</v>
      </c>
      <c r="H156" s="5"/>
    </row>
    <row r="157" spans="2:8" s="1" customFormat="1" ht="24.75" customHeight="1" x14ac:dyDescent="0.25">
      <c r="B157" s="1" t="s">
        <v>112</v>
      </c>
      <c r="C157" s="3"/>
      <c r="D157" s="1" t="s">
        <v>302</v>
      </c>
      <c r="E157" s="1" t="s">
        <v>5</v>
      </c>
      <c r="F157" s="1" t="s">
        <v>6</v>
      </c>
      <c r="G157" s="1" t="s">
        <v>111</v>
      </c>
      <c r="H157" s="5"/>
    </row>
    <row r="158" spans="2:8" s="1" customFormat="1" ht="24.75" customHeight="1" x14ac:dyDescent="0.25">
      <c r="B158" s="1" t="s">
        <v>113</v>
      </c>
      <c r="C158" s="3"/>
      <c r="D158" s="1" t="s">
        <v>302</v>
      </c>
      <c r="E158" s="1" t="s">
        <v>17</v>
      </c>
      <c r="F158" s="1" t="s">
        <v>23</v>
      </c>
      <c r="G158" s="1" t="s">
        <v>24</v>
      </c>
      <c r="H158" s="5"/>
    </row>
    <row r="159" spans="2:8" s="1" customFormat="1" ht="24.75" customHeight="1" x14ac:dyDescent="0.25">
      <c r="B159" s="1" t="s">
        <v>114</v>
      </c>
      <c r="C159" s="3"/>
      <c r="D159" s="1" t="s">
        <v>302</v>
      </c>
      <c r="E159" s="1" t="s">
        <v>5</v>
      </c>
      <c r="F159" s="1" t="s">
        <v>6</v>
      </c>
      <c r="G159" s="1" t="s">
        <v>7</v>
      </c>
      <c r="H159" s="5"/>
    </row>
    <row r="160" spans="2:8" s="1" customFormat="1" ht="24.75" customHeight="1" x14ac:dyDescent="0.25">
      <c r="B160" s="1" t="s">
        <v>115</v>
      </c>
      <c r="C160" s="3"/>
      <c r="D160" s="1" t="s">
        <v>302</v>
      </c>
      <c r="E160" s="1" t="s">
        <v>5</v>
      </c>
      <c r="F160" s="1" t="s">
        <v>6</v>
      </c>
      <c r="G160" s="1" t="s">
        <v>467</v>
      </c>
      <c r="H160" s="5"/>
    </row>
    <row r="161" spans="2:8" s="1" customFormat="1" ht="24.75" customHeight="1" x14ac:dyDescent="0.25">
      <c r="B161" s="1" t="s">
        <v>699</v>
      </c>
      <c r="C161" s="3">
        <v>1</v>
      </c>
      <c r="D161" s="1" t="s">
        <v>383</v>
      </c>
      <c r="E161" s="1" t="s">
        <v>304</v>
      </c>
      <c r="F161" s="1" t="s">
        <v>700</v>
      </c>
      <c r="G161" s="1" t="s">
        <v>12</v>
      </c>
      <c r="H161" s="5"/>
    </row>
    <row r="162" spans="2:8" s="1" customFormat="1" ht="24.75" customHeight="1" x14ac:dyDescent="0.25">
      <c r="B162" s="1" t="s">
        <v>463</v>
      </c>
      <c r="C162" s="3"/>
      <c r="D162" s="1" t="s">
        <v>383</v>
      </c>
      <c r="E162" s="1" t="s">
        <v>461</v>
      </c>
      <c r="F162" s="1" t="s">
        <v>47</v>
      </c>
      <c r="H162" s="5">
        <v>44132</v>
      </c>
    </row>
    <row r="163" spans="2:8" s="1" customFormat="1" ht="24.75" customHeight="1" x14ac:dyDescent="0.25">
      <c r="B163" s="1" t="s">
        <v>460</v>
      </c>
      <c r="C163" s="3"/>
      <c r="D163" s="1" t="s">
        <v>383</v>
      </c>
      <c r="E163" s="1" t="s">
        <v>461</v>
      </c>
      <c r="F163" s="1" t="s">
        <v>11</v>
      </c>
      <c r="G163" s="1" t="s">
        <v>406</v>
      </c>
      <c r="H163" s="5">
        <v>44137</v>
      </c>
    </row>
    <row r="164" spans="2:8" s="1" customFormat="1" ht="24.75" customHeight="1" x14ac:dyDescent="0.25">
      <c r="B164" s="1" t="s">
        <v>116</v>
      </c>
      <c r="C164" s="3"/>
      <c r="D164" s="1" t="s">
        <v>302</v>
      </c>
      <c r="E164" s="1" t="s">
        <v>22</v>
      </c>
      <c r="F164" s="1" t="s">
        <v>23</v>
      </c>
      <c r="G164" s="1" t="s">
        <v>24</v>
      </c>
      <c r="H164" s="5"/>
    </row>
    <row r="165" spans="2:8" s="1" customFormat="1" ht="24.75" customHeight="1" x14ac:dyDescent="0.25">
      <c r="B165" s="1" t="s">
        <v>117</v>
      </c>
      <c r="C165" s="3"/>
      <c r="D165" s="1" t="s">
        <v>302</v>
      </c>
      <c r="E165" s="1" t="s">
        <v>22</v>
      </c>
      <c r="F165" s="1" t="s">
        <v>118</v>
      </c>
      <c r="G165" s="1" t="s">
        <v>118</v>
      </c>
      <c r="H165" s="5"/>
    </row>
    <row r="166" spans="2:8" s="1" customFormat="1" ht="24.75" customHeight="1" x14ac:dyDescent="0.25">
      <c r="B166" s="1" t="s">
        <v>119</v>
      </c>
      <c r="C166" s="3"/>
      <c r="D166" s="1" t="s">
        <v>302</v>
      </c>
      <c r="E166" s="1" t="s">
        <v>17</v>
      </c>
      <c r="F166" s="1" t="s">
        <v>23</v>
      </c>
      <c r="G166" s="1" t="s">
        <v>24</v>
      </c>
      <c r="H166" s="5"/>
    </row>
    <row r="167" spans="2:8" s="1" customFormat="1" ht="24.75" customHeight="1" x14ac:dyDescent="0.25">
      <c r="B167" s="1" t="s">
        <v>120</v>
      </c>
      <c r="C167" s="3"/>
      <c r="D167" s="1" t="s">
        <v>302</v>
      </c>
      <c r="E167" s="1" t="s">
        <v>17</v>
      </c>
      <c r="F167" s="1" t="s">
        <v>6</v>
      </c>
      <c r="G167" s="1" t="s">
        <v>9</v>
      </c>
      <c r="H167" s="5"/>
    </row>
    <row r="168" spans="2:8" s="1" customFormat="1" ht="24.75" customHeight="1" x14ac:dyDescent="0.25">
      <c r="B168" s="1" t="s">
        <v>307</v>
      </c>
      <c r="C168" s="3"/>
      <c r="D168" s="1" t="s">
        <v>310</v>
      </c>
      <c r="E168" s="1" t="s">
        <v>308</v>
      </c>
      <c r="F168" s="1" t="s">
        <v>27</v>
      </c>
      <c r="G168" s="1" t="s">
        <v>31</v>
      </c>
      <c r="H168" s="5"/>
    </row>
    <row r="169" spans="2:8" s="1" customFormat="1" ht="24.75" customHeight="1" x14ac:dyDescent="0.25">
      <c r="B169" s="1" t="s">
        <v>121</v>
      </c>
      <c r="C169" s="3"/>
      <c r="D169" s="1" t="s">
        <v>302</v>
      </c>
      <c r="E169" s="1" t="s">
        <v>17</v>
      </c>
      <c r="F169" s="1" t="s">
        <v>6</v>
      </c>
      <c r="G169" s="1" t="s">
        <v>15</v>
      </c>
      <c r="H169" s="5"/>
    </row>
    <row r="170" spans="2:8" s="1" customFormat="1" ht="24.75" customHeight="1" x14ac:dyDescent="0.25">
      <c r="B170" s="1" t="s">
        <v>122</v>
      </c>
      <c r="C170" s="3"/>
      <c r="D170" s="1" t="s">
        <v>302</v>
      </c>
      <c r="E170" s="1" t="s">
        <v>17</v>
      </c>
      <c r="F170" s="1" t="s">
        <v>23</v>
      </c>
      <c r="G170" s="1" t="s">
        <v>24</v>
      </c>
      <c r="H170" s="5"/>
    </row>
    <row r="171" spans="2:8" s="1" customFormat="1" ht="24.75" customHeight="1" x14ac:dyDescent="0.25">
      <c r="B171" s="1" t="s">
        <v>123</v>
      </c>
      <c r="C171" s="3"/>
      <c r="D171" s="1" t="s">
        <v>302</v>
      </c>
      <c r="E171" s="1" t="s">
        <v>38</v>
      </c>
      <c r="F171" s="1" t="s">
        <v>23</v>
      </c>
      <c r="G171" s="1" t="s">
        <v>24</v>
      </c>
      <c r="H171" s="5"/>
    </row>
    <row r="172" spans="2:8" s="1" customFormat="1" ht="24.75" customHeight="1" x14ac:dyDescent="0.25">
      <c r="B172" s="1" t="s">
        <v>124</v>
      </c>
      <c r="C172" s="3"/>
      <c r="D172" s="1" t="s">
        <v>302</v>
      </c>
      <c r="E172" s="1" t="s">
        <v>17</v>
      </c>
      <c r="F172" s="1" t="s">
        <v>6</v>
      </c>
      <c r="G172" s="1" t="s">
        <v>9</v>
      </c>
      <c r="H172" s="5"/>
    </row>
    <row r="173" spans="2:8" s="1" customFormat="1" ht="24.75" customHeight="1" x14ac:dyDescent="0.25">
      <c r="B173" s="1" t="s">
        <v>125</v>
      </c>
      <c r="C173" s="3"/>
      <c r="D173" s="1" t="s">
        <v>302</v>
      </c>
      <c r="E173" s="1" t="s">
        <v>126</v>
      </c>
      <c r="F173" s="1" t="s">
        <v>6</v>
      </c>
      <c r="G173" s="1" t="s">
        <v>111</v>
      </c>
      <c r="H173" s="5"/>
    </row>
    <row r="174" spans="2:8" s="1" customFormat="1" ht="24.75" customHeight="1" x14ac:dyDescent="0.25">
      <c r="B174" s="1" t="s">
        <v>127</v>
      </c>
      <c r="C174" s="3"/>
      <c r="D174" s="1" t="s">
        <v>302</v>
      </c>
      <c r="E174" s="1" t="s">
        <v>126</v>
      </c>
      <c r="F174" s="1" t="s">
        <v>11</v>
      </c>
      <c r="G174" s="1" t="s">
        <v>128</v>
      </c>
      <c r="H174" s="5"/>
    </row>
    <row r="175" spans="2:8" s="1" customFormat="1" ht="24.75" customHeight="1" x14ac:dyDescent="0.25">
      <c r="B175" s="1" t="s">
        <v>129</v>
      </c>
      <c r="C175" s="3"/>
      <c r="D175" s="1" t="s">
        <v>302</v>
      </c>
      <c r="E175" s="1" t="s">
        <v>126</v>
      </c>
      <c r="F175" s="1" t="s">
        <v>11</v>
      </c>
      <c r="G175" s="1" t="s">
        <v>128</v>
      </c>
      <c r="H175" s="5"/>
    </row>
    <row r="176" spans="2:8" s="1" customFormat="1" ht="24.75" customHeight="1" x14ac:dyDescent="0.25">
      <c r="B176" s="1" t="s">
        <v>130</v>
      </c>
      <c r="C176" s="3"/>
      <c r="D176" s="1" t="s">
        <v>302</v>
      </c>
      <c r="E176" s="1" t="s">
        <v>126</v>
      </c>
      <c r="F176" s="1" t="s">
        <v>11</v>
      </c>
      <c r="G176" s="1" t="s">
        <v>128</v>
      </c>
      <c r="H176" s="5"/>
    </row>
    <row r="177" spans="2:8" s="1" customFormat="1" ht="24.75" customHeight="1" x14ac:dyDescent="0.25">
      <c r="B177" s="1" t="s">
        <v>131</v>
      </c>
      <c r="C177" s="3"/>
      <c r="D177" s="1" t="s">
        <v>302</v>
      </c>
      <c r="E177" s="1" t="s">
        <v>126</v>
      </c>
      <c r="F177" s="1" t="s">
        <v>11</v>
      </c>
      <c r="G177" s="1" t="s">
        <v>128</v>
      </c>
      <c r="H177" s="5"/>
    </row>
    <row r="178" spans="2:8" s="1" customFormat="1" ht="24.75" customHeight="1" x14ac:dyDescent="0.25">
      <c r="B178" s="1" t="s">
        <v>132</v>
      </c>
      <c r="C178" s="3"/>
      <c r="D178" s="1" t="s">
        <v>302</v>
      </c>
      <c r="E178" s="1" t="s">
        <v>126</v>
      </c>
      <c r="F178" s="1" t="s">
        <v>11</v>
      </c>
      <c r="G178" s="1" t="s">
        <v>128</v>
      </c>
      <c r="H178" s="5"/>
    </row>
    <row r="179" spans="2:8" s="1" customFormat="1" ht="24.75" customHeight="1" x14ac:dyDescent="0.25">
      <c r="B179" s="1" t="s">
        <v>133</v>
      </c>
      <c r="C179" s="3"/>
      <c r="D179" s="1" t="s">
        <v>302</v>
      </c>
      <c r="E179" s="1" t="s">
        <v>126</v>
      </c>
      <c r="F179" s="1" t="s">
        <v>6</v>
      </c>
      <c r="G179" s="1" t="s">
        <v>95</v>
      </c>
      <c r="H179" s="5"/>
    </row>
    <row r="180" spans="2:8" s="1" customFormat="1" ht="24.75" customHeight="1" x14ac:dyDescent="0.25">
      <c r="B180" s="1" t="s">
        <v>134</v>
      </c>
      <c r="C180" s="3"/>
      <c r="D180" s="1" t="s">
        <v>302</v>
      </c>
      <c r="E180" s="1" t="s">
        <v>126</v>
      </c>
      <c r="F180" s="1" t="s">
        <v>6</v>
      </c>
      <c r="G180" s="1" t="s">
        <v>95</v>
      </c>
      <c r="H180" s="5"/>
    </row>
    <row r="181" spans="2:8" s="1" customFormat="1" ht="24.75" customHeight="1" x14ac:dyDescent="0.25">
      <c r="B181" s="1" t="s">
        <v>135</v>
      </c>
      <c r="C181" s="3"/>
      <c r="D181" s="1" t="s">
        <v>302</v>
      </c>
      <c r="E181" s="1" t="s">
        <v>126</v>
      </c>
      <c r="F181" s="1" t="s">
        <v>6</v>
      </c>
      <c r="G181" s="1" t="s">
        <v>95</v>
      </c>
      <c r="H181" s="5"/>
    </row>
    <row r="182" spans="2:8" s="1" customFormat="1" ht="24.75" customHeight="1" x14ac:dyDescent="0.25">
      <c r="B182" s="1" t="s">
        <v>136</v>
      </c>
      <c r="C182" s="3"/>
      <c r="D182" s="1" t="s">
        <v>302</v>
      </c>
      <c r="E182" s="1" t="s">
        <v>126</v>
      </c>
      <c r="F182" s="1" t="s">
        <v>6</v>
      </c>
      <c r="G182" s="1" t="s">
        <v>95</v>
      </c>
      <c r="H182" s="5"/>
    </row>
    <row r="183" spans="2:8" s="1" customFormat="1" ht="24.75" customHeight="1" x14ac:dyDescent="0.25">
      <c r="B183" s="1" t="s">
        <v>137</v>
      </c>
      <c r="C183" s="3"/>
      <c r="D183" s="1" t="s">
        <v>302</v>
      </c>
      <c r="E183" s="1" t="s">
        <v>126</v>
      </c>
      <c r="F183" s="1" t="s">
        <v>6</v>
      </c>
      <c r="G183" s="1" t="s">
        <v>95</v>
      </c>
      <c r="H183" s="5"/>
    </row>
    <row r="184" spans="2:8" s="1" customFormat="1" ht="24.75" customHeight="1" x14ac:dyDescent="0.25">
      <c r="B184" s="1" t="s">
        <v>138</v>
      </c>
      <c r="C184" s="3"/>
      <c r="D184" s="1" t="s">
        <v>302</v>
      </c>
      <c r="E184" s="1" t="s">
        <v>126</v>
      </c>
      <c r="F184" s="1" t="s">
        <v>23</v>
      </c>
      <c r="G184" s="1" t="s">
        <v>24</v>
      </c>
      <c r="H184" s="5"/>
    </row>
    <row r="185" spans="2:8" s="1" customFormat="1" ht="24.75" customHeight="1" x14ac:dyDescent="0.25">
      <c r="B185" s="1" t="s">
        <v>139</v>
      </c>
      <c r="C185" s="3"/>
      <c r="D185" s="1" t="s">
        <v>302</v>
      </c>
      <c r="E185" s="1" t="s">
        <v>38</v>
      </c>
      <c r="F185" s="1" t="s">
        <v>6</v>
      </c>
      <c r="G185" s="1" t="s">
        <v>111</v>
      </c>
      <c r="H185" s="5"/>
    </row>
    <row r="186" spans="2:8" s="1" customFormat="1" ht="24.75" customHeight="1" x14ac:dyDescent="0.25">
      <c r="B186" s="1" t="s">
        <v>140</v>
      </c>
      <c r="C186" s="3"/>
      <c r="D186" s="1" t="s">
        <v>302</v>
      </c>
      <c r="E186" s="1" t="s">
        <v>38</v>
      </c>
      <c r="F186" s="1" t="s">
        <v>6</v>
      </c>
      <c r="G186" s="1" t="s">
        <v>111</v>
      </c>
      <c r="H186" s="5"/>
    </row>
    <row r="187" spans="2:8" s="1" customFormat="1" ht="24.75" customHeight="1" x14ac:dyDescent="0.25">
      <c r="B187" s="1" t="s">
        <v>141</v>
      </c>
      <c r="C187" s="3"/>
      <c r="D187" s="1" t="s">
        <v>302</v>
      </c>
      <c r="E187" s="1" t="s">
        <v>38</v>
      </c>
      <c r="F187" s="1" t="s">
        <v>6</v>
      </c>
      <c r="G187" s="1" t="s">
        <v>39</v>
      </c>
      <c r="H187" s="5"/>
    </row>
    <row r="188" spans="2:8" s="1" customFormat="1" ht="24.75" customHeight="1" x14ac:dyDescent="0.25">
      <c r="B188" s="1" t="s">
        <v>386</v>
      </c>
      <c r="C188" s="3"/>
      <c r="D188" s="1" t="s">
        <v>383</v>
      </c>
      <c r="E188" s="1" t="s">
        <v>382</v>
      </c>
      <c r="F188" s="1" t="s">
        <v>387</v>
      </c>
      <c r="G188" s="1" t="s">
        <v>306</v>
      </c>
      <c r="H188" s="5"/>
    </row>
    <row r="189" spans="2:8" s="1" customFormat="1" ht="24.75" customHeight="1" x14ac:dyDescent="0.25">
      <c r="B189" s="1" t="s">
        <v>385</v>
      </c>
      <c r="C189" s="3"/>
      <c r="D189" s="1" t="s">
        <v>383</v>
      </c>
      <c r="E189" s="1" t="s">
        <v>382</v>
      </c>
      <c r="F189" s="1" t="s">
        <v>306</v>
      </c>
      <c r="G189" s="1" t="s">
        <v>306</v>
      </c>
      <c r="H189" s="5"/>
    </row>
    <row r="190" spans="2:8" s="1" customFormat="1" ht="24.75" customHeight="1" x14ac:dyDescent="0.25">
      <c r="B190" s="1" t="s">
        <v>381</v>
      </c>
      <c r="C190" s="3"/>
      <c r="D190" s="1" t="s">
        <v>383</v>
      </c>
      <c r="E190" s="1" t="s">
        <v>382</v>
      </c>
      <c r="F190" s="1" t="s">
        <v>306</v>
      </c>
      <c r="G190" s="1" t="s">
        <v>306</v>
      </c>
      <c r="H190" s="5"/>
    </row>
    <row r="191" spans="2:8" s="1" customFormat="1" ht="24.75" customHeight="1" x14ac:dyDescent="0.25">
      <c r="B191" s="1" t="s">
        <v>479</v>
      </c>
      <c r="C191" s="3">
        <v>9</v>
      </c>
      <c r="D191" s="1" t="s">
        <v>304</v>
      </c>
      <c r="E191" s="1" t="s">
        <v>410</v>
      </c>
      <c r="F191" s="1" t="s">
        <v>411</v>
      </c>
      <c r="G191" s="1" t="s">
        <v>412</v>
      </c>
      <c r="H191" s="5">
        <v>44148</v>
      </c>
    </row>
    <row r="192" spans="2:8" s="1" customFormat="1" ht="24.75" customHeight="1" x14ac:dyDescent="0.25">
      <c r="B192" s="1" t="s">
        <v>142</v>
      </c>
      <c r="C192" s="3"/>
      <c r="D192" s="1" t="s">
        <v>302</v>
      </c>
      <c r="E192" s="1" t="s">
        <v>5</v>
      </c>
      <c r="F192" s="1" t="s">
        <v>6</v>
      </c>
      <c r="G192" s="1" t="s">
        <v>7</v>
      </c>
      <c r="H192" s="5"/>
    </row>
    <row r="193" spans="2:8" s="1" customFormat="1" ht="24.75" customHeight="1" x14ac:dyDescent="0.25">
      <c r="B193" s="1" t="s">
        <v>312</v>
      </c>
      <c r="C193" s="3"/>
      <c r="D193" s="1" t="s">
        <v>310</v>
      </c>
      <c r="E193" s="1" t="s">
        <v>311</v>
      </c>
      <c r="F193" s="1" t="s">
        <v>27</v>
      </c>
      <c r="G193" s="1" t="s">
        <v>306</v>
      </c>
      <c r="H193" s="5"/>
    </row>
    <row r="194" spans="2:8" s="1" customFormat="1" ht="24.75" customHeight="1" x14ac:dyDescent="0.25">
      <c r="B194" s="1" t="s">
        <v>143</v>
      </c>
      <c r="C194" s="3"/>
      <c r="D194" s="1" t="s">
        <v>302</v>
      </c>
      <c r="E194" s="1" t="s">
        <v>5</v>
      </c>
      <c r="F194" s="1" t="s">
        <v>6</v>
      </c>
      <c r="G194" s="1" t="s">
        <v>82</v>
      </c>
      <c r="H194" s="5"/>
    </row>
    <row r="195" spans="2:8" s="1" customFormat="1" ht="24.75" customHeight="1" x14ac:dyDescent="0.25">
      <c r="B195" s="1" t="s">
        <v>144</v>
      </c>
      <c r="C195" s="3"/>
      <c r="D195" s="1" t="s">
        <v>302</v>
      </c>
      <c r="E195" s="1" t="s">
        <v>22</v>
      </c>
      <c r="F195" s="1" t="s">
        <v>145</v>
      </c>
      <c r="G195" s="1" t="s">
        <v>145</v>
      </c>
      <c r="H195" s="5"/>
    </row>
    <row r="196" spans="2:8" s="1" customFormat="1" ht="24.75" customHeight="1" x14ac:dyDescent="0.25">
      <c r="B196" s="1" t="s">
        <v>146</v>
      </c>
      <c r="C196" s="3"/>
      <c r="D196" s="1" t="s">
        <v>302</v>
      </c>
      <c r="E196" s="1" t="s">
        <v>5</v>
      </c>
      <c r="F196" s="1" t="s">
        <v>6</v>
      </c>
      <c r="G196" s="1" t="s">
        <v>7</v>
      </c>
      <c r="H196" s="5"/>
    </row>
    <row r="197" spans="2:8" s="1" customFormat="1" ht="24.75" customHeight="1" x14ac:dyDescent="0.25">
      <c r="B197" s="1" t="s">
        <v>147</v>
      </c>
      <c r="C197" s="3"/>
      <c r="D197" s="1" t="s">
        <v>302</v>
      </c>
      <c r="E197" s="1" t="s">
        <v>5</v>
      </c>
      <c r="F197" s="1" t="s">
        <v>6</v>
      </c>
      <c r="G197" s="1" t="s">
        <v>33</v>
      </c>
      <c r="H197" s="5"/>
    </row>
    <row r="198" spans="2:8" s="1" customFormat="1" ht="24.75" customHeight="1" x14ac:dyDescent="0.25">
      <c r="B198" s="1" t="s">
        <v>148</v>
      </c>
      <c r="C198" s="3"/>
      <c r="D198" s="1" t="s">
        <v>302</v>
      </c>
      <c r="E198" s="1" t="s">
        <v>5</v>
      </c>
      <c r="F198" s="1" t="s">
        <v>6</v>
      </c>
      <c r="G198" s="1" t="s">
        <v>33</v>
      </c>
      <c r="H198" s="5"/>
    </row>
    <row r="199" spans="2:8" s="1" customFormat="1" ht="24.75" customHeight="1" x14ac:dyDescent="0.25">
      <c r="B199" s="1" t="s">
        <v>149</v>
      </c>
      <c r="C199" s="3"/>
      <c r="D199" s="1" t="s">
        <v>302</v>
      </c>
      <c r="E199" s="1" t="s">
        <v>5</v>
      </c>
      <c r="F199" s="1" t="s">
        <v>6</v>
      </c>
      <c r="G199" s="1" t="s">
        <v>7</v>
      </c>
      <c r="H199" s="5"/>
    </row>
    <row r="200" spans="2:8" s="1" customFormat="1" ht="24.75" customHeight="1" x14ac:dyDescent="0.25">
      <c r="B200" s="1" t="s">
        <v>150</v>
      </c>
      <c r="C200" s="3"/>
      <c r="D200" s="1" t="s">
        <v>302</v>
      </c>
      <c r="E200" s="1" t="s">
        <v>5</v>
      </c>
      <c r="F200" s="1" t="s">
        <v>6</v>
      </c>
      <c r="G200" s="1" t="s">
        <v>7</v>
      </c>
      <c r="H200" s="5"/>
    </row>
    <row r="201" spans="2:8" s="1" customFormat="1" ht="24.75" customHeight="1" x14ac:dyDescent="0.25">
      <c r="B201" s="1" t="s">
        <v>151</v>
      </c>
      <c r="C201" s="3"/>
      <c r="D201" s="1" t="s">
        <v>302</v>
      </c>
      <c r="E201" s="1" t="s">
        <v>5</v>
      </c>
      <c r="F201" s="1" t="s">
        <v>6</v>
      </c>
      <c r="G201" s="1" t="s">
        <v>7</v>
      </c>
      <c r="H201" s="5"/>
    </row>
    <row r="202" spans="2:8" s="1" customFormat="1" ht="24.75" customHeight="1" x14ac:dyDescent="0.25">
      <c r="B202" s="1" t="s">
        <v>152</v>
      </c>
      <c r="C202" s="3"/>
      <c r="D202" s="1" t="s">
        <v>302</v>
      </c>
      <c r="E202" s="1" t="s">
        <v>5</v>
      </c>
      <c r="F202" s="1" t="s">
        <v>6</v>
      </c>
      <c r="G202" s="1" t="s">
        <v>7</v>
      </c>
      <c r="H202" s="5"/>
    </row>
    <row r="203" spans="2:8" s="1" customFormat="1" ht="24.75" customHeight="1" x14ac:dyDescent="0.25">
      <c r="B203" s="1" t="s">
        <v>764</v>
      </c>
      <c r="C203" s="3">
        <v>6</v>
      </c>
      <c r="D203" s="1" t="s">
        <v>304</v>
      </c>
      <c r="E203" s="1" t="s">
        <v>304</v>
      </c>
      <c r="F203" s="1" t="s">
        <v>11</v>
      </c>
      <c r="G203" s="1" t="s">
        <v>393</v>
      </c>
      <c r="H203" s="5"/>
    </row>
    <row r="204" spans="2:8" s="1" customFormat="1" ht="24.75" customHeight="1" x14ac:dyDescent="0.25">
      <c r="B204" s="1" t="s">
        <v>153</v>
      </c>
      <c r="C204" s="3"/>
      <c r="D204" s="1" t="s">
        <v>302</v>
      </c>
      <c r="E204" s="1" t="s">
        <v>5</v>
      </c>
      <c r="F204" s="1" t="s">
        <v>6</v>
      </c>
      <c r="G204" s="1" t="s">
        <v>39</v>
      </c>
      <c r="H204" s="5"/>
    </row>
    <row r="205" spans="2:8" s="1" customFormat="1" ht="24.75" customHeight="1" x14ac:dyDescent="0.25">
      <c r="B205" s="1" t="s">
        <v>154</v>
      </c>
      <c r="C205" s="3"/>
      <c r="D205" s="1" t="s">
        <v>302</v>
      </c>
      <c r="E205" s="1" t="s">
        <v>5</v>
      </c>
      <c r="F205" s="1" t="s">
        <v>6</v>
      </c>
      <c r="G205" s="1" t="s">
        <v>39</v>
      </c>
      <c r="H205" s="5"/>
    </row>
    <row r="206" spans="2:8" s="1" customFormat="1" ht="24.75" customHeight="1" x14ac:dyDescent="0.25">
      <c r="B206" s="1" t="s">
        <v>155</v>
      </c>
      <c r="C206" s="3"/>
      <c r="D206" s="1" t="s">
        <v>302</v>
      </c>
      <c r="E206" s="1" t="s">
        <v>5</v>
      </c>
      <c r="F206" s="1" t="s">
        <v>6</v>
      </c>
      <c r="G206" s="1" t="s">
        <v>39</v>
      </c>
      <c r="H206" s="5"/>
    </row>
    <row r="207" spans="2:8" s="1" customFormat="1" ht="24.75" customHeight="1" x14ac:dyDescent="0.25">
      <c r="B207" s="1" t="s">
        <v>392</v>
      </c>
      <c r="C207" s="3"/>
      <c r="D207" s="1" t="s">
        <v>383</v>
      </c>
      <c r="E207" s="1" t="s">
        <v>389</v>
      </c>
      <c r="F207" s="1" t="s">
        <v>11</v>
      </c>
      <c r="G207" s="1" t="s">
        <v>393</v>
      </c>
      <c r="H207" s="5"/>
    </row>
    <row r="208" spans="2:8" s="1" customFormat="1" ht="24.75" customHeight="1" x14ac:dyDescent="0.25">
      <c r="B208" s="1" t="s">
        <v>156</v>
      </c>
      <c r="C208" s="3"/>
      <c r="D208" s="1" t="s">
        <v>302</v>
      </c>
      <c r="E208" s="1" t="s">
        <v>17</v>
      </c>
      <c r="F208" s="1" t="s">
        <v>6</v>
      </c>
      <c r="G208" s="1" t="s">
        <v>157</v>
      </c>
      <c r="H208" s="5"/>
    </row>
    <row r="209" spans="2:8" s="1" customFormat="1" ht="24.75" customHeight="1" x14ac:dyDescent="0.25">
      <c r="B209" s="1" t="s">
        <v>401</v>
      </c>
      <c r="C209" s="3"/>
      <c r="D209" s="1" t="s">
        <v>304</v>
      </c>
      <c r="E209" s="1" t="s">
        <v>402</v>
      </c>
      <c r="F209" s="1" t="s">
        <v>27</v>
      </c>
      <c r="G209" s="1" t="s">
        <v>31</v>
      </c>
      <c r="H209" s="5"/>
    </row>
    <row r="210" spans="2:8" s="1" customFormat="1" ht="24.75" customHeight="1" x14ac:dyDescent="0.25">
      <c r="B210" s="1" t="s">
        <v>158</v>
      </c>
      <c r="C210" s="3"/>
      <c r="D210" s="1" t="s">
        <v>302</v>
      </c>
      <c r="E210" s="1" t="s">
        <v>5</v>
      </c>
      <c r="F210" s="1" t="s">
        <v>6</v>
      </c>
      <c r="G210" s="1" t="s">
        <v>15</v>
      </c>
      <c r="H210" s="5"/>
    </row>
    <row r="211" spans="2:8" s="1" customFormat="1" ht="24.75" customHeight="1" x14ac:dyDescent="0.25">
      <c r="B211" s="1" t="s">
        <v>159</v>
      </c>
      <c r="C211" s="3"/>
      <c r="D211" s="1" t="s">
        <v>302</v>
      </c>
      <c r="E211" s="1" t="s">
        <v>5</v>
      </c>
      <c r="F211" s="1" t="s">
        <v>6</v>
      </c>
      <c r="G211" s="1" t="s">
        <v>33</v>
      </c>
      <c r="H211" s="5"/>
    </row>
    <row r="212" spans="2:8" s="1" customFormat="1" ht="24.75" customHeight="1" x14ac:dyDescent="0.25">
      <c r="B212" s="1" t="s">
        <v>384</v>
      </c>
      <c r="C212" s="3"/>
      <c r="D212" s="1" t="s">
        <v>383</v>
      </c>
      <c r="E212" s="1" t="s">
        <v>382</v>
      </c>
      <c r="F212" s="1" t="s">
        <v>306</v>
      </c>
      <c r="G212" s="1" t="s">
        <v>306</v>
      </c>
      <c r="H212" s="5"/>
    </row>
    <row r="213" spans="2:8" s="1" customFormat="1" ht="24.75" customHeight="1" x14ac:dyDescent="0.25">
      <c r="B213" s="1" t="s">
        <v>480</v>
      </c>
      <c r="C213" s="3"/>
      <c r="D213" s="1" t="s">
        <v>383</v>
      </c>
      <c r="E213" s="1" t="s">
        <v>304</v>
      </c>
      <c r="F213" s="1" t="s">
        <v>11</v>
      </c>
      <c r="G213" s="1" t="s">
        <v>406</v>
      </c>
      <c r="H213" s="5">
        <v>44170</v>
      </c>
    </row>
    <row r="214" spans="2:8" s="1" customFormat="1" ht="24.75" customHeight="1" x14ac:dyDescent="0.25">
      <c r="B214" s="1" t="s">
        <v>444</v>
      </c>
      <c r="C214" s="3"/>
      <c r="D214" s="1" t="s">
        <v>310</v>
      </c>
      <c r="E214" s="1" t="s">
        <v>311</v>
      </c>
      <c r="F214" s="1" t="s">
        <v>437</v>
      </c>
      <c r="G214" s="1" t="s">
        <v>306</v>
      </c>
      <c r="H214" s="5"/>
    </row>
    <row r="215" spans="2:8" s="1" customFormat="1" ht="24.75" customHeight="1" x14ac:dyDescent="0.25">
      <c r="B215" s="1" t="s">
        <v>428</v>
      </c>
      <c r="C215" s="3">
        <v>1</v>
      </c>
      <c r="D215" s="1" t="s">
        <v>304</v>
      </c>
      <c r="E215" s="1" t="s">
        <v>425</v>
      </c>
      <c r="F215" s="1" t="s">
        <v>411</v>
      </c>
      <c r="G215" s="1" t="s">
        <v>412</v>
      </c>
      <c r="H215" s="5"/>
    </row>
    <row r="216" spans="2:8" s="1" customFormat="1" ht="24.75" customHeight="1" x14ac:dyDescent="0.25">
      <c r="B216" s="1" t="s">
        <v>763</v>
      </c>
      <c r="C216" s="3">
        <v>2</v>
      </c>
      <c r="D216" s="1" t="s">
        <v>383</v>
      </c>
      <c r="E216" s="1" t="s">
        <v>304</v>
      </c>
      <c r="F216" s="1" t="s">
        <v>11</v>
      </c>
      <c r="G216" s="1" t="s">
        <v>467</v>
      </c>
      <c r="H216" s="5">
        <v>44247</v>
      </c>
    </row>
    <row r="217" spans="2:8" s="1" customFormat="1" ht="24.75" customHeight="1" x14ac:dyDescent="0.25">
      <c r="B217" s="1" t="s">
        <v>404</v>
      </c>
      <c r="C217" s="3"/>
      <c r="D217" s="1" t="s">
        <v>383</v>
      </c>
      <c r="E217" s="1" t="s">
        <v>405</v>
      </c>
      <c r="F217" s="1" t="s">
        <v>11</v>
      </c>
      <c r="G217" s="1" t="s">
        <v>406</v>
      </c>
      <c r="H217" s="5">
        <v>43981</v>
      </c>
    </row>
    <row r="218" spans="2:8" s="1" customFormat="1" ht="24.75" customHeight="1" x14ac:dyDescent="0.25">
      <c r="B218" s="1" t="s">
        <v>466</v>
      </c>
      <c r="C218" s="3"/>
      <c r="D218" s="1" t="s">
        <v>421</v>
      </c>
      <c r="E218" s="1" t="s">
        <v>5</v>
      </c>
      <c r="F218" s="1" t="s">
        <v>6</v>
      </c>
      <c r="G218" s="1" t="s">
        <v>467</v>
      </c>
      <c r="H218" s="5">
        <v>44057</v>
      </c>
    </row>
    <row r="219" spans="2:8" s="1" customFormat="1" ht="24.75" customHeight="1" x14ac:dyDescent="0.25">
      <c r="B219" s="1" t="s">
        <v>474</v>
      </c>
      <c r="C219" s="3"/>
      <c r="D219" s="1" t="s">
        <v>304</v>
      </c>
      <c r="E219" s="1" t="s">
        <v>304</v>
      </c>
      <c r="F219" s="1" t="s">
        <v>6</v>
      </c>
      <c r="G219" s="1" t="s">
        <v>15</v>
      </c>
      <c r="H219" s="5">
        <v>44107</v>
      </c>
    </row>
    <row r="220" spans="2:8" s="1" customFormat="1" ht="24.75" customHeight="1" x14ac:dyDescent="0.25">
      <c r="B220" s="1" t="s">
        <v>474</v>
      </c>
      <c r="C220" s="3"/>
      <c r="D220" s="1" t="s">
        <v>304</v>
      </c>
      <c r="E220" s="1" t="s">
        <v>304</v>
      </c>
      <c r="F220" s="1" t="s">
        <v>475</v>
      </c>
      <c r="G220" s="1" t="s">
        <v>15</v>
      </c>
      <c r="H220" s="5">
        <v>44063</v>
      </c>
    </row>
    <row r="221" spans="2:8" s="1" customFormat="1" ht="24.75" customHeight="1" x14ac:dyDescent="0.25">
      <c r="B221" s="1" t="s">
        <v>474</v>
      </c>
      <c r="C221" s="3"/>
      <c r="D221" s="1" t="s">
        <v>304</v>
      </c>
      <c r="E221" s="1" t="s">
        <v>304</v>
      </c>
      <c r="F221" s="1" t="s">
        <v>23</v>
      </c>
      <c r="G221" s="1" t="s">
        <v>406</v>
      </c>
      <c r="H221" s="5">
        <v>44081</v>
      </c>
    </row>
    <row r="222" spans="2:8" s="1" customFormat="1" ht="24.75" customHeight="1" x14ac:dyDescent="0.25">
      <c r="B222" s="1" t="s">
        <v>160</v>
      </c>
      <c r="C222" s="3"/>
      <c r="D222" s="1" t="s">
        <v>302</v>
      </c>
      <c r="E222" s="1" t="s">
        <v>5</v>
      </c>
      <c r="F222" s="1" t="s">
        <v>23</v>
      </c>
      <c r="G222" s="1" t="s">
        <v>24</v>
      </c>
      <c r="H222" s="5"/>
    </row>
    <row r="223" spans="2:8" s="1" customFormat="1" ht="24.75" customHeight="1" x14ac:dyDescent="0.25">
      <c r="B223" s="1" t="s">
        <v>161</v>
      </c>
      <c r="C223" s="3"/>
      <c r="D223" s="1" t="s">
        <v>302</v>
      </c>
      <c r="E223" s="1" t="s">
        <v>38</v>
      </c>
      <c r="F223" s="1" t="s">
        <v>6</v>
      </c>
      <c r="G223" s="1" t="s">
        <v>39</v>
      </c>
      <c r="H223" s="5"/>
    </row>
    <row r="224" spans="2:8" s="1" customFormat="1" ht="24.75" customHeight="1" x14ac:dyDescent="0.25">
      <c r="B224" s="1" t="s">
        <v>162</v>
      </c>
      <c r="C224" s="3"/>
      <c r="D224" s="1" t="s">
        <v>302</v>
      </c>
      <c r="E224" s="1" t="s">
        <v>38</v>
      </c>
      <c r="F224" s="1" t="s">
        <v>6</v>
      </c>
      <c r="G224" s="1" t="s">
        <v>39</v>
      </c>
      <c r="H224" s="5"/>
    </row>
    <row r="225" spans="2:8" s="1" customFormat="1" ht="24.75" customHeight="1" x14ac:dyDescent="0.25">
      <c r="B225" s="1" t="s">
        <v>163</v>
      </c>
      <c r="C225" s="3"/>
      <c r="D225" s="1" t="s">
        <v>302</v>
      </c>
      <c r="E225" s="1" t="s">
        <v>22</v>
      </c>
      <c r="F225" s="1" t="s">
        <v>23</v>
      </c>
      <c r="G225" s="1" t="s">
        <v>24</v>
      </c>
      <c r="H225" s="5"/>
    </row>
    <row r="226" spans="2:8" s="1" customFormat="1" ht="24.75" customHeight="1" x14ac:dyDescent="0.25">
      <c r="B226" s="1" t="s">
        <v>164</v>
      </c>
      <c r="C226" s="3"/>
      <c r="D226" s="1" t="s">
        <v>302</v>
      </c>
      <c r="E226" s="1" t="s">
        <v>22</v>
      </c>
      <c r="F226" s="1" t="s">
        <v>23</v>
      </c>
      <c r="G226" s="1" t="s">
        <v>24</v>
      </c>
      <c r="H226" s="5"/>
    </row>
    <row r="227" spans="2:8" s="1" customFormat="1" ht="24.75" customHeight="1" x14ac:dyDescent="0.25">
      <c r="B227" s="1" t="s">
        <v>349</v>
      </c>
      <c r="C227" s="3"/>
      <c r="D227" s="1" t="s">
        <v>302</v>
      </c>
      <c r="E227" s="1" t="s">
        <v>45</v>
      </c>
      <c r="F227" s="1" t="s">
        <v>6</v>
      </c>
      <c r="G227" s="1" t="s">
        <v>165</v>
      </c>
      <c r="H227" s="5"/>
    </row>
    <row r="228" spans="2:8" s="1" customFormat="1" ht="24.75" customHeight="1" x14ac:dyDescent="0.25">
      <c r="B228" s="1" t="s">
        <v>166</v>
      </c>
      <c r="C228" s="3"/>
      <c r="D228" s="1" t="s">
        <v>302</v>
      </c>
      <c r="E228" s="1" t="s">
        <v>22</v>
      </c>
      <c r="F228" s="1" t="s">
        <v>23</v>
      </c>
      <c r="G228" s="1" t="s">
        <v>24</v>
      </c>
      <c r="H228" s="5"/>
    </row>
    <row r="229" spans="2:8" s="1" customFormat="1" ht="24.75" customHeight="1" x14ac:dyDescent="0.25">
      <c r="B229" s="1" t="s">
        <v>167</v>
      </c>
      <c r="C229" s="3"/>
      <c r="D229" s="1" t="s">
        <v>302</v>
      </c>
      <c r="E229" s="1" t="s">
        <v>22</v>
      </c>
      <c r="F229" s="1" t="s">
        <v>23</v>
      </c>
      <c r="G229" s="1" t="s">
        <v>24</v>
      </c>
      <c r="H229" s="5"/>
    </row>
    <row r="230" spans="2:8" s="1" customFormat="1" ht="24.75" customHeight="1" x14ac:dyDescent="0.25">
      <c r="B230" s="1" t="s">
        <v>168</v>
      </c>
      <c r="C230" s="3"/>
      <c r="D230" s="1" t="s">
        <v>302</v>
      </c>
      <c r="E230" s="1" t="s">
        <v>22</v>
      </c>
      <c r="F230" s="1" t="s">
        <v>47</v>
      </c>
      <c r="H230" s="5"/>
    </row>
    <row r="231" spans="2:8" s="1" customFormat="1" ht="24.75" customHeight="1" x14ac:dyDescent="0.25">
      <c r="B231" s="1" t="s">
        <v>350</v>
      </c>
      <c r="C231" s="3">
        <v>2</v>
      </c>
      <c r="D231" s="1" t="s">
        <v>302</v>
      </c>
      <c r="E231" s="1" t="s">
        <v>22</v>
      </c>
      <c r="F231" s="1" t="s">
        <v>47</v>
      </c>
      <c r="H231" s="5"/>
    </row>
    <row r="232" spans="2:8" s="1" customFormat="1" ht="24.75" customHeight="1" x14ac:dyDescent="0.25">
      <c r="B232" s="1" t="s">
        <v>169</v>
      </c>
      <c r="C232" s="3"/>
      <c r="D232" s="1" t="s">
        <v>302</v>
      </c>
      <c r="E232" s="1" t="s">
        <v>22</v>
      </c>
      <c r="F232" s="1" t="s">
        <v>23</v>
      </c>
      <c r="G232" s="1" t="s">
        <v>24</v>
      </c>
      <c r="H232" s="5"/>
    </row>
    <row r="233" spans="2:8" s="1" customFormat="1" ht="24.75" customHeight="1" x14ac:dyDescent="0.25">
      <c r="B233" s="1" t="s">
        <v>170</v>
      </c>
      <c r="C233" s="3"/>
      <c r="D233" s="1" t="s">
        <v>302</v>
      </c>
      <c r="E233" s="1" t="s">
        <v>22</v>
      </c>
      <c r="F233" s="1" t="s">
        <v>23</v>
      </c>
      <c r="G233" s="1" t="s">
        <v>24</v>
      </c>
      <c r="H233" s="5"/>
    </row>
    <row r="234" spans="2:8" s="1" customFormat="1" ht="24.75" customHeight="1" x14ac:dyDescent="0.25">
      <c r="B234" s="1" t="s">
        <v>171</v>
      </c>
      <c r="C234" s="3"/>
      <c r="D234" s="1" t="s">
        <v>302</v>
      </c>
      <c r="E234" s="1" t="s">
        <v>22</v>
      </c>
      <c r="F234" s="1" t="s">
        <v>23</v>
      </c>
      <c r="G234" s="1" t="s">
        <v>24</v>
      </c>
      <c r="H234" s="5"/>
    </row>
    <row r="235" spans="2:8" s="1" customFormat="1" ht="24.75" customHeight="1" x14ac:dyDescent="0.25">
      <c r="B235" s="1" t="s">
        <v>172</v>
      </c>
      <c r="C235" s="3"/>
      <c r="D235" s="1" t="s">
        <v>302</v>
      </c>
      <c r="E235" s="1" t="s">
        <v>22</v>
      </c>
      <c r="F235" s="1" t="s">
        <v>23</v>
      </c>
      <c r="G235" s="1" t="s">
        <v>24</v>
      </c>
      <c r="H235" s="5"/>
    </row>
    <row r="236" spans="2:8" s="1" customFormat="1" ht="24.75" customHeight="1" x14ac:dyDescent="0.25">
      <c r="B236" s="1" t="s">
        <v>173</v>
      </c>
      <c r="C236" s="3"/>
      <c r="D236" s="1" t="s">
        <v>302</v>
      </c>
      <c r="E236" s="1" t="s">
        <v>80</v>
      </c>
      <c r="F236" s="1" t="s">
        <v>6</v>
      </c>
      <c r="G236" s="1" t="s">
        <v>82</v>
      </c>
      <c r="H236" s="5"/>
    </row>
    <row r="237" spans="2:8" s="1" customFormat="1" ht="24.75" customHeight="1" x14ac:dyDescent="0.25">
      <c r="B237" s="1" t="s">
        <v>174</v>
      </c>
      <c r="C237" s="3"/>
      <c r="D237" s="1" t="s">
        <v>302</v>
      </c>
      <c r="E237" s="1" t="s">
        <v>80</v>
      </c>
      <c r="F237" s="1" t="s">
        <v>6</v>
      </c>
      <c r="G237" s="1" t="s">
        <v>175</v>
      </c>
      <c r="H237" s="5"/>
    </row>
    <row r="238" spans="2:8" s="1" customFormat="1" ht="24.75" customHeight="1" x14ac:dyDescent="0.25">
      <c r="B238" s="1" t="s">
        <v>176</v>
      </c>
      <c r="C238" s="3"/>
      <c r="D238" s="1" t="s">
        <v>302</v>
      </c>
      <c r="E238" s="1" t="s">
        <v>80</v>
      </c>
      <c r="F238" s="1" t="s">
        <v>23</v>
      </c>
      <c r="G238" s="1" t="s">
        <v>24</v>
      </c>
      <c r="H238" s="5"/>
    </row>
    <row r="239" spans="2:8" s="1" customFormat="1" ht="24.75" customHeight="1" x14ac:dyDescent="0.25">
      <c r="B239" s="1" t="s">
        <v>177</v>
      </c>
      <c r="C239" s="3"/>
      <c r="D239" s="1" t="s">
        <v>302</v>
      </c>
      <c r="E239" s="1" t="s">
        <v>80</v>
      </c>
      <c r="F239" s="1" t="s">
        <v>23</v>
      </c>
      <c r="G239" s="1" t="s">
        <v>24</v>
      </c>
      <c r="H239" s="5"/>
    </row>
    <row r="240" spans="2:8" s="1" customFormat="1" ht="24.75" customHeight="1" x14ac:dyDescent="0.25">
      <c r="B240" s="1" t="s">
        <v>178</v>
      </c>
      <c r="C240" s="3"/>
      <c r="D240" s="1" t="s">
        <v>302</v>
      </c>
      <c r="E240" s="1" t="s">
        <v>80</v>
      </c>
      <c r="F240" s="1" t="s">
        <v>29</v>
      </c>
      <c r="G240" s="1" t="s">
        <v>30</v>
      </c>
      <c r="H240" s="5"/>
    </row>
    <row r="241" spans="2:8" s="1" customFormat="1" ht="24.75" customHeight="1" x14ac:dyDescent="0.25">
      <c r="B241" s="1" t="s">
        <v>179</v>
      </c>
      <c r="C241" s="3"/>
      <c r="D241" s="1" t="s">
        <v>302</v>
      </c>
      <c r="E241" s="1" t="s">
        <v>80</v>
      </c>
      <c r="F241" s="1" t="s">
        <v>11</v>
      </c>
      <c r="G241" s="1" t="s">
        <v>12</v>
      </c>
      <c r="H241" s="5"/>
    </row>
    <row r="242" spans="2:8" s="1" customFormat="1" ht="24.75" customHeight="1" x14ac:dyDescent="0.25">
      <c r="B242" s="1" t="s">
        <v>317</v>
      </c>
      <c r="C242" s="3"/>
      <c r="D242" s="1" t="s">
        <v>302</v>
      </c>
      <c r="E242" s="1" t="s">
        <v>45</v>
      </c>
      <c r="F242" s="1" t="s">
        <v>6</v>
      </c>
      <c r="G242" s="1" t="s">
        <v>165</v>
      </c>
      <c r="H242" s="5"/>
    </row>
    <row r="243" spans="2:8" s="1" customFormat="1" ht="24.75" customHeight="1" x14ac:dyDescent="0.25">
      <c r="B243" s="1" t="s">
        <v>180</v>
      </c>
      <c r="C243" s="3"/>
      <c r="D243" s="1" t="s">
        <v>302</v>
      </c>
      <c r="E243" s="1" t="s">
        <v>45</v>
      </c>
      <c r="F243" s="1" t="s">
        <v>6</v>
      </c>
      <c r="G243" s="1" t="s">
        <v>165</v>
      </c>
      <c r="H243" s="5"/>
    </row>
    <row r="244" spans="2:8" s="1" customFormat="1" ht="24.75" customHeight="1" x14ac:dyDescent="0.25">
      <c r="B244" s="1" t="s">
        <v>181</v>
      </c>
      <c r="C244" s="3"/>
      <c r="D244" s="1" t="s">
        <v>302</v>
      </c>
      <c r="E244" s="1" t="s">
        <v>22</v>
      </c>
      <c r="F244" s="1" t="s">
        <v>47</v>
      </c>
      <c r="H244" s="5"/>
    </row>
    <row r="245" spans="2:8" s="1" customFormat="1" ht="24.75" customHeight="1" x14ac:dyDescent="0.25">
      <c r="B245" s="1" t="s">
        <v>182</v>
      </c>
      <c r="C245" s="3"/>
      <c r="D245" s="1" t="s">
        <v>302</v>
      </c>
      <c r="E245" s="1" t="s">
        <v>22</v>
      </c>
      <c r="F245" s="1" t="s">
        <v>23</v>
      </c>
      <c r="G245" s="1" t="s">
        <v>24</v>
      </c>
      <c r="H245" s="5"/>
    </row>
    <row r="246" spans="2:8" s="1" customFormat="1" ht="24.75" customHeight="1" x14ac:dyDescent="0.25">
      <c r="B246" s="1" t="s">
        <v>183</v>
      </c>
      <c r="C246" s="3"/>
      <c r="D246" s="1" t="s">
        <v>302</v>
      </c>
      <c r="E246" s="1" t="s">
        <v>22</v>
      </c>
      <c r="F246" s="1" t="s">
        <v>6</v>
      </c>
      <c r="G246" s="1" t="s">
        <v>165</v>
      </c>
      <c r="H246" s="5"/>
    </row>
    <row r="247" spans="2:8" s="1" customFormat="1" ht="24.75" customHeight="1" x14ac:dyDescent="0.25">
      <c r="B247" s="1" t="s">
        <v>351</v>
      </c>
      <c r="C247" s="3">
        <v>6</v>
      </c>
      <c r="D247" s="1" t="s">
        <v>302</v>
      </c>
      <c r="E247" s="1" t="s">
        <v>22</v>
      </c>
      <c r="F247" s="1" t="s">
        <v>23</v>
      </c>
      <c r="G247" s="1" t="s">
        <v>24</v>
      </c>
      <c r="H247" s="5"/>
    </row>
    <row r="248" spans="2:8" s="1" customFormat="1" ht="24.75" customHeight="1" x14ac:dyDescent="0.25">
      <c r="B248" s="1" t="s">
        <v>352</v>
      </c>
      <c r="C248" s="3">
        <v>2</v>
      </c>
      <c r="D248" s="1" t="s">
        <v>302</v>
      </c>
      <c r="E248" s="1" t="s">
        <v>22</v>
      </c>
      <c r="F248" s="1" t="s">
        <v>47</v>
      </c>
      <c r="H248" s="5"/>
    </row>
    <row r="249" spans="2:8" s="1" customFormat="1" ht="24.75" customHeight="1" x14ac:dyDescent="0.25">
      <c r="B249" s="1" t="s">
        <v>184</v>
      </c>
      <c r="C249" s="3"/>
      <c r="D249" s="1" t="s">
        <v>302</v>
      </c>
      <c r="E249" s="1" t="s">
        <v>45</v>
      </c>
      <c r="F249" s="1" t="s">
        <v>6</v>
      </c>
      <c r="G249" s="1" t="s">
        <v>9</v>
      </c>
      <c r="H249" s="5"/>
    </row>
    <row r="250" spans="2:8" s="1" customFormat="1" ht="24.75" customHeight="1" x14ac:dyDescent="0.25">
      <c r="B250" s="1" t="s">
        <v>353</v>
      </c>
      <c r="C250" s="3">
        <v>2</v>
      </c>
      <c r="D250" s="1" t="s">
        <v>302</v>
      </c>
      <c r="E250" s="1" t="s">
        <v>22</v>
      </c>
      <c r="F250" s="1" t="s">
        <v>23</v>
      </c>
      <c r="G250" s="1" t="s">
        <v>24</v>
      </c>
      <c r="H250" s="5"/>
    </row>
    <row r="251" spans="2:8" s="1" customFormat="1" ht="24.75" customHeight="1" x14ac:dyDescent="0.25">
      <c r="B251" s="1" t="s">
        <v>354</v>
      </c>
      <c r="C251" s="3">
        <v>2</v>
      </c>
      <c r="D251" s="1" t="s">
        <v>302</v>
      </c>
      <c r="E251" s="1" t="s">
        <v>22</v>
      </c>
      <c r="F251" s="1" t="s">
        <v>23</v>
      </c>
      <c r="G251" s="1" t="s">
        <v>24</v>
      </c>
      <c r="H251" s="5"/>
    </row>
    <row r="252" spans="2:8" s="1" customFormat="1" ht="24.75" customHeight="1" x14ac:dyDescent="0.25">
      <c r="B252" s="1" t="s">
        <v>185</v>
      </c>
      <c r="C252" s="3"/>
      <c r="D252" s="1" t="s">
        <v>302</v>
      </c>
      <c r="E252" s="1" t="s">
        <v>80</v>
      </c>
      <c r="F252" s="1" t="s">
        <v>6</v>
      </c>
      <c r="G252" s="1" t="s">
        <v>88</v>
      </c>
      <c r="H252" s="5"/>
    </row>
    <row r="253" spans="2:8" s="1" customFormat="1" ht="24.75" customHeight="1" x14ac:dyDescent="0.25">
      <c r="B253" s="1" t="s">
        <v>186</v>
      </c>
      <c r="C253" s="3"/>
      <c r="D253" s="1" t="s">
        <v>302</v>
      </c>
      <c r="E253" s="1" t="s">
        <v>80</v>
      </c>
      <c r="F253" s="1" t="s">
        <v>6</v>
      </c>
      <c r="G253" s="1" t="s">
        <v>82</v>
      </c>
      <c r="H253" s="5"/>
    </row>
    <row r="254" spans="2:8" s="1" customFormat="1" ht="24.75" customHeight="1" x14ac:dyDescent="0.25">
      <c r="B254" s="1" t="s">
        <v>187</v>
      </c>
      <c r="C254" s="3"/>
      <c r="D254" s="1" t="s">
        <v>302</v>
      </c>
      <c r="E254" s="1" t="s">
        <v>80</v>
      </c>
      <c r="F254" s="1" t="s">
        <v>23</v>
      </c>
      <c r="G254" s="1" t="s">
        <v>24</v>
      </c>
      <c r="H254" s="5"/>
    </row>
    <row r="255" spans="2:8" s="1" customFormat="1" ht="24.75" customHeight="1" x14ac:dyDescent="0.25">
      <c r="B255" s="1" t="s">
        <v>188</v>
      </c>
      <c r="C255" s="3"/>
      <c r="D255" s="1" t="s">
        <v>302</v>
      </c>
      <c r="E255" s="1" t="s">
        <v>80</v>
      </c>
      <c r="F255" s="1" t="s">
        <v>6</v>
      </c>
      <c r="G255" s="1" t="s">
        <v>82</v>
      </c>
      <c r="H255" s="5"/>
    </row>
    <row r="256" spans="2:8" s="1" customFormat="1" ht="24.75" customHeight="1" x14ac:dyDescent="0.25">
      <c r="B256" s="1" t="s">
        <v>189</v>
      </c>
      <c r="C256" s="3"/>
      <c r="D256" s="1" t="s">
        <v>302</v>
      </c>
      <c r="E256" s="1" t="s">
        <v>80</v>
      </c>
      <c r="F256" s="1" t="s">
        <v>6</v>
      </c>
      <c r="G256" s="1" t="s">
        <v>33</v>
      </c>
      <c r="H256" s="5"/>
    </row>
    <row r="257" spans="2:8" s="1" customFormat="1" ht="24.75" customHeight="1" x14ac:dyDescent="0.25">
      <c r="B257" s="1" t="s">
        <v>190</v>
      </c>
      <c r="C257" s="3"/>
      <c r="D257" s="1" t="s">
        <v>302</v>
      </c>
      <c r="E257" s="1" t="s">
        <v>80</v>
      </c>
      <c r="F257" s="1" t="s">
        <v>23</v>
      </c>
      <c r="G257" s="1" t="s">
        <v>24</v>
      </c>
      <c r="H257" s="5"/>
    </row>
    <row r="258" spans="2:8" s="1" customFormat="1" ht="24.75" customHeight="1" x14ac:dyDescent="0.25">
      <c r="B258" s="1" t="s">
        <v>191</v>
      </c>
      <c r="C258" s="3"/>
      <c r="D258" s="1" t="s">
        <v>302</v>
      </c>
      <c r="E258" s="1" t="s">
        <v>80</v>
      </c>
      <c r="F258" s="1" t="s">
        <v>23</v>
      </c>
      <c r="G258" s="1" t="s">
        <v>24</v>
      </c>
      <c r="H258" s="5"/>
    </row>
    <row r="259" spans="2:8" s="1" customFormat="1" ht="24.75" customHeight="1" x14ac:dyDescent="0.25">
      <c r="B259" s="1" t="s">
        <v>192</v>
      </c>
      <c r="C259" s="3"/>
      <c r="D259" s="1" t="s">
        <v>302</v>
      </c>
      <c r="E259" s="1" t="s">
        <v>22</v>
      </c>
      <c r="F259" s="1" t="s">
        <v>23</v>
      </c>
      <c r="G259" s="1" t="s">
        <v>24</v>
      </c>
      <c r="H259" s="5"/>
    </row>
    <row r="260" spans="2:8" s="1" customFormat="1" ht="24.75" customHeight="1" x14ac:dyDescent="0.25">
      <c r="B260" s="1" t="s">
        <v>193</v>
      </c>
      <c r="C260" s="3"/>
      <c r="D260" s="1" t="s">
        <v>302</v>
      </c>
      <c r="E260" s="1" t="s">
        <v>80</v>
      </c>
      <c r="F260" s="1" t="s">
        <v>27</v>
      </c>
      <c r="G260" s="1" t="s">
        <v>28</v>
      </c>
      <c r="H260" s="5"/>
    </row>
    <row r="261" spans="2:8" s="1" customFormat="1" ht="24.75" customHeight="1" x14ac:dyDescent="0.25">
      <c r="B261" s="1" t="s">
        <v>194</v>
      </c>
      <c r="C261" s="3"/>
      <c r="D261" s="1" t="s">
        <v>302</v>
      </c>
      <c r="E261" s="1" t="s">
        <v>80</v>
      </c>
      <c r="F261" s="1" t="s">
        <v>6</v>
      </c>
      <c r="G261" s="1" t="s">
        <v>82</v>
      </c>
      <c r="H261" s="5"/>
    </row>
    <row r="262" spans="2:8" s="1" customFormat="1" ht="24.75" customHeight="1" x14ac:dyDescent="0.25">
      <c r="B262" s="1" t="s">
        <v>195</v>
      </c>
      <c r="C262" s="3"/>
      <c r="D262" s="1" t="s">
        <v>302</v>
      </c>
      <c r="E262" s="1" t="s">
        <v>80</v>
      </c>
      <c r="F262" s="1" t="s">
        <v>27</v>
      </c>
      <c r="G262" s="1" t="s">
        <v>31</v>
      </c>
      <c r="H262" s="5"/>
    </row>
    <row r="263" spans="2:8" s="1" customFormat="1" ht="24.75" customHeight="1" x14ac:dyDescent="0.25">
      <c r="B263" s="1" t="s">
        <v>196</v>
      </c>
      <c r="C263" s="3"/>
      <c r="D263" s="1" t="s">
        <v>302</v>
      </c>
      <c r="E263" s="1" t="s">
        <v>22</v>
      </c>
      <c r="F263" s="1" t="s">
        <v>27</v>
      </c>
      <c r="G263" s="1" t="s">
        <v>28</v>
      </c>
      <c r="H263" s="5"/>
    </row>
    <row r="264" spans="2:8" s="1" customFormat="1" ht="24.75" customHeight="1" x14ac:dyDescent="0.25">
      <c r="B264" s="1" t="s">
        <v>197</v>
      </c>
      <c r="C264" s="3"/>
      <c r="D264" s="1" t="s">
        <v>302</v>
      </c>
      <c r="E264" s="1" t="s">
        <v>45</v>
      </c>
      <c r="F264" s="1" t="s">
        <v>47</v>
      </c>
      <c r="H264" s="5"/>
    </row>
    <row r="265" spans="2:8" s="1" customFormat="1" ht="24.75" customHeight="1" x14ac:dyDescent="0.25">
      <c r="B265" s="1" t="s">
        <v>198</v>
      </c>
      <c r="C265" s="3"/>
      <c r="D265" s="1" t="s">
        <v>302</v>
      </c>
      <c r="E265" s="1" t="s">
        <v>45</v>
      </c>
      <c r="F265" s="1" t="s">
        <v>47</v>
      </c>
      <c r="H265" s="5"/>
    </row>
    <row r="266" spans="2:8" s="1" customFormat="1" ht="24.75" customHeight="1" x14ac:dyDescent="0.25">
      <c r="B266" s="1" t="s">
        <v>318</v>
      </c>
      <c r="C266" s="3"/>
      <c r="D266" s="1" t="s">
        <v>302</v>
      </c>
      <c r="E266" s="1" t="s">
        <v>22</v>
      </c>
      <c r="F266" s="1" t="s">
        <v>23</v>
      </c>
      <c r="G266" s="1" t="s">
        <v>24</v>
      </c>
      <c r="H266" s="5"/>
    </row>
    <row r="267" spans="2:8" s="1" customFormat="1" ht="24.75" customHeight="1" x14ac:dyDescent="0.25">
      <c r="B267" s="1" t="s">
        <v>355</v>
      </c>
      <c r="C267" s="3">
        <v>6</v>
      </c>
      <c r="D267" s="1" t="s">
        <v>302</v>
      </c>
      <c r="E267" s="1" t="s">
        <v>22</v>
      </c>
      <c r="F267" s="1" t="s">
        <v>23</v>
      </c>
      <c r="G267" s="1" t="s">
        <v>24</v>
      </c>
      <c r="H267" s="5"/>
    </row>
    <row r="268" spans="2:8" s="1" customFormat="1" ht="24.75" customHeight="1" x14ac:dyDescent="0.25">
      <c r="B268" s="1" t="s">
        <v>356</v>
      </c>
      <c r="C268" s="3">
        <v>2</v>
      </c>
      <c r="D268" s="1" t="s">
        <v>302</v>
      </c>
      <c r="E268" s="1" t="s">
        <v>22</v>
      </c>
      <c r="F268" s="1" t="s">
        <v>23</v>
      </c>
      <c r="G268" s="1" t="s">
        <v>24</v>
      </c>
      <c r="H268" s="5"/>
    </row>
    <row r="269" spans="2:8" s="1" customFormat="1" ht="24.75" customHeight="1" x14ac:dyDescent="0.25">
      <c r="B269" s="1" t="s">
        <v>199</v>
      </c>
      <c r="C269" s="3"/>
      <c r="D269" s="1" t="s">
        <v>302</v>
      </c>
      <c r="E269" s="1" t="s">
        <v>5</v>
      </c>
      <c r="F269" s="1" t="s">
        <v>23</v>
      </c>
      <c r="G269" s="1" t="s">
        <v>24</v>
      </c>
      <c r="H269" s="5"/>
    </row>
    <row r="270" spans="2:8" s="1" customFormat="1" ht="24.75" customHeight="1" x14ac:dyDescent="0.25">
      <c r="B270" s="1" t="s">
        <v>200</v>
      </c>
      <c r="C270" s="3"/>
      <c r="D270" s="1" t="s">
        <v>302</v>
      </c>
      <c r="E270" s="1" t="s">
        <v>17</v>
      </c>
      <c r="F270" s="1" t="s">
        <v>6</v>
      </c>
      <c r="G270" s="1" t="s">
        <v>15</v>
      </c>
      <c r="H270" s="5"/>
    </row>
    <row r="271" spans="2:8" s="1" customFormat="1" ht="24.75" customHeight="1" x14ac:dyDescent="0.25">
      <c r="B271" s="1" t="s">
        <v>201</v>
      </c>
      <c r="C271" s="3"/>
      <c r="D271" s="1" t="s">
        <v>302</v>
      </c>
      <c r="E271" s="1" t="s">
        <v>38</v>
      </c>
      <c r="F271" s="1" t="s">
        <v>6</v>
      </c>
      <c r="G271" s="1" t="s">
        <v>39</v>
      </c>
      <c r="H271" s="5">
        <v>43938</v>
      </c>
    </row>
    <row r="272" spans="2:8" s="1" customFormat="1" ht="24.75" customHeight="1" x14ac:dyDescent="0.25">
      <c r="B272" s="1" t="s">
        <v>202</v>
      </c>
      <c r="C272" s="3"/>
      <c r="D272" s="1" t="s">
        <v>302</v>
      </c>
      <c r="E272" s="1" t="s">
        <v>5</v>
      </c>
      <c r="F272" s="1" t="s">
        <v>23</v>
      </c>
      <c r="G272" s="1" t="s">
        <v>24</v>
      </c>
      <c r="H272" s="5"/>
    </row>
    <row r="273" spans="2:8" s="1" customFormat="1" ht="24.75" customHeight="1" x14ac:dyDescent="0.25">
      <c r="B273" s="1" t="s">
        <v>203</v>
      </c>
      <c r="C273" s="3"/>
      <c r="D273" s="1" t="s">
        <v>302</v>
      </c>
      <c r="E273" s="1" t="s">
        <v>5</v>
      </c>
      <c r="F273" s="1" t="s">
        <v>6</v>
      </c>
      <c r="G273" s="1" t="s">
        <v>7</v>
      </c>
      <c r="H273" s="5"/>
    </row>
    <row r="274" spans="2:8" s="1" customFormat="1" ht="24.75" customHeight="1" x14ac:dyDescent="0.25">
      <c r="B274" s="1" t="s">
        <v>204</v>
      </c>
      <c r="C274" s="3"/>
      <c r="D274" s="1" t="s">
        <v>302</v>
      </c>
      <c r="E274" s="1" t="s">
        <v>5</v>
      </c>
      <c r="F274" s="1" t="s">
        <v>6</v>
      </c>
      <c r="G274" s="1" t="s">
        <v>7</v>
      </c>
      <c r="H274" s="5"/>
    </row>
    <row r="275" spans="2:8" s="1" customFormat="1" ht="24.75" customHeight="1" x14ac:dyDescent="0.25">
      <c r="B275" s="1" t="s">
        <v>205</v>
      </c>
      <c r="C275" s="3"/>
      <c r="D275" s="1" t="s">
        <v>302</v>
      </c>
      <c r="E275" s="1" t="s">
        <v>5</v>
      </c>
      <c r="F275" s="1" t="s">
        <v>6</v>
      </c>
      <c r="G275" s="1" t="s">
        <v>7</v>
      </c>
      <c r="H275" s="5"/>
    </row>
    <row r="276" spans="2:8" s="1" customFormat="1" ht="24.75" customHeight="1" x14ac:dyDescent="0.25">
      <c r="B276" s="1" t="s">
        <v>357</v>
      </c>
      <c r="C276" s="3">
        <v>3</v>
      </c>
      <c r="D276" s="1" t="s">
        <v>302</v>
      </c>
      <c r="E276" s="1" t="s">
        <v>5</v>
      </c>
      <c r="F276" s="1" t="s">
        <v>6</v>
      </c>
      <c r="G276" s="1" t="s">
        <v>7</v>
      </c>
      <c r="H276" s="5"/>
    </row>
    <row r="277" spans="2:8" s="1" customFormat="1" ht="24.75" customHeight="1" x14ac:dyDescent="0.25">
      <c r="B277" s="1" t="s">
        <v>206</v>
      </c>
      <c r="C277" s="3"/>
      <c r="D277" s="1" t="s">
        <v>302</v>
      </c>
      <c r="E277" s="1" t="s">
        <v>5</v>
      </c>
      <c r="F277" s="1" t="s">
        <v>6</v>
      </c>
      <c r="G277" s="1" t="s">
        <v>7</v>
      </c>
      <c r="H277" s="5"/>
    </row>
    <row r="278" spans="2:8" s="1" customFormat="1" ht="24.75" customHeight="1" x14ac:dyDescent="0.25">
      <c r="B278" s="1" t="s">
        <v>473</v>
      </c>
      <c r="C278" s="3">
        <v>2</v>
      </c>
      <c r="D278" s="1" t="s">
        <v>304</v>
      </c>
      <c r="E278" s="1" t="s">
        <v>304</v>
      </c>
      <c r="F278" s="1" t="s">
        <v>437</v>
      </c>
      <c r="G278" s="1" t="s">
        <v>218</v>
      </c>
      <c r="H278" s="5">
        <v>44092</v>
      </c>
    </row>
    <row r="279" spans="2:8" s="1" customFormat="1" ht="24.75" customHeight="1" x14ac:dyDescent="0.25">
      <c r="B279" s="1" t="s">
        <v>207</v>
      </c>
      <c r="C279" s="3"/>
      <c r="D279" s="1" t="s">
        <v>302</v>
      </c>
      <c r="E279" s="1" t="s">
        <v>38</v>
      </c>
      <c r="F279" s="1" t="s">
        <v>6</v>
      </c>
      <c r="G279" s="1" t="s">
        <v>39</v>
      </c>
      <c r="H279" s="5">
        <v>43938</v>
      </c>
    </row>
    <row r="280" spans="2:8" s="1" customFormat="1" ht="24.75" customHeight="1" x14ac:dyDescent="0.25">
      <c r="B280" s="1" t="s">
        <v>358</v>
      </c>
      <c r="C280" s="3">
        <v>2</v>
      </c>
      <c r="D280" s="1" t="s">
        <v>302</v>
      </c>
      <c r="E280" s="1" t="s">
        <v>22</v>
      </c>
      <c r="F280" s="1" t="s">
        <v>6</v>
      </c>
      <c r="G280" s="1" t="s">
        <v>9</v>
      </c>
      <c r="H280" s="5"/>
    </row>
    <row r="281" spans="2:8" s="1" customFormat="1" ht="24.75" customHeight="1" x14ac:dyDescent="0.25">
      <c r="B281" s="1" t="s">
        <v>208</v>
      </c>
      <c r="C281" s="3"/>
      <c r="D281" s="1" t="s">
        <v>302</v>
      </c>
      <c r="E281" s="1" t="s">
        <v>5</v>
      </c>
      <c r="F281" s="1" t="s">
        <v>6</v>
      </c>
      <c r="G281" s="1" t="s">
        <v>7</v>
      </c>
      <c r="H281" s="5"/>
    </row>
    <row r="282" spans="2:8" s="1" customFormat="1" ht="24.75" customHeight="1" x14ac:dyDescent="0.25">
      <c r="B282" s="1" t="s">
        <v>209</v>
      </c>
      <c r="C282" s="3"/>
      <c r="D282" s="1" t="s">
        <v>302</v>
      </c>
      <c r="E282" s="1" t="s">
        <v>45</v>
      </c>
      <c r="F282" s="1" t="s">
        <v>23</v>
      </c>
      <c r="G282" s="1" t="s">
        <v>24</v>
      </c>
      <c r="H282" s="5"/>
    </row>
    <row r="283" spans="2:8" s="1" customFormat="1" ht="24.75" customHeight="1" x14ac:dyDescent="0.25">
      <c r="B283" s="1" t="s">
        <v>359</v>
      </c>
      <c r="C283" s="3">
        <v>3</v>
      </c>
      <c r="D283" s="1" t="s">
        <v>302</v>
      </c>
      <c r="E283" s="1" t="s">
        <v>10</v>
      </c>
      <c r="F283" s="1" t="s">
        <v>27</v>
      </c>
      <c r="G283" s="1" t="s">
        <v>28</v>
      </c>
      <c r="H283" s="5"/>
    </row>
    <row r="284" spans="2:8" s="1" customFormat="1" ht="24.75" customHeight="1" x14ac:dyDescent="0.25">
      <c r="B284" s="1" t="s">
        <v>360</v>
      </c>
      <c r="C284" s="3">
        <v>8</v>
      </c>
      <c r="D284" s="1" t="s">
        <v>302</v>
      </c>
      <c r="E284" s="1" t="s">
        <v>26</v>
      </c>
      <c r="F284" s="1" t="s">
        <v>27</v>
      </c>
      <c r="G284" s="1" t="s">
        <v>31</v>
      </c>
      <c r="H284" s="5"/>
    </row>
    <row r="285" spans="2:8" s="1" customFormat="1" ht="24.75" customHeight="1" x14ac:dyDescent="0.25">
      <c r="B285" s="1" t="s">
        <v>361</v>
      </c>
      <c r="C285" s="3">
        <v>4</v>
      </c>
      <c r="D285" s="1" t="s">
        <v>302</v>
      </c>
      <c r="E285" s="1" t="s">
        <v>8</v>
      </c>
      <c r="F285" s="1" t="s">
        <v>6</v>
      </c>
      <c r="G285" s="1" t="s">
        <v>9</v>
      </c>
      <c r="H285" s="5"/>
    </row>
    <row r="286" spans="2:8" s="1" customFormat="1" ht="24.75" customHeight="1" x14ac:dyDescent="0.25">
      <c r="B286" s="1" t="s">
        <v>210</v>
      </c>
      <c r="C286" s="3"/>
      <c r="D286" s="1" t="s">
        <v>302</v>
      </c>
      <c r="E286" s="1" t="s">
        <v>26</v>
      </c>
      <c r="F286" s="1" t="s">
        <v>27</v>
      </c>
      <c r="G286" s="1" t="s">
        <v>28</v>
      </c>
      <c r="H286" s="5"/>
    </row>
    <row r="287" spans="2:8" s="1" customFormat="1" ht="24.75" customHeight="1" x14ac:dyDescent="0.25">
      <c r="B287" s="1" t="s">
        <v>362</v>
      </c>
      <c r="C287" s="3">
        <v>4</v>
      </c>
      <c r="D287" s="1" t="s">
        <v>302</v>
      </c>
      <c r="E287" s="1" t="s">
        <v>26</v>
      </c>
      <c r="F287" s="1" t="s">
        <v>27</v>
      </c>
      <c r="G287" s="1" t="s">
        <v>28</v>
      </c>
      <c r="H287" s="5"/>
    </row>
    <row r="288" spans="2:8" s="1" customFormat="1" ht="24.75" customHeight="1" x14ac:dyDescent="0.25">
      <c r="B288" s="1" t="s">
        <v>363</v>
      </c>
      <c r="C288" s="3">
        <v>2</v>
      </c>
      <c r="D288" s="1" t="s">
        <v>302</v>
      </c>
      <c r="E288" s="1" t="s">
        <v>26</v>
      </c>
      <c r="F288" s="1" t="s">
        <v>27</v>
      </c>
      <c r="G288" s="1" t="s">
        <v>28</v>
      </c>
      <c r="H288" s="5"/>
    </row>
    <row r="289" spans="2:8" s="1" customFormat="1" ht="24.75" customHeight="1" x14ac:dyDescent="0.25">
      <c r="B289" s="1" t="s">
        <v>364</v>
      </c>
      <c r="C289" s="3">
        <v>2</v>
      </c>
      <c r="D289" s="1" t="s">
        <v>302</v>
      </c>
      <c r="E289" s="1" t="s">
        <v>26</v>
      </c>
      <c r="F289" s="1" t="s">
        <v>27</v>
      </c>
      <c r="G289" s="1" t="s">
        <v>31</v>
      </c>
      <c r="H289" s="5"/>
    </row>
    <row r="290" spans="2:8" s="1" customFormat="1" ht="24.75" customHeight="1" x14ac:dyDescent="0.25">
      <c r="B290" s="1" t="s">
        <v>710</v>
      </c>
      <c r="C290" s="3">
        <v>1</v>
      </c>
      <c r="D290" s="1" t="s">
        <v>383</v>
      </c>
      <c r="E290" s="1" t="s">
        <v>711</v>
      </c>
      <c r="F290" s="1" t="s">
        <v>700</v>
      </c>
      <c r="G290" s="1" t="s">
        <v>12</v>
      </c>
      <c r="H290" s="5"/>
    </row>
    <row r="291" spans="2:8" s="1" customFormat="1" ht="24.75" customHeight="1" x14ac:dyDescent="0.25">
      <c r="B291" s="1" t="s">
        <v>211</v>
      </c>
      <c r="C291" s="3"/>
      <c r="D291" s="1" t="s">
        <v>302</v>
      </c>
      <c r="E291" s="1" t="s">
        <v>17</v>
      </c>
      <c r="F291" s="1" t="s">
        <v>23</v>
      </c>
      <c r="G291" s="1" t="s">
        <v>24</v>
      </c>
      <c r="H291" s="5"/>
    </row>
    <row r="292" spans="2:8" s="1" customFormat="1" ht="24.75" customHeight="1" x14ac:dyDescent="0.25">
      <c r="B292" s="1" t="s">
        <v>212</v>
      </c>
      <c r="C292" s="3"/>
      <c r="D292" s="1" t="s">
        <v>302</v>
      </c>
      <c r="E292" s="1" t="s">
        <v>22</v>
      </c>
      <c r="F292" s="1" t="s">
        <v>23</v>
      </c>
      <c r="G292" s="1" t="s">
        <v>24</v>
      </c>
      <c r="H292" s="5"/>
    </row>
    <row r="293" spans="2:8" s="1" customFormat="1" ht="24.75" customHeight="1" x14ac:dyDescent="0.25">
      <c r="B293" s="1" t="s">
        <v>213</v>
      </c>
      <c r="C293" s="3"/>
      <c r="D293" s="1" t="s">
        <v>302</v>
      </c>
      <c r="E293" s="1" t="s">
        <v>22</v>
      </c>
      <c r="F293" s="1" t="s">
        <v>6</v>
      </c>
      <c r="G293" s="1" t="s">
        <v>33</v>
      </c>
      <c r="H293" s="5"/>
    </row>
    <row r="294" spans="2:8" s="1" customFormat="1" ht="24.75" customHeight="1" x14ac:dyDescent="0.25">
      <c r="B294" s="1" t="s">
        <v>214</v>
      </c>
      <c r="C294" s="3"/>
      <c r="D294" s="1" t="s">
        <v>302</v>
      </c>
      <c r="E294" s="1" t="s">
        <v>22</v>
      </c>
      <c r="F294" s="1" t="s">
        <v>6</v>
      </c>
      <c r="G294" s="1" t="s">
        <v>33</v>
      </c>
      <c r="H294" s="5"/>
    </row>
    <row r="295" spans="2:8" s="1" customFormat="1" ht="24.75" customHeight="1" x14ac:dyDescent="0.25">
      <c r="B295" s="1" t="s">
        <v>215</v>
      </c>
      <c r="C295" s="3"/>
      <c r="D295" s="1" t="s">
        <v>302</v>
      </c>
      <c r="E295" s="1" t="s">
        <v>22</v>
      </c>
      <c r="F295" s="1" t="s">
        <v>6</v>
      </c>
      <c r="G295" s="1" t="s">
        <v>33</v>
      </c>
      <c r="H295" s="5"/>
    </row>
    <row r="296" spans="2:8" s="1" customFormat="1" ht="24.75" customHeight="1" x14ac:dyDescent="0.25">
      <c r="B296" s="1" t="s">
        <v>216</v>
      </c>
      <c r="C296" s="3"/>
      <c r="D296" s="1" t="s">
        <v>302</v>
      </c>
      <c r="E296" s="1" t="s">
        <v>80</v>
      </c>
      <c r="F296" s="1" t="s">
        <v>27</v>
      </c>
      <c r="G296" s="1" t="s">
        <v>31</v>
      </c>
      <c r="H296" s="5"/>
    </row>
    <row r="297" spans="2:8" s="1" customFormat="1" ht="24.75" customHeight="1" x14ac:dyDescent="0.25">
      <c r="B297" s="1" t="s">
        <v>217</v>
      </c>
      <c r="C297" s="3"/>
      <c r="D297" s="1" t="s">
        <v>302</v>
      </c>
      <c r="E297" s="1" t="s">
        <v>80</v>
      </c>
      <c r="F297" s="1" t="s">
        <v>23</v>
      </c>
      <c r="G297" s="1" t="s">
        <v>218</v>
      </c>
      <c r="H297" s="5"/>
    </row>
    <row r="298" spans="2:8" s="1" customFormat="1" ht="24.75" customHeight="1" x14ac:dyDescent="0.25">
      <c r="B298" s="1" t="s">
        <v>219</v>
      </c>
      <c r="C298" s="3"/>
      <c r="D298" s="1" t="s">
        <v>302</v>
      </c>
      <c r="E298" s="1" t="s">
        <v>80</v>
      </c>
      <c r="F298" s="1" t="s">
        <v>23</v>
      </c>
      <c r="G298" s="1" t="s">
        <v>24</v>
      </c>
      <c r="H298" s="5"/>
    </row>
    <row r="299" spans="2:8" s="1" customFormat="1" ht="24.75" customHeight="1" x14ac:dyDescent="0.25">
      <c r="B299" s="1" t="s">
        <v>365</v>
      </c>
      <c r="C299" s="3">
        <v>3</v>
      </c>
      <c r="D299" s="1" t="s">
        <v>302</v>
      </c>
      <c r="E299" s="1" t="s">
        <v>22</v>
      </c>
      <c r="F299" s="1" t="s">
        <v>29</v>
      </c>
      <c r="G299" s="1" t="s">
        <v>30</v>
      </c>
      <c r="H299" s="5"/>
    </row>
    <row r="300" spans="2:8" s="1" customFormat="1" ht="24.75" customHeight="1" x14ac:dyDescent="0.25">
      <c r="B300" s="1" t="s">
        <v>366</v>
      </c>
      <c r="C300" s="3">
        <v>12</v>
      </c>
      <c r="D300" s="1" t="s">
        <v>302</v>
      </c>
      <c r="E300" s="1" t="s">
        <v>22</v>
      </c>
      <c r="F300" s="1" t="s">
        <v>29</v>
      </c>
      <c r="G300" s="1" t="s">
        <v>30</v>
      </c>
      <c r="H300" s="5"/>
    </row>
    <row r="301" spans="2:8" s="1" customFormat="1" ht="24.75" customHeight="1" x14ac:dyDescent="0.25">
      <c r="B301" s="1" t="s">
        <v>220</v>
      </c>
      <c r="C301" s="3"/>
      <c r="D301" s="1" t="s">
        <v>302</v>
      </c>
      <c r="E301" s="1" t="s">
        <v>5</v>
      </c>
      <c r="F301" s="1" t="s">
        <v>23</v>
      </c>
      <c r="G301" s="1" t="s">
        <v>24</v>
      </c>
      <c r="H301" s="5"/>
    </row>
    <row r="302" spans="2:8" s="1" customFormat="1" ht="24.75" customHeight="1" x14ac:dyDescent="0.25">
      <c r="B302" s="1" t="s">
        <v>221</v>
      </c>
      <c r="C302" s="3"/>
      <c r="D302" s="1" t="s">
        <v>302</v>
      </c>
      <c r="E302" s="1" t="s">
        <v>5</v>
      </c>
      <c r="F302" s="1" t="s">
        <v>23</v>
      </c>
      <c r="G302" s="1" t="s">
        <v>24</v>
      </c>
      <c r="H302" s="5"/>
    </row>
    <row r="303" spans="2:8" s="1" customFormat="1" ht="24.75" customHeight="1" x14ac:dyDescent="0.25">
      <c r="B303" s="1" t="s">
        <v>470</v>
      </c>
      <c r="C303" s="3"/>
      <c r="D303" s="1" t="s">
        <v>310</v>
      </c>
      <c r="E303" s="1" t="s">
        <v>311</v>
      </c>
      <c r="F303" s="1" t="s">
        <v>27</v>
      </c>
      <c r="G303" s="1" t="s">
        <v>28</v>
      </c>
      <c r="H303" s="5">
        <v>44137</v>
      </c>
    </row>
    <row r="304" spans="2:8" s="1" customFormat="1" ht="24.75" customHeight="1" x14ac:dyDescent="0.25">
      <c r="B304" s="1" t="s">
        <v>222</v>
      </c>
      <c r="C304" s="3"/>
      <c r="D304" s="1" t="s">
        <v>302</v>
      </c>
      <c r="E304" s="1" t="s">
        <v>5</v>
      </c>
      <c r="F304" s="1" t="s">
        <v>6</v>
      </c>
      <c r="G304" s="1" t="s">
        <v>7</v>
      </c>
      <c r="H304" s="5"/>
    </row>
    <row r="305" spans="2:8" s="1" customFormat="1" ht="24.75" customHeight="1" x14ac:dyDescent="0.25">
      <c r="B305" s="1" t="s">
        <v>223</v>
      </c>
      <c r="C305" s="3"/>
      <c r="D305" s="1" t="s">
        <v>302</v>
      </c>
      <c r="E305" s="1" t="s">
        <v>5</v>
      </c>
      <c r="F305" s="1" t="s">
        <v>23</v>
      </c>
      <c r="G305" s="1" t="s">
        <v>24</v>
      </c>
      <c r="H305" s="5"/>
    </row>
    <row r="306" spans="2:8" s="1" customFormat="1" ht="24.75" customHeight="1" x14ac:dyDescent="0.25">
      <c r="B306" s="1" t="s">
        <v>224</v>
      </c>
      <c r="C306" s="3"/>
      <c r="D306" s="1" t="s">
        <v>302</v>
      </c>
      <c r="E306" s="1" t="s">
        <v>5</v>
      </c>
      <c r="F306" s="1" t="s">
        <v>23</v>
      </c>
      <c r="G306" s="1" t="s">
        <v>24</v>
      </c>
      <c r="H306" s="5"/>
    </row>
    <row r="307" spans="2:8" s="1" customFormat="1" ht="24.75" customHeight="1" x14ac:dyDescent="0.25">
      <c r="B307" s="1" t="s">
        <v>225</v>
      </c>
      <c r="C307" s="3"/>
      <c r="D307" s="1" t="s">
        <v>302</v>
      </c>
      <c r="E307" s="1" t="s">
        <v>5</v>
      </c>
      <c r="F307" s="1" t="s">
        <v>6</v>
      </c>
      <c r="G307" s="1" t="s">
        <v>66</v>
      </c>
      <c r="H307" s="5"/>
    </row>
    <row r="308" spans="2:8" s="1" customFormat="1" ht="24.75" customHeight="1" x14ac:dyDescent="0.25">
      <c r="B308" s="1" t="s">
        <v>226</v>
      </c>
      <c r="C308" s="3"/>
      <c r="D308" s="1" t="s">
        <v>302</v>
      </c>
      <c r="E308" s="1" t="s">
        <v>5</v>
      </c>
      <c r="F308" s="1" t="s">
        <v>6</v>
      </c>
      <c r="G308" s="1" t="s">
        <v>7</v>
      </c>
      <c r="H308" s="5"/>
    </row>
    <row r="309" spans="2:8" s="1" customFormat="1" ht="24.75" customHeight="1" x14ac:dyDescent="0.25">
      <c r="B309" s="1" t="s">
        <v>227</v>
      </c>
      <c r="C309" s="3"/>
      <c r="D309" s="1" t="s">
        <v>302</v>
      </c>
      <c r="E309" s="1" t="s">
        <v>5</v>
      </c>
      <c r="F309" s="1" t="s">
        <v>6</v>
      </c>
      <c r="G309" s="1" t="s">
        <v>82</v>
      </c>
      <c r="H309" s="5"/>
    </row>
    <row r="310" spans="2:8" s="1" customFormat="1" ht="24.75" customHeight="1" x14ac:dyDescent="0.25">
      <c r="B310" s="1" t="s">
        <v>228</v>
      </c>
      <c r="C310" s="3"/>
      <c r="D310" s="1" t="s">
        <v>302</v>
      </c>
      <c r="E310" s="1" t="s">
        <v>5</v>
      </c>
      <c r="F310" s="1" t="s">
        <v>6</v>
      </c>
      <c r="G310" s="1" t="s">
        <v>82</v>
      </c>
      <c r="H310" s="5"/>
    </row>
    <row r="311" spans="2:8" s="1" customFormat="1" ht="24.75" customHeight="1" x14ac:dyDescent="0.25">
      <c r="B311" s="1" t="s">
        <v>229</v>
      </c>
      <c r="C311" s="3"/>
      <c r="D311" s="1" t="s">
        <v>302</v>
      </c>
      <c r="E311" s="1" t="s">
        <v>5</v>
      </c>
      <c r="F311" s="1" t="s">
        <v>29</v>
      </c>
      <c r="G311" s="1" t="s">
        <v>15</v>
      </c>
      <c r="H311" s="5"/>
    </row>
    <row r="312" spans="2:8" s="1" customFormat="1" ht="24.75" customHeight="1" x14ac:dyDescent="0.25">
      <c r="B312" s="1" t="s">
        <v>230</v>
      </c>
      <c r="C312" s="3"/>
      <c r="D312" s="1" t="s">
        <v>302</v>
      </c>
      <c r="E312" s="1" t="s">
        <v>5</v>
      </c>
      <c r="F312" s="1" t="s">
        <v>6</v>
      </c>
      <c r="G312" s="1" t="s">
        <v>15</v>
      </c>
      <c r="H312" s="5"/>
    </row>
    <row r="313" spans="2:8" s="1" customFormat="1" ht="24.75" customHeight="1" x14ac:dyDescent="0.25">
      <c r="B313" s="1" t="s">
        <v>231</v>
      </c>
      <c r="C313" s="3"/>
      <c r="D313" s="1" t="s">
        <v>302</v>
      </c>
      <c r="E313" s="1" t="s">
        <v>22</v>
      </c>
      <c r="F313" s="1" t="s">
        <v>23</v>
      </c>
      <c r="G313" s="1" t="s">
        <v>24</v>
      </c>
      <c r="H313" s="5"/>
    </row>
    <row r="314" spans="2:8" s="1" customFormat="1" ht="24.75" customHeight="1" x14ac:dyDescent="0.25">
      <c r="B314" s="1" t="s">
        <v>476</v>
      </c>
      <c r="C314" s="3"/>
      <c r="D314" s="1" t="s">
        <v>383</v>
      </c>
      <c r="E314" s="1" t="s">
        <v>477</v>
      </c>
      <c r="F314" s="1" t="s">
        <v>11</v>
      </c>
      <c r="G314" s="1" t="s">
        <v>406</v>
      </c>
      <c r="H314" s="5">
        <v>44109</v>
      </c>
    </row>
    <row r="315" spans="2:8" s="1" customFormat="1" ht="24.75" customHeight="1" x14ac:dyDescent="0.25">
      <c r="B315" s="1" t="s">
        <v>388</v>
      </c>
      <c r="C315" s="3"/>
      <c r="D315" s="1" t="s">
        <v>383</v>
      </c>
      <c r="E315" s="1" t="s">
        <v>389</v>
      </c>
      <c r="F315" s="1" t="s">
        <v>390</v>
      </c>
      <c r="G315" s="1" t="s">
        <v>306</v>
      </c>
      <c r="H315" s="5"/>
    </row>
    <row r="316" spans="2:8" s="1" customFormat="1" ht="24.75" customHeight="1" x14ac:dyDescent="0.25">
      <c r="B316" s="1" t="s">
        <v>391</v>
      </c>
      <c r="C316" s="3"/>
      <c r="D316" s="1" t="s">
        <v>383</v>
      </c>
      <c r="E316" s="1" t="s">
        <v>389</v>
      </c>
      <c r="F316" s="1" t="s">
        <v>11</v>
      </c>
      <c r="G316" s="1" t="s">
        <v>306</v>
      </c>
      <c r="H316" s="5"/>
    </row>
    <row r="317" spans="2:8" s="1" customFormat="1" ht="24.75" customHeight="1" x14ac:dyDescent="0.25">
      <c r="B317" s="1" t="s">
        <v>232</v>
      </c>
      <c r="C317" s="3"/>
      <c r="D317" s="1" t="s">
        <v>302</v>
      </c>
      <c r="E317" s="1" t="s">
        <v>80</v>
      </c>
      <c r="F317" s="1" t="s">
        <v>23</v>
      </c>
      <c r="G317" s="1" t="s">
        <v>24</v>
      </c>
      <c r="H317" s="5"/>
    </row>
    <row r="318" spans="2:8" s="1" customFormat="1" ht="24.75" customHeight="1" x14ac:dyDescent="0.25">
      <c r="B318" s="1" t="s">
        <v>233</v>
      </c>
      <c r="C318" s="3"/>
      <c r="D318" s="1" t="s">
        <v>302</v>
      </c>
      <c r="E318" s="1" t="s">
        <v>80</v>
      </c>
      <c r="F318" s="1" t="s">
        <v>6</v>
      </c>
      <c r="G318" s="1" t="s">
        <v>82</v>
      </c>
      <c r="H318" s="5"/>
    </row>
    <row r="319" spans="2:8" s="1" customFormat="1" ht="24.75" customHeight="1" x14ac:dyDescent="0.25">
      <c r="B319" s="1" t="s">
        <v>234</v>
      </c>
      <c r="C319" s="3"/>
      <c r="D319" s="1" t="s">
        <v>302</v>
      </c>
      <c r="E319" s="1" t="s">
        <v>80</v>
      </c>
      <c r="F319" s="1" t="s">
        <v>6</v>
      </c>
      <c r="G319" s="1" t="s">
        <v>82</v>
      </c>
      <c r="H319" s="5"/>
    </row>
    <row r="320" spans="2:8" s="1" customFormat="1" ht="24.75" customHeight="1" x14ac:dyDescent="0.25">
      <c r="B320" s="1" t="s">
        <v>235</v>
      </c>
      <c r="C320" s="3"/>
      <c r="D320" s="1" t="s">
        <v>302</v>
      </c>
      <c r="E320" s="1" t="s">
        <v>80</v>
      </c>
      <c r="F320" s="1" t="s">
        <v>6</v>
      </c>
      <c r="G320" s="1" t="s">
        <v>82</v>
      </c>
      <c r="H320" s="5"/>
    </row>
    <row r="321" spans="2:8" s="1" customFormat="1" ht="24.75" customHeight="1" x14ac:dyDescent="0.25">
      <c r="B321" s="1" t="s">
        <v>236</v>
      </c>
      <c r="C321" s="3"/>
      <c r="D321" s="1" t="s">
        <v>302</v>
      </c>
      <c r="E321" s="1" t="s">
        <v>80</v>
      </c>
      <c r="F321" s="1" t="s">
        <v>6</v>
      </c>
      <c r="G321" s="1" t="s">
        <v>82</v>
      </c>
      <c r="H321" s="5"/>
    </row>
    <row r="322" spans="2:8" s="1" customFormat="1" ht="24.75" customHeight="1" x14ac:dyDescent="0.25">
      <c r="B322" s="1" t="s">
        <v>237</v>
      </c>
      <c r="C322" s="3"/>
      <c r="D322" s="1" t="s">
        <v>302</v>
      </c>
      <c r="E322" s="1" t="s">
        <v>80</v>
      </c>
      <c r="F322" s="1" t="s">
        <v>23</v>
      </c>
      <c r="G322" s="1" t="s">
        <v>24</v>
      </c>
      <c r="H322" s="5"/>
    </row>
    <row r="323" spans="2:8" s="1" customFormat="1" ht="24.75" customHeight="1" x14ac:dyDescent="0.25">
      <c r="B323" s="1" t="s">
        <v>238</v>
      </c>
      <c r="C323" s="3"/>
      <c r="D323" s="1" t="s">
        <v>302</v>
      </c>
      <c r="E323" s="1" t="s">
        <v>80</v>
      </c>
      <c r="F323" s="1" t="s">
        <v>6</v>
      </c>
      <c r="G323" s="1" t="s">
        <v>82</v>
      </c>
      <c r="H323" s="5"/>
    </row>
    <row r="324" spans="2:8" s="1" customFormat="1" ht="24.75" customHeight="1" x14ac:dyDescent="0.25">
      <c r="B324" s="1" t="s">
        <v>239</v>
      </c>
      <c r="C324" s="3"/>
      <c r="D324" s="1" t="s">
        <v>302</v>
      </c>
      <c r="E324" s="1" t="s">
        <v>80</v>
      </c>
      <c r="F324" s="1" t="s">
        <v>11</v>
      </c>
      <c r="G324" s="1" t="s">
        <v>12</v>
      </c>
      <c r="H324" s="5"/>
    </row>
    <row r="325" spans="2:8" s="1" customFormat="1" ht="24.75" customHeight="1" x14ac:dyDescent="0.25">
      <c r="B325" s="1" t="s">
        <v>240</v>
      </c>
      <c r="C325" s="3"/>
      <c r="D325" s="1" t="s">
        <v>302</v>
      </c>
      <c r="E325" s="1" t="s">
        <v>80</v>
      </c>
      <c r="F325" s="1" t="s">
        <v>6</v>
      </c>
      <c r="H325" s="5"/>
    </row>
    <row r="326" spans="2:8" s="1" customFormat="1" ht="24.75" customHeight="1" x14ac:dyDescent="0.25">
      <c r="B326" s="1" t="s">
        <v>241</v>
      </c>
      <c r="C326" s="3"/>
      <c r="D326" s="1" t="s">
        <v>302</v>
      </c>
      <c r="E326" s="1" t="s">
        <v>80</v>
      </c>
      <c r="F326" s="1" t="s">
        <v>11</v>
      </c>
      <c r="G326" s="1" t="s">
        <v>12</v>
      </c>
      <c r="H326" s="5"/>
    </row>
    <row r="327" spans="2:8" s="1" customFormat="1" ht="24.75" customHeight="1" x14ac:dyDescent="0.25">
      <c r="B327" s="1" t="s">
        <v>407</v>
      </c>
      <c r="C327" s="3">
        <v>2</v>
      </c>
      <c r="D327" s="1" t="s">
        <v>383</v>
      </c>
      <c r="E327" s="1" t="s">
        <v>408</v>
      </c>
      <c r="F327" s="1" t="s">
        <v>11</v>
      </c>
      <c r="G327" s="1" t="s">
        <v>406</v>
      </c>
      <c r="H327" s="5">
        <v>43981</v>
      </c>
    </row>
    <row r="328" spans="2:8" s="1" customFormat="1" ht="24.75" customHeight="1" x14ac:dyDescent="0.25">
      <c r="B328" s="1" t="s">
        <v>367</v>
      </c>
      <c r="C328" s="3">
        <v>2</v>
      </c>
      <c r="D328" s="1" t="s">
        <v>302</v>
      </c>
      <c r="E328" s="1" t="s">
        <v>45</v>
      </c>
      <c r="F328" s="1" t="s">
        <v>6</v>
      </c>
      <c r="G328" s="1" t="s">
        <v>88</v>
      </c>
      <c r="H328" s="5"/>
    </row>
    <row r="329" spans="2:8" s="1" customFormat="1" ht="24.75" customHeight="1" x14ac:dyDescent="0.25">
      <c r="B329" s="1" t="s">
        <v>368</v>
      </c>
      <c r="C329" s="3">
        <v>2</v>
      </c>
      <c r="D329" s="1" t="s">
        <v>302</v>
      </c>
      <c r="E329" s="1" t="s">
        <v>45</v>
      </c>
      <c r="F329" s="1" t="s">
        <v>6</v>
      </c>
      <c r="G329" s="1" t="s">
        <v>88</v>
      </c>
      <c r="H329" s="5"/>
    </row>
    <row r="330" spans="2:8" s="1" customFormat="1" ht="24.75" customHeight="1" x14ac:dyDescent="0.25">
      <c r="B330" s="1" t="s">
        <v>242</v>
      </c>
      <c r="C330" s="3"/>
      <c r="D330" s="1" t="s">
        <v>302</v>
      </c>
      <c r="E330" s="1" t="s">
        <v>26</v>
      </c>
      <c r="F330" s="1" t="s">
        <v>27</v>
      </c>
      <c r="G330" s="1" t="s">
        <v>28</v>
      </c>
      <c r="H330" s="5"/>
    </row>
    <row r="331" spans="2:8" s="1" customFormat="1" ht="24.75" customHeight="1" x14ac:dyDescent="0.25">
      <c r="B331" s="1" t="s">
        <v>243</v>
      </c>
      <c r="C331" s="3"/>
      <c r="D331" s="1" t="s">
        <v>302</v>
      </c>
      <c r="E331" s="1" t="s">
        <v>22</v>
      </c>
      <c r="F331" s="1" t="s">
        <v>6</v>
      </c>
      <c r="G331" s="1" t="s">
        <v>33</v>
      </c>
      <c r="H331" s="5"/>
    </row>
    <row r="332" spans="2:8" s="1" customFormat="1" ht="24.75" customHeight="1" x14ac:dyDescent="0.25">
      <c r="B332" s="1" t="s">
        <v>369</v>
      </c>
      <c r="C332" s="3">
        <v>2</v>
      </c>
      <c r="D332" s="1" t="s">
        <v>302</v>
      </c>
      <c r="E332" s="1" t="s">
        <v>22</v>
      </c>
      <c r="F332" s="1" t="s">
        <v>6</v>
      </c>
      <c r="G332" s="1" t="s">
        <v>33</v>
      </c>
      <c r="H332" s="5"/>
    </row>
    <row r="333" spans="2:8" s="1" customFormat="1" ht="24.75" customHeight="1" x14ac:dyDescent="0.25">
      <c r="B333" s="1" t="s">
        <v>448</v>
      </c>
      <c r="C333" s="3"/>
      <c r="D333" s="1" t="s">
        <v>310</v>
      </c>
      <c r="E333" s="1" t="s">
        <v>311</v>
      </c>
      <c r="F333" s="1" t="s">
        <v>23</v>
      </c>
      <c r="G333" s="1" t="s">
        <v>306</v>
      </c>
      <c r="H333" s="5"/>
    </row>
    <row r="334" spans="2:8" s="1" customFormat="1" ht="24.75" customHeight="1" x14ac:dyDescent="0.25">
      <c r="B334" s="1" t="s">
        <v>244</v>
      </c>
      <c r="C334" s="3"/>
      <c r="D334" s="1" t="s">
        <v>302</v>
      </c>
      <c r="E334" s="1" t="s">
        <v>5</v>
      </c>
      <c r="F334" s="1" t="s">
        <v>6</v>
      </c>
      <c r="G334" s="1" t="s">
        <v>82</v>
      </c>
      <c r="H334" s="5"/>
    </row>
    <row r="335" spans="2:8" s="1" customFormat="1" ht="24.75" customHeight="1" x14ac:dyDescent="0.25">
      <c r="B335" s="1" t="s">
        <v>370</v>
      </c>
      <c r="C335" s="3">
        <v>4</v>
      </c>
      <c r="D335" s="1" t="s">
        <v>302</v>
      </c>
      <c r="E335" s="1" t="s">
        <v>10</v>
      </c>
      <c r="F335" s="1" t="s">
        <v>23</v>
      </c>
      <c r="G335" s="1" t="s">
        <v>24</v>
      </c>
      <c r="H335" s="5"/>
    </row>
    <row r="336" spans="2:8" s="1" customFormat="1" ht="24.75" customHeight="1" x14ac:dyDescent="0.25">
      <c r="B336" s="1" t="s">
        <v>245</v>
      </c>
      <c r="C336" s="3"/>
      <c r="D336" s="1" t="s">
        <v>302</v>
      </c>
      <c r="E336" s="1" t="s">
        <v>5</v>
      </c>
      <c r="F336" s="1" t="s">
        <v>23</v>
      </c>
      <c r="G336" s="1" t="s">
        <v>24</v>
      </c>
      <c r="H336" s="5"/>
    </row>
    <row r="337" spans="2:8" s="1" customFormat="1" ht="24.75" customHeight="1" x14ac:dyDescent="0.25">
      <c r="B337" s="1" t="s">
        <v>246</v>
      </c>
      <c r="C337" s="3"/>
      <c r="D337" s="1" t="s">
        <v>302</v>
      </c>
      <c r="E337" s="1" t="s">
        <v>5</v>
      </c>
      <c r="F337" s="1" t="s">
        <v>23</v>
      </c>
      <c r="G337" s="1" t="s">
        <v>24</v>
      </c>
      <c r="H337" s="5"/>
    </row>
    <row r="338" spans="2:8" s="1" customFormat="1" ht="24.75" customHeight="1" x14ac:dyDescent="0.25">
      <c r="B338" s="1" t="s">
        <v>247</v>
      </c>
      <c r="C338" s="3"/>
      <c r="D338" s="1" t="s">
        <v>302</v>
      </c>
      <c r="E338" s="1" t="s">
        <v>5</v>
      </c>
      <c r="F338" s="1" t="s">
        <v>23</v>
      </c>
      <c r="G338" s="1" t="s">
        <v>24</v>
      </c>
      <c r="H338" s="5"/>
    </row>
    <row r="339" spans="2:8" s="1" customFormat="1" ht="24.75" customHeight="1" x14ac:dyDescent="0.25">
      <c r="B339" s="1" t="s">
        <v>248</v>
      </c>
      <c r="C339" s="3"/>
      <c r="D339" s="1" t="s">
        <v>302</v>
      </c>
      <c r="E339" s="1" t="s">
        <v>80</v>
      </c>
      <c r="F339" s="1" t="s">
        <v>23</v>
      </c>
      <c r="G339" s="1" t="s">
        <v>24</v>
      </c>
      <c r="H339" s="5"/>
    </row>
    <row r="340" spans="2:8" s="1" customFormat="1" ht="24.75" customHeight="1" x14ac:dyDescent="0.25">
      <c r="B340" s="1" t="s">
        <v>249</v>
      </c>
      <c r="C340" s="3"/>
      <c r="D340" s="1" t="s">
        <v>302</v>
      </c>
      <c r="E340" s="1" t="s">
        <v>80</v>
      </c>
      <c r="F340" s="1" t="s">
        <v>23</v>
      </c>
      <c r="G340" s="1" t="s">
        <v>24</v>
      </c>
      <c r="H340" s="5"/>
    </row>
    <row r="341" spans="2:8" s="1" customFormat="1" ht="24.75" customHeight="1" x14ac:dyDescent="0.25">
      <c r="B341" s="1" t="s">
        <v>250</v>
      </c>
      <c r="C341" s="3"/>
      <c r="D341" s="1" t="s">
        <v>302</v>
      </c>
      <c r="E341" s="1" t="s">
        <v>38</v>
      </c>
      <c r="F341" s="1" t="s">
        <v>6</v>
      </c>
      <c r="G341" s="1" t="s">
        <v>39</v>
      </c>
      <c r="H341" s="5">
        <v>43938</v>
      </c>
    </row>
    <row r="342" spans="2:8" s="1" customFormat="1" ht="24.75" customHeight="1" x14ac:dyDescent="0.25">
      <c r="B342" s="1" t="s">
        <v>251</v>
      </c>
      <c r="C342" s="3"/>
      <c r="D342" s="1" t="s">
        <v>302</v>
      </c>
      <c r="E342" s="1" t="s">
        <v>38</v>
      </c>
      <c r="F342" s="1" t="s">
        <v>6</v>
      </c>
      <c r="G342" s="1" t="s">
        <v>39</v>
      </c>
      <c r="H342" s="5">
        <v>43938</v>
      </c>
    </row>
    <row r="343" spans="2:8" s="1" customFormat="1" ht="24.75" customHeight="1" x14ac:dyDescent="0.25">
      <c r="B343" s="1" t="s">
        <v>252</v>
      </c>
      <c r="C343" s="3"/>
      <c r="D343" s="1" t="s">
        <v>302</v>
      </c>
      <c r="E343" s="1" t="s">
        <v>5</v>
      </c>
      <c r="F343" s="1" t="s">
        <v>23</v>
      </c>
      <c r="G343" s="1" t="s">
        <v>24</v>
      </c>
      <c r="H343" s="5"/>
    </row>
    <row r="344" spans="2:8" s="1" customFormat="1" ht="24.75" customHeight="1" x14ac:dyDescent="0.25">
      <c r="B344" s="1" t="s">
        <v>253</v>
      </c>
      <c r="C344" s="3"/>
      <c r="D344" s="1" t="s">
        <v>302</v>
      </c>
      <c r="E344" s="1" t="s">
        <v>17</v>
      </c>
      <c r="F344" s="1" t="s">
        <v>23</v>
      </c>
      <c r="G344" s="1" t="s">
        <v>24</v>
      </c>
      <c r="H344" s="5"/>
    </row>
    <row r="345" spans="2:8" s="1" customFormat="1" ht="24.75" customHeight="1" x14ac:dyDescent="0.25">
      <c r="B345" s="1" t="s">
        <v>254</v>
      </c>
      <c r="C345" s="3"/>
      <c r="D345" s="1" t="s">
        <v>302</v>
      </c>
      <c r="E345" s="1" t="s">
        <v>17</v>
      </c>
      <c r="F345" s="1" t="s">
        <v>23</v>
      </c>
      <c r="G345" s="1" t="s">
        <v>24</v>
      </c>
      <c r="H345" s="5"/>
    </row>
    <row r="346" spans="2:8" s="1" customFormat="1" ht="24.75" customHeight="1" x14ac:dyDescent="0.25">
      <c r="B346" s="1" t="s">
        <v>255</v>
      </c>
      <c r="C346" s="3"/>
      <c r="D346" s="1" t="s">
        <v>302</v>
      </c>
      <c r="E346" s="1" t="s">
        <v>17</v>
      </c>
      <c r="F346" s="1" t="s">
        <v>23</v>
      </c>
      <c r="G346" s="1" t="s">
        <v>24</v>
      </c>
      <c r="H346" s="5"/>
    </row>
    <row r="347" spans="2:8" s="1" customFormat="1" ht="24.75" customHeight="1" x14ac:dyDescent="0.25">
      <c r="B347" s="1" t="s">
        <v>417</v>
      </c>
      <c r="C347" s="3"/>
      <c r="D347" s="1" t="s">
        <v>302</v>
      </c>
      <c r="E347" s="1" t="s">
        <v>73</v>
      </c>
      <c r="F347" s="1" t="s">
        <v>6</v>
      </c>
      <c r="G347" s="1" t="s">
        <v>33</v>
      </c>
      <c r="H347" s="5">
        <v>43938</v>
      </c>
    </row>
    <row r="348" spans="2:8" s="1" customFormat="1" ht="24.75" customHeight="1" x14ac:dyDescent="0.25">
      <c r="B348" s="1" t="s">
        <v>256</v>
      </c>
      <c r="C348" s="3"/>
      <c r="D348" s="1" t="s">
        <v>302</v>
      </c>
      <c r="E348" s="1" t="s">
        <v>38</v>
      </c>
      <c r="F348" s="1" t="s">
        <v>6</v>
      </c>
      <c r="G348" s="1" t="s">
        <v>39</v>
      </c>
      <c r="H348" s="5"/>
    </row>
    <row r="349" spans="2:8" s="1" customFormat="1" ht="24.75" customHeight="1" x14ac:dyDescent="0.25">
      <c r="B349" s="1" t="s">
        <v>257</v>
      </c>
      <c r="C349" s="3"/>
      <c r="D349" s="1" t="s">
        <v>302</v>
      </c>
      <c r="E349" s="1" t="s">
        <v>38</v>
      </c>
      <c r="F349" s="1" t="s">
        <v>6</v>
      </c>
      <c r="G349" s="1" t="s">
        <v>39</v>
      </c>
      <c r="H349" s="5"/>
    </row>
    <row r="350" spans="2:8" s="1" customFormat="1" ht="24.75" customHeight="1" x14ac:dyDescent="0.25">
      <c r="B350" s="1" t="s">
        <v>258</v>
      </c>
      <c r="C350" s="3"/>
      <c r="D350" s="1" t="s">
        <v>302</v>
      </c>
      <c r="E350" s="1" t="s">
        <v>38</v>
      </c>
      <c r="F350" s="1" t="s">
        <v>6</v>
      </c>
      <c r="G350" s="1" t="s">
        <v>39</v>
      </c>
      <c r="H350" s="5"/>
    </row>
    <row r="351" spans="2:8" s="1" customFormat="1" ht="24.75" customHeight="1" x14ac:dyDescent="0.25">
      <c r="B351" s="1" t="s">
        <v>259</v>
      </c>
      <c r="C351" s="3"/>
      <c r="D351" s="1" t="s">
        <v>302</v>
      </c>
      <c r="E351" s="1" t="s">
        <v>38</v>
      </c>
      <c r="F351" s="1" t="s">
        <v>6</v>
      </c>
      <c r="G351" s="1" t="s">
        <v>39</v>
      </c>
      <c r="H351" s="5"/>
    </row>
    <row r="352" spans="2:8" s="1" customFormat="1" ht="24.75" customHeight="1" x14ac:dyDescent="0.25">
      <c r="B352" s="1" t="s">
        <v>260</v>
      </c>
      <c r="C352" s="3"/>
      <c r="D352" s="1" t="s">
        <v>302</v>
      </c>
      <c r="E352" s="1" t="s">
        <v>38</v>
      </c>
      <c r="F352" s="1" t="s">
        <v>6</v>
      </c>
      <c r="G352" s="1" t="s">
        <v>39</v>
      </c>
      <c r="H352" s="5"/>
    </row>
    <row r="353" spans="2:8" s="1" customFormat="1" ht="24.75" customHeight="1" x14ac:dyDescent="0.25">
      <c r="B353" s="1" t="s">
        <v>371</v>
      </c>
      <c r="C353" s="3">
        <v>4</v>
      </c>
      <c r="D353" s="1" t="s">
        <v>302</v>
      </c>
      <c r="E353" s="1" t="s">
        <v>22</v>
      </c>
      <c r="F353" s="1" t="s">
        <v>23</v>
      </c>
      <c r="G353" s="1" t="s">
        <v>24</v>
      </c>
      <c r="H353" s="5"/>
    </row>
    <row r="354" spans="2:8" s="1" customFormat="1" ht="24.75" customHeight="1" x14ac:dyDescent="0.25">
      <c r="B354" s="1" t="s">
        <v>261</v>
      </c>
      <c r="C354" s="3"/>
      <c r="D354" s="1" t="s">
        <v>302</v>
      </c>
      <c r="E354" s="1" t="s">
        <v>38</v>
      </c>
      <c r="F354" s="1" t="s">
        <v>23</v>
      </c>
      <c r="G354" s="1" t="s">
        <v>24</v>
      </c>
      <c r="H354" s="5"/>
    </row>
    <row r="355" spans="2:8" s="1" customFormat="1" ht="24.75" customHeight="1" x14ac:dyDescent="0.25">
      <c r="B355" s="1" t="s">
        <v>372</v>
      </c>
      <c r="C355" s="3">
        <v>2</v>
      </c>
      <c r="D355" s="1" t="s">
        <v>302</v>
      </c>
      <c r="E355" s="1" t="s">
        <v>38</v>
      </c>
      <c r="F355" s="1" t="s">
        <v>6</v>
      </c>
      <c r="G355" s="1" t="s">
        <v>39</v>
      </c>
      <c r="H355" s="5"/>
    </row>
    <row r="356" spans="2:8" s="1" customFormat="1" ht="24.75" customHeight="1" x14ac:dyDescent="0.25">
      <c r="B356" s="1" t="s">
        <v>262</v>
      </c>
      <c r="C356" s="3"/>
      <c r="D356" s="1" t="s">
        <v>302</v>
      </c>
      <c r="E356" s="1" t="s">
        <v>38</v>
      </c>
      <c r="F356" s="1" t="s">
        <v>6</v>
      </c>
      <c r="G356" s="1" t="s">
        <v>39</v>
      </c>
      <c r="H356" s="5"/>
    </row>
    <row r="357" spans="2:8" s="1" customFormat="1" ht="24.75" customHeight="1" x14ac:dyDescent="0.25">
      <c r="B357" s="1" t="s">
        <v>263</v>
      </c>
      <c r="C357" s="3"/>
      <c r="D357" s="1" t="s">
        <v>302</v>
      </c>
      <c r="E357" s="1" t="s">
        <v>38</v>
      </c>
      <c r="F357" s="1" t="s">
        <v>6</v>
      </c>
      <c r="G357" s="1" t="s">
        <v>39</v>
      </c>
      <c r="H357" s="5"/>
    </row>
    <row r="358" spans="2:8" s="1" customFormat="1" ht="24.75" customHeight="1" x14ac:dyDescent="0.25">
      <c r="B358" s="1" t="s">
        <v>373</v>
      </c>
      <c r="C358" s="3">
        <v>4</v>
      </c>
      <c r="D358" s="1" t="s">
        <v>302</v>
      </c>
      <c r="E358" s="1" t="s">
        <v>38</v>
      </c>
      <c r="F358" s="1" t="s">
        <v>23</v>
      </c>
      <c r="G358" s="1" t="s">
        <v>24</v>
      </c>
      <c r="H358" s="5"/>
    </row>
    <row r="359" spans="2:8" s="1" customFormat="1" ht="24.75" customHeight="1" x14ac:dyDescent="0.25">
      <c r="B359" s="1" t="s">
        <v>374</v>
      </c>
      <c r="C359" s="3">
        <v>4</v>
      </c>
      <c r="D359" s="1" t="s">
        <v>302</v>
      </c>
      <c r="E359" s="1" t="s">
        <v>22</v>
      </c>
      <c r="F359" s="1" t="s">
        <v>23</v>
      </c>
      <c r="G359" s="1" t="s">
        <v>24</v>
      </c>
      <c r="H359" s="5"/>
    </row>
    <row r="360" spans="2:8" s="1" customFormat="1" ht="24.75" customHeight="1" x14ac:dyDescent="0.25">
      <c r="B360" s="1" t="s">
        <v>375</v>
      </c>
      <c r="C360" s="3">
        <v>7</v>
      </c>
      <c r="D360" s="1" t="s">
        <v>302</v>
      </c>
      <c r="E360" s="1" t="s">
        <v>38</v>
      </c>
      <c r="F360" s="1" t="s">
        <v>23</v>
      </c>
      <c r="G360" s="1" t="s">
        <v>24</v>
      </c>
      <c r="H360" s="5"/>
    </row>
    <row r="361" spans="2:8" s="1" customFormat="1" ht="24.75" customHeight="1" x14ac:dyDescent="0.25">
      <c r="B361" s="1" t="s">
        <v>264</v>
      </c>
      <c r="C361" s="3"/>
      <c r="D361" s="1" t="s">
        <v>302</v>
      </c>
      <c r="E361" s="1" t="s">
        <v>10</v>
      </c>
      <c r="F361" s="1" t="s">
        <v>23</v>
      </c>
      <c r="G361" s="1" t="s">
        <v>24</v>
      </c>
      <c r="H361" s="5"/>
    </row>
    <row r="362" spans="2:8" s="1" customFormat="1" ht="24.75" customHeight="1" x14ac:dyDescent="0.25">
      <c r="B362" s="1" t="s">
        <v>265</v>
      </c>
      <c r="C362" s="3"/>
      <c r="D362" s="1" t="s">
        <v>302</v>
      </c>
      <c r="E362" s="1" t="s">
        <v>5</v>
      </c>
      <c r="F362" s="1" t="s">
        <v>23</v>
      </c>
      <c r="G362" s="1" t="s">
        <v>24</v>
      </c>
      <c r="H362" s="5"/>
    </row>
    <row r="363" spans="2:8" s="1" customFormat="1" ht="24.75" customHeight="1" x14ac:dyDescent="0.25">
      <c r="B363" s="1" t="s">
        <v>266</v>
      </c>
      <c r="C363" s="3"/>
      <c r="D363" s="1" t="s">
        <v>302</v>
      </c>
      <c r="E363" s="1" t="s">
        <v>10</v>
      </c>
      <c r="F363" s="1" t="s">
        <v>23</v>
      </c>
      <c r="G363" s="1" t="s">
        <v>24</v>
      </c>
      <c r="H363" s="5"/>
    </row>
    <row r="364" spans="2:8" s="1" customFormat="1" ht="24.75" customHeight="1" x14ac:dyDescent="0.25">
      <c r="B364" s="1" t="s">
        <v>267</v>
      </c>
      <c r="C364" s="3"/>
      <c r="D364" s="1" t="s">
        <v>302</v>
      </c>
      <c r="E364" s="1" t="s">
        <v>10</v>
      </c>
      <c r="F364" s="1" t="s">
        <v>23</v>
      </c>
      <c r="G364" s="1" t="s">
        <v>24</v>
      </c>
      <c r="H364" s="5"/>
    </row>
    <row r="365" spans="2:8" s="1" customFormat="1" ht="24.75" customHeight="1" x14ac:dyDescent="0.25">
      <c r="B365" s="1" t="s">
        <v>268</v>
      </c>
      <c r="C365" s="3"/>
      <c r="D365" s="1" t="s">
        <v>302</v>
      </c>
      <c r="E365" s="1" t="s">
        <v>5</v>
      </c>
      <c r="F365" s="1" t="s">
        <v>23</v>
      </c>
      <c r="G365" s="1" t="s">
        <v>24</v>
      </c>
      <c r="H365" s="5"/>
    </row>
    <row r="366" spans="2:8" s="1" customFormat="1" ht="24.75" customHeight="1" x14ac:dyDescent="0.25">
      <c r="B366" s="1" t="s">
        <v>269</v>
      </c>
      <c r="C366" s="3"/>
      <c r="D366" s="1" t="s">
        <v>302</v>
      </c>
      <c r="E366" s="1" t="s">
        <v>10</v>
      </c>
      <c r="F366" s="1" t="s">
        <v>6</v>
      </c>
      <c r="G366" s="1" t="s">
        <v>7</v>
      </c>
      <c r="H366" s="5"/>
    </row>
    <row r="367" spans="2:8" s="1" customFormat="1" ht="24.75" customHeight="1" x14ac:dyDescent="0.25">
      <c r="B367" s="1" t="s">
        <v>270</v>
      </c>
      <c r="C367" s="3"/>
      <c r="D367" s="1" t="s">
        <v>302</v>
      </c>
      <c r="E367" s="1" t="s">
        <v>5</v>
      </c>
      <c r="F367" s="1" t="s">
        <v>23</v>
      </c>
      <c r="G367" s="1" t="s">
        <v>24</v>
      </c>
      <c r="H367" s="5"/>
    </row>
    <row r="368" spans="2:8" s="1" customFormat="1" ht="24.75" customHeight="1" x14ac:dyDescent="0.25">
      <c r="B368" s="1" t="s">
        <v>376</v>
      </c>
      <c r="C368" s="3">
        <v>2</v>
      </c>
      <c r="D368" s="1" t="s">
        <v>302</v>
      </c>
      <c r="E368" s="1" t="s">
        <v>5</v>
      </c>
      <c r="F368" s="1" t="s">
        <v>6</v>
      </c>
      <c r="G368" s="1" t="s">
        <v>33</v>
      </c>
      <c r="H368" s="5"/>
    </row>
    <row r="369" spans="2:8" s="1" customFormat="1" ht="24.75" customHeight="1" x14ac:dyDescent="0.25">
      <c r="B369" s="1" t="s">
        <v>478</v>
      </c>
      <c r="C369" s="3"/>
      <c r="D369" s="1" t="s">
        <v>383</v>
      </c>
      <c r="E369" s="1" t="s">
        <v>461</v>
      </c>
      <c r="F369" s="1" t="s">
        <v>11</v>
      </c>
      <c r="G369" s="1" t="s">
        <v>406</v>
      </c>
      <c r="H369" s="5">
        <v>43477</v>
      </c>
    </row>
    <row r="370" spans="2:8" s="1" customFormat="1" ht="24.75" customHeight="1" x14ac:dyDescent="0.25">
      <c r="B370" s="1" t="s">
        <v>462</v>
      </c>
      <c r="C370" s="3"/>
      <c r="D370" s="1" t="s">
        <v>383</v>
      </c>
      <c r="E370" s="1" t="s">
        <v>419</v>
      </c>
      <c r="F370" s="1" t="s">
        <v>11</v>
      </c>
      <c r="G370" s="1" t="s">
        <v>406</v>
      </c>
      <c r="H370" s="5">
        <v>44109</v>
      </c>
    </row>
    <row r="371" spans="2:8" s="1" customFormat="1" ht="24.75" customHeight="1" x14ac:dyDescent="0.25">
      <c r="B371" s="1" t="s">
        <v>377</v>
      </c>
      <c r="C371" s="3">
        <v>2</v>
      </c>
      <c r="D371" s="1" t="s">
        <v>302</v>
      </c>
      <c r="E371" s="1" t="s">
        <v>80</v>
      </c>
      <c r="F371" s="1" t="s">
        <v>6</v>
      </c>
      <c r="G371" s="1" t="s">
        <v>157</v>
      </c>
      <c r="H371" s="5"/>
    </row>
    <row r="372" spans="2:8" s="1" customFormat="1" ht="24.75" customHeight="1" x14ac:dyDescent="0.25">
      <c r="B372" s="1" t="s">
        <v>271</v>
      </c>
      <c r="C372" s="3"/>
      <c r="D372" s="1" t="s">
        <v>302</v>
      </c>
      <c r="E372" s="1" t="s">
        <v>80</v>
      </c>
      <c r="F372" s="1" t="s">
        <v>23</v>
      </c>
      <c r="G372" s="1" t="s">
        <v>218</v>
      </c>
      <c r="H372" s="5"/>
    </row>
    <row r="373" spans="2:8" s="1" customFormat="1" ht="24.75" customHeight="1" x14ac:dyDescent="0.25">
      <c r="B373" s="1" t="s">
        <v>272</v>
      </c>
      <c r="C373" s="3"/>
      <c r="D373" s="1" t="s">
        <v>302</v>
      </c>
      <c r="E373" s="1" t="s">
        <v>5</v>
      </c>
      <c r="F373" s="1" t="s">
        <v>6</v>
      </c>
      <c r="G373" s="1" t="s">
        <v>33</v>
      </c>
      <c r="H373" s="5"/>
    </row>
    <row r="374" spans="2:8" s="1" customFormat="1" ht="24.75" customHeight="1" x14ac:dyDescent="0.25">
      <c r="B374" s="1" t="s">
        <v>273</v>
      </c>
      <c r="C374" s="3"/>
      <c r="D374" s="1" t="s">
        <v>302</v>
      </c>
      <c r="E374" s="1" t="s">
        <v>5</v>
      </c>
      <c r="F374" s="1" t="s">
        <v>6</v>
      </c>
      <c r="G374" s="1" t="s">
        <v>39</v>
      </c>
      <c r="H374" s="5"/>
    </row>
    <row r="375" spans="2:8" s="1" customFormat="1" ht="24.75" customHeight="1" x14ac:dyDescent="0.25">
      <c r="B375" s="1" t="s">
        <v>274</v>
      </c>
      <c r="C375" s="3"/>
      <c r="D375" s="1" t="s">
        <v>302</v>
      </c>
      <c r="E375" s="1" t="s">
        <v>5</v>
      </c>
      <c r="F375" s="1" t="s">
        <v>6</v>
      </c>
      <c r="G375" s="1" t="s">
        <v>33</v>
      </c>
      <c r="H375" s="5"/>
    </row>
    <row r="376" spans="2:8" s="1" customFormat="1" ht="24.75" customHeight="1" x14ac:dyDescent="0.25">
      <c r="B376" s="1" t="s">
        <v>275</v>
      </c>
      <c r="C376" s="3"/>
      <c r="D376" s="1" t="s">
        <v>302</v>
      </c>
      <c r="E376" s="1" t="s">
        <v>5</v>
      </c>
      <c r="F376" s="1" t="s">
        <v>6</v>
      </c>
      <c r="G376" s="1" t="s">
        <v>33</v>
      </c>
      <c r="H376" s="5"/>
    </row>
    <row r="377" spans="2:8" s="1" customFormat="1" ht="24.75" customHeight="1" x14ac:dyDescent="0.25">
      <c r="B377" s="1" t="s">
        <v>276</v>
      </c>
      <c r="C377" s="3"/>
      <c r="D377" s="1" t="s">
        <v>302</v>
      </c>
      <c r="E377" s="1" t="s">
        <v>5</v>
      </c>
      <c r="F377" s="1" t="s">
        <v>6</v>
      </c>
      <c r="G377" s="1" t="s">
        <v>33</v>
      </c>
      <c r="H377" s="5"/>
    </row>
    <row r="378" spans="2:8" s="1" customFormat="1" ht="24.75" customHeight="1" x14ac:dyDescent="0.25">
      <c r="B378" s="1" t="s">
        <v>277</v>
      </c>
      <c r="C378" s="3"/>
      <c r="D378" s="1" t="s">
        <v>302</v>
      </c>
      <c r="E378" s="1" t="s">
        <v>5</v>
      </c>
      <c r="F378" s="1" t="s">
        <v>6</v>
      </c>
      <c r="G378" s="1" t="s">
        <v>33</v>
      </c>
      <c r="H378" s="5"/>
    </row>
    <row r="379" spans="2:8" s="1" customFormat="1" ht="24.75" customHeight="1" x14ac:dyDescent="0.25">
      <c r="B379" s="1" t="s">
        <v>443</v>
      </c>
      <c r="C379" s="3">
        <v>11</v>
      </c>
      <c r="D379" s="1" t="s">
        <v>434</v>
      </c>
      <c r="E379" s="1" t="s">
        <v>435</v>
      </c>
      <c r="F379" s="1" t="s">
        <v>411</v>
      </c>
      <c r="G379" s="1" t="s">
        <v>412</v>
      </c>
      <c r="H379" s="5"/>
    </row>
    <row r="380" spans="2:8" s="1" customFormat="1" ht="24.75" customHeight="1" x14ac:dyDescent="0.25">
      <c r="B380" s="1" t="s">
        <v>433</v>
      </c>
      <c r="C380" s="3"/>
      <c r="D380" s="1" t="s">
        <v>434</v>
      </c>
      <c r="E380" s="1" t="s">
        <v>435</v>
      </c>
      <c r="F380" s="1" t="s">
        <v>411</v>
      </c>
      <c r="G380" s="1" t="s">
        <v>412</v>
      </c>
      <c r="H380" s="5"/>
    </row>
    <row r="381" spans="2:8" s="1" customFormat="1" ht="24.75" customHeight="1" x14ac:dyDescent="0.25">
      <c r="B381" s="1" t="s">
        <v>433</v>
      </c>
      <c r="C381" s="3"/>
      <c r="D381" s="1" t="s">
        <v>434</v>
      </c>
      <c r="E381" s="1" t="s">
        <v>435</v>
      </c>
      <c r="F381" s="1" t="s">
        <v>23</v>
      </c>
      <c r="G381" s="1" t="s">
        <v>393</v>
      </c>
      <c r="H381" s="5"/>
    </row>
    <row r="382" spans="2:8" s="1" customFormat="1" ht="24.75" customHeight="1" x14ac:dyDescent="0.25">
      <c r="B382" s="1" t="s">
        <v>436</v>
      </c>
      <c r="C382" s="3"/>
      <c r="D382" s="1" t="s">
        <v>434</v>
      </c>
      <c r="E382" s="1" t="s">
        <v>435</v>
      </c>
      <c r="F382" s="1" t="s">
        <v>437</v>
      </c>
      <c r="G382" s="1" t="s">
        <v>218</v>
      </c>
      <c r="H382" s="5"/>
    </row>
    <row r="383" spans="2:8" s="1" customFormat="1" ht="24.75" customHeight="1" x14ac:dyDescent="0.25">
      <c r="B383" s="1" t="s">
        <v>438</v>
      </c>
      <c r="C383" s="3">
        <v>24</v>
      </c>
      <c r="D383" s="1" t="s">
        <v>434</v>
      </c>
      <c r="E383" s="1" t="s">
        <v>435</v>
      </c>
      <c r="F383" s="1" t="s">
        <v>411</v>
      </c>
      <c r="G383" s="1" t="s">
        <v>412</v>
      </c>
      <c r="H383" s="5"/>
    </row>
    <row r="384" spans="2:8" s="1" customFormat="1" ht="24.75" customHeight="1" x14ac:dyDescent="0.25">
      <c r="B384" s="1" t="s">
        <v>398</v>
      </c>
      <c r="C384" s="3"/>
      <c r="D384" s="1" t="s">
        <v>310</v>
      </c>
      <c r="E384" s="1" t="s">
        <v>311</v>
      </c>
      <c r="F384" s="1" t="s">
        <v>29</v>
      </c>
      <c r="G384" s="1" t="s">
        <v>306</v>
      </c>
      <c r="H384" s="5"/>
    </row>
    <row r="385" spans="2:8" s="1" customFormat="1" ht="24.75" customHeight="1" x14ac:dyDescent="0.25">
      <c r="B385" s="1" t="s">
        <v>278</v>
      </c>
      <c r="C385" s="3"/>
      <c r="D385" s="1" t="s">
        <v>302</v>
      </c>
      <c r="E385" s="1" t="s">
        <v>45</v>
      </c>
      <c r="F385" s="1" t="s">
        <v>29</v>
      </c>
      <c r="G385" s="1" t="s">
        <v>30</v>
      </c>
      <c r="H385" s="5"/>
    </row>
    <row r="386" spans="2:8" s="1" customFormat="1" ht="24.75" customHeight="1" x14ac:dyDescent="0.25">
      <c r="B386" s="1" t="s">
        <v>279</v>
      </c>
      <c r="C386" s="3"/>
      <c r="D386" s="1" t="s">
        <v>302</v>
      </c>
      <c r="E386" s="1" t="s">
        <v>22</v>
      </c>
      <c r="F386" s="1" t="s">
        <v>27</v>
      </c>
      <c r="G386" s="1" t="s">
        <v>31</v>
      </c>
      <c r="H386" s="5"/>
    </row>
    <row r="387" spans="2:8" s="1" customFormat="1" ht="24.75" customHeight="1" x14ac:dyDescent="0.25">
      <c r="B387" s="1" t="s">
        <v>280</v>
      </c>
      <c r="C387" s="3"/>
      <c r="D387" s="1" t="s">
        <v>302</v>
      </c>
      <c r="E387" s="1" t="s">
        <v>5</v>
      </c>
      <c r="F387" s="1" t="s">
        <v>6</v>
      </c>
      <c r="G387" s="1" t="s">
        <v>39</v>
      </c>
      <c r="H387" s="5"/>
    </row>
    <row r="388" spans="2:8" s="1" customFormat="1" ht="24.75" customHeight="1" x14ac:dyDescent="0.25">
      <c r="B388" s="1" t="s">
        <v>281</v>
      </c>
      <c r="C388" s="3"/>
      <c r="D388" s="1" t="s">
        <v>302</v>
      </c>
      <c r="E388" s="1" t="s">
        <v>17</v>
      </c>
      <c r="F388" s="1" t="s">
        <v>23</v>
      </c>
      <c r="G388" s="1" t="s">
        <v>24</v>
      </c>
      <c r="H388" s="5"/>
    </row>
    <row r="389" spans="2:8" s="1" customFormat="1" ht="24.75" customHeight="1" x14ac:dyDescent="0.25">
      <c r="B389" s="1" t="s">
        <v>282</v>
      </c>
      <c r="C389" s="3"/>
      <c r="D389" s="1" t="s">
        <v>302</v>
      </c>
      <c r="E389" s="1" t="s">
        <v>17</v>
      </c>
      <c r="F389" s="1" t="s">
        <v>6</v>
      </c>
      <c r="G389" s="1" t="s">
        <v>39</v>
      </c>
      <c r="H389" s="5">
        <v>43981</v>
      </c>
    </row>
    <row r="390" spans="2:8" s="1" customFormat="1" ht="24.75" customHeight="1" x14ac:dyDescent="0.25">
      <c r="B390" s="1" t="s">
        <v>283</v>
      </c>
      <c r="C390" s="3"/>
      <c r="D390" s="1" t="s">
        <v>302</v>
      </c>
      <c r="E390" s="1" t="s">
        <v>22</v>
      </c>
      <c r="F390" s="1" t="s">
        <v>23</v>
      </c>
      <c r="G390" s="1" t="s">
        <v>24</v>
      </c>
      <c r="H390" s="5"/>
    </row>
    <row r="391" spans="2:8" s="1" customFormat="1" ht="24.75" customHeight="1" x14ac:dyDescent="0.25">
      <c r="B391" s="1" t="s">
        <v>284</v>
      </c>
      <c r="C391" s="3"/>
      <c r="D391" s="1" t="s">
        <v>302</v>
      </c>
      <c r="E391" s="1" t="s">
        <v>73</v>
      </c>
      <c r="F391" s="1" t="s">
        <v>6</v>
      </c>
      <c r="G391" s="1" t="s">
        <v>9</v>
      </c>
      <c r="H391" s="5"/>
    </row>
    <row r="392" spans="2:8" s="1" customFormat="1" ht="24.75" customHeight="1" x14ac:dyDescent="0.25">
      <c r="B392" s="1" t="s">
        <v>285</v>
      </c>
      <c r="C392" s="3"/>
      <c r="D392" s="1" t="s">
        <v>302</v>
      </c>
      <c r="E392" s="1" t="s">
        <v>17</v>
      </c>
      <c r="F392" s="1" t="s">
        <v>6</v>
      </c>
      <c r="G392" s="1" t="s">
        <v>9</v>
      </c>
      <c r="H392" s="5"/>
    </row>
    <row r="393" spans="2:8" s="1" customFormat="1" ht="24.75" customHeight="1" x14ac:dyDescent="0.25">
      <c r="B393" s="1" t="s">
        <v>286</v>
      </c>
      <c r="C393" s="3"/>
      <c r="D393" s="1" t="s">
        <v>302</v>
      </c>
      <c r="E393" s="1" t="s">
        <v>38</v>
      </c>
      <c r="F393" s="1" t="s">
        <v>23</v>
      </c>
      <c r="G393" s="1" t="s">
        <v>24</v>
      </c>
      <c r="H393" s="5"/>
    </row>
    <row r="394" spans="2:8" s="1" customFormat="1" ht="24.75" customHeight="1" x14ac:dyDescent="0.25">
      <c r="B394" s="1" t="s">
        <v>439</v>
      </c>
      <c r="C394" s="3"/>
      <c r="D394" s="1" t="s">
        <v>434</v>
      </c>
      <c r="E394" s="1" t="s">
        <v>440</v>
      </c>
      <c r="F394" s="1" t="s">
        <v>411</v>
      </c>
      <c r="G394" s="1" t="s">
        <v>412</v>
      </c>
      <c r="H394" s="5"/>
    </row>
    <row r="395" spans="2:8" s="1" customFormat="1" ht="24.75" customHeight="1" x14ac:dyDescent="0.25">
      <c r="B395" s="1" t="s">
        <v>287</v>
      </c>
      <c r="C395" s="3"/>
      <c r="D395" s="1" t="s">
        <v>302</v>
      </c>
      <c r="E395" s="1" t="s">
        <v>5</v>
      </c>
      <c r="F395" s="1" t="s">
        <v>23</v>
      </c>
      <c r="G395" s="1" t="s">
        <v>24</v>
      </c>
      <c r="H395" s="5"/>
    </row>
    <row r="396" spans="2:8" s="1" customFormat="1" ht="24.75" customHeight="1" x14ac:dyDescent="0.25">
      <c r="B396" s="1" t="s">
        <v>288</v>
      </c>
      <c r="C396" s="3"/>
      <c r="D396" s="1" t="s">
        <v>302</v>
      </c>
      <c r="E396" s="1" t="s">
        <v>10</v>
      </c>
      <c r="F396" s="1" t="s">
        <v>23</v>
      </c>
      <c r="G396" s="1" t="s">
        <v>24</v>
      </c>
      <c r="H396" s="5"/>
    </row>
    <row r="397" spans="2:8" s="1" customFormat="1" ht="24.75" customHeight="1" x14ac:dyDescent="0.25">
      <c r="B397" s="1" t="s">
        <v>289</v>
      </c>
      <c r="C397" s="3"/>
      <c r="D397" s="1" t="s">
        <v>302</v>
      </c>
      <c r="E397" s="1" t="s">
        <v>22</v>
      </c>
      <c r="F397" s="1" t="s">
        <v>27</v>
      </c>
      <c r="G397" s="1" t="s">
        <v>28</v>
      </c>
      <c r="H397" s="5"/>
    </row>
    <row r="398" spans="2:8" s="1" customFormat="1" ht="24.75" customHeight="1" x14ac:dyDescent="0.25">
      <c r="B398" s="1" t="s">
        <v>290</v>
      </c>
      <c r="C398" s="3"/>
      <c r="D398" s="1" t="s">
        <v>302</v>
      </c>
      <c r="E398" s="1" t="s">
        <v>22</v>
      </c>
      <c r="F398" s="1" t="s">
        <v>23</v>
      </c>
      <c r="G398" s="1" t="s">
        <v>24</v>
      </c>
      <c r="H398" s="5"/>
    </row>
    <row r="399" spans="2:8" s="1" customFormat="1" ht="24.75" customHeight="1" x14ac:dyDescent="0.25">
      <c r="B399" s="1" t="s">
        <v>291</v>
      </c>
      <c r="C399" s="3"/>
      <c r="D399" s="1" t="s">
        <v>302</v>
      </c>
      <c r="E399" s="1" t="s">
        <v>26</v>
      </c>
      <c r="F399" s="1" t="s">
        <v>27</v>
      </c>
      <c r="G399" s="1" t="s">
        <v>28</v>
      </c>
      <c r="H399" s="5"/>
    </row>
    <row r="400" spans="2:8" s="1" customFormat="1" ht="24.75" customHeight="1" x14ac:dyDescent="0.25">
      <c r="B400" s="1" t="s">
        <v>292</v>
      </c>
      <c r="C400" s="3"/>
      <c r="D400" s="1" t="s">
        <v>302</v>
      </c>
      <c r="E400" s="1" t="s">
        <v>22</v>
      </c>
      <c r="F400" s="1" t="s">
        <v>27</v>
      </c>
      <c r="G400" s="1" t="s">
        <v>28</v>
      </c>
      <c r="H400" s="5"/>
    </row>
    <row r="401" spans="2:8" s="1" customFormat="1" ht="24.75" customHeight="1" x14ac:dyDescent="0.25">
      <c r="B401" s="1" t="s">
        <v>378</v>
      </c>
      <c r="C401" s="3">
        <v>3</v>
      </c>
      <c r="D401" s="1" t="s">
        <v>302</v>
      </c>
      <c r="E401" s="1" t="s">
        <v>22</v>
      </c>
      <c r="F401" s="1" t="s">
        <v>27</v>
      </c>
      <c r="G401" s="1" t="s">
        <v>28</v>
      </c>
      <c r="H401" s="5"/>
    </row>
    <row r="402" spans="2:8" s="1" customFormat="1" ht="24.75" customHeight="1" x14ac:dyDescent="0.25">
      <c r="B402" s="1" t="s">
        <v>293</v>
      </c>
      <c r="C402" s="3"/>
      <c r="D402" s="1" t="s">
        <v>302</v>
      </c>
      <c r="E402" s="1" t="s">
        <v>22</v>
      </c>
      <c r="F402" s="1" t="s">
        <v>27</v>
      </c>
      <c r="G402" s="1" t="s">
        <v>28</v>
      </c>
      <c r="H402" s="5"/>
    </row>
    <row r="403" spans="2:8" s="1" customFormat="1" ht="24.75" customHeight="1" x14ac:dyDescent="0.25">
      <c r="B403" s="1" t="s">
        <v>456</v>
      </c>
      <c r="C403" s="3"/>
      <c r="D403" s="1" t="s">
        <v>304</v>
      </c>
      <c r="E403" s="1" t="s">
        <v>454</v>
      </c>
      <c r="F403" s="1" t="s">
        <v>455</v>
      </c>
      <c r="G403" s="1" t="s">
        <v>306</v>
      </c>
      <c r="H403" s="5"/>
    </row>
    <row r="404" spans="2:8" s="1" customFormat="1" ht="24.75" customHeight="1" x14ac:dyDescent="0.25">
      <c r="B404" s="1" t="s">
        <v>457</v>
      </c>
      <c r="C404" s="3"/>
      <c r="D404" s="1" t="s">
        <v>310</v>
      </c>
      <c r="E404" s="1" t="s">
        <v>311</v>
      </c>
      <c r="F404" s="1" t="s">
        <v>455</v>
      </c>
      <c r="G404" s="1" t="s">
        <v>306</v>
      </c>
      <c r="H404" s="5"/>
    </row>
    <row r="405" spans="2:8" s="1" customFormat="1" ht="24.75" customHeight="1" x14ac:dyDescent="0.25">
      <c r="B405" s="1" t="s">
        <v>760</v>
      </c>
      <c r="C405" s="3">
        <v>2</v>
      </c>
      <c r="D405" s="1" t="s">
        <v>383</v>
      </c>
      <c r="E405" s="1" t="s">
        <v>380</v>
      </c>
      <c r="F405" s="1" t="s">
        <v>11</v>
      </c>
      <c r="G405" s="1" t="s">
        <v>467</v>
      </c>
      <c r="H405" s="5">
        <v>44221</v>
      </c>
    </row>
    <row r="406" spans="2:8" s="1" customFormat="1" ht="24.75" customHeight="1" x14ac:dyDescent="0.25">
      <c r="B406" s="1" t="s">
        <v>294</v>
      </c>
      <c r="C406" s="3"/>
      <c r="D406" s="1" t="s">
        <v>302</v>
      </c>
      <c r="E406" s="1" t="s">
        <v>17</v>
      </c>
      <c r="F406" s="1" t="s">
        <v>23</v>
      </c>
      <c r="G406" s="1" t="s">
        <v>24</v>
      </c>
      <c r="H406" s="5"/>
    </row>
    <row r="407" spans="2:8" s="1" customFormat="1" ht="24.75" customHeight="1" x14ac:dyDescent="0.25">
      <c r="B407" s="1" t="s">
        <v>295</v>
      </c>
      <c r="C407" s="3"/>
      <c r="D407" s="1" t="s">
        <v>302</v>
      </c>
      <c r="E407" s="1" t="s">
        <v>10</v>
      </c>
      <c r="F407" s="1" t="s">
        <v>23</v>
      </c>
      <c r="G407" s="1" t="s">
        <v>24</v>
      </c>
      <c r="H407" s="5"/>
    </row>
    <row r="408" spans="2:8" s="1" customFormat="1" ht="24.75" customHeight="1" x14ac:dyDescent="0.25">
      <c r="B408" s="1" t="s">
        <v>431</v>
      </c>
      <c r="C408" s="3">
        <v>1</v>
      </c>
      <c r="D408" s="1" t="s">
        <v>304</v>
      </c>
      <c r="E408" s="1" t="s">
        <v>425</v>
      </c>
      <c r="F408" s="1" t="s">
        <v>411</v>
      </c>
      <c r="G408" s="1" t="s">
        <v>412</v>
      </c>
      <c r="H408" s="5"/>
    </row>
    <row r="409" spans="2:8" s="1" customFormat="1" ht="24.75" customHeight="1" x14ac:dyDescent="0.25">
      <c r="B409" s="1" t="s">
        <v>430</v>
      </c>
      <c r="C409" s="3">
        <v>1</v>
      </c>
      <c r="D409" s="1" t="s">
        <v>304</v>
      </c>
      <c r="E409" s="1" t="s">
        <v>425</v>
      </c>
      <c r="F409" s="1" t="s">
        <v>411</v>
      </c>
      <c r="G409" s="1" t="s">
        <v>412</v>
      </c>
      <c r="H409" s="5"/>
    </row>
    <row r="410" spans="2:8" s="1" customFormat="1" ht="24.75" customHeight="1" x14ac:dyDescent="0.25">
      <c r="B410" s="1" t="s">
        <v>481</v>
      </c>
      <c r="C410" s="3"/>
      <c r="D410" s="1" t="s">
        <v>434</v>
      </c>
      <c r="E410" s="1" t="s">
        <v>304</v>
      </c>
      <c r="F410" s="33" t="s">
        <v>11</v>
      </c>
      <c r="G410" s="1" t="s">
        <v>422</v>
      </c>
      <c r="H410" s="5">
        <v>44166</v>
      </c>
    </row>
    <row r="411" spans="2:8" s="1" customFormat="1" ht="24.75" customHeight="1" x14ac:dyDescent="0.25">
      <c r="B411" s="1" t="s">
        <v>464</v>
      </c>
      <c r="C411" s="3"/>
      <c r="D411" s="1" t="s">
        <v>421</v>
      </c>
      <c r="E411" s="1" t="s">
        <v>465</v>
      </c>
      <c r="F411" s="1" t="s">
        <v>11</v>
      </c>
      <c r="G411" s="1" t="s">
        <v>406</v>
      </c>
      <c r="H411" s="5">
        <v>44066</v>
      </c>
    </row>
    <row r="412" spans="2:8" s="1" customFormat="1" ht="24.75" customHeight="1" x14ac:dyDescent="0.25">
      <c r="B412" s="1" t="s">
        <v>296</v>
      </c>
      <c r="C412" s="3"/>
      <c r="D412" s="1" t="s">
        <v>302</v>
      </c>
      <c r="E412" s="1" t="s">
        <v>73</v>
      </c>
      <c r="F412" s="1" t="s">
        <v>23</v>
      </c>
      <c r="G412" s="1" t="s">
        <v>24</v>
      </c>
      <c r="H412" s="5"/>
    </row>
    <row r="413" spans="2:8" s="1" customFormat="1" ht="24.75" customHeight="1" x14ac:dyDescent="0.25">
      <c r="B413" s="1" t="s">
        <v>297</v>
      </c>
      <c r="C413" s="3"/>
      <c r="D413" s="1" t="s">
        <v>302</v>
      </c>
      <c r="E413" s="1" t="s">
        <v>73</v>
      </c>
      <c r="F413" s="1" t="s">
        <v>23</v>
      </c>
      <c r="G413" s="1" t="s">
        <v>24</v>
      </c>
      <c r="H413" s="5"/>
    </row>
    <row r="414" spans="2:8" s="1" customFormat="1" ht="24.75" customHeight="1" x14ac:dyDescent="0.25">
      <c r="B414" s="1" t="s">
        <v>487</v>
      </c>
      <c r="C414" s="3">
        <v>2</v>
      </c>
      <c r="D414" s="1" t="s">
        <v>434</v>
      </c>
      <c r="E414" s="1" t="s">
        <v>488</v>
      </c>
      <c r="F414" s="33" t="s">
        <v>11</v>
      </c>
      <c r="G414" s="1" t="s">
        <v>422</v>
      </c>
      <c r="H414" s="5">
        <v>44179</v>
      </c>
    </row>
    <row r="415" spans="2:8" s="1" customFormat="1" ht="24.75" customHeight="1" x14ac:dyDescent="0.25">
      <c r="B415" s="1" t="s">
        <v>298</v>
      </c>
      <c r="C415" s="3"/>
      <c r="D415" s="1" t="s">
        <v>302</v>
      </c>
      <c r="E415" s="1" t="s">
        <v>5</v>
      </c>
      <c r="F415" s="1" t="s">
        <v>6</v>
      </c>
      <c r="G415" s="1" t="s">
        <v>39</v>
      </c>
      <c r="H415" s="5"/>
    </row>
    <row r="416" spans="2:8" s="1" customFormat="1" ht="24.75" customHeight="1" x14ac:dyDescent="0.25">
      <c r="B416" s="1" t="s">
        <v>299</v>
      </c>
      <c r="C416" s="3"/>
      <c r="D416" s="1" t="s">
        <v>302</v>
      </c>
      <c r="E416" s="1" t="s">
        <v>5</v>
      </c>
      <c r="F416" s="1" t="s">
        <v>6</v>
      </c>
      <c r="G416" s="1" t="s">
        <v>111</v>
      </c>
      <c r="H416" s="5"/>
    </row>
    <row r="417" spans="2:8" s="1" customFormat="1" ht="24.75" customHeight="1" x14ac:dyDescent="0.25">
      <c r="B417" s="1" t="s">
        <v>319</v>
      </c>
      <c r="C417" s="3"/>
      <c r="D417" s="1" t="s">
        <v>304</v>
      </c>
      <c r="E417" s="1" t="s">
        <v>5</v>
      </c>
      <c r="F417" s="1" t="s">
        <v>23</v>
      </c>
      <c r="G417" s="1" t="s">
        <v>218</v>
      </c>
      <c r="H417" s="5"/>
    </row>
    <row r="418" spans="2:8" s="1" customFormat="1" ht="24.75" customHeight="1" x14ac:dyDescent="0.25">
      <c r="B418" s="1" t="s">
        <v>300</v>
      </c>
      <c r="C418" s="3"/>
      <c r="D418" s="1" t="s">
        <v>302</v>
      </c>
      <c r="E418" s="1" t="s">
        <v>5</v>
      </c>
      <c r="F418" s="1" t="s">
        <v>27</v>
      </c>
      <c r="G418" s="1" t="s">
        <v>31</v>
      </c>
      <c r="H418" s="5"/>
    </row>
    <row r="419" spans="2:8" s="1" customFormat="1" ht="24.75" customHeight="1" x14ac:dyDescent="0.25">
      <c r="B419" s="33" t="s">
        <v>932</v>
      </c>
      <c r="C419" s="3"/>
      <c r="D419" s="1" t="s">
        <v>302</v>
      </c>
      <c r="E419" s="1" t="s">
        <v>80</v>
      </c>
      <c r="F419" s="1" t="s">
        <v>23</v>
      </c>
      <c r="G419" s="1" t="s">
        <v>24</v>
      </c>
      <c r="H419" s="5"/>
    </row>
    <row r="420" spans="2:8" s="1" customFormat="1" ht="24.75" customHeight="1" x14ac:dyDescent="0.25">
      <c r="B420" s="8" t="s">
        <v>765</v>
      </c>
      <c r="C420" s="9">
        <v>1</v>
      </c>
      <c r="D420" s="8" t="s">
        <v>383</v>
      </c>
      <c r="E420" s="8" t="s">
        <v>766</v>
      </c>
      <c r="F420" s="8" t="s">
        <v>27</v>
      </c>
      <c r="G420" s="33" t="s">
        <v>31</v>
      </c>
      <c r="H420" s="10">
        <v>44330</v>
      </c>
    </row>
    <row r="421" spans="2:8" s="1" customFormat="1" ht="24.75" customHeight="1" x14ac:dyDescent="0.25">
      <c r="B421" s="30" t="s">
        <v>927</v>
      </c>
      <c r="C421" s="31">
        <v>1</v>
      </c>
      <c r="D421" s="30" t="s">
        <v>383</v>
      </c>
      <c r="E421" s="30" t="s">
        <v>766</v>
      </c>
      <c r="F421" s="30" t="s">
        <v>11</v>
      </c>
      <c r="G421" s="30" t="s">
        <v>406</v>
      </c>
      <c r="H421" s="32">
        <v>44343</v>
      </c>
    </row>
    <row r="422" spans="2:8" s="1" customFormat="1" ht="24.75" customHeight="1" x14ac:dyDescent="0.25">
      <c r="B422" s="33" t="s">
        <v>929</v>
      </c>
      <c r="C422" s="34">
        <v>1</v>
      </c>
      <c r="D422" s="33" t="s">
        <v>931</v>
      </c>
      <c r="E422" s="33" t="s">
        <v>5</v>
      </c>
      <c r="F422" s="33" t="s">
        <v>931</v>
      </c>
      <c r="G422" s="33" t="s">
        <v>928</v>
      </c>
      <c r="H422" s="35">
        <v>44363</v>
      </c>
    </row>
    <row r="423" spans="2:8" s="1" customFormat="1" ht="24.75" customHeight="1" x14ac:dyDescent="0.25">
      <c r="B423" s="33" t="s">
        <v>930</v>
      </c>
      <c r="C423" s="34">
        <v>1</v>
      </c>
      <c r="D423" s="33" t="s">
        <v>434</v>
      </c>
      <c r="E423" s="33" t="s">
        <v>10</v>
      </c>
      <c r="F423" s="33" t="s">
        <v>11</v>
      </c>
      <c r="G423" s="1" t="s">
        <v>422</v>
      </c>
      <c r="H423" s="35"/>
    </row>
    <row r="424" spans="2:8" s="1" customFormat="1" ht="24.75" customHeight="1" x14ac:dyDescent="0.25">
      <c r="B424" s="33" t="s">
        <v>933</v>
      </c>
      <c r="C424" s="34">
        <v>2</v>
      </c>
      <c r="D424" s="1" t="s">
        <v>302</v>
      </c>
      <c r="E424" s="33" t="s">
        <v>73</v>
      </c>
      <c r="F424" s="33" t="s">
        <v>6</v>
      </c>
      <c r="G424" s="33" t="s">
        <v>145</v>
      </c>
      <c r="H424" s="35"/>
    </row>
    <row r="425" spans="2:8" s="1" customFormat="1" ht="24.75" customHeight="1" x14ac:dyDescent="0.25">
      <c r="B425" s="33" t="s">
        <v>943</v>
      </c>
      <c r="C425" s="34">
        <v>1</v>
      </c>
      <c r="D425" s="1" t="s">
        <v>302</v>
      </c>
      <c r="E425" s="33" t="s">
        <v>17</v>
      </c>
      <c r="F425" s="33" t="s">
        <v>6</v>
      </c>
      <c r="G425" s="33" t="s">
        <v>948</v>
      </c>
      <c r="H425" s="35">
        <v>44783</v>
      </c>
    </row>
    <row r="426" spans="2:8" s="1" customFormat="1" ht="24.75" customHeight="1" x14ac:dyDescent="0.25">
      <c r="B426" s="33" t="s">
        <v>944</v>
      </c>
      <c r="C426" s="34">
        <v>9</v>
      </c>
      <c r="D426" s="33" t="s">
        <v>383</v>
      </c>
      <c r="E426" s="33" t="s">
        <v>408</v>
      </c>
      <c r="F426" s="33" t="s">
        <v>11</v>
      </c>
      <c r="G426" s="33" t="s">
        <v>406</v>
      </c>
      <c r="H426" s="35">
        <v>44783</v>
      </c>
    </row>
    <row r="427" spans="2:8" s="1" customFormat="1" ht="24.75" customHeight="1" x14ac:dyDescent="0.25">
      <c r="B427" s="33" t="s">
        <v>945</v>
      </c>
      <c r="C427" s="34">
        <v>100</v>
      </c>
      <c r="D427" s="33" t="s">
        <v>304</v>
      </c>
      <c r="E427" s="33" t="s">
        <v>5</v>
      </c>
      <c r="F427" s="33" t="s">
        <v>6</v>
      </c>
      <c r="G427" s="33" t="s">
        <v>946</v>
      </c>
      <c r="H427" s="35">
        <v>44774</v>
      </c>
    </row>
    <row r="428" spans="2:8" s="1" customFormat="1" ht="24.75" customHeight="1" x14ac:dyDescent="0.25">
      <c r="B428" s="33" t="s">
        <v>947</v>
      </c>
      <c r="C428" s="34">
        <v>1</v>
      </c>
      <c r="D428" s="33" t="s">
        <v>302</v>
      </c>
      <c r="E428" s="33" t="s">
        <v>5</v>
      </c>
      <c r="F428" s="33" t="s">
        <v>6</v>
      </c>
      <c r="G428" s="33" t="s">
        <v>949</v>
      </c>
      <c r="H428" s="35">
        <v>44774</v>
      </c>
    </row>
    <row r="429" spans="2:8" s="1" customFormat="1" ht="24.75" customHeight="1" x14ac:dyDescent="0.25">
      <c r="B429" s="33" t="s">
        <v>950</v>
      </c>
      <c r="C429" s="34">
        <v>100</v>
      </c>
      <c r="D429" s="33" t="s">
        <v>304</v>
      </c>
      <c r="E429" s="33" t="s">
        <v>5</v>
      </c>
      <c r="F429" s="33" t="s">
        <v>6</v>
      </c>
      <c r="G429" s="33" t="s">
        <v>946</v>
      </c>
      <c r="H429" s="35">
        <v>44774</v>
      </c>
    </row>
    <row r="430" spans="2:8" s="1" customFormat="1" ht="24.75" customHeight="1" x14ac:dyDescent="0.25">
      <c r="B430" s="33" t="s">
        <v>951</v>
      </c>
      <c r="C430" s="34">
        <v>2</v>
      </c>
      <c r="D430" s="33" t="s">
        <v>383</v>
      </c>
      <c r="E430" s="33" t="s">
        <v>408</v>
      </c>
      <c r="F430" s="33" t="s">
        <v>23</v>
      </c>
      <c r="G430" s="33" t="s">
        <v>406</v>
      </c>
      <c r="H430" s="35">
        <v>44750</v>
      </c>
    </row>
    <row r="431" spans="2:8" s="1" customFormat="1" ht="24.75" customHeight="1" x14ac:dyDescent="0.25">
      <c r="B431" s="33" t="s">
        <v>952</v>
      </c>
      <c r="C431" s="34">
        <v>1</v>
      </c>
      <c r="D431" s="33" t="s">
        <v>302</v>
      </c>
      <c r="E431" s="33" t="s">
        <v>73</v>
      </c>
      <c r="F431" s="33" t="s">
        <v>6</v>
      </c>
      <c r="G431" s="33" t="s">
        <v>953</v>
      </c>
      <c r="H431" s="35">
        <v>44759</v>
      </c>
    </row>
    <row r="432" spans="2:8" s="1" customFormat="1" ht="24.75" customHeight="1" x14ac:dyDescent="0.25">
      <c r="B432" s="33" t="s">
        <v>954</v>
      </c>
      <c r="C432" s="34">
        <v>1</v>
      </c>
      <c r="D432" s="33" t="s">
        <v>302</v>
      </c>
      <c r="E432" s="33" t="s">
        <v>5</v>
      </c>
      <c r="F432" s="33" t="s">
        <v>6</v>
      </c>
      <c r="G432" s="33" t="s">
        <v>955</v>
      </c>
      <c r="H432" s="35">
        <v>44711</v>
      </c>
    </row>
    <row r="433" spans="2:8" s="1" customFormat="1" ht="24.75" customHeight="1" x14ac:dyDescent="0.25">
      <c r="B433" s="33" t="s">
        <v>956</v>
      </c>
      <c r="C433" s="34">
        <v>2</v>
      </c>
      <c r="D433" s="33" t="s">
        <v>302</v>
      </c>
      <c r="E433" s="33" t="s">
        <v>5</v>
      </c>
      <c r="F433" s="33" t="s">
        <v>6</v>
      </c>
      <c r="G433" s="33" t="s">
        <v>39</v>
      </c>
      <c r="H433" s="35">
        <v>44707</v>
      </c>
    </row>
    <row r="434" spans="2:8" s="1" customFormat="1" ht="24.75" customHeight="1" x14ac:dyDescent="0.25">
      <c r="B434" s="33" t="s">
        <v>957</v>
      </c>
      <c r="C434" s="34">
        <v>2</v>
      </c>
      <c r="D434" s="33" t="s">
        <v>302</v>
      </c>
      <c r="E434" s="33" t="s">
        <v>5</v>
      </c>
      <c r="F434" s="33" t="s">
        <v>6</v>
      </c>
      <c r="G434" s="33" t="s">
        <v>39</v>
      </c>
      <c r="H434" s="35">
        <v>44709</v>
      </c>
    </row>
    <row r="435" spans="2:8" s="1" customFormat="1" ht="24.75" customHeight="1" x14ac:dyDescent="0.25">
      <c r="B435" s="33" t="s">
        <v>958</v>
      </c>
      <c r="C435" s="34">
        <v>1</v>
      </c>
      <c r="D435" s="33" t="s">
        <v>421</v>
      </c>
      <c r="E435" s="33" t="s">
        <v>5</v>
      </c>
      <c r="F435" s="33" t="s">
        <v>11</v>
      </c>
      <c r="G435" s="33" t="s">
        <v>422</v>
      </c>
      <c r="H435" s="35">
        <v>44706</v>
      </c>
    </row>
    <row r="436" spans="2:8" s="1" customFormat="1" ht="24.75" customHeight="1" x14ac:dyDescent="0.25">
      <c r="B436" s="33" t="s">
        <v>959</v>
      </c>
      <c r="C436" s="34">
        <v>2</v>
      </c>
      <c r="D436" s="33" t="s">
        <v>302</v>
      </c>
      <c r="E436" s="33" t="s">
        <v>435</v>
      </c>
      <c r="F436" s="33" t="s">
        <v>23</v>
      </c>
      <c r="G436" s="33" t="s">
        <v>24</v>
      </c>
      <c r="H436" s="35">
        <v>44706</v>
      </c>
    </row>
    <row r="437" spans="2:8" s="1" customFormat="1" ht="24.75" customHeight="1" x14ac:dyDescent="0.25">
      <c r="B437" s="33" t="s">
        <v>960</v>
      </c>
      <c r="C437" s="34">
        <v>1</v>
      </c>
      <c r="D437" s="33" t="s">
        <v>383</v>
      </c>
      <c r="E437" s="33" t="s">
        <v>382</v>
      </c>
      <c r="F437" s="33" t="s">
        <v>390</v>
      </c>
      <c r="G437" s="33" t="s">
        <v>390</v>
      </c>
      <c r="H437" s="35">
        <v>44708</v>
      </c>
    </row>
    <row r="438" spans="2:8" s="1" customFormat="1" ht="24.75" customHeight="1" x14ac:dyDescent="0.25">
      <c r="B438" s="33" t="s">
        <v>961</v>
      </c>
      <c r="C438" s="34">
        <v>1</v>
      </c>
      <c r="D438" s="33" t="s">
        <v>302</v>
      </c>
      <c r="E438" s="33" t="s">
        <v>73</v>
      </c>
      <c r="F438" s="33" t="s">
        <v>6</v>
      </c>
      <c r="G438" s="33" t="s">
        <v>33</v>
      </c>
      <c r="H438" s="35">
        <v>44676</v>
      </c>
    </row>
    <row r="439" spans="2:8" s="1" customFormat="1" ht="24.75" customHeight="1" x14ac:dyDescent="0.25">
      <c r="B439" s="33" t="s">
        <v>962</v>
      </c>
      <c r="C439" s="34">
        <v>1</v>
      </c>
      <c r="D439" s="33" t="s">
        <v>383</v>
      </c>
      <c r="E439" s="33" t="s">
        <v>304</v>
      </c>
      <c r="F439" s="33" t="s">
        <v>11</v>
      </c>
      <c r="G439" s="33" t="s">
        <v>406</v>
      </c>
      <c r="H439" s="35">
        <v>44749</v>
      </c>
    </row>
    <row r="440" spans="2:8" s="1" customFormat="1" ht="24.75" customHeight="1" x14ac:dyDescent="0.25">
      <c r="B440" s="33" t="s">
        <v>965</v>
      </c>
      <c r="C440" s="34">
        <v>3</v>
      </c>
      <c r="D440" s="33" t="s">
        <v>383</v>
      </c>
      <c r="E440" s="33" t="s">
        <v>408</v>
      </c>
      <c r="F440" s="33" t="s">
        <v>11</v>
      </c>
      <c r="G440" s="33" t="s">
        <v>966</v>
      </c>
      <c r="H440" s="35">
        <v>44793</v>
      </c>
    </row>
    <row r="441" spans="2:8" s="1" customFormat="1" ht="24.75" customHeight="1" x14ac:dyDescent="0.25">
      <c r="B441" s="33" t="s">
        <v>977</v>
      </c>
      <c r="C441" s="34">
        <v>2</v>
      </c>
      <c r="D441" s="33" t="s">
        <v>302</v>
      </c>
      <c r="E441" s="33" t="s">
        <v>5</v>
      </c>
      <c r="F441" s="33" t="s">
        <v>6</v>
      </c>
      <c r="G441" s="33" t="s">
        <v>15</v>
      </c>
      <c r="H441" s="35">
        <v>44810</v>
      </c>
    </row>
    <row r="442" spans="2:8" s="1" customFormat="1" ht="24.75" customHeight="1" x14ac:dyDescent="0.25">
      <c r="B442" s="33" t="s">
        <v>967</v>
      </c>
      <c r="C442" s="34">
        <v>4</v>
      </c>
      <c r="D442" s="33" t="s">
        <v>302</v>
      </c>
      <c r="E442" s="33" t="s">
        <v>5</v>
      </c>
      <c r="F442" s="33" t="s">
        <v>6</v>
      </c>
      <c r="G442" s="33" t="s">
        <v>946</v>
      </c>
      <c r="H442" s="35">
        <v>44810</v>
      </c>
    </row>
    <row r="443" spans="2:8" s="1" customFormat="1" ht="24.75" customHeight="1" x14ac:dyDescent="0.25">
      <c r="B443" s="33" t="s">
        <v>968</v>
      </c>
      <c r="C443" s="34">
        <v>1</v>
      </c>
      <c r="D443" s="33" t="s">
        <v>383</v>
      </c>
      <c r="E443" s="33" t="s">
        <v>971</v>
      </c>
      <c r="F443" s="33" t="s">
        <v>29</v>
      </c>
      <c r="G443" s="33" t="s">
        <v>972</v>
      </c>
      <c r="H443" s="35">
        <v>44799</v>
      </c>
    </row>
    <row r="444" spans="2:8" s="1" customFormat="1" ht="24.75" customHeight="1" x14ac:dyDescent="0.25">
      <c r="B444" s="33" t="s">
        <v>969</v>
      </c>
      <c r="C444" s="34">
        <v>3</v>
      </c>
      <c r="D444" s="33" t="s">
        <v>421</v>
      </c>
      <c r="E444" s="33" t="s">
        <v>10</v>
      </c>
      <c r="F444" s="33" t="s">
        <v>11</v>
      </c>
      <c r="G444" s="33" t="s">
        <v>970</v>
      </c>
      <c r="H444" s="35">
        <v>44810</v>
      </c>
    </row>
    <row r="445" spans="2:8" s="1" customFormat="1" ht="24.75" customHeight="1" x14ac:dyDescent="0.25">
      <c r="B445" s="33" t="s">
        <v>973</v>
      </c>
      <c r="C445" s="34">
        <v>1</v>
      </c>
      <c r="D445" s="33" t="s">
        <v>383</v>
      </c>
      <c r="E445" s="33" t="s">
        <v>10</v>
      </c>
      <c r="F445" s="33" t="s">
        <v>23</v>
      </c>
      <c r="G445" s="33" t="s">
        <v>406</v>
      </c>
      <c r="H445" s="35">
        <v>44799</v>
      </c>
    </row>
    <row r="446" spans="2:8" s="1" customFormat="1" ht="24.75" customHeight="1" x14ac:dyDescent="0.25">
      <c r="B446" s="33" t="s">
        <v>974</v>
      </c>
      <c r="C446" s="34">
        <v>4</v>
      </c>
      <c r="D446" s="33" t="s">
        <v>302</v>
      </c>
      <c r="E446" s="33" t="s">
        <v>10</v>
      </c>
      <c r="F446" s="33" t="s">
        <v>6</v>
      </c>
      <c r="G446" s="33" t="s">
        <v>82</v>
      </c>
      <c r="H446" s="35">
        <v>44799</v>
      </c>
    </row>
    <row r="447" spans="2:8" s="1" customFormat="1" ht="24.75" customHeight="1" x14ac:dyDescent="0.25">
      <c r="B447" s="33" t="s">
        <v>975</v>
      </c>
      <c r="C447" s="34">
        <v>1</v>
      </c>
      <c r="D447" s="33" t="s">
        <v>383</v>
      </c>
      <c r="E447" s="33" t="s">
        <v>971</v>
      </c>
      <c r="F447" s="33" t="s">
        <v>27</v>
      </c>
      <c r="G447" s="33" t="s">
        <v>972</v>
      </c>
      <c r="H447" s="35">
        <v>44799</v>
      </c>
    </row>
    <row r="448" spans="2:8" s="1" customFormat="1" ht="24.75" customHeight="1" x14ac:dyDescent="0.25">
      <c r="B448" s="33" t="s">
        <v>976</v>
      </c>
      <c r="C448" s="34">
        <v>1</v>
      </c>
      <c r="D448" s="33" t="s">
        <v>383</v>
      </c>
      <c r="E448" s="33" t="s">
        <v>971</v>
      </c>
      <c r="F448" s="33" t="s">
        <v>11</v>
      </c>
      <c r="G448" s="33" t="s">
        <v>467</v>
      </c>
      <c r="H448" s="35">
        <v>44787</v>
      </c>
    </row>
    <row r="449" spans="2:8" s="1" customFormat="1" ht="24.75" customHeight="1" x14ac:dyDescent="0.25">
      <c r="B449" s="33" t="s">
        <v>978</v>
      </c>
      <c r="C449" s="34">
        <v>1</v>
      </c>
      <c r="D449" s="33" t="s">
        <v>302</v>
      </c>
      <c r="E449" s="33" t="s">
        <v>38</v>
      </c>
      <c r="F449" s="33" t="s">
        <v>6</v>
      </c>
      <c r="G449" s="33" t="s">
        <v>39</v>
      </c>
      <c r="H449" s="35">
        <v>44819</v>
      </c>
    </row>
    <row r="450" spans="2:8" s="1" customFormat="1" ht="24.75" customHeight="1" x14ac:dyDescent="0.25">
      <c r="B450" s="33" t="s">
        <v>979</v>
      </c>
      <c r="C450" s="34">
        <v>1</v>
      </c>
      <c r="D450" s="33" t="s">
        <v>383</v>
      </c>
      <c r="E450" s="33" t="s">
        <v>980</v>
      </c>
      <c r="F450" s="33" t="s">
        <v>23</v>
      </c>
      <c r="G450" s="33" t="s">
        <v>406</v>
      </c>
      <c r="H450" s="35">
        <v>44819</v>
      </c>
    </row>
    <row r="451" spans="2:8" s="1" customFormat="1" ht="24.75" customHeight="1" x14ac:dyDescent="0.25">
      <c r="B451" s="41" t="s">
        <v>981</v>
      </c>
      <c r="C451" s="34">
        <v>1</v>
      </c>
      <c r="D451" s="33" t="s">
        <v>421</v>
      </c>
      <c r="E451" s="33" t="s">
        <v>5</v>
      </c>
      <c r="F451" s="33" t="s">
        <v>11</v>
      </c>
      <c r="G451" s="33" t="s">
        <v>422</v>
      </c>
      <c r="H451" s="35">
        <v>44835</v>
      </c>
    </row>
    <row r="452" spans="2:8" s="1" customFormat="1" ht="24.75" customHeight="1" x14ac:dyDescent="0.25">
      <c r="B452" s="41" t="s">
        <v>982</v>
      </c>
      <c r="C452" s="34">
        <v>1</v>
      </c>
      <c r="D452" s="33" t="s">
        <v>421</v>
      </c>
      <c r="E452" s="33" t="s">
        <v>126</v>
      </c>
      <c r="F452" s="33" t="s">
        <v>6</v>
      </c>
      <c r="G452" s="33" t="s">
        <v>111</v>
      </c>
      <c r="H452" s="35">
        <v>44821</v>
      </c>
    </row>
    <row r="453" spans="2:8" s="1" customFormat="1" ht="24.75" customHeight="1" x14ac:dyDescent="0.25">
      <c r="B453" s="33" t="s">
        <v>983</v>
      </c>
      <c r="C453" s="34">
        <v>1</v>
      </c>
      <c r="D453" s="33" t="s">
        <v>984</v>
      </c>
      <c r="E453" s="33" t="s">
        <v>987</v>
      </c>
      <c r="F453" s="33" t="s">
        <v>437</v>
      </c>
      <c r="G453" s="33" t="s">
        <v>985</v>
      </c>
      <c r="H453" s="35">
        <v>44854</v>
      </c>
    </row>
    <row r="454" spans="2:8" s="1" customFormat="1" ht="24.75" customHeight="1" x14ac:dyDescent="0.25">
      <c r="B454" s="33" t="s">
        <v>986</v>
      </c>
      <c r="C454" s="34">
        <v>1</v>
      </c>
      <c r="D454" s="33" t="s">
        <v>984</v>
      </c>
      <c r="E454" s="33" t="s">
        <v>988</v>
      </c>
      <c r="F454" s="33" t="s">
        <v>437</v>
      </c>
      <c r="G454" s="33" t="s">
        <v>985</v>
      </c>
      <c r="H454" s="35">
        <v>44853</v>
      </c>
    </row>
    <row r="455" spans="2:8" s="1" customFormat="1" ht="24.75" customHeight="1" x14ac:dyDescent="0.25">
      <c r="B455" s="33" t="s">
        <v>989</v>
      </c>
      <c r="C455" s="34">
        <v>1</v>
      </c>
      <c r="D455" s="33" t="s">
        <v>383</v>
      </c>
      <c r="E455" s="33" t="s">
        <v>304</v>
      </c>
      <c r="F455" s="33" t="s">
        <v>27</v>
      </c>
      <c r="G455" s="33" t="s">
        <v>972</v>
      </c>
      <c r="H455" s="35">
        <v>44836</v>
      </c>
    </row>
    <row r="456" spans="2:8" s="1" customFormat="1" ht="24.75" customHeight="1" x14ac:dyDescent="0.25">
      <c r="B456" s="33" t="s">
        <v>990</v>
      </c>
      <c r="C456" s="34">
        <v>1</v>
      </c>
      <c r="D456" s="33" t="s">
        <v>421</v>
      </c>
      <c r="E456" s="33" t="s">
        <v>5</v>
      </c>
      <c r="F456" s="33" t="s">
        <v>145</v>
      </c>
      <c r="G456" s="33" t="s">
        <v>145</v>
      </c>
      <c r="H456" s="35">
        <v>44835</v>
      </c>
    </row>
    <row r="457" spans="2:8" s="1" customFormat="1" ht="24.75" customHeight="1" x14ac:dyDescent="0.25">
      <c r="B457" s="42" t="s">
        <v>991</v>
      </c>
      <c r="C457" s="43">
        <v>1</v>
      </c>
      <c r="D457" s="42" t="s">
        <v>421</v>
      </c>
      <c r="E457" s="42" t="s">
        <v>10</v>
      </c>
      <c r="F457" s="42" t="s">
        <v>11</v>
      </c>
      <c r="G457" s="42" t="s">
        <v>422</v>
      </c>
      <c r="H457" s="44">
        <v>44991</v>
      </c>
    </row>
    <row r="458" spans="2:8" s="1" customFormat="1" ht="24.75" customHeight="1" x14ac:dyDescent="0.25">
      <c r="B458" s="42" t="s">
        <v>992</v>
      </c>
      <c r="C458" s="43">
        <v>1</v>
      </c>
      <c r="D458" s="42" t="s">
        <v>383</v>
      </c>
      <c r="E458" s="42" t="s">
        <v>10</v>
      </c>
      <c r="F458" s="42" t="s">
        <v>11</v>
      </c>
      <c r="G458" s="42" t="s">
        <v>955</v>
      </c>
      <c r="H458" s="44">
        <v>44925</v>
      </c>
    </row>
    <row r="459" spans="2:8" s="1" customFormat="1" ht="24.75" customHeight="1" x14ac:dyDescent="0.25">
      <c r="D459" s="3"/>
      <c r="H459" s="5"/>
    </row>
    <row r="460" spans="2:8" s="1" customFormat="1" ht="24.75" customHeight="1" x14ac:dyDescent="0.25">
      <c r="D460" s="3"/>
      <c r="H460" s="5"/>
    </row>
    <row r="461" spans="2:8" s="1" customFormat="1" ht="24.75" customHeight="1" x14ac:dyDescent="0.25">
      <c r="D461" s="3"/>
      <c r="H461" s="5"/>
    </row>
    <row r="462" spans="2:8" s="1" customFormat="1" ht="24.75" customHeight="1" x14ac:dyDescent="0.25">
      <c r="D462" s="3"/>
      <c r="H462" s="5"/>
    </row>
    <row r="463" spans="2:8" s="1" customFormat="1" ht="24.75" customHeight="1" x14ac:dyDescent="0.25">
      <c r="D463" s="3"/>
      <c r="H463" s="5"/>
    </row>
    <row r="464" spans="2:8" s="1" customFormat="1" ht="24.75" customHeight="1" x14ac:dyDescent="0.25">
      <c r="D464" s="3"/>
      <c r="H464" s="5"/>
    </row>
    <row r="465" spans="4:8" s="1" customFormat="1" ht="24.75" customHeight="1" x14ac:dyDescent="0.25">
      <c r="D465" s="3"/>
      <c r="H465" s="5"/>
    </row>
    <row r="466" spans="4:8" s="1" customFormat="1" ht="24.75" customHeight="1" x14ac:dyDescent="0.25">
      <c r="D466" s="3"/>
      <c r="H466" s="5"/>
    </row>
    <row r="467" spans="4:8" s="1" customFormat="1" ht="24.75" customHeight="1" x14ac:dyDescent="0.25">
      <c r="D467" s="3"/>
      <c r="H467" s="5"/>
    </row>
    <row r="468" spans="4:8" s="1" customFormat="1" ht="24.75" customHeight="1" x14ac:dyDescent="0.25">
      <c r="D468" s="3"/>
      <c r="H468" s="5"/>
    </row>
    <row r="469" spans="4:8" s="1" customFormat="1" ht="24.75" customHeight="1" x14ac:dyDescent="0.25">
      <c r="D469" s="3"/>
      <c r="H469" s="5"/>
    </row>
    <row r="470" spans="4:8" s="1" customFormat="1" ht="24.75" customHeight="1" x14ac:dyDescent="0.25">
      <c r="D470" s="3"/>
      <c r="H470" s="5"/>
    </row>
    <row r="471" spans="4:8" s="1" customFormat="1" ht="24.75" customHeight="1" x14ac:dyDescent="0.25">
      <c r="D471" s="3"/>
      <c r="H471" s="5"/>
    </row>
    <row r="472" spans="4:8" s="1" customFormat="1" ht="24.75" customHeight="1" x14ac:dyDescent="0.25">
      <c r="D472" s="3"/>
      <c r="H472" s="5"/>
    </row>
    <row r="473" spans="4:8" s="1" customFormat="1" ht="24.75" customHeight="1" x14ac:dyDescent="0.25">
      <c r="D473" s="3"/>
      <c r="H473" s="5"/>
    </row>
    <row r="474" spans="4:8" s="1" customFormat="1" ht="24.75" customHeight="1" x14ac:dyDescent="0.25">
      <c r="D474" s="3"/>
      <c r="H474" s="5"/>
    </row>
    <row r="475" spans="4:8" s="1" customFormat="1" ht="24.75" customHeight="1" x14ac:dyDescent="0.25">
      <c r="D475" s="3"/>
      <c r="H475" s="5"/>
    </row>
    <row r="476" spans="4:8" s="1" customFormat="1" ht="24.75" customHeight="1" x14ac:dyDescent="0.25">
      <c r="D476" s="3"/>
      <c r="H476" s="5"/>
    </row>
    <row r="477" spans="4:8" s="1" customFormat="1" ht="24.75" customHeight="1" x14ac:dyDescent="0.25">
      <c r="D477" s="3"/>
      <c r="H477" s="5"/>
    </row>
    <row r="478" spans="4:8" s="1" customFormat="1" ht="24.75" customHeight="1" x14ac:dyDescent="0.25">
      <c r="D478" s="3"/>
      <c r="H478" s="5"/>
    </row>
    <row r="479" spans="4:8" s="1" customFormat="1" ht="24.75" customHeight="1" x14ac:dyDescent="0.25">
      <c r="D479" s="3"/>
      <c r="H479" s="5"/>
    </row>
    <row r="480" spans="4:8" s="1" customFormat="1" ht="24.75" customHeight="1" x14ac:dyDescent="0.25">
      <c r="D480" s="3"/>
      <c r="H480" s="5"/>
    </row>
    <row r="481" spans="4:8" s="1" customFormat="1" ht="24.75" customHeight="1" x14ac:dyDescent="0.25">
      <c r="D481" s="3"/>
      <c r="H481" s="5"/>
    </row>
    <row r="482" spans="4:8" s="1" customFormat="1" ht="24.75" customHeight="1" x14ac:dyDescent="0.25">
      <c r="D482" s="3"/>
      <c r="H482" s="5"/>
    </row>
    <row r="483" spans="4:8" s="1" customFormat="1" ht="24.75" customHeight="1" x14ac:dyDescent="0.25">
      <c r="D483" s="3"/>
      <c r="H483" s="5"/>
    </row>
    <row r="484" spans="4:8" s="1" customFormat="1" ht="24.75" customHeight="1" x14ac:dyDescent="0.25">
      <c r="D484" s="3"/>
      <c r="H484" s="5"/>
    </row>
    <row r="485" spans="4:8" s="1" customFormat="1" ht="24.75" customHeight="1" x14ac:dyDescent="0.25">
      <c r="D485" s="3"/>
      <c r="H485" s="5"/>
    </row>
    <row r="486" spans="4:8" s="1" customFormat="1" ht="24.75" customHeight="1" x14ac:dyDescent="0.25">
      <c r="D486" s="3"/>
      <c r="H486" s="5"/>
    </row>
    <row r="487" spans="4:8" s="1" customFormat="1" ht="24.75" customHeight="1" x14ac:dyDescent="0.25">
      <c r="D487" s="3"/>
      <c r="H487" s="5"/>
    </row>
    <row r="488" spans="4:8" s="1" customFormat="1" ht="24.75" customHeight="1" x14ac:dyDescent="0.25">
      <c r="D488" s="3"/>
      <c r="H488" s="5"/>
    </row>
    <row r="489" spans="4:8" s="1" customFormat="1" ht="24.75" customHeight="1" x14ac:dyDescent="0.25">
      <c r="D489" s="3"/>
      <c r="H489" s="5"/>
    </row>
    <row r="490" spans="4:8" s="1" customFormat="1" ht="24.75" customHeight="1" x14ac:dyDescent="0.25">
      <c r="D490" s="3"/>
      <c r="H490" s="5"/>
    </row>
    <row r="491" spans="4:8" s="1" customFormat="1" ht="24.75" customHeight="1" x14ac:dyDescent="0.25">
      <c r="D491" s="3"/>
      <c r="H491" s="5"/>
    </row>
    <row r="492" spans="4:8" s="1" customFormat="1" ht="24.75" customHeight="1" x14ac:dyDescent="0.25">
      <c r="D492" s="3"/>
      <c r="H492" s="5"/>
    </row>
    <row r="493" spans="4:8" s="1" customFormat="1" ht="24.75" customHeight="1" x14ac:dyDescent="0.25">
      <c r="D493" s="3"/>
      <c r="H493" s="5"/>
    </row>
    <row r="494" spans="4:8" s="1" customFormat="1" ht="24.75" customHeight="1" x14ac:dyDescent="0.25">
      <c r="D494" s="3"/>
      <c r="H494" s="5"/>
    </row>
    <row r="495" spans="4:8" s="1" customFormat="1" ht="24.75" customHeight="1" x14ac:dyDescent="0.25">
      <c r="D495" s="3"/>
      <c r="H495" s="5"/>
    </row>
    <row r="496" spans="4:8" s="1" customFormat="1" ht="24.75" customHeight="1" x14ac:dyDescent="0.25">
      <c r="D496" s="3"/>
      <c r="H496" s="5"/>
    </row>
    <row r="497" spans="4:8" s="1" customFormat="1" ht="24.75" customHeight="1" x14ac:dyDescent="0.25">
      <c r="D497" s="3"/>
      <c r="H497" s="5"/>
    </row>
    <row r="498" spans="4:8" s="1" customFormat="1" ht="24.75" customHeight="1" x14ac:dyDescent="0.25">
      <c r="D498" s="3"/>
      <c r="H498" s="5"/>
    </row>
    <row r="499" spans="4:8" s="1" customFormat="1" ht="24.75" customHeight="1" x14ac:dyDescent="0.25">
      <c r="D499" s="3"/>
      <c r="H499" s="5"/>
    </row>
    <row r="500" spans="4:8" s="1" customFormat="1" ht="24.75" customHeight="1" x14ac:dyDescent="0.25">
      <c r="D500" s="3"/>
      <c r="H500" s="5"/>
    </row>
    <row r="501" spans="4:8" s="1" customFormat="1" ht="24.75" customHeight="1" x14ac:dyDescent="0.25">
      <c r="D501" s="3"/>
      <c r="H501" s="5"/>
    </row>
    <row r="502" spans="4:8" s="1" customFormat="1" ht="24.75" customHeight="1" x14ac:dyDescent="0.25">
      <c r="D502" s="3"/>
      <c r="H502" s="5"/>
    </row>
    <row r="503" spans="4:8" s="1" customFormat="1" ht="24.75" customHeight="1" x14ac:dyDescent="0.25">
      <c r="D503" s="3"/>
      <c r="H503" s="5"/>
    </row>
    <row r="504" spans="4:8" s="1" customFormat="1" ht="24.75" customHeight="1" x14ac:dyDescent="0.25">
      <c r="D504" s="3"/>
      <c r="H504" s="5"/>
    </row>
    <row r="505" spans="4:8" s="1" customFormat="1" ht="24.75" customHeight="1" x14ac:dyDescent="0.25">
      <c r="D505" s="3"/>
      <c r="H505" s="5"/>
    </row>
    <row r="506" spans="4:8" s="1" customFormat="1" ht="24.75" customHeight="1" x14ac:dyDescent="0.25">
      <c r="D506" s="3"/>
      <c r="H506" s="5"/>
    </row>
    <row r="507" spans="4:8" s="1" customFormat="1" ht="24.75" customHeight="1" x14ac:dyDescent="0.25">
      <c r="D507" s="3"/>
      <c r="H507" s="5"/>
    </row>
    <row r="508" spans="4:8" s="1" customFormat="1" ht="24.75" customHeight="1" x14ac:dyDescent="0.25">
      <c r="D508" s="3"/>
      <c r="H508" s="5"/>
    </row>
    <row r="509" spans="4:8" s="1" customFormat="1" ht="24.75" customHeight="1" x14ac:dyDescent="0.25">
      <c r="D509" s="3"/>
      <c r="H509" s="5"/>
    </row>
    <row r="510" spans="4:8" s="1" customFormat="1" ht="24.75" customHeight="1" x14ac:dyDescent="0.25">
      <c r="D510" s="3"/>
      <c r="H510" s="5"/>
    </row>
    <row r="511" spans="4:8" s="1" customFormat="1" ht="24.75" customHeight="1" x14ac:dyDescent="0.25">
      <c r="D511" s="3"/>
      <c r="H511" s="5"/>
    </row>
    <row r="512" spans="4:8" s="1" customFormat="1" ht="24.75" customHeight="1" x14ac:dyDescent="0.25">
      <c r="D512" s="3"/>
      <c r="H512" s="5"/>
    </row>
    <row r="513" spans="4:8" s="1" customFormat="1" ht="24.75" customHeight="1" x14ac:dyDescent="0.25">
      <c r="D513" s="3"/>
      <c r="H513" s="5"/>
    </row>
    <row r="514" spans="4:8" s="1" customFormat="1" ht="24.75" customHeight="1" x14ac:dyDescent="0.25">
      <c r="D514" s="3"/>
      <c r="H514" s="5"/>
    </row>
    <row r="515" spans="4:8" s="1" customFormat="1" ht="24.75" customHeight="1" x14ac:dyDescent="0.25">
      <c r="D515" s="3"/>
      <c r="H515" s="5"/>
    </row>
    <row r="516" spans="4:8" s="1" customFormat="1" ht="24.75" customHeight="1" x14ac:dyDescent="0.25">
      <c r="D516" s="3"/>
      <c r="H516" s="5"/>
    </row>
    <row r="517" spans="4:8" s="1" customFormat="1" ht="24.75" customHeight="1" x14ac:dyDescent="0.25">
      <c r="D517" s="3"/>
      <c r="H517" s="5"/>
    </row>
    <row r="518" spans="4:8" s="1" customFormat="1" ht="24.75" customHeight="1" x14ac:dyDescent="0.25">
      <c r="D518" s="3"/>
      <c r="H518" s="5"/>
    </row>
    <row r="519" spans="4:8" s="1" customFormat="1" ht="24.75" customHeight="1" x14ac:dyDescent="0.25">
      <c r="D519" s="3"/>
      <c r="H519" s="5"/>
    </row>
    <row r="520" spans="4:8" s="1" customFormat="1" ht="24.75" customHeight="1" x14ac:dyDescent="0.25">
      <c r="D520" s="3"/>
      <c r="H520" s="5"/>
    </row>
    <row r="521" spans="4:8" s="1" customFormat="1" ht="24.75" customHeight="1" x14ac:dyDescent="0.25">
      <c r="D521" s="3"/>
      <c r="H521" s="5"/>
    </row>
    <row r="522" spans="4:8" s="1" customFormat="1" ht="24.75" customHeight="1" x14ac:dyDescent="0.25">
      <c r="D522" s="3"/>
      <c r="H522" s="5"/>
    </row>
    <row r="523" spans="4:8" s="1" customFormat="1" ht="24.75" customHeight="1" x14ac:dyDescent="0.25">
      <c r="D523" s="3"/>
      <c r="H523" s="5"/>
    </row>
    <row r="524" spans="4:8" s="1" customFormat="1" ht="24.75" customHeight="1" x14ac:dyDescent="0.25">
      <c r="D524" s="3"/>
      <c r="H524" s="5"/>
    </row>
    <row r="525" spans="4:8" s="1" customFormat="1" ht="24.75" customHeight="1" x14ac:dyDescent="0.25">
      <c r="D525" s="3"/>
      <c r="H525" s="5"/>
    </row>
    <row r="526" spans="4:8" s="1" customFormat="1" ht="24.75" customHeight="1" x14ac:dyDescent="0.25">
      <c r="D526" s="3"/>
      <c r="H526" s="5"/>
    </row>
    <row r="527" spans="4:8" s="1" customFormat="1" ht="24.75" customHeight="1" x14ac:dyDescent="0.25">
      <c r="D527" s="3"/>
      <c r="H527" s="5"/>
    </row>
    <row r="528" spans="4:8" s="1" customFormat="1" ht="24.75" customHeight="1" x14ac:dyDescent="0.25">
      <c r="D528" s="3"/>
      <c r="H528" s="5"/>
    </row>
    <row r="529" spans="4:8" s="1" customFormat="1" ht="24.75" customHeight="1" x14ac:dyDescent="0.25">
      <c r="D529" s="3"/>
      <c r="H529" s="5"/>
    </row>
    <row r="530" spans="4:8" s="1" customFormat="1" ht="24.75" customHeight="1" x14ac:dyDescent="0.25">
      <c r="D530" s="3"/>
      <c r="H530" s="5"/>
    </row>
    <row r="531" spans="4:8" s="1" customFormat="1" ht="24.75" customHeight="1" x14ac:dyDescent="0.25">
      <c r="D531" s="3"/>
      <c r="H531" s="5"/>
    </row>
    <row r="532" spans="4:8" s="1" customFormat="1" ht="24.75" customHeight="1" x14ac:dyDescent="0.25">
      <c r="D532" s="3"/>
      <c r="H532" s="5"/>
    </row>
    <row r="533" spans="4:8" s="1" customFormat="1" ht="24.75" customHeight="1" x14ac:dyDescent="0.25">
      <c r="D533" s="3"/>
      <c r="H533" s="5"/>
    </row>
    <row r="534" spans="4:8" s="1" customFormat="1" ht="24.75" customHeight="1" x14ac:dyDescent="0.25">
      <c r="D534" s="3"/>
      <c r="H534" s="5"/>
    </row>
    <row r="535" spans="4:8" s="1" customFormat="1" ht="24.75" customHeight="1" x14ac:dyDescent="0.25">
      <c r="D535" s="3"/>
      <c r="H535" s="5"/>
    </row>
    <row r="536" spans="4:8" s="1" customFormat="1" ht="24.75" customHeight="1" x14ac:dyDescent="0.25">
      <c r="D536" s="3"/>
      <c r="H536" s="5"/>
    </row>
    <row r="537" spans="4:8" s="1" customFormat="1" ht="24.75" customHeight="1" x14ac:dyDescent="0.25">
      <c r="D537" s="3"/>
      <c r="H537" s="5"/>
    </row>
    <row r="538" spans="4:8" s="1" customFormat="1" ht="24.75" customHeight="1" x14ac:dyDescent="0.25">
      <c r="D538" s="3"/>
      <c r="H538" s="5"/>
    </row>
    <row r="539" spans="4:8" s="1" customFormat="1" ht="24.75" customHeight="1" x14ac:dyDescent="0.25">
      <c r="D539" s="3"/>
      <c r="H539" s="5"/>
    </row>
    <row r="540" spans="4:8" s="1" customFormat="1" ht="24.75" customHeight="1" x14ac:dyDescent="0.25">
      <c r="D540" s="3"/>
      <c r="H540" s="5"/>
    </row>
    <row r="541" spans="4:8" s="1" customFormat="1" ht="24.75" customHeight="1" x14ac:dyDescent="0.25">
      <c r="D541" s="3"/>
      <c r="H541" s="5"/>
    </row>
    <row r="542" spans="4:8" s="1" customFormat="1" ht="24.75" customHeight="1" x14ac:dyDescent="0.25">
      <c r="D542" s="3"/>
      <c r="H542" s="5"/>
    </row>
    <row r="543" spans="4:8" s="1" customFormat="1" ht="24.75" customHeight="1" x14ac:dyDescent="0.25">
      <c r="D543" s="3"/>
      <c r="H543" s="5"/>
    </row>
    <row r="544" spans="4:8" s="1" customFormat="1" ht="24.75" customHeight="1" x14ac:dyDescent="0.25">
      <c r="D544" s="3"/>
      <c r="H544" s="5"/>
    </row>
    <row r="545" spans="4:8" s="1" customFormat="1" ht="24.75" customHeight="1" x14ac:dyDescent="0.25">
      <c r="D545" s="3"/>
      <c r="H545" s="5"/>
    </row>
    <row r="546" spans="4:8" s="1" customFormat="1" ht="24.75" customHeight="1" x14ac:dyDescent="0.25">
      <c r="D546" s="3"/>
      <c r="H546" s="5"/>
    </row>
    <row r="547" spans="4:8" s="1" customFormat="1" ht="24.75" customHeight="1" x14ac:dyDescent="0.25">
      <c r="D547" s="3"/>
      <c r="H547" s="5"/>
    </row>
    <row r="548" spans="4:8" s="1" customFormat="1" ht="24.75" customHeight="1" x14ac:dyDescent="0.25">
      <c r="D548" s="3"/>
      <c r="H548" s="5"/>
    </row>
    <row r="549" spans="4:8" s="1" customFormat="1" ht="24.75" customHeight="1" x14ac:dyDescent="0.25">
      <c r="D549" s="3"/>
      <c r="H549" s="5"/>
    </row>
    <row r="550" spans="4:8" s="1" customFormat="1" ht="24.75" customHeight="1" x14ac:dyDescent="0.25">
      <c r="D550" s="3"/>
      <c r="H550" s="5"/>
    </row>
    <row r="551" spans="4:8" s="1" customFormat="1" ht="24.75" customHeight="1" x14ac:dyDescent="0.25">
      <c r="D551" s="3"/>
      <c r="H551" s="5"/>
    </row>
    <row r="552" spans="4:8" s="1" customFormat="1" ht="24.75" customHeight="1" x14ac:dyDescent="0.25">
      <c r="D552" s="3"/>
      <c r="H552" s="5"/>
    </row>
    <row r="553" spans="4:8" s="1" customFormat="1" ht="24.75" customHeight="1" x14ac:dyDescent="0.25">
      <c r="D553" s="3"/>
      <c r="H553" s="5"/>
    </row>
    <row r="554" spans="4:8" s="1" customFormat="1" ht="24.75" customHeight="1" x14ac:dyDescent="0.25">
      <c r="D554" s="3"/>
      <c r="H554" s="5"/>
    </row>
    <row r="555" spans="4:8" s="1" customFormat="1" ht="24.75" customHeight="1" x14ac:dyDescent="0.25">
      <c r="D555" s="3"/>
      <c r="H555" s="5"/>
    </row>
    <row r="556" spans="4:8" s="1" customFormat="1" ht="24.75" customHeight="1" x14ac:dyDescent="0.25">
      <c r="D556" s="3"/>
      <c r="H556" s="5"/>
    </row>
    <row r="557" spans="4:8" s="1" customFormat="1" ht="24.75" customHeight="1" x14ac:dyDescent="0.25">
      <c r="D557" s="3"/>
      <c r="H557" s="5"/>
    </row>
    <row r="558" spans="4:8" s="1" customFormat="1" ht="24.75" customHeight="1" x14ac:dyDescent="0.25">
      <c r="D558" s="3"/>
      <c r="H558" s="5"/>
    </row>
    <row r="559" spans="4:8" s="1" customFormat="1" ht="24.75" customHeight="1" x14ac:dyDescent="0.25">
      <c r="D559" s="3"/>
      <c r="H559" s="5"/>
    </row>
    <row r="560" spans="4:8" s="1" customFormat="1" ht="24.75" customHeight="1" x14ac:dyDescent="0.25">
      <c r="D560" s="3"/>
      <c r="H560" s="5"/>
    </row>
    <row r="561" spans="4:8" s="1" customFormat="1" ht="24.75" customHeight="1" x14ac:dyDescent="0.25">
      <c r="D561" s="3"/>
      <c r="H561" s="5"/>
    </row>
    <row r="562" spans="4:8" s="1" customFormat="1" ht="24.75" customHeight="1" x14ac:dyDescent="0.25">
      <c r="D562" s="3"/>
      <c r="H562" s="5"/>
    </row>
    <row r="563" spans="4:8" s="1" customFormat="1" ht="24.75" customHeight="1" x14ac:dyDescent="0.25">
      <c r="D563" s="3"/>
      <c r="H563" s="5"/>
    </row>
    <row r="564" spans="4:8" s="1" customFormat="1" ht="24.75" customHeight="1" x14ac:dyDescent="0.25">
      <c r="D564" s="3"/>
      <c r="H564" s="5"/>
    </row>
    <row r="565" spans="4:8" s="1" customFormat="1" ht="24.75" customHeight="1" x14ac:dyDescent="0.25">
      <c r="D565" s="3"/>
      <c r="H565" s="5"/>
    </row>
    <row r="566" spans="4:8" s="1" customFormat="1" ht="24.75" customHeight="1" x14ac:dyDescent="0.25">
      <c r="D566" s="3"/>
      <c r="H566" s="5"/>
    </row>
    <row r="567" spans="4:8" s="1" customFormat="1" ht="24.75" customHeight="1" x14ac:dyDescent="0.25">
      <c r="D567" s="3"/>
      <c r="H567" s="5"/>
    </row>
    <row r="568" spans="4:8" s="1" customFormat="1" ht="24.75" customHeight="1" x14ac:dyDescent="0.25">
      <c r="D568" s="3"/>
      <c r="H568" s="5"/>
    </row>
    <row r="569" spans="4:8" s="1" customFormat="1" ht="24.75" customHeight="1" x14ac:dyDescent="0.25">
      <c r="D569" s="3"/>
      <c r="H569" s="5"/>
    </row>
    <row r="570" spans="4:8" s="1" customFormat="1" ht="24.75" customHeight="1" x14ac:dyDescent="0.25">
      <c r="D570" s="3"/>
      <c r="H570" s="5"/>
    </row>
    <row r="571" spans="4:8" s="1" customFormat="1" ht="24.75" customHeight="1" x14ac:dyDescent="0.25">
      <c r="D571" s="3"/>
      <c r="H571" s="5"/>
    </row>
    <row r="572" spans="4:8" s="1" customFormat="1" ht="24.75" customHeight="1" x14ac:dyDescent="0.25">
      <c r="D572" s="3"/>
      <c r="H572" s="5"/>
    </row>
    <row r="573" spans="4:8" s="1" customFormat="1" ht="24.75" customHeight="1" x14ac:dyDescent="0.25">
      <c r="D573" s="3"/>
      <c r="H573" s="5"/>
    </row>
    <row r="574" spans="4:8" s="1" customFormat="1" ht="24.75" customHeight="1" x14ac:dyDescent="0.25">
      <c r="D574" s="3"/>
      <c r="H574" s="5"/>
    </row>
    <row r="575" spans="4:8" s="1" customFormat="1" ht="24.75" customHeight="1" x14ac:dyDescent="0.25">
      <c r="D575" s="3"/>
      <c r="H575" s="5"/>
    </row>
    <row r="576" spans="4:8" s="1" customFormat="1" ht="24.75" customHeight="1" x14ac:dyDescent="0.25">
      <c r="D576" s="3"/>
      <c r="H576" s="5"/>
    </row>
    <row r="577" spans="4:8" s="1" customFormat="1" ht="24.75" customHeight="1" x14ac:dyDescent="0.25">
      <c r="D577" s="3"/>
      <c r="H577" s="5"/>
    </row>
    <row r="578" spans="4:8" s="1" customFormat="1" ht="24.75" customHeight="1" x14ac:dyDescent="0.25">
      <c r="D578" s="3"/>
      <c r="H578" s="5"/>
    </row>
    <row r="579" spans="4:8" s="1" customFormat="1" ht="24.75" customHeight="1" x14ac:dyDescent="0.25">
      <c r="D579" s="3"/>
      <c r="H579" s="5"/>
    </row>
    <row r="580" spans="4:8" s="1" customFormat="1" ht="24.75" customHeight="1" x14ac:dyDescent="0.25">
      <c r="D580" s="3"/>
      <c r="H580" s="5"/>
    </row>
    <row r="581" spans="4:8" s="1" customFormat="1" ht="24.75" customHeight="1" x14ac:dyDescent="0.25">
      <c r="D581" s="3"/>
      <c r="H581" s="5"/>
    </row>
    <row r="582" spans="4:8" s="1" customFormat="1" ht="24.75" customHeight="1" x14ac:dyDescent="0.25">
      <c r="D582" s="3"/>
      <c r="H582" s="5"/>
    </row>
    <row r="583" spans="4:8" s="1" customFormat="1" ht="24.75" customHeight="1" x14ac:dyDescent="0.25">
      <c r="D583" s="3"/>
      <c r="H583" s="5"/>
    </row>
    <row r="584" spans="4:8" s="1" customFormat="1" ht="24.75" customHeight="1" x14ac:dyDescent="0.25">
      <c r="D584" s="3"/>
      <c r="H584" s="5"/>
    </row>
    <row r="585" spans="4:8" s="1" customFormat="1" ht="24.75" customHeight="1" x14ac:dyDescent="0.25">
      <c r="D585" s="3"/>
      <c r="H585" s="5"/>
    </row>
    <row r="586" spans="4:8" s="1" customFormat="1" ht="24.75" customHeight="1" x14ac:dyDescent="0.25">
      <c r="D586" s="3"/>
      <c r="H586" s="5"/>
    </row>
    <row r="587" spans="4:8" s="1" customFormat="1" ht="24.75" customHeight="1" x14ac:dyDescent="0.25">
      <c r="D587" s="3"/>
      <c r="H587" s="5"/>
    </row>
    <row r="588" spans="4:8" s="1" customFormat="1" ht="24.75" customHeight="1" x14ac:dyDescent="0.25">
      <c r="D588" s="3"/>
      <c r="H588" s="5"/>
    </row>
    <row r="589" spans="4:8" s="1" customFormat="1" ht="24.75" customHeight="1" x14ac:dyDescent="0.25">
      <c r="D589" s="3"/>
      <c r="H589" s="5"/>
    </row>
    <row r="590" spans="4:8" s="1" customFormat="1" ht="24.75" customHeight="1" x14ac:dyDescent="0.25">
      <c r="D590" s="3"/>
      <c r="H590" s="5"/>
    </row>
    <row r="591" spans="4:8" s="1" customFormat="1" ht="24.75" customHeight="1" x14ac:dyDescent="0.25">
      <c r="D591" s="3"/>
      <c r="H591" s="5"/>
    </row>
    <row r="592" spans="4:8" s="1" customFormat="1" ht="24.75" customHeight="1" x14ac:dyDescent="0.25">
      <c r="D592" s="3"/>
      <c r="H592" s="5"/>
    </row>
    <row r="593" spans="4:8" s="1" customFormat="1" ht="24.75" customHeight="1" x14ac:dyDescent="0.25">
      <c r="D593" s="3"/>
      <c r="H593" s="5"/>
    </row>
    <row r="594" spans="4:8" s="1" customFormat="1" ht="24.75" customHeight="1" x14ac:dyDescent="0.25">
      <c r="D594" s="3"/>
      <c r="H594" s="5"/>
    </row>
    <row r="595" spans="4:8" s="1" customFormat="1" ht="24.75" customHeight="1" x14ac:dyDescent="0.25">
      <c r="D595" s="3"/>
      <c r="H595" s="5"/>
    </row>
    <row r="596" spans="4:8" s="1" customFormat="1" ht="24.75" customHeight="1" x14ac:dyDescent="0.25">
      <c r="D596" s="3"/>
      <c r="H596" s="5"/>
    </row>
    <row r="597" spans="4:8" s="1" customFormat="1" ht="24.75" customHeight="1" x14ac:dyDescent="0.25">
      <c r="D597" s="3"/>
      <c r="H597" s="5"/>
    </row>
    <row r="598" spans="4:8" s="1" customFormat="1" ht="24.75" customHeight="1" x14ac:dyDescent="0.25">
      <c r="D598" s="3"/>
      <c r="H598" s="5"/>
    </row>
    <row r="599" spans="4:8" s="1" customFormat="1" ht="24.75" customHeight="1" x14ac:dyDescent="0.25">
      <c r="D599" s="3"/>
      <c r="H599" s="5"/>
    </row>
    <row r="600" spans="4:8" s="1" customFormat="1" ht="24.75" customHeight="1" x14ac:dyDescent="0.25">
      <c r="D600" s="3"/>
      <c r="H600" s="5"/>
    </row>
    <row r="601" spans="4:8" s="1" customFormat="1" ht="24.75" customHeight="1" x14ac:dyDescent="0.25">
      <c r="D601" s="3"/>
      <c r="H601" s="5"/>
    </row>
    <row r="602" spans="4:8" s="1" customFormat="1" ht="24.75" customHeight="1" x14ac:dyDescent="0.25">
      <c r="D602" s="3"/>
      <c r="H602" s="5"/>
    </row>
    <row r="603" spans="4:8" s="1" customFormat="1" ht="24.75" customHeight="1" x14ac:dyDescent="0.25">
      <c r="D603" s="3"/>
      <c r="H603" s="5"/>
    </row>
    <row r="604" spans="4:8" s="1" customFormat="1" ht="24.75" customHeight="1" x14ac:dyDescent="0.25">
      <c r="D604" s="3"/>
      <c r="H604" s="5"/>
    </row>
    <row r="605" spans="4:8" s="1" customFormat="1" ht="24.75" customHeight="1" x14ac:dyDescent="0.25">
      <c r="D605" s="3"/>
      <c r="H605" s="5"/>
    </row>
    <row r="606" spans="4:8" s="1" customFormat="1" ht="24.75" customHeight="1" x14ac:dyDescent="0.25">
      <c r="D606" s="3"/>
      <c r="H606" s="5"/>
    </row>
    <row r="607" spans="4:8" s="1" customFormat="1" ht="24.75" customHeight="1" x14ac:dyDescent="0.25">
      <c r="D607" s="3"/>
      <c r="H607" s="5"/>
    </row>
    <row r="608" spans="4:8" s="1" customFormat="1" ht="24.75" customHeight="1" x14ac:dyDescent="0.25">
      <c r="D608" s="3"/>
      <c r="H608" s="5"/>
    </row>
    <row r="609" spans="4:8" s="1" customFormat="1" ht="24.75" customHeight="1" x14ac:dyDescent="0.25">
      <c r="D609" s="3"/>
      <c r="H609" s="5"/>
    </row>
    <row r="610" spans="4:8" s="1" customFormat="1" ht="24.75" customHeight="1" x14ac:dyDescent="0.25">
      <c r="D610" s="3"/>
      <c r="H610" s="5"/>
    </row>
    <row r="611" spans="4:8" s="1" customFormat="1" ht="24.75" customHeight="1" x14ac:dyDescent="0.25">
      <c r="D611" s="3"/>
      <c r="H611" s="5"/>
    </row>
    <row r="612" spans="4:8" s="1" customFormat="1" ht="24.75" customHeight="1" x14ac:dyDescent="0.25">
      <c r="D612" s="3"/>
      <c r="H612" s="5"/>
    </row>
    <row r="613" spans="4:8" s="1" customFormat="1" ht="24.75" customHeight="1" x14ac:dyDescent="0.25">
      <c r="D613" s="3"/>
      <c r="H613" s="5"/>
    </row>
    <row r="614" spans="4:8" s="1" customFormat="1" ht="24.75" customHeight="1" x14ac:dyDescent="0.25">
      <c r="D614" s="3"/>
      <c r="H614" s="5"/>
    </row>
    <row r="615" spans="4:8" s="1" customFormat="1" ht="24.75" customHeight="1" x14ac:dyDescent="0.25">
      <c r="D615" s="3"/>
      <c r="H615" s="5"/>
    </row>
    <row r="616" spans="4:8" s="1" customFormat="1" ht="24.75" customHeight="1" x14ac:dyDescent="0.25">
      <c r="D616" s="3"/>
      <c r="H616" s="5"/>
    </row>
    <row r="617" spans="4:8" s="1" customFormat="1" ht="24.75" customHeight="1" x14ac:dyDescent="0.25">
      <c r="D617" s="3"/>
      <c r="H617" s="5"/>
    </row>
    <row r="618" spans="4:8" s="1" customFormat="1" ht="24.75" customHeight="1" x14ac:dyDescent="0.25">
      <c r="D618" s="3"/>
      <c r="H618" s="5"/>
    </row>
    <row r="619" spans="4:8" s="1" customFormat="1" ht="24.75" customHeight="1" x14ac:dyDescent="0.25">
      <c r="D619" s="3"/>
      <c r="H619" s="5"/>
    </row>
    <row r="620" spans="4:8" s="1" customFormat="1" ht="24.75" customHeight="1" x14ac:dyDescent="0.25">
      <c r="D620" s="3"/>
      <c r="H620" s="5"/>
    </row>
    <row r="621" spans="4:8" s="1" customFormat="1" ht="24.75" customHeight="1" x14ac:dyDescent="0.25">
      <c r="D621" s="3"/>
      <c r="H621" s="5"/>
    </row>
    <row r="622" spans="4:8" s="1" customFormat="1" ht="24.75" customHeight="1" x14ac:dyDescent="0.25">
      <c r="D622" s="3"/>
      <c r="H622" s="5"/>
    </row>
    <row r="623" spans="4:8" s="1" customFormat="1" ht="24.75" customHeight="1" x14ac:dyDescent="0.25">
      <c r="D623" s="3"/>
      <c r="H623" s="5"/>
    </row>
    <row r="624" spans="4:8" s="1" customFormat="1" ht="24.75" customHeight="1" x14ac:dyDescent="0.25">
      <c r="D624" s="3"/>
      <c r="H624" s="5"/>
    </row>
    <row r="625" spans="4:8" s="1" customFormat="1" ht="24.75" customHeight="1" x14ac:dyDescent="0.25">
      <c r="D625" s="3"/>
      <c r="H625" s="5"/>
    </row>
    <row r="626" spans="4:8" s="1" customFormat="1" ht="24.75" customHeight="1" x14ac:dyDescent="0.25">
      <c r="D626" s="3"/>
      <c r="H626" s="5"/>
    </row>
    <row r="627" spans="4:8" s="1" customFormat="1" ht="24.75" customHeight="1" x14ac:dyDescent="0.25">
      <c r="D627" s="3"/>
      <c r="H627" s="5"/>
    </row>
    <row r="628" spans="4:8" s="1" customFormat="1" ht="24.75" customHeight="1" x14ac:dyDescent="0.25">
      <c r="D628" s="3"/>
      <c r="H628" s="5"/>
    </row>
    <row r="629" spans="4:8" s="1" customFormat="1" ht="24.75" customHeight="1" x14ac:dyDescent="0.25">
      <c r="D629" s="3"/>
      <c r="H629" s="5"/>
    </row>
    <row r="630" spans="4:8" s="1" customFormat="1" ht="24.75" customHeight="1" x14ac:dyDescent="0.25">
      <c r="D630" s="3"/>
      <c r="H630" s="5"/>
    </row>
    <row r="631" spans="4:8" s="1" customFormat="1" ht="24.75" customHeight="1" x14ac:dyDescent="0.25">
      <c r="D631" s="3"/>
      <c r="H631" s="5"/>
    </row>
    <row r="632" spans="4:8" s="1" customFormat="1" ht="24.75" customHeight="1" x14ac:dyDescent="0.25">
      <c r="D632" s="3"/>
      <c r="H632" s="5"/>
    </row>
    <row r="633" spans="4:8" s="1" customFormat="1" ht="24.75" customHeight="1" x14ac:dyDescent="0.25">
      <c r="D633" s="3"/>
      <c r="H633" s="5"/>
    </row>
    <row r="634" spans="4:8" s="1" customFormat="1" ht="24.75" customHeight="1" x14ac:dyDescent="0.25">
      <c r="D634" s="3"/>
      <c r="H634" s="5"/>
    </row>
    <row r="635" spans="4:8" s="1" customFormat="1" ht="24.75" customHeight="1" x14ac:dyDescent="0.25">
      <c r="D635" s="3"/>
      <c r="H635" s="5"/>
    </row>
    <row r="636" spans="4:8" s="1" customFormat="1" ht="24.75" customHeight="1" x14ac:dyDescent="0.25">
      <c r="D636" s="3"/>
      <c r="H636" s="5"/>
    </row>
    <row r="637" spans="4:8" s="1" customFormat="1" ht="24.75" customHeight="1" x14ac:dyDescent="0.25">
      <c r="D637" s="3"/>
      <c r="H637" s="5"/>
    </row>
    <row r="638" spans="4:8" s="1" customFormat="1" ht="24.75" customHeight="1" x14ac:dyDescent="0.25">
      <c r="D638" s="3"/>
      <c r="H638" s="5"/>
    </row>
    <row r="639" spans="4:8" s="1" customFormat="1" ht="24.75" customHeight="1" x14ac:dyDescent="0.25">
      <c r="D639" s="3"/>
      <c r="H639" s="5"/>
    </row>
  </sheetData>
  <hyperlinks>
    <hyperlink ref="B451" r:id="rId1" display="https://www.amazon.ca/gp/product/B09JVNVTR8/ref=ppx_yo_dt_b_asin_title_o00_s01?ie=UTF8&amp;psc=1" xr:uid="{4D80B5C9-E7A7-4693-9433-DB3C33E9889B}"/>
    <hyperlink ref="B452" r:id="rId2" display="https://www.amazon.ca/gp/product/B08VJCN7HB/ref=ppx_yo_dt_b_asin_title_o06_s00?ie=UTF8&amp;psc=1" xr:uid="{35317422-E0F5-44A5-B11C-B77D16649D87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A26E2-E970-40D5-82D3-33B8A3FC47D3}">
  <dimension ref="B1:O313"/>
  <sheetViews>
    <sheetView showGridLines="0" topLeftCell="I210" zoomScaleNormal="100" workbookViewId="0">
      <selection activeCell="N256" sqref="N256"/>
    </sheetView>
  </sheetViews>
  <sheetFormatPr defaultColWidth="8.7109375" defaultRowHeight="32.1" customHeight="1" x14ac:dyDescent="0.25"/>
  <cols>
    <col min="1" max="1" width="0.85546875" style="1" customWidth="1"/>
    <col min="2" max="2" width="35" style="7" customWidth="1"/>
    <col min="3" max="3" width="16.5703125" style="1" customWidth="1"/>
    <col min="4" max="4" width="9.85546875" style="1" customWidth="1"/>
    <col min="5" max="5" width="11.140625" style="1" customWidth="1"/>
    <col min="6" max="6" width="11.140625" style="3" customWidth="1"/>
    <col min="7" max="7" width="11.42578125" style="1" customWidth="1"/>
    <col min="8" max="12" width="16.5703125" style="1" customWidth="1"/>
    <col min="13" max="13" width="39.28515625" style="7" customWidth="1"/>
    <col min="14" max="14" width="34.140625" style="1" customWidth="1"/>
    <col min="15" max="15" width="9.85546875" style="19" customWidth="1"/>
    <col min="16" max="16384" width="8.7109375" style="1"/>
  </cols>
  <sheetData>
    <row r="1" spans="2:15" ht="5.0999999999999996" customHeight="1" x14ac:dyDescent="0.25"/>
    <row r="2" spans="2:15" ht="32.1" customHeight="1" x14ac:dyDescent="0.25">
      <c r="B2" s="7" t="s">
        <v>489</v>
      </c>
      <c r="C2" s="1" t="s">
        <v>490</v>
      </c>
      <c r="D2" s="1" t="s">
        <v>491</v>
      </c>
      <c r="E2" s="1" t="s">
        <v>494</v>
      </c>
      <c r="F2" s="3" t="s">
        <v>492</v>
      </c>
      <c r="G2" s="1" t="s">
        <v>497</v>
      </c>
      <c r="H2" s="1" t="s">
        <v>493</v>
      </c>
      <c r="I2" s="1" t="s">
        <v>552</v>
      </c>
      <c r="J2" s="1" t="s">
        <v>509</v>
      </c>
      <c r="K2" s="1" t="s">
        <v>510</v>
      </c>
      <c r="L2" s="18" t="s">
        <v>822</v>
      </c>
      <c r="M2" s="7" t="s">
        <v>495</v>
      </c>
      <c r="N2" s="1" t="s">
        <v>607</v>
      </c>
      <c r="O2" s="21" t="s">
        <v>855</v>
      </c>
    </row>
    <row r="3" spans="2:15" ht="32.1" customHeight="1" x14ac:dyDescent="0.25">
      <c r="B3" s="7" t="s">
        <v>563</v>
      </c>
      <c r="D3" s="1" t="s">
        <v>525</v>
      </c>
      <c r="E3" s="1" t="s">
        <v>496</v>
      </c>
      <c r="F3" s="3">
        <v>3</v>
      </c>
      <c r="G3" s="1" t="s">
        <v>499</v>
      </c>
      <c r="H3" s="1" t="s">
        <v>508</v>
      </c>
      <c r="I3" s="1" t="s">
        <v>564</v>
      </c>
      <c r="J3" s="1" t="s">
        <v>565</v>
      </c>
      <c r="N3" s="1" t="str">
        <f>_xlfn.CONCAT(Table2[[#This Row],[Game]], IF(ISBLANK(Table2[[#This Row],[Edition Info]]),""," "), Table2[[#This Row],[Edition Info]], IF(ISBLANK(Table2[[#This Row],[Platform]]),""," for "), TRIM(Table2[[#This Row],[Platform]]))</f>
        <v>Abuse for PC</v>
      </c>
      <c r="O3" s="20"/>
    </row>
    <row r="4" spans="2:15" ht="32.1" customHeight="1" x14ac:dyDescent="0.25">
      <c r="B4" s="7" t="s">
        <v>524</v>
      </c>
      <c r="D4" s="1" t="s">
        <v>525</v>
      </c>
      <c r="E4" s="1" t="s">
        <v>496</v>
      </c>
      <c r="F4" s="3">
        <v>5</v>
      </c>
      <c r="G4" s="1" t="s">
        <v>499</v>
      </c>
      <c r="H4" s="1" t="s">
        <v>527</v>
      </c>
      <c r="I4" s="1" t="s">
        <v>526</v>
      </c>
      <c r="N4" s="1" t="str">
        <f>_xlfn.CONCAT(Table2[[#This Row],[Game]], IF(ISBLANK(Table2[[#This Row],[Edition Info]]),""," "), Table2[[#This Row],[Edition Info]], IF(ISBLANK(Table2[[#This Row],[Platform]]),""," for "), TRIM(Table2[[#This Row],[Platform]]))</f>
        <v>Aftershock for Quake for PC</v>
      </c>
      <c r="O4" s="20"/>
    </row>
    <row r="5" spans="2:15" ht="32.1" customHeight="1" x14ac:dyDescent="0.25">
      <c r="B5" s="7" t="s">
        <v>604</v>
      </c>
      <c r="D5" s="1" t="s">
        <v>525</v>
      </c>
      <c r="E5" s="1" t="s">
        <v>496</v>
      </c>
      <c r="F5" s="3">
        <v>4</v>
      </c>
      <c r="G5" s="1" t="s">
        <v>582</v>
      </c>
      <c r="I5" s="1" t="s">
        <v>605</v>
      </c>
      <c r="J5" s="1" t="s">
        <v>601</v>
      </c>
      <c r="N5" s="1" t="str">
        <f>_xlfn.CONCAT(Table2[[#This Row],[Game]], IF(ISBLANK(Table2[[#This Row],[Edition Info]]),""," "), Table2[[#This Row],[Edition Info]], IF(ISBLANK(Table2[[#This Row],[Platform]]),""," for "), TRIM(Table2[[#This Row],[Platform]]))</f>
        <v>American McGee's Alice for PC</v>
      </c>
      <c r="O5" s="20">
        <v>1000</v>
      </c>
    </row>
    <row r="6" spans="2:15" ht="32.1" customHeight="1" x14ac:dyDescent="0.25">
      <c r="B6" s="7" t="s">
        <v>604</v>
      </c>
      <c r="C6" s="1" t="s">
        <v>560</v>
      </c>
      <c r="D6" s="1" t="s">
        <v>525</v>
      </c>
      <c r="E6" s="1" t="s">
        <v>622</v>
      </c>
      <c r="F6" s="3">
        <v>5</v>
      </c>
      <c r="G6" s="1" t="s">
        <v>499</v>
      </c>
      <c r="I6" s="1" t="s">
        <v>605</v>
      </c>
      <c r="J6" s="1" t="s">
        <v>601</v>
      </c>
      <c r="N6" s="1" t="str">
        <f>_xlfn.CONCAT(Table2[[#This Row],[Game]], IF(ISBLANK(Table2[[#This Row],[Edition Info]]),""," "), Table2[[#This Row],[Edition Info]], IF(ISBLANK(Table2[[#This Row],[Platform]]),""," for "), TRIM(Table2[[#This Row],[Platform]]))</f>
        <v>American McGee's Alice Bargain bin for PC</v>
      </c>
      <c r="O6" s="20"/>
    </row>
    <row r="7" spans="2:15" ht="32.1" customHeight="1" x14ac:dyDescent="0.25">
      <c r="B7" s="7" t="s">
        <v>671</v>
      </c>
      <c r="D7" s="1" t="s">
        <v>525</v>
      </c>
      <c r="E7" s="1" t="s">
        <v>665</v>
      </c>
      <c r="F7" s="3">
        <v>5</v>
      </c>
      <c r="G7" s="1" t="s">
        <v>582</v>
      </c>
      <c r="H7" s="1" t="s">
        <v>672</v>
      </c>
      <c r="I7" s="1" t="s">
        <v>535</v>
      </c>
      <c r="J7" s="1" t="s">
        <v>513</v>
      </c>
      <c r="N7" s="1" t="str">
        <f>_xlfn.CONCAT(Table2[[#This Row],[Game]], IF(ISBLANK(Table2[[#This Row],[Edition Info]]),""," "), Table2[[#This Row],[Edition Info]], IF(ISBLANK(Table2[[#This Row],[Platform]]),""," for "), TRIM(Table2[[#This Row],[Platform]]))</f>
        <v>Anachronox for PC</v>
      </c>
      <c r="O7" s="20"/>
    </row>
    <row r="8" spans="2:15" ht="32.1" customHeight="1" x14ac:dyDescent="0.25">
      <c r="B8" s="7" t="s">
        <v>743</v>
      </c>
      <c r="D8" s="1" t="s">
        <v>525</v>
      </c>
      <c r="E8" s="1" t="s">
        <v>718</v>
      </c>
      <c r="F8" s="3">
        <v>3</v>
      </c>
      <c r="G8" s="1" t="s">
        <v>582</v>
      </c>
      <c r="H8" s="1" t="s">
        <v>744</v>
      </c>
      <c r="I8" s="1" t="s">
        <v>745</v>
      </c>
      <c r="J8" s="1" t="s">
        <v>511</v>
      </c>
      <c r="M8" s="7" t="s">
        <v>746</v>
      </c>
      <c r="N8" s="1" t="str">
        <f>_xlfn.CONCAT(Table2[[#This Row],[Game]], IF(ISBLANK(Table2[[#This Row],[Edition Info]]),""," "), Table2[[#This Row],[Edition Info]], IF(ISBLANK(Table2[[#This Row],[Platform]]),""," for "), TRIM(Table2[[#This Row],[Platform]]))</f>
        <v>Balls of Steel for PC</v>
      </c>
      <c r="O8" s="20"/>
    </row>
    <row r="9" spans="2:15" ht="32.1" customHeight="1" x14ac:dyDescent="0.25">
      <c r="B9" s="17" t="s">
        <v>835</v>
      </c>
      <c r="C9" s="12"/>
      <c r="D9" s="18" t="s">
        <v>525</v>
      </c>
      <c r="E9" s="18" t="s">
        <v>819</v>
      </c>
      <c r="F9" s="14">
        <v>4</v>
      </c>
      <c r="G9" s="18" t="s">
        <v>582</v>
      </c>
      <c r="H9" s="12"/>
      <c r="I9" s="18" t="s">
        <v>836</v>
      </c>
      <c r="J9" s="18" t="s">
        <v>547</v>
      </c>
      <c r="K9" s="18" t="s">
        <v>548</v>
      </c>
      <c r="L9" s="12"/>
      <c r="M9" s="17" t="s">
        <v>837</v>
      </c>
      <c r="N9" s="16" t="str">
        <f>_xlfn.CONCAT(Table2[[#This Row],[Game]], IF(ISBLANK(Table2[[#This Row],[Edition Info]]),""," "), Table2[[#This Row],[Edition Info]], IF(ISBLANK(Table2[[#This Row],[Platform]]),""," for "), TRIM(Table2[[#This Row],[Platform]]))</f>
        <v>Blake Stone Planet Strike! for PC</v>
      </c>
      <c r="O9" s="20">
        <v>40</v>
      </c>
    </row>
    <row r="10" spans="2:15" ht="32.1" customHeight="1" x14ac:dyDescent="0.25">
      <c r="B10" s="7" t="s">
        <v>661</v>
      </c>
      <c r="D10" s="1" t="s">
        <v>525</v>
      </c>
      <c r="E10" s="1" t="s">
        <v>622</v>
      </c>
      <c r="F10" s="3">
        <v>4</v>
      </c>
      <c r="G10" s="1" t="s">
        <v>582</v>
      </c>
      <c r="I10" s="1" t="s">
        <v>557</v>
      </c>
      <c r="J10" s="1" t="s">
        <v>511</v>
      </c>
      <c r="M10" s="7" t="s">
        <v>662</v>
      </c>
      <c r="N10" s="1" t="str">
        <f>_xlfn.CONCAT(Table2[[#This Row],[Game]], IF(ISBLANK(Table2[[#This Row],[Edition Info]]),""," "), Table2[[#This Row],[Edition Info]], IF(ISBLANK(Table2[[#This Row],[Platform]]),""," for "), TRIM(Table2[[#This Row],[Platform]]))</f>
        <v>Blood II The Chosen for PC</v>
      </c>
      <c r="O10" s="20">
        <v>200</v>
      </c>
    </row>
    <row r="11" spans="2:15" ht="32.1" customHeight="1" x14ac:dyDescent="0.25">
      <c r="B11" s="7" t="s">
        <v>660</v>
      </c>
      <c r="D11" s="1" t="s">
        <v>525</v>
      </c>
      <c r="E11" s="1" t="s">
        <v>622</v>
      </c>
      <c r="F11" s="3">
        <v>4</v>
      </c>
      <c r="G11" s="1" t="s">
        <v>582</v>
      </c>
      <c r="I11" s="1" t="s">
        <v>557</v>
      </c>
      <c r="J11" s="1" t="s">
        <v>511</v>
      </c>
      <c r="N11" s="1" t="str">
        <f>_xlfn.CONCAT(Table2[[#This Row],[Game]], IF(ISBLANK(Table2[[#This Row],[Edition Info]]),""," "), Table2[[#This Row],[Edition Info]], IF(ISBLANK(Table2[[#This Row],[Platform]]),""," for "), TRIM(Table2[[#This Row],[Platform]]))</f>
        <v>Blood II The Chosen The Nightmare Levels for PC</v>
      </c>
      <c r="O11" s="20"/>
    </row>
    <row r="12" spans="2:15" ht="32.1" customHeight="1" x14ac:dyDescent="0.25">
      <c r="B12" s="7" t="s">
        <v>620</v>
      </c>
      <c r="D12" s="1" t="s">
        <v>621</v>
      </c>
      <c r="E12" s="1" t="s">
        <v>622</v>
      </c>
      <c r="F12" s="3">
        <v>3</v>
      </c>
      <c r="G12" s="1" t="s">
        <v>517</v>
      </c>
      <c r="I12" s="1" t="s">
        <v>623</v>
      </c>
      <c r="M12" s="7" t="s">
        <v>624</v>
      </c>
      <c r="N12" s="1" t="str">
        <f>_xlfn.CONCAT(Table2[[#This Row],[Game]], IF(ISBLANK(Table2[[#This Row],[Edition Info]]),""," "), Table2[[#This Row],[Edition Info]], IF(ISBLANK(Table2[[#This Row],[Platform]]),""," for "), TRIM(Table2[[#This Row],[Platform]]))</f>
        <v>Captain Comic for NES</v>
      </c>
      <c r="O12" s="20">
        <v>20</v>
      </c>
    </row>
    <row r="13" spans="2:15" ht="32.1" customHeight="1" x14ac:dyDescent="0.25">
      <c r="B13" s="13" t="s">
        <v>773</v>
      </c>
      <c r="D13" s="12" t="s">
        <v>775</v>
      </c>
      <c r="E13" s="12" t="s">
        <v>769</v>
      </c>
      <c r="F13" s="3">
        <v>5</v>
      </c>
      <c r="G13" s="12" t="s">
        <v>543</v>
      </c>
      <c r="I13" s="12" t="s">
        <v>506</v>
      </c>
      <c r="J13" s="12" t="s">
        <v>774</v>
      </c>
      <c r="K13" s="12" t="s">
        <v>519</v>
      </c>
      <c r="N13" s="1" t="str">
        <f>_xlfn.CONCAT(Table2[[#This Row],[Game]], IF(ISBLANK(Table2[[#This Row],[Edition Info]]),""," "), Table2[[#This Row],[Edition Info]], IF(ISBLANK(Table2[[#This Row],[Platform]]),""," for "), TRIM(Table2[[#This Row],[Platform]]))</f>
        <v>Commander Keen for GBC</v>
      </c>
      <c r="O13" s="20">
        <v>80</v>
      </c>
    </row>
    <row r="14" spans="2:15" ht="32.1" customHeight="1" x14ac:dyDescent="0.25">
      <c r="B14" s="17" t="s">
        <v>838</v>
      </c>
      <c r="C14" s="12"/>
      <c r="D14" s="18" t="s">
        <v>525</v>
      </c>
      <c r="E14" s="18" t="s">
        <v>819</v>
      </c>
      <c r="F14" s="14">
        <v>5</v>
      </c>
      <c r="G14" s="18" t="s">
        <v>582</v>
      </c>
      <c r="H14" s="12"/>
      <c r="I14" s="18" t="s">
        <v>506</v>
      </c>
      <c r="J14" s="18" t="s">
        <v>511</v>
      </c>
      <c r="K14" s="12"/>
      <c r="L14" s="12"/>
      <c r="M14" s="13"/>
      <c r="N14" s="16" t="str">
        <f>_xlfn.CONCAT(Table2[[#This Row],[Game]], IF(ISBLANK(Table2[[#This Row],[Edition Info]]),""," "), Table2[[#This Row],[Edition Info]], IF(ISBLANK(Table2[[#This Row],[Platform]]),""," for "), TRIM(Table2[[#This Row],[Platform]]))</f>
        <v>Commander Keen Goodbye Galaxy for PC</v>
      </c>
      <c r="O14" s="20"/>
    </row>
    <row r="15" spans="2:15" ht="32.1" customHeight="1" x14ac:dyDescent="0.25">
      <c r="B15" s="7" t="s">
        <v>579</v>
      </c>
      <c r="D15" s="1" t="s">
        <v>574</v>
      </c>
      <c r="E15" s="1" t="s">
        <v>496</v>
      </c>
      <c r="F15" s="3">
        <v>3</v>
      </c>
      <c r="G15" s="1" t="s">
        <v>571</v>
      </c>
      <c r="H15" s="1" t="s">
        <v>508</v>
      </c>
      <c r="I15" s="1" t="s">
        <v>580</v>
      </c>
      <c r="J15" s="1" t="s">
        <v>545</v>
      </c>
      <c r="N15" s="1" t="str">
        <f>_xlfn.CONCAT(Table2[[#This Row],[Game]], IF(ISBLANK(Table2[[#This Row],[Edition Info]]),""," "), Table2[[#This Row],[Edition Info]], IF(ISBLANK(Table2[[#This Row],[Platform]]),""," for "), TRIM(Table2[[#This Row],[Platform]]))</f>
        <v>Cyberia for SAT</v>
      </c>
      <c r="O15" s="20"/>
    </row>
    <row r="16" spans="2:15" ht="32.1" customHeight="1" x14ac:dyDescent="0.25">
      <c r="B16" s="17" t="s">
        <v>820</v>
      </c>
      <c r="C16" s="12"/>
      <c r="D16" s="18" t="s">
        <v>525</v>
      </c>
      <c r="E16" s="18" t="s">
        <v>819</v>
      </c>
      <c r="F16" s="14">
        <v>5</v>
      </c>
      <c r="G16" s="18" t="s">
        <v>543</v>
      </c>
      <c r="H16" s="12"/>
      <c r="I16" s="18" t="s">
        <v>561</v>
      </c>
      <c r="J16" s="18" t="s">
        <v>752</v>
      </c>
      <c r="K16" s="12"/>
      <c r="L16" s="13" t="s">
        <v>821</v>
      </c>
      <c r="M16" s="17"/>
      <c r="N16" s="16" t="str">
        <f>_xlfn.CONCAT(Table2[[#This Row],[Game]], IF(ISBLANK(Table2[[#This Row],[Edition Info]]),""," "), Table2[[#This Row],[Edition Info]], IF(ISBLANK(Table2[[#This Row],[Platform]]),""," for "), TRIM(Table2[[#This Row],[Platform]]))</f>
        <v>CyClones for PC</v>
      </c>
      <c r="O16" s="20"/>
    </row>
    <row r="17" spans="2:15" ht="32.1" customHeight="1" x14ac:dyDescent="0.25">
      <c r="B17" s="7" t="s">
        <v>533</v>
      </c>
      <c r="D17" s="1" t="s">
        <v>516</v>
      </c>
      <c r="E17" s="1" t="s">
        <v>622</v>
      </c>
      <c r="F17" s="3">
        <v>5</v>
      </c>
      <c r="G17" s="1" t="s">
        <v>517</v>
      </c>
      <c r="I17" s="1" t="s">
        <v>535</v>
      </c>
      <c r="J17" s="1" t="s">
        <v>628</v>
      </c>
      <c r="N17" s="1" t="str">
        <f>_xlfn.CONCAT(Table2[[#This Row],[Game]], IF(ISBLANK(Table2[[#This Row],[Edition Info]]),""," "), Table2[[#This Row],[Edition Info]], IF(ISBLANK(Table2[[#This Row],[Platform]]),""," for "), TRIM(Table2[[#This Row],[Platform]]))</f>
        <v>Daikatana for N64</v>
      </c>
      <c r="O17" s="20">
        <v>480</v>
      </c>
    </row>
    <row r="18" spans="2:15" ht="32.1" customHeight="1" x14ac:dyDescent="0.25">
      <c r="B18" s="7" t="s">
        <v>533</v>
      </c>
      <c r="C18" s="1" t="s">
        <v>534</v>
      </c>
      <c r="D18" s="1" t="s">
        <v>525</v>
      </c>
      <c r="E18" s="1" t="s">
        <v>496</v>
      </c>
      <c r="F18" s="3">
        <v>5</v>
      </c>
      <c r="G18" s="1" t="s">
        <v>499</v>
      </c>
      <c r="I18" s="1" t="s">
        <v>535</v>
      </c>
      <c r="J18" s="1" t="s">
        <v>513</v>
      </c>
      <c r="N18" s="1" t="str">
        <f>_xlfn.CONCAT(Table2[[#This Row],[Game]], IF(ISBLANK(Table2[[#This Row],[Edition Info]]),""," "), Table2[[#This Row],[Edition Info]], IF(ISBLANK(Table2[[#This Row],[Platform]]),""," for "), TRIM(Table2[[#This Row],[Platform]]))</f>
        <v>Daikatana Smart Saver for PC</v>
      </c>
      <c r="O18" s="20"/>
    </row>
    <row r="19" spans="2:15" ht="32.1" customHeight="1" x14ac:dyDescent="0.25">
      <c r="B19" s="7" t="s">
        <v>533</v>
      </c>
      <c r="D19" s="1" t="s">
        <v>525</v>
      </c>
      <c r="E19" s="1" t="s">
        <v>496</v>
      </c>
      <c r="F19" s="3">
        <v>5</v>
      </c>
      <c r="G19" s="1" t="s">
        <v>582</v>
      </c>
      <c r="H19" s="1" t="s">
        <v>672</v>
      </c>
      <c r="I19" s="1" t="s">
        <v>535</v>
      </c>
      <c r="J19" s="1" t="s">
        <v>513</v>
      </c>
      <c r="N19" s="1" t="str">
        <f>_xlfn.CONCAT(Table2[[#This Row],[Game]], IF(ISBLANK(Table2[[#This Row],[Edition Info]]),""," "), Table2[[#This Row],[Edition Info]], IF(ISBLANK(Table2[[#This Row],[Platform]]),""," for "), TRIM(Table2[[#This Row],[Platform]]))</f>
        <v>Daikatana for PC</v>
      </c>
      <c r="O19" s="20">
        <v>200</v>
      </c>
    </row>
    <row r="20" spans="2:15" ht="32.1" customHeight="1" x14ac:dyDescent="0.25">
      <c r="B20" s="7" t="s">
        <v>533</v>
      </c>
      <c r="C20" s="1" t="s">
        <v>701</v>
      </c>
      <c r="D20" s="1" t="s">
        <v>525</v>
      </c>
      <c r="E20" s="1" t="s">
        <v>700</v>
      </c>
      <c r="F20" s="3">
        <v>1</v>
      </c>
      <c r="G20" s="1" t="s">
        <v>499</v>
      </c>
      <c r="H20" s="1" t="s">
        <v>678</v>
      </c>
      <c r="I20" s="1" t="s">
        <v>535</v>
      </c>
      <c r="J20" s="1" t="s">
        <v>513</v>
      </c>
      <c r="N20" s="1" t="str">
        <f>_xlfn.CONCAT(Table2[[#This Row],[Game]], IF(ISBLANK(Table2[[#This Row],[Edition Info]]),""," "), Table2[[#This Row],[Edition Info]], IF(ISBLANK(Table2[[#This Row],[Platform]]),""," for "), TRIM(Table2[[#This Row],[Platform]]))</f>
        <v>Daikatana CD only for PC</v>
      </c>
      <c r="O20" s="20"/>
    </row>
    <row r="21" spans="2:15" ht="32.1" customHeight="1" x14ac:dyDescent="0.25">
      <c r="B21" s="13" t="s">
        <v>785</v>
      </c>
      <c r="E21" s="12" t="s">
        <v>769</v>
      </c>
      <c r="F21" s="3">
        <v>5</v>
      </c>
      <c r="G21" s="12" t="s">
        <v>543</v>
      </c>
      <c r="H21" s="12" t="s">
        <v>727</v>
      </c>
      <c r="I21" s="12" t="s">
        <v>734</v>
      </c>
      <c r="N21" s="1" t="str">
        <f>_xlfn.CONCAT(Table2[[#This Row],[Game]], IF(ISBLANK(Table2[[#This Row],[Edition Info]]),""," "), Table2[[#This Row],[Edition Info]], IF(ISBLANK(Table2[[#This Row],[Platform]]),""," for "), TRIM(Table2[[#This Row],[Platform]]))</f>
        <v>Daikatana Official Strategy Guide</v>
      </c>
      <c r="O21" s="20"/>
    </row>
    <row r="22" spans="2:15" ht="32.1" customHeight="1" x14ac:dyDescent="0.25">
      <c r="B22" s="13" t="s">
        <v>785</v>
      </c>
      <c r="E22" s="12" t="s">
        <v>769</v>
      </c>
      <c r="F22" s="3">
        <v>3</v>
      </c>
      <c r="G22" s="12" t="s">
        <v>543</v>
      </c>
      <c r="H22" s="12" t="s">
        <v>727</v>
      </c>
      <c r="I22" s="12" t="s">
        <v>734</v>
      </c>
      <c r="M22" s="13" t="s">
        <v>786</v>
      </c>
      <c r="N22" s="1" t="str">
        <f>_xlfn.CONCAT(Table2[[#This Row],[Game]], IF(ISBLANK(Table2[[#This Row],[Edition Info]]),""," "), Table2[[#This Row],[Edition Info]], IF(ISBLANK(Table2[[#This Row],[Platform]]),""," for "), TRIM(Table2[[#This Row],[Platform]]))</f>
        <v>Daikatana Official Strategy Guide</v>
      </c>
      <c r="O22" s="20"/>
    </row>
    <row r="23" spans="2:15" ht="32.1" customHeight="1" x14ac:dyDescent="0.25">
      <c r="B23" s="7" t="s">
        <v>722</v>
      </c>
      <c r="D23" s="1" t="s">
        <v>525</v>
      </c>
      <c r="E23" s="1" t="s">
        <v>718</v>
      </c>
      <c r="F23" s="3">
        <v>5</v>
      </c>
      <c r="G23" s="1" t="s">
        <v>582</v>
      </c>
      <c r="I23" s="1" t="s">
        <v>724</v>
      </c>
      <c r="J23" s="1" t="s">
        <v>725</v>
      </c>
      <c r="L23" s="22" t="s">
        <v>857</v>
      </c>
      <c r="N23" s="1" t="str">
        <f>_xlfn.CONCAT(Table2[[#This Row],[Game]], IF(ISBLANK(Table2[[#This Row],[Edition Info]]),""," "), Table2[[#This Row],[Edition Info]], IF(ISBLANK(Table2[[#This Row],[Platform]]),""," for "), TRIM(Table2[[#This Row],[Platform]]))</f>
        <v>Darkseed II for PC</v>
      </c>
      <c r="O23" s="20">
        <v>255</v>
      </c>
    </row>
    <row r="24" spans="2:15" ht="32.1" customHeight="1" x14ac:dyDescent="0.25">
      <c r="B24" s="7" t="s">
        <v>719</v>
      </c>
      <c r="D24" s="1" t="s">
        <v>525</v>
      </c>
      <c r="E24" s="1" t="s">
        <v>718</v>
      </c>
      <c r="F24" s="3">
        <v>3</v>
      </c>
      <c r="G24" s="1" t="s">
        <v>582</v>
      </c>
      <c r="H24" s="1" t="s">
        <v>723</v>
      </c>
      <c r="I24" s="1" t="s">
        <v>720</v>
      </c>
      <c r="J24" s="1" t="s">
        <v>539</v>
      </c>
      <c r="M24" s="7" t="s">
        <v>721</v>
      </c>
      <c r="N24" s="1" t="str">
        <f>_xlfn.CONCAT(Table2[[#This Row],[Game]], IF(ISBLANK(Table2[[#This Row],[Edition Info]]),""," "), Table2[[#This Row],[Edition Info]], IF(ISBLANK(Table2[[#This Row],[Platform]]),""," for "), TRIM(Table2[[#This Row],[Platform]]))</f>
        <v>Darkstone for PC</v>
      </c>
      <c r="O24" s="20"/>
    </row>
    <row r="25" spans="2:15" ht="32.1" customHeight="1" x14ac:dyDescent="0.25">
      <c r="B25" s="7" t="s">
        <v>733</v>
      </c>
      <c r="E25" s="1" t="s">
        <v>718</v>
      </c>
      <c r="F25" s="3">
        <v>4</v>
      </c>
      <c r="G25" s="1" t="s">
        <v>543</v>
      </c>
      <c r="H25" s="1" t="s">
        <v>727</v>
      </c>
      <c r="I25" s="1" t="s">
        <v>734</v>
      </c>
      <c r="N25" s="1" t="str">
        <f>_xlfn.CONCAT(Table2[[#This Row],[Game]], IF(ISBLANK(Table2[[#This Row],[Edition Info]]),""," "), Table2[[#This Row],[Edition Info]], IF(ISBLANK(Table2[[#This Row],[Platform]]),""," for "), TRIM(Table2[[#This Row],[Platform]]))</f>
        <v>Darkstone Official Strategy Guide</v>
      </c>
      <c r="O25" s="20"/>
    </row>
    <row r="26" spans="2:15" ht="32.1" customHeight="1" x14ac:dyDescent="0.25">
      <c r="B26" s="17" t="s">
        <v>847</v>
      </c>
      <c r="C26" s="12"/>
      <c r="D26" s="18" t="s">
        <v>655</v>
      </c>
      <c r="E26" s="18" t="s">
        <v>819</v>
      </c>
      <c r="F26" s="14">
        <v>5</v>
      </c>
      <c r="G26" s="18" t="s">
        <v>582</v>
      </c>
      <c r="H26" s="12"/>
      <c r="I26" s="18" t="s">
        <v>561</v>
      </c>
      <c r="J26" s="18" t="s">
        <v>506</v>
      </c>
      <c r="K26" s="18" t="s">
        <v>511</v>
      </c>
      <c r="L26" s="12"/>
      <c r="M26" s="13"/>
      <c r="N26" s="16" t="str">
        <f>_xlfn.CONCAT(Table2[[#This Row],[Game]], IF(ISBLANK(Table2[[#This Row],[Edition Info]]),""," "), Table2[[#This Row],[Edition Info]], IF(ISBLANK(Table2[[#This Row],[Platform]]),""," for "), TRIM(Table2[[#This Row],[Platform]]))</f>
        <v>Deathkings of the Dark Citadel for Mac</v>
      </c>
      <c r="O26" s="20"/>
    </row>
    <row r="27" spans="2:15" ht="32.1" customHeight="1" x14ac:dyDescent="0.25">
      <c r="B27" s="17" t="s">
        <v>847</v>
      </c>
      <c r="C27" s="12"/>
      <c r="D27" s="18" t="s">
        <v>525</v>
      </c>
      <c r="E27" s="18" t="s">
        <v>819</v>
      </c>
      <c r="F27" s="14">
        <v>5</v>
      </c>
      <c r="G27" s="18" t="s">
        <v>582</v>
      </c>
      <c r="H27" s="12"/>
      <c r="I27" s="18" t="s">
        <v>561</v>
      </c>
      <c r="J27" s="18" t="s">
        <v>506</v>
      </c>
      <c r="K27" s="18" t="s">
        <v>511</v>
      </c>
      <c r="L27" s="12"/>
      <c r="M27" s="13"/>
      <c r="N27" s="16" t="str">
        <f>_xlfn.CONCAT(Table2[[#This Row],[Game]], IF(ISBLANK(Table2[[#This Row],[Edition Info]]),""," "), Table2[[#This Row],[Edition Info]], IF(ISBLANK(Table2[[#This Row],[Platform]]),""," for "), TRIM(Table2[[#This Row],[Platform]]))</f>
        <v>Deathkings of the Dark Citadel for PC</v>
      </c>
      <c r="O27" s="20">
        <v>100</v>
      </c>
    </row>
    <row r="28" spans="2:15" ht="32.1" customHeight="1" x14ac:dyDescent="0.25">
      <c r="B28" s="13" t="s">
        <v>815</v>
      </c>
      <c r="C28" s="12"/>
      <c r="D28" s="12" t="s">
        <v>525</v>
      </c>
      <c r="E28" s="12" t="s">
        <v>769</v>
      </c>
      <c r="F28" s="14">
        <v>4</v>
      </c>
      <c r="G28" s="12" t="s">
        <v>582</v>
      </c>
      <c r="H28" s="12"/>
      <c r="I28" s="12" t="s">
        <v>816</v>
      </c>
      <c r="J28" s="12"/>
      <c r="K28" s="12"/>
      <c r="L28" s="12"/>
      <c r="M28" s="13" t="s">
        <v>817</v>
      </c>
      <c r="N28" s="16" t="str">
        <f>_xlfn.CONCAT(Table2[[#This Row],[Game]], IF(ISBLANK(Table2[[#This Row],[Edition Info]]),""," "), Table2[[#This Row],[Edition Info]], IF(ISBLANK(Table2[[#This Row],[Platform]]),""," for "), TRIM(Table2[[#This Row],[Platform]]))</f>
        <v>Delta Force for PC</v>
      </c>
      <c r="O28" s="20"/>
    </row>
    <row r="29" spans="2:15" ht="32.1" customHeight="1" x14ac:dyDescent="0.25">
      <c r="B29" s="7" t="s">
        <v>570</v>
      </c>
      <c r="D29" s="1" t="s">
        <v>498</v>
      </c>
      <c r="E29" s="1" t="s">
        <v>496</v>
      </c>
      <c r="F29" s="3">
        <v>4</v>
      </c>
      <c r="G29" s="1" t="s">
        <v>571</v>
      </c>
      <c r="H29" s="1" t="s">
        <v>572</v>
      </c>
      <c r="I29" s="1" t="s">
        <v>573</v>
      </c>
      <c r="J29" s="1" t="s">
        <v>545</v>
      </c>
      <c r="N29" s="1" t="str">
        <f>_xlfn.CONCAT(Table2[[#This Row],[Game]], IF(ISBLANK(Table2[[#This Row],[Edition Info]]),""," "), Table2[[#This Row],[Edition Info]], IF(ISBLANK(Table2[[#This Row],[Platform]]),""," for "), TRIM(Table2[[#This Row],[Platform]]))</f>
        <v>Descent for PS1</v>
      </c>
      <c r="O29" s="20"/>
    </row>
    <row r="30" spans="2:15" ht="32.1" customHeight="1" x14ac:dyDescent="0.25">
      <c r="B30" s="13" t="s">
        <v>784</v>
      </c>
      <c r="E30" s="12" t="s">
        <v>769</v>
      </c>
      <c r="F30" s="3">
        <v>5</v>
      </c>
      <c r="G30" s="12" t="s">
        <v>543</v>
      </c>
      <c r="H30" s="12" t="s">
        <v>727</v>
      </c>
      <c r="I30" s="12" t="s">
        <v>728</v>
      </c>
      <c r="N30" s="1" t="str">
        <f>_xlfn.CONCAT(Table2[[#This Row],[Game]], IF(ISBLANK(Table2[[#This Row],[Edition Info]]),""," "), Table2[[#This Row],[Edition Info]], IF(ISBLANK(Table2[[#This Row],[Platform]]),""," for "), TRIM(Table2[[#This Row],[Platform]]))</f>
        <v>Descent 3 Official Strategy Guide</v>
      </c>
      <c r="O30" s="20"/>
    </row>
    <row r="31" spans="2:15" ht="32.1" customHeight="1" x14ac:dyDescent="0.25">
      <c r="B31" s="13" t="s">
        <v>800</v>
      </c>
      <c r="D31" s="12" t="s">
        <v>525</v>
      </c>
      <c r="E31" s="12" t="s">
        <v>769</v>
      </c>
      <c r="F31" s="3">
        <v>5</v>
      </c>
      <c r="G31" s="12" t="s">
        <v>582</v>
      </c>
      <c r="H31" s="12" t="s">
        <v>672</v>
      </c>
      <c r="I31" s="12" t="s">
        <v>535</v>
      </c>
      <c r="J31" s="12" t="s">
        <v>513</v>
      </c>
      <c r="N31" s="1" t="str">
        <f>_xlfn.CONCAT(Table2[[#This Row],[Game]], IF(ISBLANK(Table2[[#This Row],[Edition Info]]),""," "), Table2[[#This Row],[Edition Info]], IF(ISBLANK(Table2[[#This Row],[Platform]]),""," for "), TRIM(Table2[[#This Row],[Platform]]))</f>
        <v>Dominion Storm Over GiFT 3 for PC</v>
      </c>
      <c r="O31" s="20">
        <v>100</v>
      </c>
    </row>
    <row r="32" spans="2:15" ht="32.1" customHeight="1" x14ac:dyDescent="0.25">
      <c r="B32" s="7" t="s">
        <v>554</v>
      </c>
      <c r="D32" s="1" t="s">
        <v>626</v>
      </c>
      <c r="E32" s="1" t="s">
        <v>622</v>
      </c>
      <c r="F32" s="3">
        <v>4</v>
      </c>
      <c r="G32" s="1" t="s">
        <v>517</v>
      </c>
      <c r="I32" s="1" t="s">
        <v>506</v>
      </c>
      <c r="N32" s="1" t="str">
        <f>_xlfn.CONCAT(Table2[[#This Row],[Game]], IF(ISBLANK(Table2[[#This Row],[Edition Info]]),""," "), Table2[[#This Row],[Edition Info]], IF(ISBLANK(Table2[[#This Row],[Platform]]),""," for "), TRIM(Table2[[#This Row],[Platform]]))</f>
        <v>Doom for 32X</v>
      </c>
      <c r="O32" s="20">
        <v>95</v>
      </c>
    </row>
    <row r="33" spans="2:15" ht="32.1" customHeight="1" x14ac:dyDescent="0.25">
      <c r="B33" s="7" t="s">
        <v>554</v>
      </c>
      <c r="D33" s="1" t="s">
        <v>626</v>
      </c>
      <c r="E33" s="1" t="s">
        <v>622</v>
      </c>
      <c r="F33" s="3">
        <v>2</v>
      </c>
      <c r="G33" s="1" t="s">
        <v>517</v>
      </c>
      <c r="H33" s="1" t="s">
        <v>629</v>
      </c>
      <c r="I33" s="1" t="s">
        <v>506</v>
      </c>
      <c r="N33" s="1" t="str">
        <f>_xlfn.CONCAT(Table2[[#This Row],[Game]], IF(ISBLANK(Table2[[#This Row],[Edition Info]]),""," "), Table2[[#This Row],[Edition Info]], IF(ISBLANK(Table2[[#This Row],[Platform]]),""," for "), TRIM(Table2[[#This Row],[Platform]]))</f>
        <v>Doom for 32X</v>
      </c>
      <c r="O33" s="20"/>
    </row>
    <row r="34" spans="2:15" ht="32.1" customHeight="1" x14ac:dyDescent="0.25">
      <c r="B34" s="7" t="s">
        <v>554</v>
      </c>
      <c r="D34" s="1" t="s">
        <v>636</v>
      </c>
      <c r="E34" s="1" t="s">
        <v>622</v>
      </c>
      <c r="F34" s="3">
        <v>5</v>
      </c>
      <c r="G34" s="1" t="s">
        <v>517</v>
      </c>
      <c r="I34" s="1" t="s">
        <v>506</v>
      </c>
      <c r="J34" s="1" t="s">
        <v>637</v>
      </c>
      <c r="N34" s="1" t="str">
        <f>_xlfn.CONCAT(Table2[[#This Row],[Game]], IF(ISBLANK(Table2[[#This Row],[Edition Info]]),""," "), Table2[[#This Row],[Edition Info]], IF(ISBLANK(Table2[[#This Row],[Platform]]),""," for "), TRIM(Table2[[#This Row],[Platform]]))</f>
        <v>Doom for JAG</v>
      </c>
      <c r="O34" s="20">
        <v>130</v>
      </c>
    </row>
    <row r="35" spans="2:15" ht="32.1" customHeight="1" x14ac:dyDescent="0.25">
      <c r="B35" s="7" t="s">
        <v>554</v>
      </c>
      <c r="C35" s="1" t="s">
        <v>618</v>
      </c>
      <c r="D35" s="1" t="s">
        <v>525</v>
      </c>
      <c r="E35" s="1" t="s">
        <v>496</v>
      </c>
      <c r="F35" s="3">
        <v>2</v>
      </c>
      <c r="G35" s="1" t="s">
        <v>499</v>
      </c>
      <c r="H35" s="1" t="s">
        <v>508</v>
      </c>
      <c r="I35" s="1" t="s">
        <v>506</v>
      </c>
      <c r="N35" s="1" t="str">
        <f>_xlfn.CONCAT(Table2[[#This Row],[Game]], IF(ISBLANK(Table2[[#This Row],[Edition Info]]),""," "), Table2[[#This Row],[Edition Info]], IF(ISBLANK(Table2[[#This Row],[Platform]]),""," for "), TRIM(Table2[[#This Row],[Platform]]))</f>
        <v>Doom CD Only for PC</v>
      </c>
      <c r="O35" s="20"/>
    </row>
    <row r="36" spans="2:15" ht="32.1" customHeight="1" x14ac:dyDescent="0.25">
      <c r="B36" s="7" t="s">
        <v>554</v>
      </c>
      <c r="C36" s="1" t="s">
        <v>602</v>
      </c>
      <c r="D36" s="1" t="s">
        <v>525</v>
      </c>
      <c r="E36" s="1" t="s">
        <v>496</v>
      </c>
      <c r="F36" s="3">
        <v>4</v>
      </c>
      <c r="G36" s="1" t="s">
        <v>582</v>
      </c>
      <c r="I36" s="1" t="s">
        <v>506</v>
      </c>
      <c r="J36" s="1" t="s">
        <v>519</v>
      </c>
      <c r="N36" s="1" t="str">
        <f>_xlfn.CONCAT(Table2[[#This Row],[Game]], IF(ISBLANK(Table2[[#This Row],[Edition Info]]),""," "), Table2[[#This Row],[Edition Info]], IF(ISBLANK(Table2[[#This Row],[Platform]]),""," for "), TRIM(Table2[[#This Row],[Platform]]))</f>
        <v>Doom Collector's Edition for PC</v>
      </c>
      <c r="O36" s="20"/>
    </row>
    <row r="37" spans="2:15" ht="32.1" customHeight="1" x14ac:dyDescent="0.25">
      <c r="B37" s="7" t="s">
        <v>554</v>
      </c>
      <c r="D37" s="1" t="s">
        <v>498</v>
      </c>
      <c r="E37" s="1" t="s">
        <v>496</v>
      </c>
      <c r="F37" s="3">
        <v>4</v>
      </c>
      <c r="G37" s="1" t="s">
        <v>571</v>
      </c>
      <c r="H37" s="1" t="s">
        <v>508</v>
      </c>
      <c r="I37" s="1" t="s">
        <v>506</v>
      </c>
      <c r="J37" s="1" t="s">
        <v>512</v>
      </c>
      <c r="N37" s="1" t="str">
        <f>_xlfn.CONCAT(Table2[[#This Row],[Game]], IF(ISBLANK(Table2[[#This Row],[Edition Info]]),""," "), Table2[[#This Row],[Edition Info]], IF(ISBLANK(Table2[[#This Row],[Platform]]),""," for "), TRIM(Table2[[#This Row],[Platform]]))</f>
        <v>Doom for PS1</v>
      </c>
      <c r="O37" s="20">
        <v>250</v>
      </c>
    </row>
    <row r="38" spans="2:15" ht="32.1" customHeight="1" x14ac:dyDescent="0.25">
      <c r="B38" s="7" t="s">
        <v>554</v>
      </c>
      <c r="C38" s="1" t="s">
        <v>602</v>
      </c>
      <c r="D38" s="1" t="s">
        <v>525</v>
      </c>
      <c r="E38" s="1" t="s">
        <v>665</v>
      </c>
      <c r="F38" s="3">
        <v>5</v>
      </c>
      <c r="G38" s="1" t="s">
        <v>576</v>
      </c>
      <c r="I38" s="1" t="s">
        <v>506</v>
      </c>
      <c r="J38" s="1" t="s">
        <v>519</v>
      </c>
      <c r="M38" s="7" t="s">
        <v>669</v>
      </c>
      <c r="N38" s="1" t="str">
        <f>_xlfn.CONCAT(Table2[[#This Row],[Game]], IF(ISBLANK(Table2[[#This Row],[Edition Info]]),""," "), Table2[[#This Row],[Edition Info]], IF(ISBLANK(Table2[[#This Row],[Platform]]),""," for "), TRIM(Table2[[#This Row],[Platform]]))</f>
        <v>Doom Collector's Edition for PC</v>
      </c>
      <c r="O38" s="20"/>
    </row>
    <row r="39" spans="2:15" ht="32.1" customHeight="1" x14ac:dyDescent="0.25">
      <c r="B39" s="7" t="s">
        <v>554</v>
      </c>
      <c r="C39" s="1" t="s">
        <v>680</v>
      </c>
      <c r="D39" s="1" t="s">
        <v>630</v>
      </c>
      <c r="E39" s="1" t="s">
        <v>665</v>
      </c>
      <c r="F39" s="3">
        <v>2</v>
      </c>
      <c r="G39" s="1" t="s">
        <v>517</v>
      </c>
      <c r="H39" s="1" t="s">
        <v>678</v>
      </c>
      <c r="I39" s="1" t="s">
        <v>506</v>
      </c>
      <c r="J39" s="1" t="s">
        <v>512</v>
      </c>
      <c r="M39" s="7" t="s">
        <v>680</v>
      </c>
      <c r="N39" s="1" t="str">
        <f>_xlfn.CONCAT(Table2[[#This Row],[Game]], IF(ISBLANK(Table2[[#This Row],[Edition Info]]),""," "), Table2[[#This Row],[Edition Info]], IF(ISBLANK(Table2[[#This Row],[Platform]]),""," for "), TRIM(Table2[[#This Row],[Platform]]))</f>
        <v>Doom Cartridge only for SNES</v>
      </c>
      <c r="O39" s="20"/>
    </row>
    <row r="40" spans="2:15" ht="32.1" customHeight="1" x14ac:dyDescent="0.25">
      <c r="B40" s="7" t="s">
        <v>554</v>
      </c>
      <c r="C40" s="1" t="s">
        <v>680</v>
      </c>
      <c r="D40" s="1" t="s">
        <v>626</v>
      </c>
      <c r="E40" s="1" t="s">
        <v>665</v>
      </c>
      <c r="F40" s="3">
        <v>2</v>
      </c>
      <c r="G40" s="1" t="s">
        <v>517</v>
      </c>
      <c r="H40" s="1" t="s">
        <v>678</v>
      </c>
      <c r="I40" s="1" t="s">
        <v>506</v>
      </c>
      <c r="J40" s="1" t="s">
        <v>639</v>
      </c>
      <c r="M40" s="7" t="s">
        <v>680</v>
      </c>
      <c r="N40" s="1" t="str">
        <f>_xlfn.CONCAT(Table2[[#This Row],[Game]], IF(ISBLANK(Table2[[#This Row],[Edition Info]]),""," "), Table2[[#This Row],[Edition Info]], IF(ISBLANK(Table2[[#This Row],[Platform]]),""," for "), TRIM(Table2[[#This Row],[Platform]]))</f>
        <v>Doom Cartridge only for 32X</v>
      </c>
      <c r="O40" s="20"/>
    </row>
    <row r="41" spans="2:15" ht="32.1" customHeight="1" x14ac:dyDescent="0.25">
      <c r="B41" s="7" t="s">
        <v>554</v>
      </c>
      <c r="C41" s="1" t="s">
        <v>680</v>
      </c>
      <c r="D41" s="1" t="s">
        <v>626</v>
      </c>
      <c r="E41" s="1" t="s">
        <v>665</v>
      </c>
      <c r="F41" s="3">
        <v>1</v>
      </c>
      <c r="G41" s="1" t="s">
        <v>517</v>
      </c>
      <c r="H41" s="1" t="s">
        <v>678</v>
      </c>
      <c r="I41" s="1" t="s">
        <v>506</v>
      </c>
      <c r="J41" s="1" t="s">
        <v>639</v>
      </c>
      <c r="M41" s="7" t="s">
        <v>681</v>
      </c>
      <c r="N41" s="1" t="str">
        <f>_xlfn.CONCAT(Table2[[#This Row],[Game]], IF(ISBLANK(Table2[[#This Row],[Edition Info]]),""," "), Table2[[#This Row],[Edition Info]], IF(ISBLANK(Table2[[#This Row],[Platform]]),""," for "), TRIM(Table2[[#This Row],[Platform]]))</f>
        <v>Doom Cartridge only for 32X</v>
      </c>
      <c r="O41" s="20"/>
    </row>
    <row r="42" spans="2:15" ht="32.1" customHeight="1" x14ac:dyDescent="0.25">
      <c r="B42" s="7" t="s">
        <v>554</v>
      </c>
      <c r="D42" s="1" t="s">
        <v>574</v>
      </c>
      <c r="E42" s="1" t="s">
        <v>700</v>
      </c>
      <c r="F42" s="3">
        <v>3</v>
      </c>
      <c r="G42" s="1" t="s">
        <v>571</v>
      </c>
      <c r="H42" s="1" t="s">
        <v>717</v>
      </c>
      <c r="I42" s="1" t="s">
        <v>506</v>
      </c>
      <c r="N42" s="1" t="str">
        <f>_xlfn.CONCAT(Table2[[#This Row],[Game]], IF(ISBLANK(Table2[[#This Row],[Edition Info]]),""," "), Table2[[#This Row],[Edition Info]], IF(ISBLANK(Table2[[#This Row],[Platform]]),""," for "), TRIM(Table2[[#This Row],[Platform]]))</f>
        <v>Doom for SAT</v>
      </c>
      <c r="O42" s="20"/>
    </row>
    <row r="43" spans="2:15" ht="32.1" customHeight="1" x14ac:dyDescent="0.25">
      <c r="B43" s="13" t="s">
        <v>554</v>
      </c>
      <c r="D43" s="12" t="s">
        <v>776</v>
      </c>
      <c r="E43" s="12" t="s">
        <v>769</v>
      </c>
      <c r="F43" s="3">
        <v>5</v>
      </c>
      <c r="G43" s="12" t="s">
        <v>543</v>
      </c>
      <c r="I43" s="12" t="s">
        <v>506</v>
      </c>
      <c r="J43" s="12" t="s">
        <v>774</v>
      </c>
      <c r="K43" s="12" t="s">
        <v>519</v>
      </c>
      <c r="N43" s="1" t="str">
        <f>_xlfn.CONCAT(Table2[[#This Row],[Game]], IF(ISBLANK(Table2[[#This Row],[Edition Info]]),""," "), Table2[[#This Row],[Edition Info]], IF(ISBLANK(Table2[[#This Row],[Platform]]),""," for "), TRIM(Table2[[#This Row],[Platform]]))</f>
        <v>Doom for GBA</v>
      </c>
      <c r="O43" s="20">
        <v>150</v>
      </c>
    </row>
    <row r="44" spans="2:15" ht="32.1" customHeight="1" x14ac:dyDescent="0.25">
      <c r="B44" s="13" t="s">
        <v>554</v>
      </c>
      <c r="D44" s="12" t="s">
        <v>776</v>
      </c>
      <c r="E44" s="12" t="s">
        <v>769</v>
      </c>
      <c r="F44" s="3">
        <v>5</v>
      </c>
      <c r="G44" s="12" t="s">
        <v>543</v>
      </c>
      <c r="I44" s="12" t="s">
        <v>506</v>
      </c>
      <c r="J44" s="12" t="s">
        <v>774</v>
      </c>
      <c r="K44" s="12" t="s">
        <v>519</v>
      </c>
      <c r="N44" s="1" t="str">
        <f>_xlfn.CONCAT(Table2[[#This Row],[Game]], IF(ISBLANK(Table2[[#This Row],[Edition Info]]),""," "), Table2[[#This Row],[Edition Info]], IF(ISBLANK(Table2[[#This Row],[Platform]]),""," for "), TRIM(Table2[[#This Row],[Platform]]))</f>
        <v>Doom for GBA</v>
      </c>
      <c r="O44" s="20">
        <v>150</v>
      </c>
    </row>
    <row r="45" spans="2:15" ht="32.1" customHeight="1" x14ac:dyDescent="0.25">
      <c r="B45" s="17" t="s">
        <v>554</v>
      </c>
      <c r="C45" s="12"/>
      <c r="D45" s="18" t="s">
        <v>630</v>
      </c>
      <c r="E45" s="18" t="s">
        <v>819</v>
      </c>
      <c r="F45" s="14">
        <v>2</v>
      </c>
      <c r="G45" s="18" t="s">
        <v>517</v>
      </c>
      <c r="H45" s="12"/>
      <c r="I45" s="18" t="s">
        <v>506</v>
      </c>
      <c r="J45" s="18" t="s">
        <v>512</v>
      </c>
      <c r="K45" s="12"/>
      <c r="L45" s="12"/>
      <c r="M45" s="13"/>
      <c r="N45" s="16" t="str">
        <f>_xlfn.CONCAT(Table2[[#This Row],[Game]], IF(ISBLANK(Table2[[#This Row],[Edition Info]]),""," "), Table2[[#This Row],[Edition Info]], IF(ISBLANK(Table2[[#This Row],[Platform]]),""," for "), TRIM(Table2[[#This Row],[Platform]]))</f>
        <v>Doom for SNES</v>
      </c>
      <c r="O45" s="20">
        <v>50</v>
      </c>
    </row>
    <row r="46" spans="2:15" ht="32.1" customHeight="1" x14ac:dyDescent="0.25">
      <c r="B46" s="17" t="s">
        <v>554</v>
      </c>
      <c r="C46" s="18"/>
      <c r="D46" s="18" t="s">
        <v>843</v>
      </c>
      <c r="E46" s="18" t="s">
        <v>819</v>
      </c>
      <c r="F46" s="14">
        <v>5</v>
      </c>
      <c r="G46" s="18" t="s">
        <v>499</v>
      </c>
      <c r="H46" s="12"/>
      <c r="I46" s="18" t="s">
        <v>844</v>
      </c>
      <c r="J46" s="18" t="s">
        <v>506</v>
      </c>
      <c r="K46" s="18" t="s">
        <v>845</v>
      </c>
      <c r="L46" s="12"/>
      <c r="M46" s="13"/>
      <c r="N46" s="16" t="str">
        <f>_xlfn.CONCAT(Table2[[#This Row],[Game]], IF(ISBLANK(Table2[[#This Row],[Edition Info]]),""," "), Table2[[#This Row],[Edition Info]], IF(ISBLANK(Table2[[#This Row],[Platform]]),""," for "), TRIM(Table2[[#This Row],[Platform]]))</f>
        <v>Doom for PPC</v>
      </c>
      <c r="O46" s="20"/>
    </row>
    <row r="47" spans="2:15" ht="32.1" customHeight="1" x14ac:dyDescent="0.25">
      <c r="B47" s="7" t="s">
        <v>670</v>
      </c>
      <c r="D47" s="1" t="s">
        <v>525</v>
      </c>
      <c r="E47" s="1" t="s">
        <v>665</v>
      </c>
      <c r="F47" s="3">
        <v>5</v>
      </c>
      <c r="G47" s="1" t="s">
        <v>576</v>
      </c>
      <c r="H47" s="1" t="s">
        <v>672</v>
      </c>
      <c r="I47" s="1" t="s">
        <v>506</v>
      </c>
      <c r="J47" s="1" t="s">
        <v>519</v>
      </c>
      <c r="N47" s="1" t="str">
        <f>_xlfn.CONCAT(Table2[[#This Row],[Game]], IF(ISBLANK(Table2[[#This Row],[Edition Info]]),""," "), Table2[[#This Row],[Edition Info]], IF(ISBLANK(Table2[[#This Row],[Platform]]),""," for "), TRIM(Table2[[#This Row],[Platform]]))</f>
        <v>Doom 3 for PC</v>
      </c>
      <c r="O47" s="20"/>
    </row>
    <row r="48" spans="2:15" ht="32.1" customHeight="1" x14ac:dyDescent="0.25">
      <c r="B48" s="13" t="s">
        <v>670</v>
      </c>
      <c r="D48" s="12" t="s">
        <v>525</v>
      </c>
      <c r="E48" s="12" t="s">
        <v>769</v>
      </c>
      <c r="F48" s="3">
        <v>4</v>
      </c>
      <c r="G48" s="12" t="s">
        <v>576</v>
      </c>
      <c r="H48" s="12" t="s">
        <v>672</v>
      </c>
      <c r="I48" s="12" t="s">
        <v>506</v>
      </c>
      <c r="J48" s="12" t="s">
        <v>519</v>
      </c>
      <c r="N48" s="1" t="str">
        <f>_xlfn.CONCAT(Table2[[#This Row],[Game]], IF(ISBLANK(Table2[[#This Row],[Edition Info]]),""," "), Table2[[#This Row],[Edition Info]], IF(ISBLANK(Table2[[#This Row],[Platform]]),""," for "), TRIM(Table2[[#This Row],[Platform]]))</f>
        <v>Doom 3 for PC</v>
      </c>
      <c r="O48" s="20"/>
    </row>
    <row r="49" spans="2:15" ht="32.1" customHeight="1" x14ac:dyDescent="0.25">
      <c r="B49" s="7" t="s">
        <v>666</v>
      </c>
      <c r="D49" s="1" t="s">
        <v>525</v>
      </c>
      <c r="E49" s="1" t="s">
        <v>665</v>
      </c>
      <c r="F49" s="3">
        <v>5</v>
      </c>
      <c r="G49" s="1" t="s">
        <v>576</v>
      </c>
      <c r="H49" s="1" t="s">
        <v>672</v>
      </c>
      <c r="I49" s="1" t="s">
        <v>668</v>
      </c>
      <c r="J49" s="1" t="s">
        <v>506</v>
      </c>
      <c r="K49" s="1" t="s">
        <v>519</v>
      </c>
      <c r="N49" s="1" t="str">
        <f>_xlfn.CONCAT(Table2[[#This Row],[Game]], IF(ISBLANK(Table2[[#This Row],[Edition Info]]),""," "), Table2[[#This Row],[Edition Info]], IF(ISBLANK(Table2[[#This Row],[Platform]]),""," for "), TRIM(Table2[[#This Row],[Platform]]))</f>
        <v>Doom 3 Resurrection of Evil for PC</v>
      </c>
      <c r="O49" s="20"/>
    </row>
    <row r="50" spans="2:15" ht="32.1" customHeight="1" x14ac:dyDescent="0.25">
      <c r="B50" s="7" t="s">
        <v>627</v>
      </c>
      <c r="D50" s="1" t="s">
        <v>516</v>
      </c>
      <c r="E50" s="1" t="s">
        <v>622</v>
      </c>
      <c r="F50" s="3">
        <v>5</v>
      </c>
      <c r="G50" s="1" t="s">
        <v>517</v>
      </c>
      <c r="I50" s="1" t="s">
        <v>506</v>
      </c>
      <c r="J50" s="1" t="s">
        <v>625</v>
      </c>
      <c r="N50" s="1" t="str">
        <f>_xlfn.CONCAT(Table2[[#This Row],[Game]], IF(ISBLANK(Table2[[#This Row],[Edition Info]]),""," "), Table2[[#This Row],[Edition Info]], IF(ISBLANK(Table2[[#This Row],[Platform]]),""," for "), TRIM(Table2[[#This Row],[Platform]]))</f>
        <v>Doom 64 for N64</v>
      </c>
      <c r="O50" s="20">
        <v>300</v>
      </c>
    </row>
    <row r="51" spans="2:15" ht="32.1" customHeight="1" x14ac:dyDescent="0.25">
      <c r="B51" s="7" t="s">
        <v>562</v>
      </c>
      <c r="C51" s="1" t="s">
        <v>560</v>
      </c>
      <c r="D51" s="1" t="s">
        <v>525</v>
      </c>
      <c r="E51" s="1" t="s">
        <v>496</v>
      </c>
      <c r="F51" s="3">
        <v>5</v>
      </c>
      <c r="G51" s="1" t="s">
        <v>499</v>
      </c>
      <c r="I51" s="1" t="s">
        <v>506</v>
      </c>
      <c r="J51" s="1" t="s">
        <v>511</v>
      </c>
      <c r="N51" s="1" t="str">
        <f>_xlfn.CONCAT(Table2[[#This Row],[Game]], IF(ISBLANK(Table2[[#This Row],[Edition Info]]),""," "), Table2[[#This Row],[Edition Info]], IF(ISBLANK(Table2[[#This Row],[Platform]]),""," for "), TRIM(Table2[[#This Row],[Platform]]))</f>
        <v>Doom II Bargain bin for PC</v>
      </c>
      <c r="O51" s="20"/>
    </row>
    <row r="52" spans="2:15" ht="32.1" customHeight="1" x14ac:dyDescent="0.25">
      <c r="B52" s="7" t="s">
        <v>562</v>
      </c>
      <c r="C52" s="1" t="s">
        <v>701</v>
      </c>
      <c r="D52" s="1" t="s">
        <v>525</v>
      </c>
      <c r="E52" s="1" t="s">
        <v>700</v>
      </c>
      <c r="F52" s="3">
        <v>1</v>
      </c>
      <c r="G52" s="1" t="s">
        <v>499</v>
      </c>
      <c r="H52" s="1" t="s">
        <v>678</v>
      </c>
      <c r="I52" s="1" t="s">
        <v>506</v>
      </c>
      <c r="J52" s="1" t="s">
        <v>511</v>
      </c>
      <c r="N52" s="1" t="str">
        <f>_xlfn.CONCAT(Table2[[#This Row],[Game]], IF(ISBLANK(Table2[[#This Row],[Edition Info]]),""," "), Table2[[#This Row],[Edition Info]], IF(ISBLANK(Table2[[#This Row],[Platform]]),""," for "), TRIM(Table2[[#This Row],[Platform]]))</f>
        <v>Doom II CD only for PC</v>
      </c>
      <c r="O52" s="20"/>
    </row>
    <row r="53" spans="2:15" ht="32.1" customHeight="1" x14ac:dyDescent="0.25">
      <c r="B53" s="17" t="s">
        <v>562</v>
      </c>
      <c r="C53" s="12"/>
      <c r="D53" s="18" t="s">
        <v>525</v>
      </c>
      <c r="E53" s="18" t="s">
        <v>819</v>
      </c>
      <c r="F53" s="14">
        <v>5</v>
      </c>
      <c r="G53" s="18" t="s">
        <v>582</v>
      </c>
      <c r="H53" s="12"/>
      <c r="I53" s="18" t="s">
        <v>506</v>
      </c>
      <c r="J53" s="18" t="s">
        <v>511</v>
      </c>
      <c r="K53" s="12"/>
      <c r="L53" s="12"/>
      <c r="M53" s="13"/>
      <c r="N53" s="16" t="str">
        <f>_xlfn.CONCAT(Table2[[#This Row],[Game]], IF(ISBLANK(Table2[[#This Row],[Edition Info]]),""," "), Table2[[#This Row],[Edition Info]], IF(ISBLANK(Table2[[#This Row],[Platform]]),""," for "), TRIM(Table2[[#This Row],[Platform]]))</f>
        <v>Doom II for PC</v>
      </c>
      <c r="O53" s="20">
        <v>400</v>
      </c>
    </row>
    <row r="54" spans="2:15" ht="32.1" customHeight="1" x14ac:dyDescent="0.25">
      <c r="B54" s="17" t="s">
        <v>562</v>
      </c>
      <c r="C54" s="12"/>
      <c r="D54" s="18" t="s">
        <v>655</v>
      </c>
      <c r="E54" s="18" t="s">
        <v>819</v>
      </c>
      <c r="F54" s="14">
        <v>5</v>
      </c>
      <c r="G54" s="18" t="s">
        <v>582</v>
      </c>
      <c r="H54" s="12"/>
      <c r="I54" s="18" t="s">
        <v>673</v>
      </c>
      <c r="J54" s="18" t="s">
        <v>506</v>
      </c>
      <c r="K54" s="18" t="s">
        <v>511</v>
      </c>
      <c r="L54" s="12"/>
      <c r="M54" s="13"/>
      <c r="N54" s="16" t="str">
        <f>_xlfn.CONCAT(Table2[[#This Row],[Game]], IF(ISBLANK(Table2[[#This Row],[Edition Info]]),""," "), Table2[[#This Row],[Edition Info]], IF(ISBLANK(Table2[[#This Row],[Platform]]),""," for "), TRIM(Table2[[#This Row],[Platform]]))</f>
        <v>Doom II for Mac</v>
      </c>
      <c r="O54" s="20"/>
    </row>
    <row r="55" spans="2:15" ht="32.1" customHeight="1" x14ac:dyDescent="0.25">
      <c r="B55" s="7" t="s">
        <v>550</v>
      </c>
      <c r="D55" s="1" t="s">
        <v>529</v>
      </c>
      <c r="E55" s="1" t="s">
        <v>496</v>
      </c>
      <c r="F55" s="3">
        <v>5</v>
      </c>
      <c r="G55" s="1" t="s">
        <v>499</v>
      </c>
      <c r="H55" s="1" t="s">
        <v>529</v>
      </c>
      <c r="M55" s="7" t="s">
        <v>551</v>
      </c>
      <c r="N55" s="1" t="str">
        <f>_xlfn.CONCAT(Table2[[#This Row],[Game]], IF(ISBLANK(Table2[[#This Row],[Edition Info]]),""," "), Table2[[#This Row],[Edition Info]], IF(ISBLANK(Table2[[#This Row],[Platform]]),""," for "), TRIM(Table2[[#This Row],[Platform]]))</f>
        <v>DooM Music for audio</v>
      </c>
      <c r="O55" s="20"/>
    </row>
    <row r="56" spans="2:15" ht="32.1" customHeight="1" x14ac:dyDescent="0.25">
      <c r="B56" s="13" t="s">
        <v>778</v>
      </c>
      <c r="D56" s="12" t="s">
        <v>775</v>
      </c>
      <c r="E56" s="12" t="s">
        <v>769</v>
      </c>
      <c r="F56" s="3">
        <v>5</v>
      </c>
      <c r="G56" s="12" t="s">
        <v>543</v>
      </c>
      <c r="I56" s="12" t="s">
        <v>779</v>
      </c>
      <c r="J56" s="12" t="s">
        <v>500</v>
      </c>
      <c r="K56" s="12" t="s">
        <v>511</v>
      </c>
      <c r="N56" s="1" t="str">
        <f>_xlfn.CONCAT(Table2[[#This Row],[Game]], IF(ISBLANK(Table2[[#This Row],[Edition Info]]),""," "), Table2[[#This Row],[Edition Info]], IF(ISBLANK(Table2[[#This Row],[Platform]]),""," for "), TRIM(Table2[[#This Row],[Platform]]))</f>
        <v>Duke Nukem for GBC</v>
      </c>
      <c r="O56" s="20">
        <v>80</v>
      </c>
    </row>
    <row r="57" spans="2:15" ht="32.1" customHeight="1" x14ac:dyDescent="0.25">
      <c r="B57" s="7" t="s">
        <v>703</v>
      </c>
      <c r="C57" s="1" t="s">
        <v>701</v>
      </c>
      <c r="D57" s="1" t="s">
        <v>525</v>
      </c>
      <c r="E57" s="1" t="s">
        <v>700</v>
      </c>
      <c r="F57" s="3">
        <v>1</v>
      </c>
      <c r="G57" s="1" t="s">
        <v>499</v>
      </c>
      <c r="H57" s="1" t="s">
        <v>678</v>
      </c>
      <c r="I57" s="1" t="s">
        <v>500</v>
      </c>
      <c r="N57" s="1" t="str">
        <f>_xlfn.CONCAT(Table2[[#This Row],[Game]], IF(ISBLANK(Table2[[#This Row],[Edition Info]]),""," "), Table2[[#This Row],[Edition Info]], IF(ISBLANK(Table2[[#This Row],[Platform]]),""," for "), TRIM(Table2[[#This Row],[Platform]]))</f>
        <v>Duke Nukem 3D CD only for PC</v>
      </c>
      <c r="O57" s="20"/>
    </row>
    <row r="58" spans="2:15" ht="32.1" customHeight="1" x14ac:dyDescent="0.25">
      <c r="B58" s="7" t="s">
        <v>609</v>
      </c>
      <c r="D58" s="1" t="s">
        <v>498</v>
      </c>
      <c r="E58" s="1" t="s">
        <v>496</v>
      </c>
      <c r="F58" s="3">
        <v>5</v>
      </c>
      <c r="G58" s="1" t="s">
        <v>499</v>
      </c>
      <c r="I58" s="1" t="s">
        <v>559</v>
      </c>
      <c r="J58" s="1" t="s">
        <v>500</v>
      </c>
      <c r="K58" s="1" t="s">
        <v>511</v>
      </c>
      <c r="N58" s="1" t="str">
        <f>_xlfn.CONCAT(Table2[[#This Row],[Game]], IF(ISBLANK(Table2[[#This Row],[Edition Info]]),""," "), Table2[[#This Row],[Edition Info]], IF(ISBLANK(Table2[[#This Row],[Platform]]),""," for "), TRIM(Table2[[#This Row],[Platform]]))</f>
        <v>Duke Nukem Time to Kill for PS1</v>
      </c>
      <c r="O58" s="20">
        <v>70</v>
      </c>
    </row>
    <row r="59" spans="2:15" ht="32.1" customHeight="1" x14ac:dyDescent="0.25">
      <c r="B59" s="7" t="s">
        <v>741</v>
      </c>
      <c r="E59" s="1" t="s">
        <v>718</v>
      </c>
      <c r="F59" s="3">
        <v>3</v>
      </c>
      <c r="G59" s="1" t="s">
        <v>543</v>
      </c>
      <c r="H59" s="1" t="s">
        <v>727</v>
      </c>
      <c r="I59" s="1" t="s">
        <v>731</v>
      </c>
      <c r="N59" s="1" t="str">
        <f>_xlfn.CONCAT(Table2[[#This Row],[Game]], IF(ISBLANK(Table2[[#This Row],[Edition Info]]),""," "), Table2[[#This Row],[Edition Info]], IF(ISBLANK(Table2[[#This Row],[Platform]]),""," for "), TRIM(Table2[[#This Row],[Platform]]))</f>
        <v>Duke Nukem Time to Kill Exclusive Strategy Guide</v>
      </c>
      <c r="O59" s="20"/>
    </row>
    <row r="60" spans="2:15" ht="32.1" customHeight="1" x14ac:dyDescent="0.25">
      <c r="B60" s="7" t="s">
        <v>617</v>
      </c>
      <c r="D60" s="1" t="s">
        <v>498</v>
      </c>
      <c r="E60" s="1" t="s">
        <v>496</v>
      </c>
      <c r="F60" s="3">
        <v>5</v>
      </c>
      <c r="G60" s="1" t="s">
        <v>499</v>
      </c>
      <c r="I60" s="1" t="s">
        <v>500</v>
      </c>
      <c r="J60" s="1" t="s">
        <v>511</v>
      </c>
      <c r="N60" s="1" t="str">
        <f>_xlfn.CONCAT(Table2[[#This Row],[Game]], IF(ISBLANK(Table2[[#This Row],[Edition Info]]),""," "), Table2[[#This Row],[Edition Info]], IF(ISBLANK(Table2[[#This Row],[Platform]]),""," for "), TRIM(Table2[[#This Row],[Platform]]))</f>
        <v>Duke Nukem Total Meltdown for PS1</v>
      </c>
      <c r="O60" s="20">
        <v>300</v>
      </c>
    </row>
    <row r="61" spans="2:15" ht="32.1" customHeight="1" x14ac:dyDescent="0.25">
      <c r="B61" s="7" t="s">
        <v>608</v>
      </c>
      <c r="D61" s="1" t="s">
        <v>516</v>
      </c>
      <c r="E61" s="1" t="s">
        <v>496</v>
      </c>
      <c r="F61" s="3">
        <v>5</v>
      </c>
      <c r="G61" s="1" t="s">
        <v>517</v>
      </c>
      <c r="I61" s="1" t="s">
        <v>500</v>
      </c>
      <c r="J61" s="1" t="s">
        <v>511</v>
      </c>
      <c r="K61" s="1" t="s">
        <v>520</v>
      </c>
      <c r="N61" s="1" t="str">
        <f>_xlfn.CONCAT(Table2[[#This Row],[Game]], IF(ISBLANK(Table2[[#This Row],[Edition Info]]),""," "), Table2[[#This Row],[Edition Info]], IF(ISBLANK(Table2[[#This Row],[Platform]]),""," for "), TRIM(Table2[[#This Row],[Platform]]))</f>
        <v>Duke Nukem Zero Hour for N64</v>
      </c>
      <c r="O61" s="20">
        <v>100</v>
      </c>
    </row>
    <row r="62" spans="2:15" ht="32.1" customHeight="1" x14ac:dyDescent="0.25">
      <c r="B62" s="7" t="s">
        <v>575</v>
      </c>
      <c r="D62" s="1" t="s">
        <v>525</v>
      </c>
      <c r="E62" s="1" t="s">
        <v>496</v>
      </c>
      <c r="F62" s="3">
        <v>5</v>
      </c>
      <c r="G62" s="1" t="s">
        <v>576</v>
      </c>
      <c r="I62" s="1" t="s">
        <v>577</v>
      </c>
      <c r="J62" s="1" t="s">
        <v>578</v>
      </c>
      <c r="N62" s="1" t="str">
        <f>_xlfn.CONCAT(Table2[[#This Row],[Game]], IF(ISBLANK(Table2[[#This Row],[Edition Info]]),""," "), Table2[[#This Row],[Edition Info]], IF(ISBLANK(Table2[[#This Row],[Platform]]),""," for "), TRIM(Table2[[#This Row],[Platform]]))</f>
        <v>EverQuest for PC</v>
      </c>
      <c r="O62" s="20"/>
    </row>
    <row r="63" spans="2:15" ht="32.1" customHeight="1" x14ac:dyDescent="0.25">
      <c r="B63" s="17" t="s">
        <v>841</v>
      </c>
      <c r="C63" s="12"/>
      <c r="D63" s="18" t="s">
        <v>825</v>
      </c>
      <c r="E63" s="18" t="s">
        <v>819</v>
      </c>
      <c r="F63" s="14">
        <v>5</v>
      </c>
      <c r="G63" s="18" t="s">
        <v>499</v>
      </c>
      <c r="H63" s="12"/>
      <c r="I63" s="18" t="s">
        <v>788</v>
      </c>
      <c r="J63" s="12"/>
      <c r="K63" s="12"/>
      <c r="L63" s="12"/>
      <c r="M63" s="13"/>
      <c r="N63" s="16" t="str">
        <f>_xlfn.CONCAT(Table2[[#This Row],[Game]], IF(ISBLANK(Table2[[#This Row],[Edition Info]]),""," "), Table2[[#This Row],[Edition Info]], IF(ISBLANK(Table2[[#This Row],[Platform]]),""," for "), TRIM(Table2[[#This Row],[Platform]]))</f>
        <v>EverQuest Online Adventures for PS2</v>
      </c>
      <c r="O63" s="20"/>
    </row>
    <row r="64" spans="2:15" ht="32.1" customHeight="1" x14ac:dyDescent="0.25">
      <c r="B64" s="13" t="s">
        <v>787</v>
      </c>
      <c r="D64" s="12" t="s">
        <v>525</v>
      </c>
      <c r="E64" s="12" t="s">
        <v>769</v>
      </c>
      <c r="F64" s="3">
        <v>4</v>
      </c>
      <c r="G64" s="12" t="s">
        <v>576</v>
      </c>
      <c r="H64" s="12" t="s">
        <v>672</v>
      </c>
      <c r="I64" s="12" t="s">
        <v>788</v>
      </c>
      <c r="N64" s="1" t="str">
        <f>_xlfn.CONCAT(Table2[[#This Row],[Game]], IF(ISBLANK(Table2[[#This Row],[Edition Info]]),""," "), Table2[[#This Row],[Edition Info]], IF(ISBLANK(Table2[[#This Row],[Platform]]),""," for "), TRIM(Table2[[#This Row],[Platform]]))</f>
        <v>EverQuest Planes of Power for PC</v>
      </c>
      <c r="O64" s="20"/>
    </row>
    <row r="65" spans="2:15" ht="32.1" customHeight="1" x14ac:dyDescent="0.25">
      <c r="B65" s="7" t="s">
        <v>749</v>
      </c>
      <c r="D65" s="1" t="s">
        <v>525</v>
      </c>
      <c r="E65" s="1" t="s">
        <v>718</v>
      </c>
      <c r="F65" s="3">
        <v>5</v>
      </c>
      <c r="G65" s="1" t="s">
        <v>582</v>
      </c>
      <c r="H65" s="1" t="s">
        <v>672</v>
      </c>
      <c r="I65" s="1" t="s">
        <v>577</v>
      </c>
      <c r="N65" s="1" t="str">
        <f>_xlfn.CONCAT(Table2[[#This Row],[Game]], IF(ISBLANK(Table2[[#This Row],[Edition Info]]),""," "), Table2[[#This Row],[Edition Info]], IF(ISBLANK(Table2[[#This Row],[Platform]]),""," for "), TRIM(Table2[[#This Row],[Platform]]))</f>
        <v>Everquest Shadows of Luclin for PC</v>
      </c>
      <c r="O65" s="20">
        <v>70</v>
      </c>
    </row>
    <row r="66" spans="2:15" ht="32.1" customHeight="1" x14ac:dyDescent="0.25">
      <c r="B66" s="7" t="s">
        <v>584</v>
      </c>
      <c r="C66" s="1" t="s">
        <v>585</v>
      </c>
      <c r="D66" s="1" t="s">
        <v>525</v>
      </c>
      <c r="E66" s="1" t="s">
        <v>496</v>
      </c>
      <c r="F66" s="3">
        <v>5</v>
      </c>
      <c r="G66" s="1" t="s">
        <v>543</v>
      </c>
      <c r="I66" s="1" t="s">
        <v>586</v>
      </c>
      <c r="J66" s="1" t="s">
        <v>587</v>
      </c>
      <c r="N66" s="1" t="str">
        <f>_xlfn.CONCAT(Table2[[#This Row],[Game]], IF(ISBLANK(Table2[[#This Row],[Edition Info]]),""," "), Table2[[#This Row],[Edition Info]], IF(ISBLANK(Table2[[#This Row],[Platform]]),""," for "), TRIM(Table2[[#This Row],[Platform]]))</f>
        <v>Falcon 4.0 Binder for PC</v>
      </c>
      <c r="O66" s="20">
        <v>150</v>
      </c>
    </row>
    <row r="67" spans="2:15" ht="32.1" customHeight="1" x14ac:dyDescent="0.25">
      <c r="B67" s="7" t="s">
        <v>507</v>
      </c>
      <c r="D67" s="1" t="s">
        <v>498</v>
      </c>
      <c r="E67" s="1" t="s">
        <v>496</v>
      </c>
      <c r="F67" s="3">
        <v>3</v>
      </c>
      <c r="G67" s="1" t="s">
        <v>499</v>
      </c>
      <c r="H67" s="1" t="s">
        <v>508</v>
      </c>
      <c r="I67" s="1" t="s">
        <v>506</v>
      </c>
      <c r="J67" s="1" t="s">
        <v>512</v>
      </c>
      <c r="N67" s="1" t="str">
        <f>_xlfn.CONCAT(Table2[[#This Row],[Game]], IF(ISBLANK(Table2[[#This Row],[Edition Info]]),""," "), Table2[[#This Row],[Edition Info]], IF(ISBLANK(Table2[[#This Row],[Platform]]),""," for "), TRIM(Table2[[#This Row],[Platform]]))</f>
        <v>Final Doom for PS1</v>
      </c>
      <c r="O67" s="20">
        <v>45</v>
      </c>
    </row>
    <row r="68" spans="2:15" ht="32.1" customHeight="1" x14ac:dyDescent="0.25">
      <c r="B68" s="17" t="s">
        <v>507</v>
      </c>
      <c r="C68" s="12"/>
      <c r="D68" s="18" t="s">
        <v>525</v>
      </c>
      <c r="E68" s="18" t="s">
        <v>819</v>
      </c>
      <c r="F68" s="14">
        <v>5</v>
      </c>
      <c r="G68" s="18" t="s">
        <v>582</v>
      </c>
      <c r="H68" s="12"/>
      <c r="I68" s="18" t="s">
        <v>506</v>
      </c>
      <c r="J68" s="18" t="s">
        <v>511</v>
      </c>
      <c r="K68" s="12"/>
      <c r="L68" s="12"/>
      <c r="M68" s="13"/>
      <c r="N68" s="16" t="str">
        <f>_xlfn.CONCAT(Table2[[#This Row],[Game]], IF(ISBLANK(Table2[[#This Row],[Edition Info]]),""," "), Table2[[#This Row],[Edition Info]], IF(ISBLANK(Table2[[#This Row],[Platform]]),""," for "), TRIM(Table2[[#This Row],[Platform]]))</f>
        <v>Final Doom for PC</v>
      </c>
      <c r="O68" s="20">
        <v>40</v>
      </c>
    </row>
    <row r="69" spans="2:15" ht="32.1" customHeight="1" x14ac:dyDescent="0.25">
      <c r="B69" s="17" t="s">
        <v>507</v>
      </c>
      <c r="C69" s="12"/>
      <c r="D69" s="18" t="s">
        <v>655</v>
      </c>
      <c r="E69" s="18" t="s">
        <v>819</v>
      </c>
      <c r="F69" s="14">
        <v>5</v>
      </c>
      <c r="G69" s="18" t="s">
        <v>582</v>
      </c>
      <c r="H69" s="12"/>
      <c r="I69" s="18" t="s">
        <v>506</v>
      </c>
      <c r="J69" s="18" t="s">
        <v>511</v>
      </c>
      <c r="K69" s="12"/>
      <c r="L69" s="12"/>
      <c r="M69" s="13"/>
      <c r="N69" s="16" t="str">
        <f>_xlfn.CONCAT(Table2[[#This Row],[Game]], IF(ISBLANK(Table2[[#This Row],[Edition Info]]),""," "), Table2[[#This Row],[Edition Info]], IF(ISBLANK(Table2[[#This Row],[Platform]]),""," for "), TRIM(Table2[[#This Row],[Platform]]))</f>
        <v>Final Doom for Mac</v>
      </c>
      <c r="O69" s="20"/>
    </row>
    <row r="70" spans="2:15" ht="32.1" customHeight="1" x14ac:dyDescent="0.25">
      <c r="B70" s="13" t="s">
        <v>795</v>
      </c>
      <c r="D70" s="12" t="s">
        <v>525</v>
      </c>
      <c r="E70" s="12" t="s">
        <v>769</v>
      </c>
      <c r="F70" s="3">
        <v>4</v>
      </c>
      <c r="G70" s="12" t="s">
        <v>582</v>
      </c>
      <c r="H70" s="12" t="s">
        <v>672</v>
      </c>
      <c r="I70" s="12" t="s">
        <v>796</v>
      </c>
      <c r="N70" s="1" t="str">
        <f>_xlfn.CONCAT(Table2[[#This Row],[Game]], IF(ISBLANK(Table2[[#This Row],[Edition Info]]),""," "), Table2[[#This Row],[Edition Info]], IF(ISBLANK(Table2[[#This Row],[Platform]]),""," for "), TRIM(Table2[[#This Row],[Platform]]))</f>
        <v>Flight Unlimited III for PC</v>
      </c>
      <c r="O70" s="20"/>
    </row>
    <row r="71" spans="2:15" ht="32.1" customHeight="1" x14ac:dyDescent="0.25">
      <c r="B71" s="13" t="s">
        <v>807</v>
      </c>
      <c r="D71" s="12" t="s">
        <v>525</v>
      </c>
      <c r="E71" s="12" t="s">
        <v>769</v>
      </c>
      <c r="F71" s="3">
        <v>4</v>
      </c>
      <c r="G71" s="12" t="s">
        <v>576</v>
      </c>
      <c r="H71" s="12" t="s">
        <v>672</v>
      </c>
      <c r="I71" s="12" t="s">
        <v>808</v>
      </c>
      <c r="J71" s="12"/>
      <c r="N71" s="16" t="str">
        <f>_xlfn.CONCAT(Table2[[#This Row],[Game]], IF(ISBLANK(Table2[[#This Row],[Edition Info]]),""," "), Table2[[#This Row],[Edition Info]], IF(ISBLANK(Table2[[#This Row],[Platform]]),""," for "), TRIM(Table2[[#This Row],[Platform]]))</f>
        <v>Gore Ultimate Soldier for PC</v>
      </c>
      <c r="O71" s="20"/>
    </row>
    <row r="72" spans="2:15" ht="32.1" customHeight="1" x14ac:dyDescent="0.25">
      <c r="B72" s="7" t="s">
        <v>693</v>
      </c>
      <c r="D72" s="1" t="s">
        <v>525</v>
      </c>
      <c r="E72" s="1" t="s">
        <v>665</v>
      </c>
      <c r="F72" s="3">
        <v>5</v>
      </c>
      <c r="G72" s="1" t="s">
        <v>582</v>
      </c>
      <c r="H72" s="1" t="s">
        <v>672</v>
      </c>
      <c r="I72" s="1" t="s">
        <v>689</v>
      </c>
      <c r="J72" s="1" t="s">
        <v>594</v>
      </c>
      <c r="N72" s="1" t="str">
        <f>_xlfn.CONCAT(Table2[[#This Row],[Game]], IF(ISBLANK(Table2[[#This Row],[Edition Info]]),""," "), Table2[[#This Row],[Edition Info]], IF(ISBLANK(Table2[[#This Row],[Platform]]),""," for "), TRIM(Table2[[#This Row],[Platform]]))</f>
        <v>Half-Life for PC</v>
      </c>
      <c r="O72" s="20">
        <v>600</v>
      </c>
    </row>
    <row r="73" spans="2:15" ht="32.1" customHeight="1" x14ac:dyDescent="0.25">
      <c r="B73" s="7" t="s">
        <v>693</v>
      </c>
      <c r="C73" s="1" t="s">
        <v>596</v>
      </c>
      <c r="D73" s="1" t="s">
        <v>525</v>
      </c>
      <c r="E73" s="1" t="s">
        <v>665</v>
      </c>
      <c r="F73" s="3">
        <v>4</v>
      </c>
      <c r="G73" s="1" t="s">
        <v>582</v>
      </c>
      <c r="H73" s="1" t="s">
        <v>672</v>
      </c>
      <c r="I73" s="1" t="s">
        <v>689</v>
      </c>
      <c r="J73" s="1" t="s">
        <v>594</v>
      </c>
      <c r="N73" s="1" t="str">
        <f>_xlfn.CONCAT(Table2[[#This Row],[Game]], IF(ISBLANK(Table2[[#This Row],[Edition Info]]),""," "), Table2[[#This Row],[Edition Info]], IF(ISBLANK(Table2[[#This Row],[Platform]]),""," for "), TRIM(Table2[[#This Row],[Platform]]))</f>
        <v>Half-Life GOTYE for PC</v>
      </c>
      <c r="O73" s="20">
        <v>600</v>
      </c>
    </row>
    <row r="74" spans="2:15" ht="32.1" customHeight="1" x14ac:dyDescent="0.25">
      <c r="B74" s="13" t="s">
        <v>693</v>
      </c>
      <c r="C74" s="12" t="s">
        <v>781</v>
      </c>
      <c r="D74" s="12" t="s">
        <v>525</v>
      </c>
      <c r="E74" s="12" t="s">
        <v>769</v>
      </c>
      <c r="F74" s="3">
        <v>5</v>
      </c>
      <c r="G74" s="12" t="s">
        <v>576</v>
      </c>
      <c r="I74" s="12" t="s">
        <v>691</v>
      </c>
      <c r="J74" s="12" t="s">
        <v>689</v>
      </c>
      <c r="K74" s="12" t="s">
        <v>594</v>
      </c>
      <c r="N74" s="1" t="str">
        <f>_xlfn.CONCAT(Table2[[#This Row],[Game]], IF(ISBLANK(Table2[[#This Row],[Edition Info]]),""," "), Table2[[#This Row],[Edition Info]], IF(ISBLANK(Table2[[#This Row],[Platform]]),""," for "), TRIM(Table2[[#This Row],[Platform]]))</f>
        <v>Half-Life Platinum Collection for PC</v>
      </c>
      <c r="O74" s="20"/>
    </row>
    <row r="75" spans="2:15" ht="32.1" customHeight="1" x14ac:dyDescent="0.25">
      <c r="B75" s="17" t="s">
        <v>693</v>
      </c>
      <c r="C75" s="12"/>
      <c r="D75" s="18" t="s">
        <v>825</v>
      </c>
      <c r="E75" s="18" t="s">
        <v>819</v>
      </c>
      <c r="F75" s="14">
        <v>5</v>
      </c>
      <c r="G75" s="18" t="s">
        <v>499</v>
      </c>
      <c r="H75" s="12"/>
      <c r="I75" s="18" t="s">
        <v>691</v>
      </c>
      <c r="J75" s="18" t="s">
        <v>689</v>
      </c>
      <c r="K75" s="18" t="s">
        <v>594</v>
      </c>
      <c r="L75" s="12"/>
      <c r="M75" s="13"/>
      <c r="N75" s="16" t="str">
        <f>_xlfn.CONCAT(Table2[[#This Row],[Game]], IF(ISBLANK(Table2[[#This Row],[Edition Info]]),""," "), Table2[[#This Row],[Edition Info]], IF(ISBLANK(Table2[[#This Row],[Platform]]),""," for "), TRIM(Table2[[#This Row],[Platform]]))</f>
        <v>Half-Life for PS2</v>
      </c>
      <c r="O75" s="20"/>
    </row>
    <row r="76" spans="2:15" ht="32.1" customHeight="1" x14ac:dyDescent="0.25">
      <c r="B76" s="17" t="s">
        <v>693</v>
      </c>
      <c r="C76" s="12"/>
      <c r="D76" s="18" t="s">
        <v>825</v>
      </c>
      <c r="E76" s="18" t="s">
        <v>819</v>
      </c>
      <c r="F76" s="14">
        <v>5</v>
      </c>
      <c r="G76" s="18" t="s">
        <v>499</v>
      </c>
      <c r="H76" s="12"/>
      <c r="I76" s="18" t="s">
        <v>691</v>
      </c>
      <c r="J76" s="18" t="s">
        <v>689</v>
      </c>
      <c r="K76" s="18" t="s">
        <v>594</v>
      </c>
      <c r="L76" s="12"/>
      <c r="M76" s="13"/>
      <c r="N76" s="16" t="str">
        <f>_xlfn.CONCAT(Table2[[#This Row],[Game]], IF(ISBLANK(Table2[[#This Row],[Edition Info]]),""," "), Table2[[#This Row],[Edition Info]], IF(ISBLANK(Table2[[#This Row],[Platform]]),""," for "), TRIM(Table2[[#This Row],[Platform]]))</f>
        <v>Half-Life for PS2</v>
      </c>
      <c r="O76" s="20">
        <v>40</v>
      </c>
    </row>
    <row r="77" spans="2:15" ht="32.1" customHeight="1" x14ac:dyDescent="0.25">
      <c r="B77" s="7" t="s">
        <v>696</v>
      </c>
      <c r="D77" s="1" t="s">
        <v>525</v>
      </c>
      <c r="E77" s="1" t="s">
        <v>665</v>
      </c>
      <c r="F77" s="3">
        <v>5</v>
      </c>
      <c r="G77" s="1" t="s">
        <v>582</v>
      </c>
      <c r="H77" s="1" t="s">
        <v>672</v>
      </c>
      <c r="I77" s="1" t="s">
        <v>691</v>
      </c>
      <c r="J77" s="1" t="s">
        <v>689</v>
      </c>
      <c r="K77" s="1" t="s">
        <v>594</v>
      </c>
      <c r="N77" s="1" t="str">
        <f>_xlfn.CONCAT(Table2[[#This Row],[Game]], IF(ISBLANK(Table2[[#This Row],[Edition Info]]),""," "), Table2[[#This Row],[Edition Info]], IF(ISBLANK(Table2[[#This Row],[Platform]]),""," for "), TRIM(Table2[[#This Row],[Platform]]))</f>
        <v>Half-Life Blue Shift for PC</v>
      </c>
      <c r="O77" s="20">
        <v>120</v>
      </c>
    </row>
    <row r="78" spans="2:15" ht="32.1" customHeight="1" x14ac:dyDescent="0.25">
      <c r="B78" s="13" t="s">
        <v>696</v>
      </c>
      <c r="D78" s="12" t="s">
        <v>525</v>
      </c>
      <c r="E78" s="12" t="s">
        <v>769</v>
      </c>
      <c r="F78" s="3">
        <v>5</v>
      </c>
      <c r="G78" s="12" t="s">
        <v>576</v>
      </c>
      <c r="H78" s="12" t="s">
        <v>672</v>
      </c>
      <c r="I78" s="12" t="s">
        <v>691</v>
      </c>
      <c r="J78" s="12" t="s">
        <v>689</v>
      </c>
      <c r="K78" s="12" t="s">
        <v>594</v>
      </c>
      <c r="N78" s="1" t="str">
        <f>_xlfn.CONCAT(Table2[[#This Row],[Game]], IF(ISBLANK(Table2[[#This Row],[Edition Info]]),""," "), Table2[[#This Row],[Edition Info]], IF(ISBLANK(Table2[[#This Row],[Platform]]),""," for "), TRIM(Table2[[#This Row],[Platform]]))</f>
        <v>Half-Life Blue Shift for PC</v>
      </c>
      <c r="O78" s="20"/>
    </row>
    <row r="79" spans="2:15" ht="32.1" customHeight="1" x14ac:dyDescent="0.25">
      <c r="B79" s="7" t="s">
        <v>694</v>
      </c>
      <c r="D79" s="1" t="s">
        <v>525</v>
      </c>
      <c r="E79" s="1" t="s">
        <v>665</v>
      </c>
      <c r="F79" s="3">
        <v>5</v>
      </c>
      <c r="G79" s="1" t="s">
        <v>582</v>
      </c>
      <c r="H79" s="1" t="s">
        <v>672</v>
      </c>
      <c r="I79" s="1" t="s">
        <v>691</v>
      </c>
      <c r="J79" s="1" t="s">
        <v>689</v>
      </c>
      <c r="K79" s="1" t="s">
        <v>594</v>
      </c>
      <c r="N79" s="1" t="str">
        <f>_xlfn.CONCAT(Table2[[#This Row],[Game]], IF(ISBLANK(Table2[[#This Row],[Edition Info]]),""," "), Table2[[#This Row],[Edition Info]], IF(ISBLANK(Table2[[#This Row],[Platform]]),""," for "), TRIM(Table2[[#This Row],[Platform]]))</f>
        <v>Half-Life Counter-Strike for PC</v>
      </c>
      <c r="O79" s="20">
        <v>300</v>
      </c>
    </row>
    <row r="80" spans="2:15" ht="32.1" customHeight="1" x14ac:dyDescent="0.25">
      <c r="B80" s="7" t="s">
        <v>694</v>
      </c>
      <c r="D80" s="1" t="s">
        <v>525</v>
      </c>
      <c r="E80" s="1" t="s">
        <v>665</v>
      </c>
      <c r="F80" s="3">
        <v>5</v>
      </c>
      <c r="G80" s="1" t="s">
        <v>582</v>
      </c>
      <c r="H80" s="1" t="s">
        <v>672</v>
      </c>
      <c r="I80" s="1" t="s">
        <v>691</v>
      </c>
      <c r="J80" s="1" t="s">
        <v>689</v>
      </c>
      <c r="K80" s="1" t="s">
        <v>594</v>
      </c>
      <c r="M80" s="7" t="s">
        <v>695</v>
      </c>
      <c r="N80" s="1" t="str">
        <f>_xlfn.CONCAT(Table2[[#This Row],[Game]], IF(ISBLANK(Table2[[#This Row],[Edition Info]]),""," "), Table2[[#This Row],[Edition Info]], IF(ISBLANK(Table2[[#This Row],[Platform]]),""," for "), TRIM(Table2[[#This Row],[Platform]]))</f>
        <v>Half-Life Counter-Strike for PC</v>
      </c>
      <c r="O80" s="20">
        <v>300</v>
      </c>
    </row>
    <row r="81" spans="2:15" ht="32.1" customHeight="1" x14ac:dyDescent="0.25">
      <c r="B81" s="7" t="s">
        <v>687</v>
      </c>
      <c r="C81" s="1" t="s">
        <v>688</v>
      </c>
      <c r="D81" s="1" t="s">
        <v>525</v>
      </c>
      <c r="E81" s="1" t="s">
        <v>665</v>
      </c>
      <c r="F81" s="3">
        <v>4</v>
      </c>
      <c r="G81" s="1" t="s">
        <v>582</v>
      </c>
      <c r="I81" s="1" t="s">
        <v>689</v>
      </c>
      <c r="J81" s="1" t="s">
        <v>594</v>
      </c>
      <c r="M81" s="7" t="s">
        <v>690</v>
      </c>
      <c r="N81" s="1" t="str">
        <f>_xlfn.CONCAT(Table2[[#This Row],[Game]], IF(ISBLANK(Table2[[#This Row],[Edition Info]]),""," "), Table2[[#This Row],[Edition Info]], IF(ISBLANK(Table2[[#This Row],[Platform]]),""," for "), TRIM(Table2[[#This Row],[Platform]]))</f>
        <v>Half-Life Initial Encounter Trial version for PC</v>
      </c>
      <c r="O81" s="20"/>
    </row>
    <row r="82" spans="2:15" ht="32.1" customHeight="1" x14ac:dyDescent="0.25">
      <c r="B82" s="7" t="s">
        <v>737</v>
      </c>
      <c r="E82" s="1" t="s">
        <v>718</v>
      </c>
      <c r="F82" s="3">
        <v>4</v>
      </c>
      <c r="G82" s="1" t="s">
        <v>543</v>
      </c>
      <c r="H82" s="1" t="s">
        <v>727</v>
      </c>
      <c r="I82" s="1" t="s">
        <v>734</v>
      </c>
      <c r="N82" s="1" t="str">
        <f>_xlfn.CONCAT(Table2[[#This Row],[Game]], IF(ISBLANK(Table2[[#This Row],[Edition Info]]),""," "), Table2[[#This Row],[Edition Info]], IF(ISBLANK(Table2[[#This Row],[Platform]]),""," for "), TRIM(Table2[[#This Row],[Platform]]))</f>
        <v>Half-Life Official Strategy Guide</v>
      </c>
      <c r="O82" s="20"/>
    </row>
    <row r="83" spans="2:15" ht="32.1" customHeight="1" x14ac:dyDescent="0.25">
      <c r="B83" s="7" t="s">
        <v>692</v>
      </c>
      <c r="D83" s="1" t="s">
        <v>525</v>
      </c>
      <c r="E83" s="1" t="s">
        <v>665</v>
      </c>
      <c r="F83" s="3">
        <v>5</v>
      </c>
      <c r="G83" s="1" t="s">
        <v>582</v>
      </c>
      <c r="H83" s="1" t="s">
        <v>672</v>
      </c>
      <c r="I83" s="1" t="s">
        <v>691</v>
      </c>
      <c r="J83" s="1" t="s">
        <v>689</v>
      </c>
      <c r="K83" s="1" t="s">
        <v>594</v>
      </c>
      <c r="N83" s="1" t="str">
        <f>_xlfn.CONCAT(Table2[[#This Row],[Game]], IF(ISBLANK(Table2[[#This Row],[Edition Info]]),""," "), Table2[[#This Row],[Edition Info]], IF(ISBLANK(Table2[[#This Row],[Platform]]),""," for "), TRIM(Table2[[#This Row],[Platform]]))</f>
        <v>Half-Life Opposing Force for PC</v>
      </c>
      <c r="O83" s="20"/>
    </row>
    <row r="84" spans="2:15" ht="32.1" customHeight="1" x14ac:dyDescent="0.25">
      <c r="B84" s="7" t="s">
        <v>610</v>
      </c>
      <c r="D84" s="1" t="s">
        <v>525</v>
      </c>
      <c r="E84" s="1" t="s">
        <v>496</v>
      </c>
      <c r="F84" s="3">
        <v>4</v>
      </c>
      <c r="G84" s="1" t="s">
        <v>582</v>
      </c>
      <c r="I84" s="1" t="s">
        <v>583</v>
      </c>
      <c r="J84" s="1" t="s">
        <v>539</v>
      </c>
      <c r="N84" s="1" t="str">
        <f>_xlfn.CONCAT(Table2[[#This Row],[Game]], IF(ISBLANK(Table2[[#This Row],[Edition Info]]),""," "), Table2[[#This Row],[Edition Info]], IF(ISBLANK(Table2[[#This Row],[Platform]]),""," for "), TRIM(Table2[[#This Row],[Platform]]))</f>
        <v>Heavy Metal FAKK2 for PC</v>
      </c>
      <c r="O84" s="20"/>
    </row>
    <row r="85" spans="2:15" ht="32.1" customHeight="1" x14ac:dyDescent="0.25">
      <c r="B85" s="7" t="s">
        <v>581</v>
      </c>
      <c r="D85" s="1" t="s">
        <v>525</v>
      </c>
      <c r="E85" s="1" t="s">
        <v>496</v>
      </c>
      <c r="F85" s="3">
        <v>5</v>
      </c>
      <c r="G85" s="1" t="s">
        <v>543</v>
      </c>
      <c r="I85" s="1" t="s">
        <v>561</v>
      </c>
      <c r="J85" s="1" t="s">
        <v>506</v>
      </c>
      <c r="N85" s="1" t="str">
        <f>_xlfn.CONCAT(Table2[[#This Row],[Game]], IF(ISBLANK(Table2[[#This Row],[Edition Info]]),""," "), Table2[[#This Row],[Edition Info]], IF(ISBLANK(Table2[[#This Row],[Platform]]),""," for "), TRIM(Table2[[#This Row],[Platform]]))</f>
        <v>Heretic for PC</v>
      </c>
      <c r="O85" s="20"/>
    </row>
    <row r="86" spans="2:15" ht="32.1" customHeight="1" x14ac:dyDescent="0.25">
      <c r="B86" s="7" t="s">
        <v>633</v>
      </c>
      <c r="D86" s="1" t="s">
        <v>641</v>
      </c>
      <c r="E86" s="1" t="s">
        <v>622</v>
      </c>
      <c r="F86" s="3">
        <v>4</v>
      </c>
      <c r="G86" s="1" t="s">
        <v>582</v>
      </c>
      <c r="I86" s="1" t="s">
        <v>642</v>
      </c>
      <c r="J86" s="1" t="s">
        <v>561</v>
      </c>
      <c r="K86" s="1" t="s">
        <v>519</v>
      </c>
      <c r="M86" s="7" t="s">
        <v>643</v>
      </c>
      <c r="N86" s="1" t="str">
        <f>_xlfn.CONCAT(Table2[[#This Row],[Game]], IF(ISBLANK(Table2[[#This Row],[Edition Info]]),""," "), Table2[[#This Row],[Edition Info]], IF(ISBLANK(Table2[[#This Row],[Platform]]),""," for "), TRIM(Table2[[#This Row],[Platform]]))</f>
        <v>Heretic II for Linux</v>
      </c>
      <c r="O86" s="20"/>
    </row>
    <row r="87" spans="2:15" ht="32.1" customHeight="1" x14ac:dyDescent="0.25">
      <c r="B87" s="7" t="s">
        <v>633</v>
      </c>
      <c r="D87" s="1" t="s">
        <v>525</v>
      </c>
      <c r="E87" s="1" t="s">
        <v>622</v>
      </c>
      <c r="F87" s="3">
        <v>5</v>
      </c>
      <c r="G87" s="1" t="s">
        <v>582</v>
      </c>
      <c r="I87" s="1" t="s">
        <v>561</v>
      </c>
      <c r="J87" s="1" t="s">
        <v>519</v>
      </c>
      <c r="M87" s="7" t="s">
        <v>643</v>
      </c>
      <c r="N87" s="1" t="str">
        <f>_xlfn.CONCAT(Table2[[#This Row],[Game]], IF(ISBLANK(Table2[[#This Row],[Edition Info]]),""," "), Table2[[#This Row],[Edition Info]], IF(ISBLANK(Table2[[#This Row],[Platform]]),""," for "), TRIM(Table2[[#This Row],[Platform]]))</f>
        <v>Heretic II for PC</v>
      </c>
      <c r="O87" s="20"/>
    </row>
    <row r="88" spans="2:15" ht="32.1" customHeight="1" x14ac:dyDescent="0.25">
      <c r="B88" s="7" t="s">
        <v>740</v>
      </c>
      <c r="E88" s="1" t="s">
        <v>718</v>
      </c>
      <c r="F88" s="3">
        <v>4</v>
      </c>
      <c r="G88" s="1" t="s">
        <v>543</v>
      </c>
      <c r="H88" s="1" t="s">
        <v>727</v>
      </c>
      <c r="I88" s="1" t="s">
        <v>728</v>
      </c>
      <c r="N88" s="1" t="str">
        <f>_xlfn.CONCAT(Table2[[#This Row],[Game]], IF(ISBLANK(Table2[[#This Row],[Edition Info]]),""," "), Table2[[#This Row],[Edition Info]], IF(ISBLANK(Table2[[#This Row],[Platform]]),""," for "), TRIM(Table2[[#This Row],[Platform]]))</f>
        <v>Heretic II Official Strategy Guide</v>
      </c>
      <c r="O88" s="20"/>
    </row>
    <row r="89" spans="2:15" ht="32.1" customHeight="1" x14ac:dyDescent="0.25">
      <c r="B89" s="17" t="s">
        <v>846</v>
      </c>
      <c r="C89" s="12"/>
      <c r="D89" s="18" t="s">
        <v>525</v>
      </c>
      <c r="E89" s="18" t="s">
        <v>819</v>
      </c>
      <c r="F89" s="14">
        <v>5</v>
      </c>
      <c r="G89" s="18" t="s">
        <v>582</v>
      </c>
      <c r="H89" s="12"/>
      <c r="I89" s="18" t="s">
        <v>561</v>
      </c>
      <c r="J89" s="18" t="s">
        <v>506</v>
      </c>
      <c r="K89" s="12"/>
      <c r="L89" s="12"/>
      <c r="M89" s="13"/>
      <c r="N89" s="16" t="str">
        <f>_xlfn.CONCAT(Table2[[#This Row],[Game]], IF(ISBLANK(Table2[[#This Row],[Edition Info]]),""," "), Table2[[#This Row],[Edition Info]], IF(ISBLANK(Table2[[#This Row],[Platform]]),""," for "), TRIM(Table2[[#This Row],[Platform]]))</f>
        <v>Heretic Shadow of the Serpent Riders for PC</v>
      </c>
      <c r="O89" s="20">
        <v>20</v>
      </c>
    </row>
    <row r="90" spans="2:15" ht="32.1" customHeight="1" x14ac:dyDescent="0.25">
      <c r="B90" s="7" t="s">
        <v>515</v>
      </c>
      <c r="D90" s="1" t="s">
        <v>516</v>
      </c>
      <c r="E90" s="1" t="s">
        <v>496</v>
      </c>
      <c r="F90" s="3">
        <v>5</v>
      </c>
      <c r="G90" s="1" t="s">
        <v>517</v>
      </c>
      <c r="I90" s="1" t="s">
        <v>506</v>
      </c>
      <c r="J90" s="1" t="s">
        <v>561</v>
      </c>
      <c r="K90" s="1" t="s">
        <v>511</v>
      </c>
      <c r="N90" s="1" t="str">
        <f>_xlfn.CONCAT(Table2[[#This Row],[Game]], IF(ISBLANK(Table2[[#This Row],[Edition Info]]),""," "), Table2[[#This Row],[Edition Info]], IF(ISBLANK(Table2[[#This Row],[Platform]]),""," for "), TRIM(Table2[[#This Row],[Platform]]))</f>
        <v>Hexen for N64</v>
      </c>
      <c r="O90" s="20">
        <v>90</v>
      </c>
    </row>
    <row r="91" spans="2:15" ht="32.1" customHeight="1" x14ac:dyDescent="0.25">
      <c r="B91" s="7" t="s">
        <v>515</v>
      </c>
      <c r="C91" s="1" t="s">
        <v>560</v>
      </c>
      <c r="D91" s="1" t="s">
        <v>525</v>
      </c>
      <c r="E91" s="1" t="s">
        <v>496</v>
      </c>
      <c r="F91" s="3">
        <v>5</v>
      </c>
      <c r="G91" s="1" t="s">
        <v>499</v>
      </c>
      <c r="I91" s="1" t="s">
        <v>561</v>
      </c>
      <c r="J91" s="1" t="s">
        <v>506</v>
      </c>
      <c r="K91" s="1" t="s">
        <v>511</v>
      </c>
      <c r="N91" s="1" t="str">
        <f>_xlfn.CONCAT(Table2[[#This Row],[Game]], IF(ISBLANK(Table2[[#This Row],[Edition Info]]),""," "), Table2[[#This Row],[Edition Info]], IF(ISBLANK(Table2[[#This Row],[Platform]]),""," for "), TRIM(Table2[[#This Row],[Platform]]))</f>
        <v>Hexen Bargain bin for PC</v>
      </c>
      <c r="O91" s="20"/>
    </row>
    <row r="92" spans="2:15" ht="32.1" customHeight="1" x14ac:dyDescent="0.25">
      <c r="B92" s="7" t="s">
        <v>515</v>
      </c>
      <c r="D92" s="1" t="s">
        <v>574</v>
      </c>
      <c r="E92" s="1" t="s">
        <v>496</v>
      </c>
      <c r="F92" s="3">
        <v>3</v>
      </c>
      <c r="G92" s="1" t="s">
        <v>571</v>
      </c>
      <c r="H92" s="1" t="s">
        <v>572</v>
      </c>
      <c r="I92" s="1" t="s">
        <v>506</v>
      </c>
      <c r="J92" s="1" t="s">
        <v>561</v>
      </c>
      <c r="N92" s="1" t="str">
        <f>_xlfn.CONCAT(Table2[[#This Row],[Game]], IF(ISBLANK(Table2[[#This Row],[Edition Info]]),""," "), Table2[[#This Row],[Edition Info]], IF(ISBLANK(Table2[[#This Row],[Platform]]),""," for "), TRIM(Table2[[#This Row],[Platform]]))</f>
        <v>Hexen for SAT</v>
      </c>
      <c r="O92" s="20">
        <v>60</v>
      </c>
    </row>
    <row r="93" spans="2:15" ht="32.1" customHeight="1" x14ac:dyDescent="0.25">
      <c r="B93" s="17" t="s">
        <v>515</v>
      </c>
      <c r="C93" s="12"/>
      <c r="D93" s="18" t="s">
        <v>655</v>
      </c>
      <c r="E93" s="18" t="s">
        <v>819</v>
      </c>
      <c r="F93" s="14">
        <v>5</v>
      </c>
      <c r="G93" s="18" t="s">
        <v>582</v>
      </c>
      <c r="H93" s="12"/>
      <c r="I93" s="18" t="s">
        <v>561</v>
      </c>
      <c r="J93" s="18" t="s">
        <v>506</v>
      </c>
      <c r="K93" s="18" t="s">
        <v>511</v>
      </c>
      <c r="L93" s="12"/>
      <c r="M93" s="13"/>
      <c r="N93" s="16" t="str">
        <f>_xlfn.CONCAT(Table2[[#This Row],[Game]], IF(ISBLANK(Table2[[#This Row],[Edition Info]]),""," "), Table2[[#This Row],[Edition Info]], IF(ISBLANK(Table2[[#This Row],[Platform]]),""," for "), TRIM(Table2[[#This Row],[Platform]]))</f>
        <v>Hexen for Mac</v>
      </c>
      <c r="O93" s="20"/>
    </row>
    <row r="94" spans="2:15" ht="32.1" customHeight="1" x14ac:dyDescent="0.25">
      <c r="B94" s="7" t="s">
        <v>658</v>
      </c>
      <c r="D94" s="1" t="s">
        <v>525</v>
      </c>
      <c r="E94" s="1" t="s">
        <v>622</v>
      </c>
      <c r="F94" s="3">
        <v>5</v>
      </c>
      <c r="G94" s="1" t="s">
        <v>582</v>
      </c>
      <c r="I94" s="1" t="s">
        <v>561</v>
      </c>
      <c r="J94" s="1" t="s">
        <v>506</v>
      </c>
      <c r="K94" s="1" t="s">
        <v>519</v>
      </c>
      <c r="M94" s="7" t="s">
        <v>659</v>
      </c>
      <c r="N94" s="1" t="str">
        <f>_xlfn.CONCAT(Table2[[#This Row],[Game]], IF(ISBLANK(Table2[[#This Row],[Edition Info]]),""," "), Table2[[#This Row],[Edition Info]], IF(ISBLANK(Table2[[#This Row],[Platform]]),""," for "), TRIM(Table2[[#This Row],[Platform]]))</f>
        <v>Hexen II for PC</v>
      </c>
      <c r="O94" s="20">
        <v>500</v>
      </c>
    </row>
    <row r="95" spans="2:15" ht="32.1" customHeight="1" x14ac:dyDescent="0.25">
      <c r="B95" s="7" t="s">
        <v>658</v>
      </c>
      <c r="C95" s="1" t="s">
        <v>701</v>
      </c>
      <c r="D95" s="1" t="s">
        <v>525</v>
      </c>
      <c r="E95" s="1" t="s">
        <v>700</v>
      </c>
      <c r="F95" s="3">
        <v>2</v>
      </c>
      <c r="G95" s="1" t="s">
        <v>499</v>
      </c>
      <c r="H95" s="1" t="s">
        <v>678</v>
      </c>
      <c r="I95" s="1" t="s">
        <v>561</v>
      </c>
      <c r="J95" s="1" t="s">
        <v>506</v>
      </c>
      <c r="K95" s="1" t="s">
        <v>519</v>
      </c>
      <c r="N95" s="1" t="str">
        <f>_xlfn.CONCAT(Table2[[#This Row],[Game]], IF(ISBLANK(Table2[[#This Row],[Edition Info]]),""," "), Table2[[#This Row],[Edition Info]], IF(ISBLANK(Table2[[#This Row],[Platform]]),""," for "), TRIM(Table2[[#This Row],[Platform]]))</f>
        <v>Hexen II CD only for PC</v>
      </c>
      <c r="O95" s="20"/>
    </row>
    <row r="96" spans="2:15" ht="32.1" customHeight="1" x14ac:dyDescent="0.25">
      <c r="B96" s="7" t="s">
        <v>657</v>
      </c>
      <c r="D96" s="1" t="s">
        <v>525</v>
      </c>
      <c r="E96" s="1" t="s">
        <v>622</v>
      </c>
      <c r="F96" s="3">
        <v>5</v>
      </c>
      <c r="G96" s="1" t="s">
        <v>582</v>
      </c>
      <c r="I96" s="1" t="s">
        <v>561</v>
      </c>
      <c r="J96" s="1" t="s">
        <v>519</v>
      </c>
      <c r="M96" s="7" t="s">
        <v>659</v>
      </c>
      <c r="N96" s="1" t="str">
        <f>_xlfn.CONCAT(Table2[[#This Row],[Game]], IF(ISBLANK(Table2[[#This Row],[Edition Info]]),""," "), Table2[[#This Row],[Edition Info]], IF(ISBLANK(Table2[[#This Row],[Platform]]),""," for "), TRIM(Table2[[#This Row],[Platform]]))</f>
        <v>Hexen II Mission Pack Portal of Praevus for PC</v>
      </c>
      <c r="O96" s="20">
        <v>500</v>
      </c>
    </row>
    <row r="97" spans="2:15" ht="32.1" customHeight="1" x14ac:dyDescent="0.25">
      <c r="B97" s="7" t="s">
        <v>730</v>
      </c>
      <c r="E97" s="1" t="s">
        <v>718</v>
      </c>
      <c r="F97" s="3">
        <v>4</v>
      </c>
      <c r="G97" s="1" t="s">
        <v>543</v>
      </c>
      <c r="H97" s="1" t="s">
        <v>727</v>
      </c>
      <c r="I97" s="1" t="s">
        <v>732</v>
      </c>
      <c r="N97" s="1" t="str">
        <f>_xlfn.CONCAT(Table2[[#This Row],[Game]], IF(ISBLANK(Table2[[#This Row],[Edition Info]]),""," "), Table2[[#This Row],[Edition Info]], IF(ISBLANK(Table2[[#This Row],[Platform]]),""," for "), TRIM(Table2[[#This Row],[Platform]]))</f>
        <v>Hexen II Official Strategies &amp; Secrets</v>
      </c>
      <c r="O97" s="20"/>
    </row>
    <row r="98" spans="2:15" ht="32.1" customHeight="1" x14ac:dyDescent="0.25">
      <c r="B98" s="7" t="s">
        <v>674</v>
      </c>
      <c r="D98" s="1" t="s">
        <v>525</v>
      </c>
      <c r="E98" s="1" t="s">
        <v>665</v>
      </c>
      <c r="F98" s="3">
        <v>5</v>
      </c>
      <c r="G98" s="1" t="s">
        <v>582</v>
      </c>
      <c r="I98" s="1" t="s">
        <v>580</v>
      </c>
      <c r="J98" s="1" t="s">
        <v>545</v>
      </c>
      <c r="M98" s="7" t="s">
        <v>675</v>
      </c>
      <c r="N98" s="1" t="str">
        <f>_xlfn.CONCAT(Table2[[#This Row],[Game]], IF(ISBLANK(Table2[[#This Row],[Edition Info]]),""," "), Table2[[#This Row],[Edition Info]], IF(ISBLANK(Table2[[#This Row],[Platform]]),""," for "), TRIM(Table2[[#This Row],[Platform]]))</f>
        <v>Kingpin Life of Crime for PC</v>
      </c>
      <c r="O98" s="20"/>
    </row>
    <row r="99" spans="2:15" ht="32.1" customHeight="1" x14ac:dyDescent="0.25">
      <c r="B99" s="7" t="s">
        <v>735</v>
      </c>
      <c r="E99" s="1" t="s">
        <v>718</v>
      </c>
      <c r="F99" s="3">
        <v>4</v>
      </c>
      <c r="G99" s="1" t="s">
        <v>543</v>
      </c>
      <c r="H99" s="1" t="s">
        <v>727</v>
      </c>
      <c r="I99" s="1" t="s">
        <v>728</v>
      </c>
      <c r="N99" s="1" t="str">
        <f>_xlfn.CONCAT(Table2[[#This Row],[Game]], IF(ISBLANK(Table2[[#This Row],[Edition Info]]),""," "), Table2[[#This Row],[Edition Info]], IF(ISBLANK(Table2[[#This Row],[Platform]]),""," for "), TRIM(Table2[[#This Row],[Platform]]))</f>
        <v>Kingpin Life of Crime Official Strategy Guide</v>
      </c>
      <c r="O99" s="20"/>
    </row>
    <row r="100" spans="2:15" ht="32.1" customHeight="1" x14ac:dyDescent="0.25">
      <c r="B100" s="7" t="s">
        <v>616</v>
      </c>
      <c r="D100" s="1" t="s">
        <v>525</v>
      </c>
      <c r="E100" s="1" t="s">
        <v>496</v>
      </c>
      <c r="F100" s="3">
        <v>5</v>
      </c>
      <c r="G100" s="1" t="s">
        <v>499</v>
      </c>
      <c r="H100" s="1" t="s">
        <v>529</v>
      </c>
      <c r="I100" s="1" t="s">
        <v>549</v>
      </c>
      <c r="N100" s="1" t="str">
        <f>_xlfn.CONCAT(Table2[[#This Row],[Game]], IF(ISBLANK(Table2[[#This Row],[Edition Info]]),""," "), Table2[[#This Row],[Edition Info]], IF(ISBLANK(Table2[[#This Row],[Platform]]),""," for "), TRIM(Table2[[#This Row],[Platform]]))</f>
        <v>Kiss Psycho Circus for PC</v>
      </c>
      <c r="O100" s="20">
        <v>20</v>
      </c>
    </row>
    <row r="101" spans="2:15" ht="32.1" customHeight="1" x14ac:dyDescent="0.25">
      <c r="B101" s="11" t="s">
        <v>768</v>
      </c>
      <c r="E101" s="1" t="s">
        <v>718</v>
      </c>
      <c r="F101" s="3">
        <v>4</v>
      </c>
      <c r="G101" s="1" t="s">
        <v>543</v>
      </c>
      <c r="H101" s="1" t="s">
        <v>727</v>
      </c>
      <c r="I101" s="1" t="s">
        <v>728</v>
      </c>
      <c r="N101" s="1" t="str">
        <f>_xlfn.CONCAT(Table2[[#This Row],[Game]], IF(ISBLANK(Table2[[#This Row],[Edition Info]]),""," "), Table2[[#This Row],[Edition Info]], IF(ISBLANK(Table2[[#This Row],[Platform]]),""," for "), TRIM(Table2[[#This Row],[Platform]]))</f>
        <v>Klingon Honor Guard Official Strategy Guide</v>
      </c>
      <c r="O101" s="20"/>
    </row>
    <row r="102" spans="2:15" ht="32.1" customHeight="1" x14ac:dyDescent="0.25">
      <c r="B102" s="7" t="s">
        <v>747</v>
      </c>
      <c r="E102" s="1" t="s">
        <v>718</v>
      </c>
      <c r="F102" s="3">
        <v>4</v>
      </c>
      <c r="G102" s="1" t="s">
        <v>543</v>
      </c>
      <c r="H102" s="1" t="s">
        <v>683</v>
      </c>
      <c r="I102" s="1" t="s">
        <v>748</v>
      </c>
      <c r="N102" s="1" t="str">
        <f>_xlfn.CONCAT(Table2[[#This Row],[Game]], IF(ISBLANK(Table2[[#This Row],[Edition Info]]),""," "), Table2[[#This Row],[Edition Info]], IF(ISBLANK(Table2[[#This Row],[Platform]]),""," for "), TRIM(Table2[[#This Row],[Platform]]))</f>
        <v>Lara Croft in Wet Suit Action Figure</v>
      </c>
      <c r="O102" s="20">
        <v>50</v>
      </c>
    </row>
    <row r="103" spans="2:15" ht="32.1" customHeight="1" x14ac:dyDescent="0.25">
      <c r="B103" s="17" t="s">
        <v>827</v>
      </c>
      <c r="C103" s="12"/>
      <c r="D103" s="18" t="s">
        <v>621</v>
      </c>
      <c r="E103" s="18" t="s">
        <v>819</v>
      </c>
      <c r="F103" s="14">
        <v>5</v>
      </c>
      <c r="G103" s="18" t="s">
        <v>517</v>
      </c>
      <c r="H103" s="12"/>
      <c r="I103" s="18" t="s">
        <v>751</v>
      </c>
      <c r="J103" s="12"/>
      <c r="K103" s="12"/>
      <c r="L103" s="12"/>
      <c r="M103" s="13"/>
      <c r="N103" s="16" t="str">
        <f>_xlfn.CONCAT(Table2[[#This Row],[Game]], IF(ISBLANK(Table2[[#This Row],[Edition Info]]),""," "), Table2[[#This Row],[Edition Info]], IF(ISBLANK(Table2[[#This Row],[Platform]]),""," for "), TRIM(Table2[[#This Row],[Platform]]))</f>
        <v>M.U.L.E. for NES</v>
      </c>
      <c r="O103" s="20">
        <v>100</v>
      </c>
    </row>
    <row r="104" spans="2:15" ht="32.1" customHeight="1" x14ac:dyDescent="0.25">
      <c r="B104" s="7" t="s">
        <v>644</v>
      </c>
      <c r="D104" s="1" t="s">
        <v>525</v>
      </c>
      <c r="E104" s="1" t="s">
        <v>622</v>
      </c>
      <c r="F104" s="3">
        <v>4</v>
      </c>
      <c r="G104" s="1" t="s">
        <v>582</v>
      </c>
      <c r="I104" s="1" t="s">
        <v>645</v>
      </c>
      <c r="J104" s="1" t="s">
        <v>646</v>
      </c>
      <c r="N104" s="1" t="str">
        <f>_xlfn.CONCAT(Table2[[#This Row],[Game]], IF(ISBLANK(Table2[[#This Row],[Edition Info]]),""," "), Table2[[#This Row],[Edition Info]], IF(ISBLANK(Table2[[#This Row],[Platform]]),""," for "), TRIM(Table2[[#This Row],[Platform]]))</f>
        <v>Malice for Quake for PC</v>
      </c>
      <c r="O104" s="20"/>
    </row>
    <row r="105" spans="2:15" ht="32.1" customHeight="1" x14ac:dyDescent="0.25">
      <c r="B105" s="17" t="s">
        <v>851</v>
      </c>
      <c r="C105" s="12"/>
      <c r="D105" s="18" t="s">
        <v>655</v>
      </c>
      <c r="E105" s="18" t="s">
        <v>819</v>
      </c>
      <c r="F105" s="14">
        <v>4</v>
      </c>
      <c r="G105" s="18" t="s">
        <v>582</v>
      </c>
      <c r="H105" s="12"/>
      <c r="I105" s="18" t="s">
        <v>506</v>
      </c>
      <c r="J105" s="18" t="s">
        <v>511</v>
      </c>
      <c r="K105" s="12"/>
      <c r="L105" s="12"/>
      <c r="M105" s="17" t="s">
        <v>852</v>
      </c>
      <c r="N105" s="16" t="str">
        <f>_xlfn.CONCAT(Table2[[#This Row],[Game]], IF(ISBLANK(Table2[[#This Row],[Edition Info]]),""," "), Table2[[#This Row],[Edition Info]], IF(ISBLANK(Table2[[#This Row],[Platform]]),""," for "), TRIM(Table2[[#This Row],[Platform]]))</f>
        <v>Master Levels for Doom II for Mac</v>
      </c>
      <c r="O105" s="20"/>
    </row>
    <row r="106" spans="2:15" ht="32.1" customHeight="1" x14ac:dyDescent="0.25">
      <c r="B106" s="17" t="s">
        <v>851</v>
      </c>
      <c r="C106" s="12"/>
      <c r="D106" s="18" t="s">
        <v>525</v>
      </c>
      <c r="E106" s="18" t="s">
        <v>819</v>
      </c>
      <c r="F106" s="14">
        <v>5</v>
      </c>
      <c r="G106" s="18" t="s">
        <v>582</v>
      </c>
      <c r="H106" s="12"/>
      <c r="I106" s="18" t="s">
        <v>506</v>
      </c>
      <c r="J106" s="18" t="s">
        <v>511</v>
      </c>
      <c r="K106" s="12"/>
      <c r="L106" s="12"/>
      <c r="M106" s="13"/>
      <c r="N106" s="16" t="str">
        <f>_xlfn.CONCAT(Table2[[#This Row],[Game]], IF(ISBLANK(Table2[[#This Row],[Edition Info]]),""," "), Table2[[#This Row],[Edition Info]], IF(ISBLANK(Table2[[#This Row],[Platform]]),""," for "), TRIM(Table2[[#This Row],[Platform]]))</f>
        <v>Master Levels for Doom II for PC</v>
      </c>
      <c r="O106" s="20">
        <v>390</v>
      </c>
    </row>
    <row r="107" spans="2:15" ht="32.1" customHeight="1" x14ac:dyDescent="0.25">
      <c r="B107" s="17" t="s">
        <v>839</v>
      </c>
      <c r="C107" s="12"/>
      <c r="D107" s="18" t="s">
        <v>825</v>
      </c>
      <c r="E107" s="18" t="s">
        <v>819</v>
      </c>
      <c r="F107" s="14">
        <v>5</v>
      </c>
      <c r="G107" s="18" t="s">
        <v>517</v>
      </c>
      <c r="H107" s="12"/>
      <c r="I107" s="18" t="s">
        <v>804</v>
      </c>
      <c r="J107" s="18" t="s">
        <v>500</v>
      </c>
      <c r="K107" s="18" t="s">
        <v>805</v>
      </c>
      <c r="L107" s="12"/>
      <c r="M107" s="13"/>
      <c r="N107" s="16" t="str">
        <f>_xlfn.CONCAT(Table2[[#This Row],[Game]], IF(ISBLANK(Table2[[#This Row],[Edition Info]]),""," "), Table2[[#This Row],[Edition Info]], IF(ISBLANK(Table2[[#This Row],[Platform]]),""," for "), TRIM(Table2[[#This Row],[Platform]]))</f>
        <v>Max Payne for PS2</v>
      </c>
      <c r="O107" s="20">
        <v>33</v>
      </c>
    </row>
    <row r="108" spans="2:15" ht="32.1" customHeight="1" x14ac:dyDescent="0.25">
      <c r="B108" s="13" t="s">
        <v>803</v>
      </c>
      <c r="D108" s="12" t="s">
        <v>525</v>
      </c>
      <c r="E108" s="12" t="s">
        <v>769</v>
      </c>
      <c r="F108" s="3">
        <v>5</v>
      </c>
      <c r="G108" s="12" t="s">
        <v>576</v>
      </c>
      <c r="H108" s="12"/>
      <c r="I108" s="12" t="s">
        <v>804</v>
      </c>
      <c r="J108" s="12" t="s">
        <v>500</v>
      </c>
      <c r="K108" s="12" t="s">
        <v>805</v>
      </c>
      <c r="N108" s="1" t="str">
        <f>_xlfn.CONCAT(Table2[[#This Row],[Game]], IF(ISBLANK(Table2[[#This Row],[Edition Info]]),""," "), Table2[[#This Row],[Edition Info]], IF(ISBLANK(Table2[[#This Row],[Platform]]),""," for "), TRIM(Table2[[#This Row],[Platform]]))</f>
        <v>Max Payne 2 for PC</v>
      </c>
      <c r="O108" s="20"/>
    </row>
    <row r="109" spans="2:15" ht="32.1" customHeight="1" x14ac:dyDescent="0.25">
      <c r="B109" s="13" t="s">
        <v>772</v>
      </c>
      <c r="E109" s="12" t="s">
        <v>769</v>
      </c>
      <c r="F109" s="3">
        <v>5</v>
      </c>
      <c r="G109" s="12" t="s">
        <v>543</v>
      </c>
      <c r="H109" s="12" t="s">
        <v>683</v>
      </c>
      <c r="N109" s="1" t="str">
        <f>_xlfn.CONCAT(Table2[[#This Row],[Game]], IF(ISBLANK(Table2[[#This Row],[Edition Info]]),""," "), Table2[[#This Row],[Edition Info]], IF(ISBLANK(Table2[[#This Row],[Platform]]),""," for "), TRIM(Table2[[#This Row],[Platform]]))</f>
        <v>Mech Commander mouse pad</v>
      </c>
      <c r="O109" s="20"/>
    </row>
    <row r="110" spans="2:15" ht="32.1" customHeight="1" x14ac:dyDescent="0.25">
      <c r="B110" s="7" t="s">
        <v>615</v>
      </c>
      <c r="C110" s="1" t="s">
        <v>600</v>
      </c>
      <c r="D110" s="1" t="s">
        <v>525</v>
      </c>
      <c r="E110" s="1" t="s">
        <v>496</v>
      </c>
      <c r="F110" s="3">
        <v>4</v>
      </c>
      <c r="G110" s="1" t="s">
        <v>582</v>
      </c>
      <c r="I110" s="1" t="s">
        <v>601</v>
      </c>
      <c r="N110" s="1" t="str">
        <f>_xlfn.CONCAT(Table2[[#This Row],[Game]], IF(ISBLANK(Table2[[#This Row],[Edition Info]]),""," "), Table2[[#This Row],[Edition Info]], IF(ISBLANK(Table2[[#This Row],[Platform]]),""," for "), TRIM(Table2[[#This Row],[Platform]]))</f>
        <v>Medal of Honor Allied Assault Deluxe Edition for PC</v>
      </c>
      <c r="O110" s="20"/>
    </row>
    <row r="111" spans="2:15" ht="32.1" customHeight="1" x14ac:dyDescent="0.25">
      <c r="B111" s="7" t="s">
        <v>704</v>
      </c>
      <c r="C111" s="1" t="s">
        <v>705</v>
      </c>
      <c r="D111" s="1" t="s">
        <v>706</v>
      </c>
      <c r="E111" s="1" t="s">
        <v>700</v>
      </c>
      <c r="F111" s="3">
        <v>2</v>
      </c>
      <c r="G111" s="1" t="s">
        <v>543</v>
      </c>
      <c r="H111" s="1" t="s">
        <v>683</v>
      </c>
      <c r="I111" s="1" t="s">
        <v>707</v>
      </c>
      <c r="N111" s="1" t="str">
        <f>_xlfn.CONCAT(Table2[[#This Row],[Game]], IF(ISBLANK(Table2[[#This Row],[Edition Info]]),""," "), Table2[[#This Row],[Edition Info]], IF(ISBLANK(Table2[[#This Row],[Platform]]),""," for "), TRIM(Table2[[#This Row],[Platform]]))</f>
        <v>Metal Gear Solid Portable Ops Box only for PSP</v>
      </c>
      <c r="O111" s="20"/>
    </row>
    <row r="112" spans="2:15" ht="32.1" customHeight="1" x14ac:dyDescent="0.25">
      <c r="B112" s="13" t="s">
        <v>792</v>
      </c>
      <c r="C112" s="12" t="s">
        <v>793</v>
      </c>
      <c r="E112" s="12" t="s">
        <v>769</v>
      </c>
      <c r="F112" s="3">
        <v>5</v>
      </c>
      <c r="G112" s="12" t="s">
        <v>543</v>
      </c>
      <c r="H112" s="12" t="s">
        <v>727</v>
      </c>
      <c r="I112" s="12" t="s">
        <v>794</v>
      </c>
      <c r="N112" s="1" t="str">
        <f>_xlfn.CONCAT(Table2[[#This Row],[Game]], IF(ISBLANK(Table2[[#This Row],[Edition Info]]),""," "), Table2[[#This Row],[Edition Info]], IF(ISBLANK(Table2[[#This Row],[Platform]]),""," for "), TRIM(Table2[[#This Row],[Platform]]))</f>
        <v>Michael Abrash's Graphics Programming Black Book Special Edition</v>
      </c>
      <c r="O112" s="20"/>
    </row>
    <row r="113" spans="2:15" ht="32.1" customHeight="1" x14ac:dyDescent="0.25">
      <c r="B113" s="7" t="s">
        <v>555</v>
      </c>
      <c r="D113" s="1" t="s">
        <v>525</v>
      </c>
      <c r="E113" s="1" t="s">
        <v>496</v>
      </c>
      <c r="F113" s="3">
        <v>3</v>
      </c>
      <c r="G113" s="1" t="s">
        <v>499</v>
      </c>
      <c r="H113" s="1" t="s">
        <v>556</v>
      </c>
      <c r="I113" s="1" t="s">
        <v>557</v>
      </c>
      <c r="M113" s="7" t="s">
        <v>558</v>
      </c>
      <c r="N113" s="1" t="str">
        <f>_xlfn.CONCAT(Table2[[#This Row],[Game]], IF(ISBLANK(Table2[[#This Row],[Edition Info]]),""," "), Table2[[#This Row],[Edition Info]], IF(ISBLANK(Table2[[#This Row],[Platform]]),""," for "), TRIM(Table2[[#This Row],[Platform]]))</f>
        <v>Monolith CD for PC</v>
      </c>
      <c r="O113" s="20"/>
    </row>
    <row r="114" spans="2:15" ht="32.1" customHeight="1" x14ac:dyDescent="0.25">
      <c r="B114" s="7" t="s">
        <v>750</v>
      </c>
      <c r="D114" s="1" t="s">
        <v>525</v>
      </c>
      <c r="E114" s="1" t="s">
        <v>718</v>
      </c>
      <c r="F114" s="3">
        <v>3</v>
      </c>
      <c r="G114" s="1" t="s">
        <v>582</v>
      </c>
      <c r="I114" s="1" t="s">
        <v>561</v>
      </c>
      <c r="J114" s="1" t="s">
        <v>751</v>
      </c>
      <c r="K114" s="1" t="s">
        <v>752</v>
      </c>
      <c r="N114" s="1" t="str">
        <f>_xlfn.CONCAT(Table2[[#This Row],[Game]], IF(ISBLANK(Table2[[#This Row],[Edition Info]]),""," "), Table2[[#This Row],[Edition Info]], IF(ISBLANK(Table2[[#This Row],[Platform]]),""," for "), TRIM(Table2[[#This Row],[Platform]]))</f>
        <v>Necrodome for PC</v>
      </c>
      <c r="O114" s="20"/>
    </row>
    <row r="115" spans="2:15" ht="32.1" customHeight="1" x14ac:dyDescent="0.25">
      <c r="B115" s="7" t="s">
        <v>593</v>
      </c>
      <c r="C115" s="1" t="s">
        <v>596</v>
      </c>
      <c r="D115" s="1" t="s">
        <v>525</v>
      </c>
      <c r="E115" s="1" t="s">
        <v>496</v>
      </c>
      <c r="F115" s="3">
        <v>5</v>
      </c>
      <c r="G115" s="1" t="s">
        <v>582</v>
      </c>
      <c r="I115" s="1" t="s">
        <v>594</v>
      </c>
      <c r="J115" s="1" t="s">
        <v>557</v>
      </c>
      <c r="K115" s="1" t="s">
        <v>595</v>
      </c>
      <c r="N115" s="1" t="str">
        <f>_xlfn.CONCAT(Table2[[#This Row],[Game]], IF(ISBLANK(Table2[[#This Row],[Edition Info]]),""," "), Table2[[#This Row],[Edition Info]], IF(ISBLANK(Table2[[#This Row],[Platform]]),""," for "), TRIM(Table2[[#This Row],[Platform]]))</f>
        <v>No One Lives Forever GOTYE for PC</v>
      </c>
      <c r="O115" s="20">
        <v>700</v>
      </c>
    </row>
    <row r="116" spans="2:15" ht="32.1" customHeight="1" x14ac:dyDescent="0.25">
      <c r="B116" s="13" t="s">
        <v>802</v>
      </c>
      <c r="D116" s="12" t="s">
        <v>525</v>
      </c>
      <c r="E116" s="12" t="s">
        <v>769</v>
      </c>
      <c r="F116" s="3">
        <v>5</v>
      </c>
      <c r="G116" s="12" t="s">
        <v>576</v>
      </c>
      <c r="H116" s="12" t="s">
        <v>672</v>
      </c>
      <c r="I116" s="12" t="s">
        <v>557</v>
      </c>
      <c r="J116" s="12" t="s">
        <v>594</v>
      </c>
      <c r="N116" s="1" t="str">
        <f>_xlfn.CONCAT(Table2[[#This Row],[Game]], IF(ISBLANK(Table2[[#This Row],[Edition Info]]),""," "), Table2[[#This Row],[Edition Info]], IF(ISBLANK(Table2[[#This Row],[Platform]]),""," for "), TRIM(Table2[[#This Row],[Platform]]))</f>
        <v>No One Lives Forever 2 for PC</v>
      </c>
      <c r="O116" s="20"/>
    </row>
    <row r="117" spans="2:15" ht="32.1" customHeight="1" x14ac:dyDescent="0.25">
      <c r="B117" s="7" t="s">
        <v>588</v>
      </c>
      <c r="D117" s="1" t="s">
        <v>525</v>
      </c>
      <c r="E117" s="1" t="s">
        <v>496</v>
      </c>
      <c r="F117" s="3">
        <v>5</v>
      </c>
      <c r="G117" s="1" t="s">
        <v>582</v>
      </c>
      <c r="I117" s="1" t="s">
        <v>589</v>
      </c>
      <c r="M117" s="7" t="s">
        <v>590</v>
      </c>
      <c r="N117" s="1" t="str">
        <f>_xlfn.CONCAT(Table2[[#This Row],[Game]], IF(ISBLANK(Table2[[#This Row],[Edition Info]]),""," "), Table2[[#This Row],[Edition Info]], IF(ISBLANK(Table2[[#This Row],[Platform]]),""," for "), TRIM(Table2[[#This Row],[Platform]]))</f>
        <v>Operation Body Count for PC</v>
      </c>
      <c r="O117" s="20">
        <v>300</v>
      </c>
    </row>
    <row r="118" spans="2:15" ht="32.1" customHeight="1" x14ac:dyDescent="0.25">
      <c r="B118" s="7" t="s">
        <v>709</v>
      </c>
      <c r="E118" s="1" t="s">
        <v>700</v>
      </c>
      <c r="F118" s="3">
        <v>3</v>
      </c>
      <c r="G118" s="1" t="s">
        <v>543</v>
      </c>
      <c r="H118" s="1" t="s">
        <v>683</v>
      </c>
      <c r="N118" s="1" t="str">
        <f>_xlfn.CONCAT(Table2[[#This Row],[Game]], IF(ISBLANK(Table2[[#This Row],[Edition Info]]),""," "), Table2[[#This Row],[Edition Info]], IF(ISBLANK(Table2[[#This Row],[Platform]]),""," for "), TRIM(Table2[[#This Row],[Platform]]))</f>
        <v>PC Gamer Game Gods</v>
      </c>
      <c r="O118" s="20"/>
    </row>
    <row r="119" spans="2:15" ht="32.1" customHeight="1" x14ac:dyDescent="0.25">
      <c r="B119" s="7" t="s">
        <v>708</v>
      </c>
      <c r="E119" s="1" t="s">
        <v>700</v>
      </c>
      <c r="F119" s="3">
        <v>3</v>
      </c>
      <c r="G119" s="1" t="s">
        <v>543</v>
      </c>
      <c r="H119" s="1" t="s">
        <v>683</v>
      </c>
      <c r="I119" s="1" t="s">
        <v>506</v>
      </c>
      <c r="N119" s="1" t="str">
        <f>_xlfn.CONCAT(Table2[[#This Row],[Game]], IF(ISBLANK(Table2[[#This Row],[Edition Info]]),""," "), Table2[[#This Row],[Edition Info]], IF(ISBLANK(Table2[[#This Row],[Platform]]),""," for "), TRIM(Table2[[#This Row],[Platform]]))</f>
        <v>PC Gamer Quake III Exclusive</v>
      </c>
      <c r="O119" s="20"/>
    </row>
    <row r="120" spans="2:15" ht="32.1" customHeight="1" x14ac:dyDescent="0.25">
      <c r="B120" s="13" t="s">
        <v>791</v>
      </c>
      <c r="E120" s="12" t="s">
        <v>769</v>
      </c>
      <c r="F120" s="3">
        <v>4</v>
      </c>
      <c r="G120" s="12" t="s">
        <v>543</v>
      </c>
      <c r="H120" s="12" t="s">
        <v>683</v>
      </c>
      <c r="I120" s="12" t="s">
        <v>506</v>
      </c>
      <c r="N120" s="1" t="str">
        <f>_xlfn.CONCAT(Table2[[#This Row],[Game]], IF(ISBLANK(Table2[[#This Row],[Edition Info]]),""," "), Table2[[#This Row],[Edition Info]], IF(ISBLANK(Table2[[#This Row],[Platform]]),""," for "), TRIM(Table2[[#This Row],[Platform]]))</f>
        <v>PC Gamer Quake III World Exclusive</v>
      </c>
      <c r="O120" s="20"/>
    </row>
    <row r="121" spans="2:15" ht="32.1" customHeight="1" x14ac:dyDescent="0.25">
      <c r="B121" s="7" t="s">
        <v>521</v>
      </c>
      <c r="D121" s="1" t="s">
        <v>498</v>
      </c>
      <c r="E121" s="1" t="s">
        <v>496</v>
      </c>
      <c r="F121" s="3">
        <v>5</v>
      </c>
      <c r="G121" s="1" t="s">
        <v>499</v>
      </c>
      <c r="I121" s="1" t="s">
        <v>522</v>
      </c>
      <c r="J121" s="1" t="s">
        <v>523</v>
      </c>
      <c r="N121" s="1" t="str">
        <f>_xlfn.CONCAT(Table2[[#This Row],[Game]], IF(ISBLANK(Table2[[#This Row],[Edition Info]]),""," "), Table2[[#This Row],[Edition Info]], IF(ISBLANK(Table2[[#This Row],[Platform]]),""," for "), TRIM(Table2[[#This Row],[Platform]]))</f>
        <v>Powerslave for PS1</v>
      </c>
      <c r="O121" s="20">
        <v>200</v>
      </c>
    </row>
    <row r="122" spans="2:15" ht="32.1" customHeight="1" x14ac:dyDescent="0.25">
      <c r="B122" s="7" t="s">
        <v>591</v>
      </c>
      <c r="D122" s="1" t="s">
        <v>516</v>
      </c>
      <c r="E122" s="1" t="s">
        <v>622</v>
      </c>
      <c r="F122" s="3">
        <v>5</v>
      </c>
      <c r="G122" s="1" t="s">
        <v>517</v>
      </c>
      <c r="I122" s="1" t="s">
        <v>506</v>
      </c>
      <c r="J122" s="1" t="s">
        <v>511</v>
      </c>
      <c r="K122" s="1" t="s">
        <v>625</v>
      </c>
      <c r="N122" s="1" t="str">
        <f>_xlfn.CONCAT(Table2[[#This Row],[Game]], IF(ISBLANK(Table2[[#This Row],[Edition Info]]),""," "), Table2[[#This Row],[Edition Info]], IF(ISBLANK(Table2[[#This Row],[Platform]]),""," for "), TRIM(Table2[[#This Row],[Platform]]))</f>
        <v>Quake for N64</v>
      </c>
      <c r="O122" s="20">
        <v>250</v>
      </c>
    </row>
    <row r="123" spans="2:15" ht="32.1" customHeight="1" x14ac:dyDescent="0.25">
      <c r="B123" s="7" t="s">
        <v>591</v>
      </c>
      <c r="D123" s="1" t="s">
        <v>525</v>
      </c>
      <c r="E123" s="1" t="s">
        <v>496</v>
      </c>
      <c r="F123" s="3">
        <v>1</v>
      </c>
      <c r="G123" s="1" t="s">
        <v>582</v>
      </c>
      <c r="H123" s="1" t="s">
        <v>592</v>
      </c>
      <c r="I123" s="1" t="s">
        <v>506</v>
      </c>
      <c r="J123" s="1" t="s">
        <v>511</v>
      </c>
      <c r="M123" s="7" t="s">
        <v>619</v>
      </c>
      <c r="N123" s="1" t="str">
        <f>_xlfn.CONCAT(Table2[[#This Row],[Game]], IF(ISBLANK(Table2[[#This Row],[Edition Info]]),""," "), Table2[[#This Row],[Edition Info]], IF(ISBLANK(Table2[[#This Row],[Platform]]),""," for "), TRIM(Table2[[#This Row],[Platform]]))</f>
        <v>Quake for PC</v>
      </c>
      <c r="O123" s="20"/>
    </row>
    <row r="124" spans="2:15" ht="32.1" customHeight="1" x14ac:dyDescent="0.25">
      <c r="B124" s="7" t="s">
        <v>591</v>
      </c>
      <c r="D124" s="1" t="s">
        <v>525</v>
      </c>
      <c r="E124" s="1" t="s">
        <v>622</v>
      </c>
      <c r="F124" s="3">
        <v>5</v>
      </c>
      <c r="G124" s="1" t="s">
        <v>582</v>
      </c>
      <c r="I124" s="1" t="s">
        <v>506</v>
      </c>
      <c r="J124" s="1" t="s">
        <v>511</v>
      </c>
      <c r="N124" s="1" t="str">
        <f>_xlfn.CONCAT(Table2[[#This Row],[Game]], IF(ISBLANK(Table2[[#This Row],[Edition Info]]),""," "), Table2[[#This Row],[Edition Info]], IF(ISBLANK(Table2[[#This Row],[Platform]]),""," for "), TRIM(Table2[[#This Row],[Platform]]))</f>
        <v>Quake for PC</v>
      </c>
      <c r="O124" s="20">
        <v>600</v>
      </c>
    </row>
    <row r="125" spans="2:15" ht="32.1" customHeight="1" x14ac:dyDescent="0.25">
      <c r="B125" s="7" t="s">
        <v>591</v>
      </c>
      <c r="D125" s="1" t="s">
        <v>574</v>
      </c>
      <c r="E125" s="1" t="s">
        <v>496</v>
      </c>
      <c r="F125" s="3">
        <v>5</v>
      </c>
      <c r="G125" s="1" t="s">
        <v>571</v>
      </c>
      <c r="I125" s="1" t="s">
        <v>506</v>
      </c>
      <c r="N125" s="1" t="str">
        <f>_xlfn.CONCAT(Table2[[#This Row],[Game]], IF(ISBLANK(Table2[[#This Row],[Edition Info]]),""," "), Table2[[#This Row],[Edition Info]], IF(ISBLANK(Table2[[#This Row],[Platform]]),""," for "), TRIM(Table2[[#This Row],[Platform]]))</f>
        <v>Quake for SAT</v>
      </c>
      <c r="O125" s="20">
        <v>200</v>
      </c>
    </row>
    <row r="126" spans="2:15" ht="32.1" customHeight="1" x14ac:dyDescent="0.25">
      <c r="B126" s="7" t="s">
        <v>591</v>
      </c>
      <c r="D126" s="1" t="s">
        <v>655</v>
      </c>
      <c r="E126" s="1" t="s">
        <v>665</v>
      </c>
      <c r="F126" s="3">
        <v>5</v>
      </c>
      <c r="G126" s="1" t="s">
        <v>582</v>
      </c>
      <c r="I126" s="1" t="s">
        <v>673</v>
      </c>
      <c r="J126" s="1" t="s">
        <v>506</v>
      </c>
      <c r="K126" s="1" t="s">
        <v>656</v>
      </c>
      <c r="N126" s="1" t="str">
        <f>_xlfn.CONCAT(Table2[[#This Row],[Game]], IF(ISBLANK(Table2[[#This Row],[Edition Info]]),""," "), Table2[[#This Row],[Edition Info]], IF(ISBLANK(Table2[[#This Row],[Platform]]),""," for "), TRIM(Table2[[#This Row],[Platform]]))</f>
        <v>Quake for Mac</v>
      </c>
      <c r="O126" s="20"/>
    </row>
    <row r="127" spans="2:15" ht="32.1" customHeight="1" x14ac:dyDescent="0.25">
      <c r="B127" s="7" t="s">
        <v>726</v>
      </c>
      <c r="E127" s="1" t="s">
        <v>718</v>
      </c>
      <c r="F127" s="3">
        <v>4</v>
      </c>
      <c r="G127" s="1" t="s">
        <v>543</v>
      </c>
      <c r="H127" s="1" t="s">
        <v>727</v>
      </c>
      <c r="I127" s="1" t="s">
        <v>728</v>
      </c>
      <c r="N127" s="1" t="str">
        <f>_xlfn.CONCAT(Table2[[#This Row],[Game]], IF(ISBLANK(Table2[[#This Row],[Edition Info]]),""," "), Table2[[#This Row],[Edition Info]], IF(ISBLANK(Table2[[#This Row],[Platform]]),""," for "), TRIM(Table2[[#This Row],[Platform]]))</f>
        <v>Quake Authorized Strategy Guide</v>
      </c>
      <c r="O127" s="20"/>
    </row>
    <row r="128" spans="2:15" ht="32.1" customHeight="1" x14ac:dyDescent="0.25">
      <c r="B128" s="7" t="s">
        <v>518</v>
      </c>
      <c r="D128" s="1" t="s">
        <v>516</v>
      </c>
      <c r="E128" s="1" t="s">
        <v>496</v>
      </c>
      <c r="F128" s="3">
        <v>5</v>
      </c>
      <c r="G128" s="1" t="s">
        <v>517</v>
      </c>
      <c r="I128" s="1" t="s">
        <v>506</v>
      </c>
      <c r="J128" s="1" t="s">
        <v>519</v>
      </c>
      <c r="N128" s="1" t="str">
        <f>_xlfn.CONCAT(Table2[[#This Row],[Game]], IF(ISBLANK(Table2[[#This Row],[Edition Info]]),""," "), Table2[[#This Row],[Edition Info]], IF(ISBLANK(Table2[[#This Row],[Platform]]),""," for "), TRIM(Table2[[#This Row],[Platform]]))</f>
        <v>Quake II for N64</v>
      </c>
      <c r="O128" s="20">
        <v>145</v>
      </c>
    </row>
    <row r="129" spans="2:15" ht="32.1" customHeight="1" x14ac:dyDescent="0.25">
      <c r="B129" s="7" t="s">
        <v>518</v>
      </c>
      <c r="C129" s="1" t="s">
        <v>560</v>
      </c>
      <c r="D129" s="1" t="s">
        <v>525</v>
      </c>
      <c r="E129" s="1" t="s">
        <v>496</v>
      </c>
      <c r="F129" s="3">
        <v>5</v>
      </c>
      <c r="G129" s="1" t="s">
        <v>499</v>
      </c>
      <c r="I129" s="1" t="s">
        <v>506</v>
      </c>
      <c r="J129" s="1" t="s">
        <v>519</v>
      </c>
      <c r="N129" s="1" t="str">
        <f>_xlfn.CONCAT(Table2[[#This Row],[Game]], IF(ISBLANK(Table2[[#This Row],[Edition Info]]),""," "), Table2[[#This Row],[Edition Info]], IF(ISBLANK(Table2[[#This Row],[Platform]]),""," for "), TRIM(Table2[[#This Row],[Platform]]))</f>
        <v>Quake II Bargain bin for PC</v>
      </c>
      <c r="O129" s="20"/>
    </row>
    <row r="130" spans="2:15" ht="32.1" customHeight="1" x14ac:dyDescent="0.25">
      <c r="B130" s="7" t="s">
        <v>518</v>
      </c>
      <c r="D130" s="1" t="s">
        <v>525</v>
      </c>
      <c r="E130" s="1" t="s">
        <v>622</v>
      </c>
      <c r="F130" s="3">
        <v>5</v>
      </c>
      <c r="G130" s="1" t="s">
        <v>582</v>
      </c>
      <c r="I130" s="1" t="s">
        <v>506</v>
      </c>
      <c r="J130" s="1" t="s">
        <v>519</v>
      </c>
      <c r="N130" s="1" t="str">
        <f>_xlfn.CONCAT(Table2[[#This Row],[Game]], IF(ISBLANK(Table2[[#This Row],[Edition Info]]),""," "), Table2[[#This Row],[Edition Info]], IF(ISBLANK(Table2[[#This Row],[Platform]]),""," for "), TRIM(Table2[[#This Row],[Platform]]))</f>
        <v>Quake II for PC</v>
      </c>
      <c r="O130" s="20">
        <v>150</v>
      </c>
    </row>
    <row r="131" spans="2:15" ht="32.1" customHeight="1" x14ac:dyDescent="0.25">
      <c r="B131" s="7" t="s">
        <v>518</v>
      </c>
      <c r="D131" s="1" t="s">
        <v>498</v>
      </c>
      <c r="E131" s="1" t="s">
        <v>496</v>
      </c>
      <c r="F131" s="3">
        <v>5</v>
      </c>
      <c r="G131" s="1" t="s">
        <v>499</v>
      </c>
      <c r="I131" s="1" t="s">
        <v>506</v>
      </c>
      <c r="J131" s="1" t="s">
        <v>532</v>
      </c>
      <c r="K131" s="1" t="s">
        <v>519</v>
      </c>
      <c r="N131" s="1" t="str">
        <f>_xlfn.CONCAT(Table2[[#This Row],[Game]], IF(ISBLANK(Table2[[#This Row],[Edition Info]]),""," "), Table2[[#This Row],[Edition Info]], IF(ISBLANK(Table2[[#This Row],[Platform]]),""," for "), TRIM(Table2[[#This Row],[Platform]]))</f>
        <v>Quake II for PS1</v>
      </c>
      <c r="O131" s="20">
        <v>50</v>
      </c>
    </row>
    <row r="132" spans="2:15" ht="32.1" customHeight="1" x14ac:dyDescent="0.25">
      <c r="B132" s="7" t="s">
        <v>518</v>
      </c>
      <c r="C132" s="1" t="s">
        <v>701</v>
      </c>
      <c r="D132" s="1" t="s">
        <v>525</v>
      </c>
      <c r="E132" s="1" t="s">
        <v>700</v>
      </c>
      <c r="F132" s="3">
        <v>1</v>
      </c>
      <c r="G132" s="1" t="s">
        <v>499</v>
      </c>
      <c r="H132" s="1" t="s">
        <v>678</v>
      </c>
      <c r="I132" s="1" t="s">
        <v>506</v>
      </c>
      <c r="J132" s="1" t="s">
        <v>519</v>
      </c>
      <c r="N132" s="1" t="str">
        <f>_xlfn.CONCAT(Table2[[#This Row],[Game]], IF(ISBLANK(Table2[[#This Row],[Edition Info]]),""," "), Table2[[#This Row],[Edition Info]], IF(ISBLANK(Table2[[#This Row],[Platform]]),""," for "), TRIM(Table2[[#This Row],[Platform]]))</f>
        <v>Quake II CD only for PC</v>
      </c>
      <c r="O132" s="20"/>
    </row>
    <row r="133" spans="2:15" ht="32.1" customHeight="1" x14ac:dyDescent="0.25">
      <c r="B133" s="7" t="s">
        <v>697</v>
      </c>
      <c r="D133" s="1" t="s">
        <v>525</v>
      </c>
      <c r="E133" s="1" t="s">
        <v>665</v>
      </c>
      <c r="F133" s="3">
        <v>5</v>
      </c>
      <c r="G133" s="1" t="s">
        <v>582</v>
      </c>
      <c r="I133" s="1" t="s">
        <v>506</v>
      </c>
      <c r="J133" s="1" t="s">
        <v>519</v>
      </c>
      <c r="M133" s="7" t="s">
        <v>698</v>
      </c>
      <c r="N133" s="1" t="str">
        <f>_xlfn.CONCAT(Table2[[#This Row],[Game]], IF(ISBLANK(Table2[[#This Row],[Edition Info]]),""," "), Table2[[#This Row],[Edition Info]], IF(ISBLANK(Table2[[#This Row],[Platform]]),""," for "), TRIM(Table2[[#This Row],[Platform]]))</f>
        <v>Quake II  Netpack I Extremities for PC</v>
      </c>
      <c r="O133" s="20"/>
    </row>
    <row r="134" spans="2:15" ht="32.1" customHeight="1" x14ac:dyDescent="0.25">
      <c r="B134" s="7" t="s">
        <v>729</v>
      </c>
      <c r="E134" s="1" t="s">
        <v>718</v>
      </c>
      <c r="F134" s="3">
        <v>4</v>
      </c>
      <c r="G134" s="1" t="s">
        <v>543</v>
      </c>
      <c r="H134" s="1" t="s">
        <v>727</v>
      </c>
      <c r="I134" s="1" t="s">
        <v>731</v>
      </c>
      <c r="N134" s="1" t="str">
        <f>_xlfn.CONCAT(Table2[[#This Row],[Game]], IF(ISBLANK(Table2[[#This Row],[Edition Info]]),""," "), Table2[[#This Row],[Edition Info]], IF(ISBLANK(Table2[[#This Row],[Platform]]),""," for "), TRIM(Table2[[#This Row],[Platform]]))</f>
        <v>Quake II Authorized Strategy Guide</v>
      </c>
      <c r="O134" s="20"/>
    </row>
    <row r="135" spans="2:15" ht="32.1" customHeight="1" x14ac:dyDescent="0.25">
      <c r="B135" s="7" t="s">
        <v>682</v>
      </c>
      <c r="E135" s="1" t="s">
        <v>665</v>
      </c>
      <c r="F135" s="3">
        <v>5</v>
      </c>
      <c r="H135" s="1" t="s">
        <v>683</v>
      </c>
      <c r="I135" s="1" t="s">
        <v>506</v>
      </c>
      <c r="N135" s="1" t="str">
        <f>_xlfn.CONCAT(Table2[[#This Row],[Game]], IF(ISBLANK(Table2[[#This Row],[Edition Info]]),""," "), Table2[[#This Row],[Edition Info]], IF(ISBLANK(Table2[[#This Row],[Platform]]),""," for "), TRIM(Table2[[#This Row],[Platform]]))</f>
        <v>Quake II keychain</v>
      </c>
      <c r="O135" s="20"/>
    </row>
    <row r="136" spans="2:15" ht="32.1" customHeight="1" x14ac:dyDescent="0.25">
      <c r="B136" s="7" t="s">
        <v>640</v>
      </c>
      <c r="D136" s="1" t="s">
        <v>525</v>
      </c>
      <c r="E136" s="1" t="s">
        <v>622</v>
      </c>
      <c r="F136" s="3">
        <v>5</v>
      </c>
      <c r="G136" s="1" t="s">
        <v>582</v>
      </c>
      <c r="I136" s="1" t="s">
        <v>605</v>
      </c>
      <c r="J136" s="1" t="s">
        <v>506</v>
      </c>
      <c r="K136" s="1" t="s">
        <v>519</v>
      </c>
      <c r="N136" s="1" t="str">
        <f>_xlfn.CONCAT(Table2[[#This Row],[Game]], IF(ISBLANK(Table2[[#This Row],[Edition Info]]),""," "), Table2[[#This Row],[Edition Info]], IF(ISBLANK(Table2[[#This Row],[Platform]]),""," for "), TRIM(Table2[[#This Row],[Platform]]))</f>
        <v>Quake II Mission Pack Ground Zero for PC</v>
      </c>
      <c r="O136" s="20">
        <v>100</v>
      </c>
    </row>
    <row r="137" spans="2:15" ht="32.1" customHeight="1" x14ac:dyDescent="0.25">
      <c r="B137" s="7" t="s">
        <v>647</v>
      </c>
      <c r="D137" s="1" t="s">
        <v>525</v>
      </c>
      <c r="E137" s="1" t="s">
        <v>622</v>
      </c>
      <c r="F137" s="3">
        <v>5</v>
      </c>
      <c r="G137" s="1" t="s">
        <v>582</v>
      </c>
      <c r="I137" s="1" t="s">
        <v>580</v>
      </c>
      <c r="J137" s="1" t="s">
        <v>506</v>
      </c>
      <c r="K137" s="1" t="s">
        <v>519</v>
      </c>
      <c r="N137" s="1" t="str">
        <f>_xlfn.CONCAT(Table2[[#This Row],[Game]], IF(ISBLANK(Table2[[#This Row],[Edition Info]]),""," "), Table2[[#This Row],[Edition Info]], IF(ISBLANK(Table2[[#This Row],[Platform]]),""," for "), TRIM(Table2[[#This Row],[Platform]]))</f>
        <v>Quake II Mission Pack The Reckoning for PC</v>
      </c>
      <c r="O137" s="20">
        <v>400</v>
      </c>
    </row>
    <row r="138" spans="2:15" ht="32.1" customHeight="1" x14ac:dyDescent="0.25">
      <c r="B138" s="7" t="s">
        <v>647</v>
      </c>
      <c r="C138" s="1" t="s">
        <v>701</v>
      </c>
      <c r="D138" s="1" t="s">
        <v>525</v>
      </c>
      <c r="E138" s="1" t="s">
        <v>700</v>
      </c>
      <c r="F138" s="3">
        <v>2</v>
      </c>
      <c r="G138" s="1" t="s">
        <v>499</v>
      </c>
      <c r="H138" s="1" t="s">
        <v>678</v>
      </c>
      <c r="I138" s="1" t="s">
        <v>580</v>
      </c>
      <c r="J138" s="1" t="s">
        <v>506</v>
      </c>
      <c r="K138" s="1" t="s">
        <v>519</v>
      </c>
      <c r="N138" s="1" t="str">
        <f>_xlfn.CONCAT(Table2[[#This Row],[Game]], IF(ISBLANK(Table2[[#This Row],[Edition Info]]),""," "), Table2[[#This Row],[Edition Info]], IF(ISBLANK(Table2[[#This Row],[Platform]]),""," for "), TRIM(Table2[[#This Row],[Platform]]))</f>
        <v>Quake II Mission Pack The Reckoning CD only for PC</v>
      </c>
      <c r="O138" s="20"/>
    </row>
    <row r="139" spans="2:15" ht="32.1" customHeight="1" x14ac:dyDescent="0.25">
      <c r="B139" s="7" t="s">
        <v>742</v>
      </c>
      <c r="D139" s="1" t="s">
        <v>516</v>
      </c>
      <c r="E139" s="1" t="s">
        <v>718</v>
      </c>
      <c r="F139" s="3">
        <v>3</v>
      </c>
      <c r="G139" s="1" t="s">
        <v>543</v>
      </c>
      <c r="H139" s="1" t="s">
        <v>727</v>
      </c>
      <c r="I139" s="1" t="s">
        <v>734</v>
      </c>
      <c r="N139" s="1" t="str">
        <f>_xlfn.CONCAT(Table2[[#This Row],[Game]], IF(ISBLANK(Table2[[#This Row],[Edition Info]]),""," "), Table2[[#This Row],[Edition Info]], IF(ISBLANK(Table2[[#This Row],[Platform]]),""," for "), TRIM(Table2[[#This Row],[Platform]]))</f>
        <v>Quake II Official Strategy Guide for N64</v>
      </c>
      <c r="O139" s="20"/>
    </row>
    <row r="140" spans="2:15" ht="32.1" customHeight="1" x14ac:dyDescent="0.25">
      <c r="B140" s="7" t="s">
        <v>504</v>
      </c>
      <c r="D140" s="1" t="s">
        <v>505</v>
      </c>
      <c r="E140" s="1" t="s">
        <v>496</v>
      </c>
      <c r="F140" s="3">
        <v>5</v>
      </c>
      <c r="G140" s="1" t="s">
        <v>499</v>
      </c>
      <c r="I140" s="1" t="s">
        <v>506</v>
      </c>
      <c r="J140" s="1" t="s">
        <v>514</v>
      </c>
      <c r="N140" s="1" t="str">
        <f>_xlfn.CONCAT(Table2[[#This Row],[Game]], IF(ISBLANK(Table2[[#This Row],[Edition Info]]),""," "), Table2[[#This Row],[Edition Info]], IF(ISBLANK(Table2[[#This Row],[Platform]]),""," for "), TRIM(Table2[[#This Row],[Platform]]))</f>
        <v>Quake III Arena for DC</v>
      </c>
      <c r="O140" s="20">
        <v>35</v>
      </c>
    </row>
    <row r="141" spans="2:15" ht="32.1" customHeight="1" x14ac:dyDescent="0.25">
      <c r="B141" s="7" t="s">
        <v>504</v>
      </c>
      <c r="D141" s="1" t="s">
        <v>525</v>
      </c>
      <c r="E141" s="1" t="s">
        <v>665</v>
      </c>
      <c r="F141" s="3">
        <v>5</v>
      </c>
      <c r="G141" s="1" t="s">
        <v>582</v>
      </c>
      <c r="I141" s="1" t="s">
        <v>506</v>
      </c>
      <c r="J141" s="1" t="s">
        <v>519</v>
      </c>
      <c r="N141" s="1" t="str">
        <f>_xlfn.CONCAT(Table2[[#This Row],[Game]], IF(ISBLANK(Table2[[#This Row],[Edition Info]]),""," "), Table2[[#This Row],[Edition Info]], IF(ISBLANK(Table2[[#This Row],[Platform]]),""," for "), TRIM(Table2[[#This Row],[Platform]]))</f>
        <v>Quake III Arena for PC</v>
      </c>
      <c r="O141" s="20">
        <v>200</v>
      </c>
    </row>
    <row r="142" spans="2:15" ht="32.1" customHeight="1" x14ac:dyDescent="0.25">
      <c r="B142" s="7" t="s">
        <v>504</v>
      </c>
      <c r="D142" s="1" t="s">
        <v>655</v>
      </c>
      <c r="E142" s="1" t="s">
        <v>665</v>
      </c>
      <c r="F142" s="3">
        <v>4</v>
      </c>
      <c r="G142" s="1" t="s">
        <v>582</v>
      </c>
      <c r="I142" s="1" t="s">
        <v>506</v>
      </c>
      <c r="J142" s="1" t="s">
        <v>519</v>
      </c>
      <c r="N142" s="1" t="str">
        <f>_xlfn.CONCAT(Table2[[#This Row],[Game]], IF(ISBLANK(Table2[[#This Row],[Edition Info]]),""," "), Table2[[#This Row],[Edition Info]], IF(ISBLANK(Table2[[#This Row],[Platform]]),""," for "), TRIM(Table2[[#This Row],[Platform]]))</f>
        <v>Quake III Arena for Mac</v>
      </c>
      <c r="O142" s="20"/>
    </row>
    <row r="143" spans="2:15" ht="32.1" customHeight="1" x14ac:dyDescent="0.25">
      <c r="B143" s="7" t="s">
        <v>504</v>
      </c>
      <c r="C143" s="1" t="s">
        <v>602</v>
      </c>
      <c r="D143" s="1" t="s">
        <v>525</v>
      </c>
      <c r="E143" s="1" t="s">
        <v>665</v>
      </c>
      <c r="F143" s="3">
        <v>5</v>
      </c>
      <c r="G143" s="1" t="s">
        <v>582</v>
      </c>
      <c r="I143" s="1" t="s">
        <v>506</v>
      </c>
      <c r="J143" s="1" t="s">
        <v>519</v>
      </c>
      <c r="N143" s="1" t="str">
        <f>_xlfn.CONCAT(Table2[[#This Row],[Game]], IF(ISBLANK(Table2[[#This Row],[Edition Info]]),""," "), Table2[[#This Row],[Edition Info]], IF(ISBLANK(Table2[[#This Row],[Platform]]),""," for "), TRIM(Table2[[#This Row],[Platform]]))</f>
        <v>Quake III Arena Collector's Edition for PC</v>
      </c>
      <c r="O143" s="20">
        <v>300</v>
      </c>
    </row>
    <row r="144" spans="2:15" ht="32.1" customHeight="1" x14ac:dyDescent="0.25">
      <c r="B144" s="7" t="s">
        <v>504</v>
      </c>
      <c r="C144" s="1" t="s">
        <v>602</v>
      </c>
      <c r="D144" s="1" t="s">
        <v>641</v>
      </c>
      <c r="E144" s="1" t="s">
        <v>665</v>
      </c>
      <c r="F144" s="3">
        <v>5</v>
      </c>
      <c r="G144" s="1" t="s">
        <v>582</v>
      </c>
      <c r="I144" s="1" t="s">
        <v>642</v>
      </c>
      <c r="J144" s="1" t="s">
        <v>506</v>
      </c>
      <c r="K144" s="1" t="s">
        <v>519</v>
      </c>
      <c r="N144" s="1" t="str">
        <f>_xlfn.CONCAT(Table2[[#This Row],[Game]], IF(ISBLANK(Table2[[#This Row],[Edition Info]]),""," "), Table2[[#This Row],[Edition Info]], IF(ISBLANK(Table2[[#This Row],[Platform]]),""," for "), TRIM(Table2[[#This Row],[Platform]]))</f>
        <v>Quake III Arena Collector's Edition for Linux</v>
      </c>
      <c r="O144" s="20">
        <v>140</v>
      </c>
    </row>
    <row r="145" spans="2:15" ht="32.1" customHeight="1" x14ac:dyDescent="0.25">
      <c r="B145" s="7" t="s">
        <v>504</v>
      </c>
      <c r="C145" s="1" t="s">
        <v>701</v>
      </c>
      <c r="D145" s="1" t="s">
        <v>525</v>
      </c>
      <c r="E145" s="1" t="s">
        <v>700</v>
      </c>
      <c r="F145" s="3">
        <v>1</v>
      </c>
      <c r="G145" s="1" t="s">
        <v>499</v>
      </c>
      <c r="H145" s="1" t="s">
        <v>678</v>
      </c>
      <c r="I145" s="1" t="s">
        <v>506</v>
      </c>
      <c r="J145" s="1" t="s">
        <v>519</v>
      </c>
      <c r="N145" s="1" t="str">
        <f>_xlfn.CONCAT(Table2[[#This Row],[Game]], IF(ISBLANK(Table2[[#This Row],[Edition Info]]),""," "), Table2[[#This Row],[Edition Info]], IF(ISBLANK(Table2[[#This Row],[Platform]]),""," for "), TRIM(Table2[[#This Row],[Platform]]))</f>
        <v>Quake III Arena CD only for PC</v>
      </c>
      <c r="O145" s="20"/>
    </row>
    <row r="146" spans="2:15" ht="32.1" customHeight="1" x14ac:dyDescent="0.25">
      <c r="B146" s="13" t="s">
        <v>818</v>
      </c>
      <c r="E146" s="12" t="s">
        <v>769</v>
      </c>
      <c r="F146" s="3">
        <v>5</v>
      </c>
      <c r="G146" s="12" t="s">
        <v>543</v>
      </c>
      <c r="H146" s="12" t="s">
        <v>683</v>
      </c>
      <c r="N146" s="1" t="str">
        <f>_xlfn.CONCAT(Table2[[#This Row],[Game]], IF(ISBLANK(Table2[[#This Row],[Edition Info]]),""," "), Table2[[#This Row],[Edition Info]], IF(ISBLANK(Table2[[#This Row],[Platform]]),""," for "), TRIM(Table2[[#This Row],[Platform]]))</f>
        <v>Quake III Arena baseball cap</v>
      </c>
      <c r="O146" s="20"/>
    </row>
    <row r="147" spans="2:15" ht="32.1" customHeight="1" x14ac:dyDescent="0.25">
      <c r="B147" s="17" t="s">
        <v>824</v>
      </c>
      <c r="C147" s="12"/>
      <c r="D147" s="18" t="s">
        <v>825</v>
      </c>
      <c r="E147" s="18" t="s">
        <v>819</v>
      </c>
      <c r="F147" s="14">
        <v>5</v>
      </c>
      <c r="G147" s="18" t="s">
        <v>499</v>
      </c>
      <c r="H147" s="12"/>
      <c r="I147" s="18" t="s">
        <v>826</v>
      </c>
      <c r="J147" s="18" t="s">
        <v>506</v>
      </c>
      <c r="K147" s="18" t="s">
        <v>601</v>
      </c>
      <c r="L147" s="12"/>
      <c r="M147" s="13"/>
      <c r="N147" s="16" t="str">
        <f>_xlfn.CONCAT(Table2[[#This Row],[Game]], IF(ISBLANK(Table2[[#This Row],[Edition Info]]),""," "), Table2[[#This Row],[Edition Info]], IF(ISBLANK(Table2[[#This Row],[Platform]]),""," for "), TRIM(Table2[[#This Row],[Platform]]))</f>
        <v>Quake III Revolution for PS2</v>
      </c>
      <c r="O147" s="20">
        <v>70</v>
      </c>
    </row>
    <row r="148" spans="2:15" ht="32.1" customHeight="1" x14ac:dyDescent="0.25">
      <c r="B148" s="17" t="s">
        <v>824</v>
      </c>
      <c r="C148" s="12"/>
      <c r="D148" s="18" t="s">
        <v>825</v>
      </c>
      <c r="E148" s="18" t="s">
        <v>819</v>
      </c>
      <c r="F148" s="14">
        <v>5</v>
      </c>
      <c r="G148" s="18" t="s">
        <v>499</v>
      </c>
      <c r="H148" s="12"/>
      <c r="I148" s="18" t="s">
        <v>826</v>
      </c>
      <c r="J148" s="18" t="s">
        <v>506</v>
      </c>
      <c r="K148" s="18" t="s">
        <v>601</v>
      </c>
      <c r="L148" s="12"/>
      <c r="M148" s="13"/>
      <c r="N148" s="16" t="str">
        <f>_xlfn.CONCAT(Table2[[#This Row],[Game]], IF(ISBLANK(Table2[[#This Row],[Edition Info]]),""," "), Table2[[#This Row],[Edition Info]], IF(ISBLANK(Table2[[#This Row],[Platform]]),""," for "), TRIM(Table2[[#This Row],[Platform]]))</f>
        <v>Quake III Revolution for PS2</v>
      </c>
      <c r="O148" s="20">
        <v>70</v>
      </c>
    </row>
    <row r="149" spans="2:15" ht="32.1" customHeight="1" x14ac:dyDescent="0.25">
      <c r="B149" s="7" t="s">
        <v>614</v>
      </c>
      <c r="D149" s="1" t="s">
        <v>525</v>
      </c>
      <c r="E149" s="1" t="s">
        <v>496</v>
      </c>
      <c r="F149" s="3">
        <v>5</v>
      </c>
      <c r="G149" s="1" t="s">
        <v>582</v>
      </c>
      <c r="I149" s="1" t="s">
        <v>506</v>
      </c>
      <c r="J149" s="1" t="s">
        <v>519</v>
      </c>
      <c r="N149" s="1" t="str">
        <f>_xlfn.CONCAT(Table2[[#This Row],[Game]], IF(ISBLANK(Table2[[#This Row],[Edition Info]]),""," "), Table2[[#This Row],[Edition Info]], IF(ISBLANK(Table2[[#This Row],[Platform]]),""," for "), TRIM(Table2[[#This Row],[Platform]]))</f>
        <v>Quake III Team Arena for PC</v>
      </c>
      <c r="O149" s="20">
        <v>500</v>
      </c>
    </row>
    <row r="150" spans="2:15" ht="32.1" customHeight="1" x14ac:dyDescent="0.25">
      <c r="B150" s="7" t="s">
        <v>715</v>
      </c>
      <c r="C150" s="1" t="s">
        <v>701</v>
      </c>
      <c r="D150" s="1" t="s">
        <v>525</v>
      </c>
      <c r="E150" s="1" t="s">
        <v>700</v>
      </c>
      <c r="F150" s="3">
        <v>1</v>
      </c>
      <c r="G150" s="1" t="s">
        <v>499</v>
      </c>
      <c r="H150" s="1" t="s">
        <v>678</v>
      </c>
      <c r="I150" s="1" t="s">
        <v>716</v>
      </c>
      <c r="J150" s="1" t="s">
        <v>506</v>
      </c>
      <c r="K150" s="1" t="s">
        <v>519</v>
      </c>
      <c r="N150" s="1" t="str">
        <f>_xlfn.CONCAT(Table2[[#This Row],[Game]], IF(ISBLANK(Table2[[#This Row],[Edition Info]]),""," "), Table2[[#This Row],[Edition Info]], IF(ISBLANK(Table2[[#This Row],[Platform]]),""," for "), TRIM(Table2[[#This Row],[Platform]]))</f>
        <v>Quake Mission Pack No. 1 Scourge of Armagon CD only for PC</v>
      </c>
      <c r="O150" s="20"/>
    </row>
    <row r="151" spans="2:15" ht="32.1" customHeight="1" x14ac:dyDescent="0.25">
      <c r="B151" s="7" t="s">
        <v>648</v>
      </c>
      <c r="D151" s="1" t="s">
        <v>525</v>
      </c>
      <c r="E151" s="1" t="s">
        <v>622</v>
      </c>
      <c r="F151" s="3">
        <v>3</v>
      </c>
      <c r="G151" s="1" t="s">
        <v>582</v>
      </c>
      <c r="I151" s="1" t="s">
        <v>605</v>
      </c>
      <c r="J151" s="1" t="s">
        <v>506</v>
      </c>
      <c r="K151" s="1" t="s">
        <v>519</v>
      </c>
      <c r="M151" s="7" t="s">
        <v>649</v>
      </c>
      <c r="N151" s="1" t="str">
        <f>_xlfn.CONCAT(Table2[[#This Row],[Game]], IF(ISBLANK(Table2[[#This Row],[Edition Info]]),""," "), Table2[[#This Row],[Edition Info]], IF(ISBLANK(Table2[[#This Row],[Platform]]),""," for "), TRIM(Table2[[#This Row],[Platform]]))</f>
        <v>Quake Mission Pack No. 2 Dissolution of Eternity for PC</v>
      </c>
      <c r="O151" s="20">
        <v>300</v>
      </c>
    </row>
    <row r="152" spans="2:15" ht="32.1" customHeight="1" x14ac:dyDescent="0.25">
      <c r="B152" s="7" t="s">
        <v>648</v>
      </c>
      <c r="D152" s="1" t="s">
        <v>525</v>
      </c>
      <c r="E152" s="1" t="s">
        <v>622</v>
      </c>
      <c r="F152" s="3">
        <v>4</v>
      </c>
      <c r="G152" s="1" t="s">
        <v>582</v>
      </c>
      <c r="I152" s="1" t="s">
        <v>605</v>
      </c>
      <c r="J152" s="1" t="s">
        <v>506</v>
      </c>
      <c r="K152" s="1" t="s">
        <v>519</v>
      </c>
      <c r="M152" s="7" t="s">
        <v>650</v>
      </c>
      <c r="N152" s="1" t="str">
        <f>_xlfn.CONCAT(Table2[[#This Row],[Game]], IF(ISBLANK(Table2[[#This Row],[Edition Info]]),""," "), Table2[[#This Row],[Edition Info]], IF(ISBLANK(Table2[[#This Row],[Platform]]),""," for "), TRIM(Table2[[#This Row],[Platform]]))</f>
        <v>Quake Mission Pack No. 2 Dissolution of Eternity for PC</v>
      </c>
      <c r="O152" s="20">
        <v>300</v>
      </c>
    </row>
    <row r="153" spans="2:15" ht="32.1" customHeight="1" x14ac:dyDescent="0.25">
      <c r="B153" s="7" t="s">
        <v>648</v>
      </c>
      <c r="C153" s="1" t="s">
        <v>701</v>
      </c>
      <c r="D153" s="1" t="s">
        <v>525</v>
      </c>
      <c r="E153" s="1" t="s">
        <v>700</v>
      </c>
      <c r="F153" s="3">
        <v>2</v>
      </c>
      <c r="G153" s="1" t="s">
        <v>499</v>
      </c>
      <c r="H153" s="1" t="s">
        <v>678</v>
      </c>
      <c r="I153" s="1" t="s">
        <v>605</v>
      </c>
      <c r="J153" s="1" t="s">
        <v>506</v>
      </c>
      <c r="K153" s="1" t="s">
        <v>519</v>
      </c>
      <c r="N153" s="1" t="str">
        <f>_xlfn.CONCAT(Table2[[#This Row],[Game]], IF(ISBLANK(Table2[[#This Row],[Edition Info]]),""," "), Table2[[#This Row],[Edition Info]], IF(ISBLANK(Table2[[#This Row],[Platform]]),""," for "), TRIM(Table2[[#This Row],[Platform]]))</f>
        <v>Quake Mission Pack No. 2 Dissolution of Eternity CD only for PC</v>
      </c>
      <c r="O153" s="20"/>
    </row>
    <row r="154" spans="2:15" ht="32.1" customHeight="1" x14ac:dyDescent="0.25">
      <c r="B154" s="13" t="s">
        <v>771</v>
      </c>
      <c r="E154" s="12" t="s">
        <v>769</v>
      </c>
      <c r="F154" s="3">
        <v>3</v>
      </c>
      <c r="G154" s="12" t="s">
        <v>543</v>
      </c>
      <c r="H154" s="12" t="s">
        <v>683</v>
      </c>
      <c r="N154" s="1" t="str">
        <f>_xlfn.CONCAT(Table2[[#This Row],[Game]], IF(ISBLANK(Table2[[#This Row],[Edition Info]]),""," "), Table2[[#This Row],[Edition Info]], IF(ISBLANK(Table2[[#This Row],[Platform]]),""," for "), TRIM(Table2[[#This Row],[Platform]]))</f>
        <v>Quakecon 99 staff card</v>
      </c>
      <c r="O154" s="20"/>
    </row>
    <row r="155" spans="2:15" ht="32.1" customHeight="1" x14ac:dyDescent="0.25">
      <c r="B155" s="17" t="s">
        <v>849</v>
      </c>
      <c r="C155" s="12"/>
      <c r="D155" s="18" t="s">
        <v>525</v>
      </c>
      <c r="E155" s="18" t="s">
        <v>819</v>
      </c>
      <c r="F155" s="14">
        <v>5</v>
      </c>
      <c r="G155" s="18" t="s">
        <v>582</v>
      </c>
      <c r="H155" s="12"/>
      <c r="I155" s="18" t="s">
        <v>557</v>
      </c>
      <c r="J155" s="18" t="s">
        <v>850</v>
      </c>
      <c r="K155" s="12"/>
      <c r="L155" s="12"/>
      <c r="M155" s="13"/>
      <c r="N155" s="16" t="str">
        <f>_xlfn.CONCAT(Table2[[#This Row],[Game]], IF(ISBLANK(Table2[[#This Row],[Edition Info]]),""," "), Table2[[#This Row],[Edition Info]], IF(ISBLANK(Table2[[#This Row],[Platform]]),""," for "), TRIM(Table2[[#This Row],[Platform]]))</f>
        <v>Rage of Mages II Necromancer for PC</v>
      </c>
      <c r="O155" s="20"/>
    </row>
    <row r="156" spans="2:15" ht="32.1" customHeight="1" x14ac:dyDescent="0.25">
      <c r="B156" s="7" t="s">
        <v>536</v>
      </c>
      <c r="C156" s="1" t="s">
        <v>540</v>
      </c>
      <c r="D156" s="1" t="s">
        <v>505</v>
      </c>
      <c r="E156" s="1" t="s">
        <v>496</v>
      </c>
      <c r="F156" s="3">
        <v>5</v>
      </c>
      <c r="G156" s="1" t="s">
        <v>499</v>
      </c>
      <c r="I156" s="1" t="s">
        <v>537</v>
      </c>
      <c r="J156" s="1" t="s">
        <v>538</v>
      </c>
      <c r="K156" s="1" t="s">
        <v>539</v>
      </c>
      <c r="N156" s="1" t="str">
        <f>_xlfn.CONCAT(Table2[[#This Row],[Game]], IF(ISBLANK(Table2[[#This Row],[Edition Info]]),""," "), Table2[[#This Row],[Edition Info]], IF(ISBLANK(Table2[[#This Row],[Platform]]),""," for "), TRIM(Table2[[#This Row],[Platform]]))</f>
        <v>Railroad Tycoon II Gold edition for DC</v>
      </c>
      <c r="O156" s="20">
        <v>32</v>
      </c>
    </row>
    <row r="157" spans="2:15" ht="32.1" customHeight="1" x14ac:dyDescent="0.25">
      <c r="B157" s="7" t="s">
        <v>536</v>
      </c>
      <c r="D157" s="1" t="s">
        <v>498</v>
      </c>
      <c r="E157" s="1" t="s">
        <v>496</v>
      </c>
      <c r="F157" s="3">
        <v>5</v>
      </c>
      <c r="G157" s="1" t="s">
        <v>499</v>
      </c>
      <c r="I157" s="1" t="s">
        <v>537</v>
      </c>
      <c r="J157" s="1" t="s">
        <v>538</v>
      </c>
      <c r="K157" s="1" t="s">
        <v>539</v>
      </c>
      <c r="N157" s="1" t="str">
        <f>_xlfn.CONCAT(Table2[[#This Row],[Game]], IF(ISBLANK(Table2[[#This Row],[Edition Info]]),""," "), Table2[[#This Row],[Edition Info]], IF(ISBLANK(Table2[[#This Row],[Platform]]),""," for "), TRIM(Table2[[#This Row],[Platform]]))</f>
        <v>Railroad Tycoon II for PS1</v>
      </c>
      <c r="O157" s="20">
        <v>16</v>
      </c>
    </row>
    <row r="158" spans="2:15" ht="32.1" customHeight="1" x14ac:dyDescent="0.25">
      <c r="B158" s="7" t="s">
        <v>612</v>
      </c>
      <c r="D158" s="1" t="s">
        <v>525</v>
      </c>
      <c r="E158" s="1" t="s">
        <v>496</v>
      </c>
      <c r="F158" s="3">
        <v>1</v>
      </c>
      <c r="G158" s="1" t="s">
        <v>582</v>
      </c>
      <c r="H158" s="1" t="s">
        <v>592</v>
      </c>
      <c r="I158" s="1" t="s">
        <v>599</v>
      </c>
      <c r="M158" s="7" t="s">
        <v>619</v>
      </c>
      <c r="N158" s="1" t="str">
        <f>_xlfn.CONCAT(Table2[[#This Row],[Game]], IF(ISBLANK(Table2[[#This Row],[Edition Info]]),""," "), Table2[[#This Row],[Edition Info]], IF(ISBLANK(Table2[[#This Row],[Platform]]),""," for "), TRIM(Table2[[#This Row],[Platform]]))</f>
        <v>Rainbox Six Rogue Spear Black Thorn for PC</v>
      </c>
      <c r="O158" s="20"/>
    </row>
    <row r="159" spans="2:15" ht="32.1" customHeight="1" x14ac:dyDescent="0.25">
      <c r="B159" s="13" t="s">
        <v>814</v>
      </c>
      <c r="C159" s="12"/>
      <c r="D159" s="12" t="s">
        <v>525</v>
      </c>
      <c r="E159" s="12" t="s">
        <v>769</v>
      </c>
      <c r="F159" s="14">
        <v>4</v>
      </c>
      <c r="G159" s="12" t="s">
        <v>582</v>
      </c>
      <c r="H159" s="12"/>
      <c r="I159" s="12" t="s">
        <v>542</v>
      </c>
      <c r="J159" s="12"/>
      <c r="K159" s="12"/>
      <c r="L159" s="12"/>
      <c r="M159" s="13"/>
      <c r="N159" s="12" t="str">
        <f>_xlfn.CONCAT(Table2[[#This Row],[Game]], IF(ISBLANK(Table2[[#This Row],[Edition Info]]),""," "), Table2[[#This Row],[Edition Info]], IF(ISBLANK(Table2[[#This Row],[Platform]]),""," for "), TRIM(Table2[[#This Row],[Platform]]))</f>
        <v>Requiem Avenging Angel for PC</v>
      </c>
      <c r="O159" s="20"/>
    </row>
    <row r="160" spans="2:15" ht="32.1" customHeight="1" x14ac:dyDescent="0.25">
      <c r="B160" s="11" t="s">
        <v>767</v>
      </c>
      <c r="E160" s="1" t="s">
        <v>718</v>
      </c>
      <c r="F160" s="3">
        <v>4</v>
      </c>
      <c r="G160" s="1" t="s">
        <v>543</v>
      </c>
      <c r="H160" s="1" t="s">
        <v>727</v>
      </c>
      <c r="I160" s="1" t="s">
        <v>734</v>
      </c>
      <c r="N160" s="1" t="str">
        <f>_xlfn.CONCAT(Table2[[#This Row],[Game]], IF(ISBLANK(Table2[[#This Row],[Edition Info]]),""," "), Table2[[#This Row],[Edition Info]], IF(ISBLANK(Table2[[#This Row],[Platform]]),""," for "), TRIM(Table2[[#This Row],[Platform]]))</f>
        <v>Requiem Avenging Angel Official Strategy Guide</v>
      </c>
      <c r="O160" s="20"/>
    </row>
    <row r="161" spans="2:15" ht="32.1" customHeight="1" x14ac:dyDescent="0.25">
      <c r="B161" s="7" t="s">
        <v>713</v>
      </c>
      <c r="C161" s="1" t="s">
        <v>701</v>
      </c>
      <c r="D161" s="1" t="s">
        <v>525</v>
      </c>
      <c r="E161" s="1" t="s">
        <v>700</v>
      </c>
      <c r="F161" s="3">
        <v>1</v>
      </c>
      <c r="G161" s="1" t="s">
        <v>499</v>
      </c>
      <c r="H161" s="1" t="s">
        <v>678</v>
      </c>
      <c r="I161" s="1" t="s">
        <v>668</v>
      </c>
      <c r="J161" s="1" t="s">
        <v>714</v>
      </c>
      <c r="K161" s="1" t="s">
        <v>506</v>
      </c>
      <c r="N161" s="1" t="str">
        <f>_xlfn.CONCAT(Table2[[#This Row],[Game]], IF(ISBLANK(Table2[[#This Row],[Edition Info]]),""," "), Table2[[#This Row],[Edition Info]], IF(ISBLANK(Table2[[#This Row],[Platform]]),""," for "), TRIM(Table2[[#This Row],[Platform]]))</f>
        <v>Return to Castle Wolfenstein CD only for PC</v>
      </c>
      <c r="O161" s="20"/>
    </row>
    <row r="162" spans="2:15" ht="32.1" customHeight="1" x14ac:dyDescent="0.25">
      <c r="B162" s="13" t="s">
        <v>713</v>
      </c>
      <c r="C162" s="12" t="s">
        <v>801</v>
      </c>
      <c r="D162" s="12" t="s">
        <v>525</v>
      </c>
      <c r="E162" s="12" t="s">
        <v>769</v>
      </c>
      <c r="F162" s="3">
        <v>5</v>
      </c>
      <c r="G162" s="12" t="s">
        <v>576</v>
      </c>
      <c r="H162" s="12" t="s">
        <v>672</v>
      </c>
      <c r="I162" s="12" t="s">
        <v>714</v>
      </c>
      <c r="J162" s="12" t="s">
        <v>506</v>
      </c>
      <c r="K162" s="12" t="s">
        <v>519</v>
      </c>
      <c r="N162" s="1" t="str">
        <f>_xlfn.CONCAT(Table2[[#This Row],[Game]], IF(ISBLANK(Table2[[#This Row],[Edition Info]]),""," "), Table2[[#This Row],[Edition Info]], IF(ISBLANK(Table2[[#This Row],[Platform]]),""," for "), TRIM(Table2[[#This Row],[Platform]]))</f>
        <v>Return to Castle Wolfenstein Game of the Year Edition for PC</v>
      </c>
      <c r="O162" s="20">
        <v>300</v>
      </c>
    </row>
    <row r="163" spans="2:15" ht="32.1" customHeight="1" x14ac:dyDescent="0.25">
      <c r="B163" s="7" t="s">
        <v>546</v>
      </c>
      <c r="D163" s="1" t="s">
        <v>525</v>
      </c>
      <c r="E163" s="1" t="s">
        <v>496</v>
      </c>
      <c r="F163" s="3">
        <v>5</v>
      </c>
      <c r="G163" s="1" t="s">
        <v>499</v>
      </c>
      <c r="I163" s="1" t="s">
        <v>547</v>
      </c>
      <c r="J163" s="1" t="s">
        <v>548</v>
      </c>
      <c r="N163" s="1" t="str">
        <f>_xlfn.CONCAT(Table2[[#This Row],[Game]], IF(ISBLANK(Table2[[#This Row],[Edition Info]]),""," "), Table2[[#This Row],[Edition Info]], IF(ISBLANK(Table2[[#This Row],[Platform]]),""," for "), TRIM(Table2[[#This Row],[Platform]]))</f>
        <v>Rise of the Triad for PC</v>
      </c>
      <c r="O163" s="20">
        <v>50</v>
      </c>
    </row>
    <row r="164" spans="2:15" ht="32.1" customHeight="1" x14ac:dyDescent="0.25">
      <c r="B164" s="7" t="s">
        <v>546</v>
      </c>
      <c r="D164" s="1" t="s">
        <v>525</v>
      </c>
      <c r="E164" s="1" t="s">
        <v>496</v>
      </c>
      <c r="F164" s="3">
        <v>2</v>
      </c>
      <c r="G164" s="1" t="s">
        <v>499</v>
      </c>
      <c r="H164" s="1" t="s">
        <v>508</v>
      </c>
      <c r="I164" s="1" t="s">
        <v>547</v>
      </c>
      <c r="J164" s="1" t="s">
        <v>548</v>
      </c>
      <c r="N164" s="1" t="str">
        <f>_xlfn.CONCAT(Table2[[#This Row],[Game]], IF(ISBLANK(Table2[[#This Row],[Edition Info]]),""," "), Table2[[#This Row],[Edition Info]], IF(ISBLANK(Table2[[#This Row],[Platform]]),""," for "), TRIM(Table2[[#This Row],[Platform]]))</f>
        <v>Rise of the Triad for PC</v>
      </c>
      <c r="O164" s="20"/>
    </row>
    <row r="165" spans="2:15" ht="32.1" customHeight="1" x14ac:dyDescent="0.25">
      <c r="B165" s="17" t="s">
        <v>830</v>
      </c>
      <c r="C165" s="12"/>
      <c r="D165" s="18" t="s">
        <v>825</v>
      </c>
      <c r="E165" s="18" t="s">
        <v>819</v>
      </c>
      <c r="F165" s="14">
        <v>5</v>
      </c>
      <c r="G165" s="18" t="s">
        <v>499</v>
      </c>
      <c r="H165" s="12"/>
      <c r="I165" s="18" t="s">
        <v>831</v>
      </c>
      <c r="J165" s="18" t="s">
        <v>832</v>
      </c>
      <c r="K165" s="12"/>
      <c r="L165" s="12"/>
      <c r="M165" s="13"/>
      <c r="N165" s="16" t="str">
        <f>_xlfn.CONCAT(Table2[[#This Row],[Game]], IF(ISBLANK(Table2[[#This Row],[Edition Info]]),""," "), Table2[[#This Row],[Edition Info]], IF(ISBLANK(Table2[[#This Row],[Platform]]),""," for "), TRIM(Table2[[#This Row],[Platform]]))</f>
        <v>Rune Viking Warlord for PS2</v>
      </c>
      <c r="O165" s="20">
        <v>25</v>
      </c>
    </row>
    <row r="166" spans="2:15" ht="32.1" customHeight="1" x14ac:dyDescent="0.25">
      <c r="B166" s="13" t="s">
        <v>811</v>
      </c>
      <c r="C166" s="12" t="s">
        <v>705</v>
      </c>
      <c r="D166" s="12" t="s">
        <v>525</v>
      </c>
      <c r="E166" s="12" t="s">
        <v>769</v>
      </c>
      <c r="F166" s="3">
        <v>1</v>
      </c>
      <c r="G166" s="12" t="s">
        <v>582</v>
      </c>
      <c r="H166" s="12" t="s">
        <v>812</v>
      </c>
      <c r="I166" s="12" t="s">
        <v>813</v>
      </c>
      <c r="N166" s="1" t="str">
        <f>_xlfn.CONCAT(Table2[[#This Row],[Game]], IF(ISBLANK(Table2[[#This Row],[Edition Info]]),""," "), Table2[[#This Row],[Edition Info]], IF(ISBLANK(Table2[[#This Row],[Platform]]),""," for "), TRIM(Table2[[#This Row],[Platform]]))</f>
        <v>Sacrifice Box only for PC</v>
      </c>
      <c r="O166" s="20"/>
    </row>
    <row r="167" spans="2:15" ht="32.1" customHeight="1" x14ac:dyDescent="0.25">
      <c r="B167" s="7" t="s">
        <v>753</v>
      </c>
      <c r="D167" s="1" t="s">
        <v>525</v>
      </c>
      <c r="E167" s="1" t="s">
        <v>718</v>
      </c>
      <c r="F167" s="3">
        <v>4</v>
      </c>
      <c r="G167" s="1" t="s">
        <v>582</v>
      </c>
      <c r="H167" s="1" t="s">
        <v>672</v>
      </c>
      <c r="I167" s="1" t="s">
        <v>754</v>
      </c>
      <c r="J167" s="1" t="s">
        <v>755</v>
      </c>
      <c r="N167" s="1" t="str">
        <f>_xlfn.CONCAT(Table2[[#This Row],[Game]], IF(ISBLANK(Table2[[#This Row],[Edition Info]]),""," "), Table2[[#This Row],[Edition Info]], IF(ISBLANK(Table2[[#This Row],[Platform]]),""," for "), TRIM(Table2[[#This Row],[Platform]]))</f>
        <v>Sanitarium for PC</v>
      </c>
      <c r="O167" s="20"/>
    </row>
    <row r="168" spans="2:15" ht="32.1" customHeight="1" x14ac:dyDescent="0.25">
      <c r="B168" s="17" t="s">
        <v>828</v>
      </c>
      <c r="C168" s="12"/>
      <c r="D168" s="18" t="s">
        <v>525</v>
      </c>
      <c r="E168" s="18" t="s">
        <v>819</v>
      </c>
      <c r="F168" s="14">
        <v>5</v>
      </c>
      <c r="G168" s="18" t="s">
        <v>543</v>
      </c>
      <c r="H168" s="18" t="s">
        <v>683</v>
      </c>
      <c r="I168" s="18" t="s">
        <v>829</v>
      </c>
      <c r="J168" s="12"/>
      <c r="K168" s="12"/>
      <c r="L168" s="12"/>
      <c r="M168" s="13"/>
      <c r="N168" s="16" t="str">
        <f>_xlfn.CONCAT(Table2[[#This Row],[Game]], IF(ISBLANK(Table2[[#This Row],[Edition Info]]),""," "), Table2[[#This Row],[Edition Info]], IF(ISBLANK(Table2[[#This Row],[Platform]]),""," for "), TRIM(Table2[[#This Row],[Platform]]))</f>
        <v>Sanity Aliens Artifact Exclusive Talent Pack for PC</v>
      </c>
      <c r="O168" s="20"/>
    </row>
    <row r="169" spans="2:15" ht="32.1" customHeight="1" x14ac:dyDescent="0.25">
      <c r="B169" s="7" t="s">
        <v>663</v>
      </c>
      <c r="D169" s="1" t="s">
        <v>525</v>
      </c>
      <c r="E169" s="1" t="s">
        <v>622</v>
      </c>
      <c r="F169" s="3">
        <v>5</v>
      </c>
      <c r="G169" s="1" t="s">
        <v>582</v>
      </c>
      <c r="I169" s="1" t="s">
        <v>557</v>
      </c>
      <c r="N169" s="1" t="str">
        <f>_xlfn.CONCAT(Table2[[#This Row],[Game]], IF(ISBLANK(Table2[[#This Row],[Edition Info]]),""," "), Table2[[#This Row],[Edition Info]], IF(ISBLANK(Table2[[#This Row],[Platform]]),""," for "), TRIM(Table2[[#This Row],[Platform]]))</f>
        <v>Shogo Mobile Armor Division for PC</v>
      </c>
      <c r="O169" s="20"/>
    </row>
    <row r="170" spans="2:15" ht="32.1" customHeight="1" x14ac:dyDescent="0.25">
      <c r="B170" s="7" t="s">
        <v>739</v>
      </c>
      <c r="E170" s="1" t="s">
        <v>718</v>
      </c>
      <c r="F170" s="3">
        <v>4</v>
      </c>
      <c r="G170" s="1" t="s">
        <v>543</v>
      </c>
      <c r="H170" s="1" t="s">
        <v>727</v>
      </c>
      <c r="I170" s="1" t="s">
        <v>732</v>
      </c>
      <c r="N170" s="1" t="str">
        <f>_xlfn.CONCAT(Table2[[#This Row],[Game]], IF(ISBLANK(Table2[[#This Row],[Edition Info]]),""," "), Table2[[#This Row],[Edition Info]], IF(ISBLANK(Table2[[#This Row],[Platform]]),""," for "), TRIM(Table2[[#This Row],[Platform]]))</f>
        <v>Shogo Mobile Armor Division Official Strategies &amp; Secrets</v>
      </c>
      <c r="O170" s="20"/>
    </row>
    <row r="171" spans="2:15" ht="32.1" customHeight="1" x14ac:dyDescent="0.25">
      <c r="B171" s="7" t="s">
        <v>684</v>
      </c>
      <c r="D171" s="1" t="s">
        <v>525</v>
      </c>
      <c r="E171" s="1" t="s">
        <v>665</v>
      </c>
      <c r="F171" s="3">
        <v>5</v>
      </c>
      <c r="G171" s="1" t="s">
        <v>582</v>
      </c>
      <c r="I171" s="1" t="s">
        <v>583</v>
      </c>
      <c r="J171" s="1" t="s">
        <v>519</v>
      </c>
      <c r="N171" s="1" t="str">
        <f>_xlfn.CONCAT(Table2[[#This Row],[Game]], IF(ISBLANK(Table2[[#This Row],[Edition Info]]),""," "), Table2[[#This Row],[Edition Info]], IF(ISBLANK(Table2[[#This Row],[Platform]]),""," for "), TRIM(Table2[[#This Row],[Platform]]))</f>
        <v>Sin for PC</v>
      </c>
      <c r="O171" s="20"/>
    </row>
    <row r="172" spans="2:15" ht="32.1" customHeight="1" x14ac:dyDescent="0.25">
      <c r="B172" s="7" t="s">
        <v>684</v>
      </c>
      <c r="C172" s="1" t="s">
        <v>540</v>
      </c>
      <c r="D172" s="1" t="s">
        <v>655</v>
      </c>
      <c r="E172" s="1" t="s">
        <v>665</v>
      </c>
      <c r="F172" s="3">
        <v>4</v>
      </c>
      <c r="G172" s="1" t="s">
        <v>582</v>
      </c>
      <c r="H172" s="1" t="s">
        <v>672</v>
      </c>
      <c r="I172" s="1" t="s">
        <v>686</v>
      </c>
      <c r="J172" s="1" t="s">
        <v>583</v>
      </c>
      <c r="N172" s="1" t="str">
        <f>_xlfn.CONCAT(Table2[[#This Row],[Game]], IF(ISBLANK(Table2[[#This Row],[Edition Info]]),""," "), Table2[[#This Row],[Edition Info]], IF(ISBLANK(Table2[[#This Row],[Platform]]),""," for "), TRIM(Table2[[#This Row],[Platform]]))</f>
        <v>Sin Gold edition for Mac</v>
      </c>
      <c r="O172" s="20"/>
    </row>
    <row r="173" spans="2:15" ht="32.1" customHeight="1" x14ac:dyDescent="0.25">
      <c r="B173" s="7" t="s">
        <v>685</v>
      </c>
      <c r="D173" s="1" t="s">
        <v>525</v>
      </c>
      <c r="E173" s="1" t="s">
        <v>665</v>
      </c>
      <c r="F173" s="3">
        <v>5</v>
      </c>
      <c r="G173" s="1" t="s">
        <v>582</v>
      </c>
      <c r="I173" s="1">
        <v>2015</v>
      </c>
      <c r="J173" s="1" t="s">
        <v>583</v>
      </c>
      <c r="K173" s="1" t="s">
        <v>519</v>
      </c>
      <c r="N173" s="1" t="str">
        <f>_xlfn.CONCAT(Table2[[#This Row],[Game]], IF(ISBLANK(Table2[[#This Row],[Edition Info]]),""," "), Table2[[#This Row],[Edition Info]], IF(ISBLANK(Table2[[#This Row],[Platform]]),""," for "), TRIM(Table2[[#This Row],[Platform]]))</f>
        <v>Sin Mission Pack Wages of Sin for PC</v>
      </c>
      <c r="O173" s="20"/>
    </row>
    <row r="174" spans="2:15" ht="32.1" customHeight="1" x14ac:dyDescent="0.25">
      <c r="B174" s="7" t="s">
        <v>738</v>
      </c>
      <c r="E174" s="1" t="s">
        <v>718</v>
      </c>
      <c r="F174" s="3">
        <v>4</v>
      </c>
      <c r="G174" s="1" t="s">
        <v>543</v>
      </c>
      <c r="H174" s="1" t="s">
        <v>727</v>
      </c>
      <c r="I174" s="1" t="s">
        <v>728</v>
      </c>
      <c r="N174" s="1" t="str">
        <f>_xlfn.CONCAT(Table2[[#This Row],[Game]], IF(ISBLANK(Table2[[#This Row],[Edition Info]]),""," "), Table2[[#This Row],[Edition Info]], IF(ISBLANK(Table2[[#This Row],[Platform]]),""," for "), TRIM(Table2[[#This Row],[Platform]]))</f>
        <v>Sin Strategy Guide</v>
      </c>
      <c r="O174" s="20"/>
    </row>
    <row r="175" spans="2:15" ht="32.1" customHeight="1" x14ac:dyDescent="0.25">
      <c r="B175" s="7" t="s">
        <v>606</v>
      </c>
      <c r="D175" s="1" t="s">
        <v>525</v>
      </c>
      <c r="E175" s="1" t="s">
        <v>496</v>
      </c>
      <c r="F175" s="3">
        <v>5</v>
      </c>
      <c r="G175" s="1" t="s">
        <v>582</v>
      </c>
      <c r="I175" s="1" t="s">
        <v>561</v>
      </c>
      <c r="J175" s="1" t="s">
        <v>519</v>
      </c>
      <c r="N175" s="1" t="str">
        <f>_xlfn.CONCAT(Table2[[#This Row],[Game]], IF(ISBLANK(Table2[[#This Row],[Edition Info]]),""," "), Table2[[#This Row],[Edition Info]], IF(ISBLANK(Table2[[#This Row],[Platform]]),""," for "), TRIM(Table2[[#This Row],[Platform]]))</f>
        <v>Soldier of Fortune for PC</v>
      </c>
      <c r="O175" s="20"/>
    </row>
    <row r="176" spans="2:15" ht="32.1" customHeight="1" x14ac:dyDescent="0.25">
      <c r="B176" s="17" t="s">
        <v>842</v>
      </c>
      <c r="C176" s="12"/>
      <c r="D176" s="18" t="s">
        <v>525</v>
      </c>
      <c r="E176" s="18" t="s">
        <v>819</v>
      </c>
      <c r="F176" s="14">
        <v>5</v>
      </c>
      <c r="G176" s="18" t="s">
        <v>582</v>
      </c>
      <c r="H176" s="12"/>
      <c r="I176" s="18" t="s">
        <v>506</v>
      </c>
      <c r="J176" s="18" t="s">
        <v>548</v>
      </c>
      <c r="K176" s="12"/>
      <c r="L176" s="12"/>
      <c r="M176" s="13"/>
      <c r="N176" s="16" t="str">
        <f>_xlfn.CONCAT(Table2[[#This Row],[Game]], IF(ISBLANK(Table2[[#This Row],[Edition Info]]),""," "), Table2[[#This Row],[Edition Info]], IF(ISBLANK(Table2[[#This Row],[Platform]]),""," for "), TRIM(Table2[[#This Row],[Platform]]))</f>
        <v>Spear of Destiny for PC</v>
      </c>
      <c r="O176" s="20">
        <v>300</v>
      </c>
    </row>
    <row r="177" spans="2:15" ht="32.1" customHeight="1" x14ac:dyDescent="0.25">
      <c r="B177" s="13" t="s">
        <v>789</v>
      </c>
      <c r="D177" s="12" t="s">
        <v>525</v>
      </c>
      <c r="E177" s="12" t="s">
        <v>769</v>
      </c>
      <c r="F177" s="3">
        <v>4</v>
      </c>
      <c r="G177" s="12" t="s">
        <v>576</v>
      </c>
      <c r="H177" s="12" t="s">
        <v>672</v>
      </c>
      <c r="I177" s="12" t="s">
        <v>583</v>
      </c>
      <c r="J177" s="12" t="s">
        <v>519</v>
      </c>
      <c r="M177" s="13" t="s">
        <v>790</v>
      </c>
      <c r="N177" s="1" t="str">
        <f>_xlfn.CONCAT(Table2[[#This Row],[Game]], IF(ISBLANK(Table2[[#This Row],[Edition Info]]),""," "), Table2[[#This Row],[Edition Info]], IF(ISBLANK(Table2[[#This Row],[Platform]]),""," for "), TRIM(Table2[[#This Row],[Platform]]))</f>
        <v>Star Trek Elite Force II for PC</v>
      </c>
      <c r="O177" s="20">
        <v>400</v>
      </c>
    </row>
    <row r="178" spans="2:15" ht="32.1" customHeight="1" x14ac:dyDescent="0.25">
      <c r="B178" s="7" t="s">
        <v>613</v>
      </c>
      <c r="C178" s="1" t="s">
        <v>602</v>
      </c>
      <c r="D178" s="1" t="s">
        <v>525</v>
      </c>
      <c r="E178" s="1" t="s">
        <v>496</v>
      </c>
      <c r="F178" s="3">
        <v>5</v>
      </c>
      <c r="G178" s="1" t="s">
        <v>582</v>
      </c>
      <c r="I178" s="1" t="s">
        <v>561</v>
      </c>
      <c r="J178" s="1" t="s">
        <v>519</v>
      </c>
      <c r="M178" s="7" t="s">
        <v>603</v>
      </c>
      <c r="N178" s="1" t="str">
        <f>_xlfn.CONCAT(Table2[[#This Row],[Game]], IF(ISBLANK(Table2[[#This Row],[Edition Info]]),""," "), Table2[[#This Row],[Edition Info]], IF(ISBLANK(Table2[[#This Row],[Platform]]),""," for "), TRIM(Table2[[#This Row],[Platform]]))</f>
        <v>Star Trek Voyager Elite Force Collector's Edition for PC</v>
      </c>
      <c r="O178" s="20">
        <v>100</v>
      </c>
    </row>
    <row r="179" spans="2:15" ht="32.1" customHeight="1" x14ac:dyDescent="0.25">
      <c r="B179" s="7" t="s">
        <v>613</v>
      </c>
      <c r="D179" s="1" t="s">
        <v>525</v>
      </c>
      <c r="E179" s="1" t="s">
        <v>496</v>
      </c>
      <c r="F179" s="3">
        <v>5</v>
      </c>
      <c r="G179" s="1" t="s">
        <v>582</v>
      </c>
      <c r="I179" s="1" t="s">
        <v>561</v>
      </c>
      <c r="J179" s="1" t="s">
        <v>519</v>
      </c>
      <c r="M179" s="7" t="s">
        <v>603</v>
      </c>
      <c r="N179" s="1" t="str">
        <f>_xlfn.CONCAT(Table2[[#This Row],[Game]], IF(ISBLANK(Table2[[#This Row],[Edition Info]]),""," "), Table2[[#This Row],[Edition Info]], IF(ISBLANK(Table2[[#This Row],[Platform]]),""," for "), TRIM(Table2[[#This Row],[Platform]]))</f>
        <v>Star Trek Voyager Elite Force for PC</v>
      </c>
      <c r="O179" s="20">
        <v>50</v>
      </c>
    </row>
    <row r="180" spans="2:15" ht="32.1" customHeight="1" x14ac:dyDescent="0.25">
      <c r="B180" s="7" t="s">
        <v>611</v>
      </c>
      <c r="C180" s="1" t="s">
        <v>597</v>
      </c>
      <c r="D180" s="1" t="s">
        <v>525</v>
      </c>
      <c r="E180" s="1" t="s">
        <v>496</v>
      </c>
      <c r="F180" s="3">
        <v>3</v>
      </c>
      <c r="G180" s="1" t="s">
        <v>543</v>
      </c>
      <c r="H180" s="1" t="s">
        <v>508</v>
      </c>
      <c r="I180" s="1" t="s">
        <v>598</v>
      </c>
      <c r="N180" s="1" t="str">
        <f>_xlfn.CONCAT(Table2[[#This Row],[Game]], IF(ISBLANK(Table2[[#This Row],[Edition Info]]),""," "), Table2[[#This Row],[Edition Info]], IF(ISBLANK(Table2[[#This Row],[Platform]]),""," for "), TRIM(Table2[[#This Row],[Platform]]))</f>
        <v>StarCraft Battle Chest for PC</v>
      </c>
      <c r="O180" s="20"/>
    </row>
    <row r="181" spans="2:15" ht="32.1" customHeight="1" x14ac:dyDescent="0.25">
      <c r="B181" s="17" t="s">
        <v>848</v>
      </c>
      <c r="C181" s="12"/>
      <c r="D181" s="18" t="s">
        <v>525</v>
      </c>
      <c r="E181" s="18" t="s">
        <v>819</v>
      </c>
      <c r="F181" s="14">
        <v>4</v>
      </c>
      <c r="G181" s="18" t="s">
        <v>582</v>
      </c>
      <c r="H181" s="12"/>
      <c r="I181" s="18" t="s">
        <v>605</v>
      </c>
      <c r="J181" s="12"/>
      <c r="K181" s="12"/>
      <c r="L181" s="12"/>
      <c r="M181" s="13"/>
      <c r="N181" s="16" t="str">
        <f>_xlfn.CONCAT(Table2[[#This Row],[Game]], IF(ISBLANK(Table2[[#This Row],[Edition Info]]),""," "), Table2[[#This Row],[Edition Info]], IF(ISBLANK(Table2[[#This Row],[Platform]]),""," for "), TRIM(Table2[[#This Row],[Platform]]))</f>
        <v>Strife for PC</v>
      </c>
      <c r="O181" s="20">
        <v>500</v>
      </c>
    </row>
    <row r="182" spans="2:15" ht="32.1" customHeight="1" x14ac:dyDescent="0.25">
      <c r="B182" s="7" t="s">
        <v>566</v>
      </c>
      <c r="D182" s="1" t="s">
        <v>525</v>
      </c>
      <c r="E182" s="1" t="s">
        <v>496</v>
      </c>
      <c r="F182" s="3">
        <v>5</v>
      </c>
      <c r="G182" s="1" t="s">
        <v>567</v>
      </c>
      <c r="H182" s="1" t="s">
        <v>508</v>
      </c>
      <c r="I182" s="1" t="s">
        <v>568</v>
      </c>
      <c r="M182" s="7" t="s">
        <v>569</v>
      </c>
      <c r="N182" s="1" t="str">
        <f>_xlfn.CONCAT(Table2[[#This Row],[Game]], IF(ISBLANK(Table2[[#This Row],[Edition Info]]),""," "), Table2[[#This Row],[Edition Info]], IF(ISBLANK(Table2[[#This Row],[Platform]]),""," for "), TRIM(Table2[[#This Row],[Platform]]))</f>
        <v>Super 3D Noah's Ark for PC</v>
      </c>
      <c r="O182" s="20">
        <v>500</v>
      </c>
    </row>
    <row r="183" spans="2:15" ht="32.1" customHeight="1" x14ac:dyDescent="0.25">
      <c r="B183" s="7" t="s">
        <v>566</v>
      </c>
      <c r="D183" s="1" t="s">
        <v>630</v>
      </c>
      <c r="E183" s="1" t="s">
        <v>622</v>
      </c>
      <c r="F183" s="3">
        <v>3</v>
      </c>
      <c r="G183" s="1" t="s">
        <v>517</v>
      </c>
      <c r="I183" s="1" t="s">
        <v>568</v>
      </c>
      <c r="M183" s="7" t="s">
        <v>569</v>
      </c>
      <c r="N183" s="1" t="str">
        <f>_xlfn.CONCAT(Table2[[#This Row],[Game]], IF(ISBLANK(Table2[[#This Row],[Edition Info]]),""," "), Table2[[#This Row],[Edition Info]], IF(ISBLANK(Table2[[#This Row],[Platform]]),""," for "), TRIM(Table2[[#This Row],[Platform]]))</f>
        <v>Super 3D Noah's Ark for SNES</v>
      </c>
      <c r="O183" s="20">
        <v>200</v>
      </c>
    </row>
    <row r="184" spans="2:15" ht="32.1" customHeight="1" x14ac:dyDescent="0.25">
      <c r="B184" s="7" t="s">
        <v>676</v>
      </c>
      <c r="D184" s="1" t="s">
        <v>677</v>
      </c>
      <c r="E184" s="1" t="s">
        <v>665</v>
      </c>
      <c r="F184" s="3">
        <v>4</v>
      </c>
      <c r="G184" s="1" t="s">
        <v>517</v>
      </c>
      <c r="H184" s="1" t="s">
        <v>678</v>
      </c>
      <c r="I184" s="1" t="s">
        <v>679</v>
      </c>
      <c r="M184" s="7" t="s">
        <v>619</v>
      </c>
      <c r="N184" s="1" t="str">
        <f>_xlfn.CONCAT(Table2[[#This Row],[Game]], IF(ISBLANK(Table2[[#This Row],[Edition Info]]),""," "), Table2[[#This Row],[Edition Info]], IF(ISBLANK(Table2[[#This Row],[Platform]]),""," for "), TRIM(Table2[[#This Row],[Platform]]))</f>
        <v>Super Mario Bros. for DS</v>
      </c>
      <c r="O184" s="20"/>
    </row>
    <row r="185" spans="2:15" ht="32.1" customHeight="1" x14ac:dyDescent="0.25">
      <c r="B185" s="17" t="s">
        <v>853</v>
      </c>
      <c r="C185" s="12"/>
      <c r="D185" s="18" t="s">
        <v>525</v>
      </c>
      <c r="E185" s="18" t="s">
        <v>819</v>
      </c>
      <c r="F185" s="14">
        <v>5</v>
      </c>
      <c r="G185" s="18" t="s">
        <v>582</v>
      </c>
      <c r="H185" s="12"/>
      <c r="I185" s="18" t="s">
        <v>506</v>
      </c>
      <c r="J185" s="18" t="s">
        <v>511</v>
      </c>
      <c r="K185" s="12"/>
      <c r="L185" s="12"/>
      <c r="M185" s="13"/>
      <c r="N185" s="16" t="str">
        <f>_xlfn.CONCAT(Table2[[#This Row],[Game]], IF(ISBLANK(Table2[[#This Row],[Edition Info]]),""," "), Table2[[#This Row],[Edition Info]], IF(ISBLANK(Table2[[#This Row],[Platform]]),""," for "), TRIM(Table2[[#This Row],[Platform]]))</f>
        <v>The Ultimate Doom for PC</v>
      </c>
      <c r="O185" s="20">
        <v>400</v>
      </c>
    </row>
    <row r="186" spans="2:15" ht="32.1" customHeight="1" x14ac:dyDescent="0.25">
      <c r="B186" s="17" t="s">
        <v>853</v>
      </c>
      <c r="C186" s="12"/>
      <c r="D186" s="18" t="s">
        <v>655</v>
      </c>
      <c r="E186" s="18" t="s">
        <v>819</v>
      </c>
      <c r="F186" s="14">
        <v>4</v>
      </c>
      <c r="G186" s="18" t="s">
        <v>582</v>
      </c>
      <c r="H186" s="12"/>
      <c r="I186" s="18" t="s">
        <v>673</v>
      </c>
      <c r="J186" s="18" t="s">
        <v>506</v>
      </c>
      <c r="K186" s="18" t="s">
        <v>511</v>
      </c>
      <c r="L186" s="12"/>
      <c r="M186" s="17" t="s">
        <v>854</v>
      </c>
      <c r="N186" s="16" t="str">
        <f>_xlfn.CONCAT(Table2[[#This Row],[Game]], IF(ISBLANK(Table2[[#This Row],[Edition Info]]),""," "), Table2[[#This Row],[Edition Info]], IF(ISBLANK(Table2[[#This Row],[Platform]]),""," for "), TRIM(Table2[[#This Row],[Platform]]))</f>
        <v>The Ultimate Doom for Mac</v>
      </c>
      <c r="O186" s="20"/>
    </row>
    <row r="187" spans="2:15" ht="32.1" customHeight="1" x14ac:dyDescent="0.25">
      <c r="B187" s="7" t="s">
        <v>501</v>
      </c>
      <c r="C187" s="1" t="s">
        <v>502</v>
      </c>
      <c r="D187" s="1" t="s">
        <v>498</v>
      </c>
      <c r="E187" s="1" t="s">
        <v>496</v>
      </c>
      <c r="F187" s="3">
        <v>5</v>
      </c>
      <c r="G187" s="1" t="s">
        <v>499</v>
      </c>
      <c r="I187" s="1" t="s">
        <v>503</v>
      </c>
      <c r="J187" s="1" t="s">
        <v>513</v>
      </c>
      <c r="N187" s="1" t="str">
        <f>_xlfn.CONCAT(Table2[[#This Row],[Game]], IF(ISBLANK(Table2[[#This Row],[Edition Info]]),""," "), Table2[[#This Row],[Edition Info]], IF(ISBLANK(Table2[[#This Row],[Platform]]),""," for "), TRIM(Table2[[#This Row],[Platform]]))</f>
        <v>Tomb Raider Greatest Hits for PS1</v>
      </c>
      <c r="O187" s="20">
        <v>200</v>
      </c>
    </row>
    <row r="188" spans="2:15" ht="32.1" customHeight="1" x14ac:dyDescent="0.25">
      <c r="B188" s="13" t="s">
        <v>501</v>
      </c>
      <c r="D188" s="12" t="s">
        <v>775</v>
      </c>
      <c r="E188" s="12" t="s">
        <v>769</v>
      </c>
      <c r="F188" s="3">
        <v>5</v>
      </c>
      <c r="G188" s="12" t="s">
        <v>543</v>
      </c>
      <c r="I188" s="12" t="s">
        <v>503</v>
      </c>
      <c r="J188" s="12" t="s">
        <v>777</v>
      </c>
      <c r="K188" s="12" t="s">
        <v>513</v>
      </c>
      <c r="N188" s="1" t="str">
        <f>_xlfn.CONCAT(Table2[[#This Row],[Game]], IF(ISBLANK(Table2[[#This Row],[Edition Info]]),""," "), Table2[[#This Row],[Edition Info]], IF(ISBLANK(Table2[[#This Row],[Platform]]),""," for "), TRIM(Table2[[#This Row],[Platform]]))</f>
        <v>Tomb Raider for GBC</v>
      </c>
      <c r="O188" s="20"/>
    </row>
    <row r="189" spans="2:15" ht="32.1" customHeight="1" x14ac:dyDescent="0.25">
      <c r="B189" s="13" t="s">
        <v>809</v>
      </c>
      <c r="D189" s="12" t="s">
        <v>525</v>
      </c>
      <c r="E189" s="12" t="s">
        <v>769</v>
      </c>
      <c r="F189" s="3">
        <v>4</v>
      </c>
      <c r="G189" s="12" t="s">
        <v>582</v>
      </c>
      <c r="H189" s="12" t="s">
        <v>672</v>
      </c>
      <c r="I189" s="12" t="s">
        <v>810</v>
      </c>
      <c r="J189" s="12"/>
      <c r="N189" s="1" t="str">
        <f>_xlfn.CONCAT(Table2[[#This Row],[Game]], IF(ISBLANK(Table2[[#This Row],[Edition Info]]),""," "), Table2[[#This Row],[Edition Info]], IF(ISBLANK(Table2[[#This Row],[Platform]]),""," for "), TRIM(Table2[[#This Row],[Platform]]))</f>
        <v>Tribes for PC</v>
      </c>
      <c r="O189" s="20"/>
    </row>
    <row r="190" spans="2:15" ht="32.1" customHeight="1" x14ac:dyDescent="0.25">
      <c r="B190" s="7" t="s">
        <v>664</v>
      </c>
      <c r="D190" s="1" t="s">
        <v>525</v>
      </c>
      <c r="E190" s="1" t="s">
        <v>665</v>
      </c>
      <c r="F190" s="3">
        <v>5</v>
      </c>
      <c r="G190" s="1" t="s">
        <v>582</v>
      </c>
      <c r="I190" s="1" t="s">
        <v>506</v>
      </c>
      <c r="J190" s="1" t="s">
        <v>519</v>
      </c>
      <c r="M190" s="7" t="s">
        <v>667</v>
      </c>
      <c r="N190" s="1" t="str">
        <f>_xlfn.CONCAT(Table2[[#This Row],[Game]], IF(ISBLANK(Table2[[#This Row],[Edition Info]]),""," "), Table2[[#This Row],[Edition Info]], IF(ISBLANK(Table2[[#This Row],[Platform]]),""," for "), TRIM(Table2[[#This Row],[Platform]]))</f>
        <v>Ultimate Quake for PC</v>
      </c>
      <c r="O190" s="20">
        <v>400</v>
      </c>
    </row>
    <row r="191" spans="2:15" ht="32.1" customHeight="1" x14ac:dyDescent="0.25">
      <c r="B191" s="13" t="s">
        <v>770</v>
      </c>
      <c r="E191" s="12" t="s">
        <v>769</v>
      </c>
      <c r="F191" s="3">
        <v>5</v>
      </c>
      <c r="G191" s="12" t="s">
        <v>543</v>
      </c>
      <c r="H191" s="12" t="s">
        <v>683</v>
      </c>
      <c r="N191" s="1" t="str">
        <f>_xlfn.CONCAT(Table2[[#This Row],[Game]], IF(ISBLANK(Table2[[#This Row],[Edition Info]]),""," "), Table2[[#This Row],[Edition Info]], IF(ISBLANK(Table2[[#This Row],[Platform]]),""," for "), TRIM(Table2[[#This Row],[Platform]]))</f>
        <v>Unreal baseball cap</v>
      </c>
      <c r="O191" s="20"/>
    </row>
    <row r="192" spans="2:15" ht="32.1" customHeight="1" x14ac:dyDescent="0.25">
      <c r="B192" s="7" t="s">
        <v>736</v>
      </c>
      <c r="E192" s="1" t="s">
        <v>718</v>
      </c>
      <c r="F192" s="3">
        <v>4</v>
      </c>
      <c r="G192" s="1" t="s">
        <v>543</v>
      </c>
      <c r="H192" s="1" t="s">
        <v>727</v>
      </c>
      <c r="I192" s="1" t="s">
        <v>734</v>
      </c>
      <c r="N192" s="1" t="str">
        <f>_xlfn.CONCAT(Table2[[#This Row],[Game]], IF(ISBLANK(Table2[[#This Row],[Edition Info]]),""," "), Table2[[#This Row],[Edition Info]], IF(ISBLANK(Table2[[#This Row],[Platform]]),""," for "), TRIM(Table2[[#This Row],[Platform]]))</f>
        <v>Unreal Official Strategy Guide</v>
      </c>
      <c r="O192" s="20"/>
    </row>
    <row r="193" spans="2:15" ht="32.1" customHeight="1" x14ac:dyDescent="0.25">
      <c r="B193" s="7" t="s">
        <v>528</v>
      </c>
      <c r="D193" s="1" t="s">
        <v>529</v>
      </c>
      <c r="E193" s="1" t="s">
        <v>496</v>
      </c>
      <c r="F193" s="3">
        <v>5</v>
      </c>
      <c r="G193" s="1" t="s">
        <v>499</v>
      </c>
      <c r="H193" s="1" t="s">
        <v>529</v>
      </c>
      <c r="I193" s="1" t="s">
        <v>530</v>
      </c>
      <c r="J193" s="1" t="s">
        <v>531</v>
      </c>
      <c r="K193" s="1" t="s">
        <v>511</v>
      </c>
      <c r="N193" s="1" t="str">
        <f>_xlfn.CONCAT(Table2[[#This Row],[Game]], IF(ISBLANK(Table2[[#This Row],[Edition Info]]),""," "), Table2[[#This Row],[Edition Info]], IF(ISBLANK(Table2[[#This Row],[Platform]]),""," for "), TRIM(Table2[[#This Row],[Platform]]))</f>
        <v>Unreal Soundtrack for audio</v>
      </c>
      <c r="O193" s="20"/>
    </row>
    <row r="194" spans="2:15" ht="32.1" customHeight="1" x14ac:dyDescent="0.25">
      <c r="B194" s="17" t="s">
        <v>833</v>
      </c>
      <c r="C194" s="12"/>
      <c r="D194" s="18" t="s">
        <v>825</v>
      </c>
      <c r="E194" s="18" t="s">
        <v>819</v>
      </c>
      <c r="F194" s="14">
        <v>5</v>
      </c>
      <c r="G194" s="18" t="s">
        <v>499</v>
      </c>
      <c r="H194" s="12"/>
      <c r="I194" s="18" t="s">
        <v>530</v>
      </c>
      <c r="J194" s="18" t="s">
        <v>531</v>
      </c>
      <c r="K194" s="18" t="s">
        <v>834</v>
      </c>
      <c r="L194" s="12"/>
      <c r="M194" s="13"/>
      <c r="N194" s="16" t="str">
        <f>_xlfn.CONCAT(Table2[[#This Row],[Game]], IF(ISBLANK(Table2[[#This Row],[Edition Info]]),""," "), Table2[[#This Row],[Edition Info]], IF(ISBLANK(Table2[[#This Row],[Platform]]),""," for "), TRIM(Table2[[#This Row],[Platform]]))</f>
        <v>Unreal Tournament for PS2</v>
      </c>
      <c r="O194" s="20">
        <v>600</v>
      </c>
    </row>
    <row r="195" spans="2:15" ht="32.1" customHeight="1" x14ac:dyDescent="0.25">
      <c r="B195" s="13" t="s">
        <v>780</v>
      </c>
      <c r="D195" s="12" t="s">
        <v>525</v>
      </c>
      <c r="E195" s="12" t="s">
        <v>769</v>
      </c>
      <c r="F195" s="3">
        <v>4</v>
      </c>
      <c r="G195" s="12" t="s">
        <v>576</v>
      </c>
      <c r="H195" s="12" t="s">
        <v>672</v>
      </c>
      <c r="I195" s="12" t="s">
        <v>530</v>
      </c>
      <c r="J195" s="12" t="s">
        <v>531</v>
      </c>
      <c r="K195" s="12" t="s">
        <v>637</v>
      </c>
      <c r="N195" s="1" t="str">
        <f>_xlfn.CONCAT(Table2[[#This Row],[Game]], IF(ISBLANK(Table2[[#This Row],[Edition Info]]),""," "), Table2[[#This Row],[Edition Info]], IF(ISBLANK(Table2[[#This Row],[Platform]]),""," for "), TRIM(Table2[[#This Row],[Platform]]))</f>
        <v>Unreal Tournament 2003 for PC</v>
      </c>
      <c r="O195" s="20">
        <v>300</v>
      </c>
    </row>
    <row r="196" spans="2:15" ht="32.1" customHeight="1" x14ac:dyDescent="0.25">
      <c r="B196" s="7" t="s">
        <v>702</v>
      </c>
      <c r="C196" s="1" t="s">
        <v>701</v>
      </c>
      <c r="D196" s="1" t="s">
        <v>525</v>
      </c>
      <c r="E196" s="1" t="s">
        <v>700</v>
      </c>
      <c r="F196" s="3">
        <v>2</v>
      </c>
      <c r="G196" s="1" t="s">
        <v>499</v>
      </c>
      <c r="H196" s="1" t="s">
        <v>678</v>
      </c>
      <c r="I196" s="1" t="s">
        <v>530</v>
      </c>
      <c r="J196" s="1" t="s">
        <v>531</v>
      </c>
      <c r="K196" s="1" t="s">
        <v>637</v>
      </c>
      <c r="N196" s="1" t="str">
        <f>_xlfn.CONCAT(Table2[[#This Row],[Game]], IF(ISBLANK(Table2[[#This Row],[Edition Info]]),""," "), Table2[[#This Row],[Edition Info]], IF(ISBLANK(Table2[[#This Row],[Platform]]),""," for "), TRIM(Table2[[#This Row],[Platform]]))</f>
        <v>Unreal Tournament 2004 CD only for PC</v>
      </c>
      <c r="O196" s="20"/>
    </row>
    <row r="197" spans="2:15" ht="32.1" customHeight="1" x14ac:dyDescent="0.25">
      <c r="B197" s="13" t="s">
        <v>702</v>
      </c>
      <c r="C197" s="12" t="s">
        <v>806</v>
      </c>
      <c r="D197" s="12" t="s">
        <v>525</v>
      </c>
      <c r="E197" s="12" t="s">
        <v>769</v>
      </c>
      <c r="F197" s="3">
        <v>4</v>
      </c>
      <c r="G197" s="12" t="s">
        <v>576</v>
      </c>
      <c r="H197" s="12"/>
      <c r="I197" s="12" t="s">
        <v>530</v>
      </c>
      <c r="J197" s="12" t="s">
        <v>531</v>
      </c>
      <c r="K197" s="12" t="s">
        <v>637</v>
      </c>
      <c r="N197" s="1" t="str">
        <f>_xlfn.CONCAT(Table2[[#This Row],[Game]], IF(ISBLANK(Table2[[#This Row],[Edition Info]]),""," "), Table2[[#This Row],[Edition Info]], IF(ISBLANK(Table2[[#This Row],[Platform]]),""," for "), TRIM(Table2[[#This Row],[Platform]]))</f>
        <v>Unreal Tournament 2004 Editor's Choice Edition for PC</v>
      </c>
      <c r="O197" s="20"/>
    </row>
    <row r="198" spans="2:15" ht="32.1" customHeight="1" x14ac:dyDescent="0.25">
      <c r="B198" s="17" t="s">
        <v>702</v>
      </c>
      <c r="C198" s="18" t="s">
        <v>806</v>
      </c>
      <c r="D198" s="18" t="s">
        <v>525</v>
      </c>
      <c r="E198" s="18" t="s">
        <v>819</v>
      </c>
      <c r="F198" s="14">
        <v>5</v>
      </c>
      <c r="G198" s="18" t="s">
        <v>840</v>
      </c>
      <c r="H198" s="12"/>
      <c r="I198" s="18" t="s">
        <v>530</v>
      </c>
      <c r="J198" s="18" t="s">
        <v>531</v>
      </c>
      <c r="K198" s="18" t="s">
        <v>637</v>
      </c>
      <c r="L198" s="12"/>
      <c r="M198" s="13"/>
      <c r="N198" s="16" t="str">
        <f>_xlfn.CONCAT(Table2[[#This Row],[Game]], IF(ISBLANK(Table2[[#This Row],[Edition Info]]),""," "), Table2[[#This Row],[Edition Info]], IF(ISBLANK(Table2[[#This Row],[Platform]]),""," for "), TRIM(Table2[[#This Row],[Platform]]))</f>
        <v>Unreal Tournament 2004 Editor's Choice Edition for PC</v>
      </c>
      <c r="O198" s="20"/>
    </row>
    <row r="199" spans="2:15" ht="32.1" customHeight="1" x14ac:dyDescent="0.25">
      <c r="B199" s="13" t="s">
        <v>782</v>
      </c>
      <c r="E199" s="12" t="s">
        <v>769</v>
      </c>
      <c r="F199" s="3">
        <v>5</v>
      </c>
      <c r="G199" s="12" t="s">
        <v>543</v>
      </c>
      <c r="H199" s="12" t="s">
        <v>727</v>
      </c>
      <c r="I199" s="12" t="s">
        <v>783</v>
      </c>
      <c r="N199" s="1" t="str">
        <f>_xlfn.CONCAT(Table2[[#This Row],[Game]], IF(ISBLANK(Table2[[#This Row],[Edition Info]]),""," "), Table2[[#This Row],[Edition Info]], IF(ISBLANK(Table2[[#This Row],[Platform]]),""," for "), TRIM(Table2[[#This Row],[Platform]]))</f>
        <v>Unreal Tournament Official Strategy Guide</v>
      </c>
      <c r="O199" s="20"/>
    </row>
    <row r="200" spans="2:15" ht="32.1" customHeight="1" x14ac:dyDescent="0.25">
      <c r="B200" s="13" t="s">
        <v>797</v>
      </c>
      <c r="D200" s="12" t="s">
        <v>602</v>
      </c>
      <c r="E200" s="12" t="s">
        <v>769</v>
      </c>
      <c r="F200" s="3">
        <v>4</v>
      </c>
      <c r="G200" s="12" t="s">
        <v>582</v>
      </c>
      <c r="H200" s="12"/>
      <c r="I200" s="12" t="s">
        <v>728</v>
      </c>
      <c r="J200" s="12" t="s">
        <v>519</v>
      </c>
      <c r="N200" s="1" t="str">
        <f>_xlfn.CONCAT(Table2[[#This Row],[Game]], IF(ISBLANK(Table2[[#This Row],[Edition Info]]),""," "), Table2[[#This Row],[Edition Info]], IF(ISBLANK(Table2[[#This Row],[Platform]]),""," for "), TRIM(Table2[[#This Row],[Platform]]))</f>
        <v>Vampire the Masquerade Redemption for Collector's Edition</v>
      </c>
      <c r="O200" s="20"/>
    </row>
    <row r="201" spans="2:15" ht="32.1" customHeight="1" x14ac:dyDescent="0.25">
      <c r="B201" s="7" t="s">
        <v>638</v>
      </c>
      <c r="D201" s="1" t="s">
        <v>626</v>
      </c>
      <c r="E201" s="1" t="s">
        <v>622</v>
      </c>
      <c r="F201" s="3">
        <v>3</v>
      </c>
      <c r="G201" s="1" t="s">
        <v>517</v>
      </c>
      <c r="H201" s="1" t="s">
        <v>508</v>
      </c>
      <c r="I201" s="1" t="s">
        <v>639</v>
      </c>
      <c r="N201" s="1" t="str">
        <f>_xlfn.CONCAT(Table2[[#This Row],[Game]], IF(ISBLANK(Table2[[#This Row],[Edition Info]]),""," "), Table2[[#This Row],[Edition Info]], IF(ISBLANK(Table2[[#This Row],[Platform]]),""," for "), TRIM(Table2[[#This Row],[Platform]]))</f>
        <v>Virtua Fighter for 32X</v>
      </c>
      <c r="O201" s="20"/>
    </row>
    <row r="202" spans="2:15" ht="32.1" customHeight="1" x14ac:dyDescent="0.25">
      <c r="B202" s="17" t="s">
        <v>541</v>
      </c>
      <c r="D202" s="1" t="s">
        <v>542</v>
      </c>
      <c r="E202" s="1" t="s">
        <v>496</v>
      </c>
      <c r="F202" s="3">
        <v>4</v>
      </c>
      <c r="G202" s="1" t="s">
        <v>544</v>
      </c>
      <c r="I202" s="1" t="s">
        <v>506</v>
      </c>
      <c r="J202" s="1" t="s">
        <v>545</v>
      </c>
      <c r="N202" s="1" t="str">
        <f>_xlfn.CONCAT(Table2[[#This Row],[Game]], IF(ISBLANK(Table2[[#This Row],[Edition Info]]),""," "), Table2[[#This Row],[Edition Info]], IF(ISBLANK(Table2[[#This Row],[Platform]]),""," for "), TRIM(Table2[[#This Row],[Platform]]))</f>
        <v>Wolfenstein 3d for 3DO</v>
      </c>
      <c r="O202" s="20">
        <v>175</v>
      </c>
    </row>
    <row r="203" spans="2:15" ht="32.1" customHeight="1" x14ac:dyDescent="0.25">
      <c r="B203" s="7" t="s">
        <v>541</v>
      </c>
      <c r="D203" s="1" t="s">
        <v>636</v>
      </c>
      <c r="E203" s="1" t="s">
        <v>622</v>
      </c>
      <c r="F203" s="3">
        <v>5</v>
      </c>
      <c r="G203" s="1" t="s">
        <v>517</v>
      </c>
      <c r="I203" s="1" t="s">
        <v>506</v>
      </c>
      <c r="J203" s="1" t="s">
        <v>637</v>
      </c>
      <c r="N203" s="1" t="str">
        <f>_xlfn.CONCAT(Table2[[#This Row],[Game]], IF(ISBLANK(Table2[[#This Row],[Edition Info]]),""," "), Table2[[#This Row],[Edition Info]], IF(ISBLANK(Table2[[#This Row],[Platform]]),""," for "), TRIM(Table2[[#This Row],[Platform]]))</f>
        <v>Wolfenstein 3d for JAG</v>
      </c>
      <c r="O203" s="20">
        <v>125</v>
      </c>
    </row>
    <row r="204" spans="2:15" ht="32.1" customHeight="1" x14ac:dyDescent="0.25">
      <c r="B204" s="7" t="s">
        <v>631</v>
      </c>
      <c r="C204" s="1" t="s">
        <v>560</v>
      </c>
      <c r="D204" s="1" t="s">
        <v>525</v>
      </c>
      <c r="E204" s="1" t="s">
        <v>622</v>
      </c>
      <c r="F204" s="3">
        <v>5</v>
      </c>
      <c r="G204" s="1" t="s">
        <v>499</v>
      </c>
      <c r="I204" s="1" t="s">
        <v>506</v>
      </c>
      <c r="J204" s="1" t="s">
        <v>519</v>
      </c>
      <c r="N204" s="1" t="str">
        <f>_xlfn.CONCAT(Table2[[#This Row],[Game]], IF(ISBLANK(Table2[[#This Row],[Edition Info]]),""," "), Table2[[#This Row],[Edition Info]], IF(ISBLANK(Table2[[#This Row],[Platform]]),""," for "), TRIM(Table2[[#This Row],[Platform]]))</f>
        <v>Wolfenstein 3-D Bargain bin for PC</v>
      </c>
      <c r="O204" s="20"/>
    </row>
    <row r="205" spans="2:15" ht="32.1" customHeight="1" x14ac:dyDescent="0.25">
      <c r="B205" s="17" t="s">
        <v>631</v>
      </c>
      <c r="C205" s="12"/>
      <c r="D205" s="18" t="s">
        <v>630</v>
      </c>
      <c r="E205" s="18" t="s">
        <v>819</v>
      </c>
      <c r="F205" s="14">
        <v>3</v>
      </c>
      <c r="G205" s="18" t="s">
        <v>517</v>
      </c>
      <c r="H205" s="18" t="s">
        <v>629</v>
      </c>
      <c r="I205" s="18" t="s">
        <v>506</v>
      </c>
      <c r="J205" s="18" t="s">
        <v>823</v>
      </c>
      <c r="K205" s="12"/>
      <c r="L205" s="12"/>
      <c r="M205" s="13"/>
      <c r="N205" s="16" t="str">
        <f>_xlfn.CONCAT(Table2[[#This Row],[Game]], IF(ISBLANK(Table2[[#This Row],[Edition Info]]),""," "), Table2[[#This Row],[Edition Info]], IF(ISBLANK(Table2[[#This Row],[Platform]]),""," for "), TRIM(Table2[[#This Row],[Platform]]))</f>
        <v>Wolfenstein 3-D for SNES</v>
      </c>
      <c r="O205" s="20">
        <v>95</v>
      </c>
    </row>
    <row r="206" spans="2:15" ht="32.1" customHeight="1" x14ac:dyDescent="0.25">
      <c r="B206" s="17" t="s">
        <v>631</v>
      </c>
      <c r="C206" s="12"/>
      <c r="D206" s="18" t="s">
        <v>525</v>
      </c>
      <c r="E206" s="18" t="s">
        <v>819</v>
      </c>
      <c r="F206" s="14">
        <v>5</v>
      </c>
      <c r="G206" s="18" t="s">
        <v>582</v>
      </c>
      <c r="H206" s="12"/>
      <c r="I206" s="18" t="s">
        <v>506</v>
      </c>
      <c r="J206" s="18" t="s">
        <v>519</v>
      </c>
      <c r="K206" s="12"/>
      <c r="L206" s="12"/>
      <c r="M206" s="13"/>
      <c r="N206" s="16" t="str">
        <f>_xlfn.CONCAT(Table2[[#This Row],[Game]], IF(ISBLANK(Table2[[#This Row],[Edition Info]]),""," "), Table2[[#This Row],[Edition Info]], IF(ISBLANK(Table2[[#This Row],[Platform]]),""," for "), TRIM(Table2[[#This Row],[Platform]]))</f>
        <v>Wolfenstein 3-D for PC</v>
      </c>
      <c r="O206" s="20">
        <v>300</v>
      </c>
    </row>
    <row r="207" spans="2:15" ht="32.1" customHeight="1" x14ac:dyDescent="0.25">
      <c r="B207" s="7" t="s">
        <v>651</v>
      </c>
      <c r="D207" s="1" t="s">
        <v>655</v>
      </c>
      <c r="E207" s="1" t="s">
        <v>622</v>
      </c>
      <c r="F207" s="3">
        <v>5</v>
      </c>
      <c r="G207" s="1" t="s">
        <v>582</v>
      </c>
      <c r="I207" s="1" t="s">
        <v>653</v>
      </c>
      <c r="J207" s="1" t="s">
        <v>656</v>
      </c>
      <c r="M207" s="7" t="s">
        <v>654</v>
      </c>
      <c r="N207" s="1" t="str">
        <f>_xlfn.CONCAT(Table2[[#This Row],[Game]], IF(ISBLANK(Table2[[#This Row],[Edition Info]]),""," "), Table2[[#This Row],[Edition Info]], IF(ISBLANK(Table2[[#This Row],[Platform]]),""," for "), TRIM(Table2[[#This Row],[Platform]]))</f>
        <v>X-Men The Ravages of Apocalypse for Mac</v>
      </c>
      <c r="O207" s="20"/>
    </row>
    <row r="208" spans="2:15" ht="32.1" customHeight="1" x14ac:dyDescent="0.25">
      <c r="B208" s="7" t="s">
        <v>651</v>
      </c>
      <c r="D208" s="1" t="s">
        <v>525</v>
      </c>
      <c r="E208" s="1" t="s">
        <v>622</v>
      </c>
      <c r="F208" s="3">
        <v>5</v>
      </c>
      <c r="G208" s="1" t="s">
        <v>582</v>
      </c>
      <c r="I208" s="1" t="s">
        <v>653</v>
      </c>
      <c r="J208" s="1" t="s">
        <v>652</v>
      </c>
      <c r="M208" s="7" t="s">
        <v>654</v>
      </c>
      <c r="N208" s="1" t="str">
        <f>_xlfn.CONCAT(Table2[[#This Row],[Game]], IF(ISBLANK(Table2[[#This Row],[Edition Info]]),""," "), Table2[[#This Row],[Edition Info]], IF(ISBLANK(Table2[[#This Row],[Platform]]),""," for "), TRIM(Table2[[#This Row],[Platform]]))</f>
        <v>X-Men The Ravages of Apocalypse for PC</v>
      </c>
      <c r="O208" s="20"/>
    </row>
    <row r="209" spans="2:15" ht="32.1" customHeight="1" x14ac:dyDescent="0.25">
      <c r="B209" s="13" t="s">
        <v>798</v>
      </c>
      <c r="D209" s="12" t="s">
        <v>525</v>
      </c>
      <c r="E209" s="12" t="s">
        <v>769</v>
      </c>
      <c r="F209" s="3">
        <v>5</v>
      </c>
      <c r="G209" s="12" t="s">
        <v>582</v>
      </c>
      <c r="H209" s="12"/>
      <c r="I209" s="15" t="s">
        <v>799</v>
      </c>
      <c r="J209" s="12" t="s">
        <v>511</v>
      </c>
      <c r="N209" s="1" t="str">
        <f>_xlfn.CONCAT(Table2[[#This Row],[Game]], IF(ISBLANK(Table2[[#This Row],[Edition Info]]),""," "), Table2[[#This Row],[Edition Info]], IF(ISBLANK(Table2[[#This Row],[Platform]]),""," for "), TRIM(Table2[[#This Row],[Platform]]))</f>
        <v>XS for PC</v>
      </c>
      <c r="O209" s="20"/>
    </row>
    <row r="210" spans="2:15" ht="32.1" customHeight="1" x14ac:dyDescent="0.25">
      <c r="B210" s="7" t="s">
        <v>632</v>
      </c>
      <c r="D210" s="1" t="s">
        <v>525</v>
      </c>
      <c r="E210" s="1" t="s">
        <v>622</v>
      </c>
      <c r="F210" s="3">
        <v>5</v>
      </c>
      <c r="G210" s="1" t="s">
        <v>582</v>
      </c>
      <c r="I210" s="1" t="s">
        <v>634</v>
      </c>
      <c r="J210" s="1" t="s">
        <v>635</v>
      </c>
      <c r="N210" s="1" t="str">
        <f>_xlfn.CONCAT(Table2[[#This Row],[Game]], IF(ISBLANK(Table2[[#This Row],[Edition Info]]),""," "), Table2[[#This Row],[Edition Info]], IF(ISBLANK(Table2[[#This Row],[Platform]]),""," for "), TRIM(Table2[[#This Row],[Platform]]))</f>
        <v>Zaero Add-on Pack for Quake II for PC</v>
      </c>
      <c r="O210" s="20"/>
    </row>
    <row r="211" spans="2:15" ht="32.1" customHeight="1" x14ac:dyDescent="0.25">
      <c r="B211" s="23" t="s">
        <v>858</v>
      </c>
      <c r="C211" s="12"/>
      <c r="D211" s="24" t="s">
        <v>525</v>
      </c>
      <c r="E211" s="18" t="s">
        <v>856</v>
      </c>
      <c r="F211" s="14">
        <v>4</v>
      </c>
      <c r="G211" s="24" t="s">
        <v>576</v>
      </c>
      <c r="H211" s="12"/>
      <c r="I211" s="24" t="s">
        <v>859</v>
      </c>
      <c r="J211" s="24" t="s">
        <v>860</v>
      </c>
      <c r="K211" s="12"/>
      <c r="L211" s="12"/>
      <c r="M211" s="23" t="s">
        <v>861</v>
      </c>
      <c r="N211" s="16" t="str">
        <f>_xlfn.CONCAT(Table2[[#This Row],[Game]], IF(ISBLANK(Table2[[#This Row],[Edition Info]]),""," "), Table2[[#This Row],[Edition Info]], IF(ISBLANK(Table2[[#This Row],[Platform]]),""," for "), TRIM(Table2[[#This Row],[Platform]]))</f>
        <v>Serious Sam II for PC</v>
      </c>
      <c r="O211" s="20"/>
    </row>
    <row r="212" spans="2:15" ht="32.1" customHeight="1" x14ac:dyDescent="0.25">
      <c r="B212" s="23" t="s">
        <v>862</v>
      </c>
      <c r="C212" s="12"/>
      <c r="D212" s="24" t="s">
        <v>525</v>
      </c>
      <c r="E212" s="18" t="s">
        <v>856</v>
      </c>
      <c r="F212" s="14">
        <v>5</v>
      </c>
      <c r="G212" s="24" t="s">
        <v>576</v>
      </c>
      <c r="H212" s="12" t="s">
        <v>672</v>
      </c>
      <c r="I212" s="24" t="s">
        <v>561</v>
      </c>
      <c r="J212" s="24" t="s">
        <v>506</v>
      </c>
      <c r="K212" s="24" t="s">
        <v>519</v>
      </c>
      <c r="L212" s="12"/>
      <c r="M212" s="13"/>
      <c r="N212" s="16" t="str">
        <f>_xlfn.CONCAT(Table2[[#This Row],[Game]], IF(ISBLANK(Table2[[#This Row],[Edition Info]]),""," "), Table2[[#This Row],[Edition Info]], IF(ISBLANK(Table2[[#This Row],[Platform]]),""," for "), TRIM(Table2[[#This Row],[Platform]]))</f>
        <v>Quake 4 for PC</v>
      </c>
      <c r="O212" s="20"/>
    </row>
    <row r="213" spans="2:15" ht="32.1" customHeight="1" x14ac:dyDescent="0.25">
      <c r="B213" s="23" t="s">
        <v>863</v>
      </c>
      <c r="C213" s="24" t="s">
        <v>602</v>
      </c>
      <c r="D213" s="24" t="s">
        <v>525</v>
      </c>
      <c r="E213" s="18" t="s">
        <v>856</v>
      </c>
      <c r="F213" s="14">
        <v>5</v>
      </c>
      <c r="G213" s="24" t="s">
        <v>576</v>
      </c>
      <c r="H213" s="12"/>
      <c r="I213" s="24" t="s">
        <v>864</v>
      </c>
      <c r="J213" s="24" t="s">
        <v>506</v>
      </c>
      <c r="K213" s="24" t="s">
        <v>519</v>
      </c>
      <c r="L213" s="12"/>
      <c r="M213" s="13"/>
      <c r="N213" s="16" t="str">
        <f>_xlfn.CONCAT(Table2[[#This Row],[Game]], IF(ISBLANK(Table2[[#This Row],[Edition Info]]),""," "), Table2[[#This Row],[Edition Info]], IF(ISBLANK(Table2[[#This Row],[Platform]]),""," for "), TRIM(Table2[[#This Row],[Platform]]))</f>
        <v>Enemy Territory Quake Wars Collector's Edition for PC</v>
      </c>
      <c r="O213" s="20"/>
    </row>
    <row r="214" spans="2:15" ht="32.1" customHeight="1" x14ac:dyDescent="0.25">
      <c r="B214" s="23" t="s">
        <v>865</v>
      </c>
      <c r="C214" s="12"/>
      <c r="D214" s="24" t="s">
        <v>525</v>
      </c>
      <c r="E214" s="18" t="s">
        <v>856</v>
      </c>
      <c r="F214" s="14">
        <v>5</v>
      </c>
      <c r="G214" s="24" t="s">
        <v>840</v>
      </c>
      <c r="H214" s="12"/>
      <c r="I214" s="24" t="s">
        <v>561</v>
      </c>
      <c r="J214" s="24" t="s">
        <v>506</v>
      </c>
      <c r="K214" s="24" t="s">
        <v>519</v>
      </c>
      <c r="L214" s="12"/>
      <c r="M214" s="13"/>
      <c r="N214" s="16" t="str">
        <f>_xlfn.CONCAT(Table2[[#This Row],[Game]], IF(ISBLANK(Table2[[#This Row],[Edition Info]]),""," "), Table2[[#This Row],[Edition Info]], IF(ISBLANK(Table2[[#This Row],[Platform]]),""," for "), TRIM(Table2[[#This Row],[Platform]]))</f>
        <v>Wolfenstein for PC</v>
      </c>
      <c r="O214" s="20"/>
    </row>
    <row r="215" spans="2:15" ht="32.1" customHeight="1" x14ac:dyDescent="0.25">
      <c r="B215" s="23" t="s">
        <v>866</v>
      </c>
      <c r="C215" s="12"/>
      <c r="D215" s="24" t="s">
        <v>525</v>
      </c>
      <c r="E215" s="18" t="s">
        <v>856</v>
      </c>
      <c r="F215" s="14">
        <v>5</v>
      </c>
      <c r="G215" s="24" t="s">
        <v>582</v>
      </c>
      <c r="H215" s="24" t="s">
        <v>672</v>
      </c>
      <c r="I215" s="24" t="s">
        <v>867</v>
      </c>
      <c r="J215" s="24" t="s">
        <v>557</v>
      </c>
      <c r="K215" s="24" t="s">
        <v>850</v>
      </c>
      <c r="L215" s="12"/>
      <c r="M215" s="13"/>
      <c r="N215" s="16" t="str">
        <f>_xlfn.CONCAT(Table2[[#This Row],[Game]], IF(ISBLANK(Table2[[#This Row],[Edition Info]]),""," "), Table2[[#This Row],[Edition Info]], IF(ISBLANK(Table2[[#This Row],[Platform]]),""," for "), TRIM(Table2[[#This Row],[Platform]]))</f>
        <v>Rage of Mages for PC</v>
      </c>
      <c r="O215" s="20"/>
    </row>
    <row r="216" spans="2:15" ht="32.1" customHeight="1" x14ac:dyDescent="0.25">
      <c r="B216" s="23" t="s">
        <v>868</v>
      </c>
      <c r="C216" s="12"/>
      <c r="D216" s="24" t="s">
        <v>525</v>
      </c>
      <c r="E216" s="18" t="s">
        <v>856</v>
      </c>
      <c r="F216" s="14">
        <v>5</v>
      </c>
      <c r="G216" s="24" t="s">
        <v>582</v>
      </c>
      <c r="H216" s="12"/>
      <c r="I216" s="24" t="s">
        <v>557</v>
      </c>
      <c r="J216" s="24" t="s">
        <v>869</v>
      </c>
      <c r="K216" s="24" t="s">
        <v>545</v>
      </c>
      <c r="L216" s="12"/>
      <c r="M216" s="13"/>
      <c r="N216" s="16" t="str">
        <f>_xlfn.CONCAT(Table2[[#This Row],[Game]], IF(ISBLANK(Table2[[#This Row],[Edition Info]]),""," "), Table2[[#This Row],[Edition Info]], IF(ISBLANK(Table2[[#This Row],[Platform]]),""," for "), TRIM(Table2[[#This Row],[Platform]]))</f>
        <v>Odium for PC</v>
      </c>
      <c r="O216" s="20"/>
    </row>
    <row r="217" spans="2:15" ht="32.1" customHeight="1" x14ac:dyDescent="0.25">
      <c r="B217" s="23" t="s">
        <v>870</v>
      </c>
      <c r="C217" s="12"/>
      <c r="D217" s="24" t="s">
        <v>525</v>
      </c>
      <c r="E217" s="18" t="s">
        <v>856</v>
      </c>
      <c r="F217" s="14">
        <v>5</v>
      </c>
      <c r="G217" s="24" t="s">
        <v>543</v>
      </c>
      <c r="H217" s="12"/>
      <c r="I217" s="24" t="s">
        <v>561</v>
      </c>
      <c r="J217" s="24" t="s">
        <v>565</v>
      </c>
      <c r="K217" s="24" t="s">
        <v>601</v>
      </c>
      <c r="L217" s="12"/>
      <c r="M217" s="13"/>
      <c r="N217" s="16" t="str">
        <f>_xlfn.CONCAT(Table2[[#This Row],[Game]], IF(ISBLANK(Table2[[#This Row],[Edition Info]]),""," "), Table2[[#This Row],[Edition Info]], IF(ISBLANK(Table2[[#This Row],[Platform]]),""," for "), TRIM(Table2[[#This Row],[Platform]]))</f>
        <v>Shadowcaster for PC</v>
      </c>
      <c r="O217" s="20"/>
    </row>
    <row r="218" spans="2:15" ht="32.1" customHeight="1" x14ac:dyDescent="0.25">
      <c r="B218" s="23" t="s">
        <v>871</v>
      </c>
      <c r="C218" s="12"/>
      <c r="D218" s="24" t="s">
        <v>525</v>
      </c>
      <c r="E218" s="18" t="s">
        <v>856</v>
      </c>
      <c r="F218" s="14">
        <v>4</v>
      </c>
      <c r="G218" s="24" t="s">
        <v>576</v>
      </c>
      <c r="H218" s="12"/>
      <c r="I218" s="24" t="s">
        <v>872</v>
      </c>
      <c r="J218" s="24" t="s">
        <v>531</v>
      </c>
      <c r="K218" s="24" t="s">
        <v>637</v>
      </c>
      <c r="L218" s="12" t="s">
        <v>889</v>
      </c>
      <c r="M218" s="13"/>
      <c r="N218" s="16" t="str">
        <f>_xlfn.CONCAT(Table2[[#This Row],[Game]], IF(ISBLANK(Table2[[#This Row],[Edition Info]]),""," "), Table2[[#This Row],[Edition Info]], IF(ISBLANK(Table2[[#This Row],[Platform]]),""," for "), TRIM(Table2[[#This Row],[Platform]]))</f>
        <v>Unreal II The Awakening for PC</v>
      </c>
      <c r="O218" s="20"/>
    </row>
    <row r="219" spans="2:15" ht="32.1" customHeight="1" x14ac:dyDescent="0.25">
      <c r="B219" s="23" t="s">
        <v>873</v>
      </c>
      <c r="C219" s="12"/>
      <c r="D219" s="24" t="s">
        <v>525</v>
      </c>
      <c r="E219" s="18" t="s">
        <v>856</v>
      </c>
      <c r="F219" s="14">
        <v>5</v>
      </c>
      <c r="G219" s="24" t="s">
        <v>576</v>
      </c>
      <c r="H219" s="12"/>
      <c r="I219" s="24" t="s">
        <v>506</v>
      </c>
      <c r="J219" s="24" t="s">
        <v>519</v>
      </c>
      <c r="K219" s="12"/>
      <c r="L219" s="12"/>
      <c r="M219" s="23" t="s">
        <v>888</v>
      </c>
      <c r="N219" s="16" t="str">
        <f>_xlfn.CONCAT(Table2[[#This Row],[Game]], IF(ISBLANK(Table2[[#This Row],[Edition Info]]),""," "), Table2[[#This Row],[Edition Info]], IF(ISBLANK(Table2[[#This Row],[Platform]]),""," for "), TRIM(Table2[[#This Row],[Platform]]))</f>
        <v>Quake III Gold for PC</v>
      </c>
      <c r="O219" s="20"/>
    </row>
    <row r="220" spans="2:15" ht="32.1" customHeight="1" x14ac:dyDescent="0.25">
      <c r="B220" s="23" t="s">
        <v>874</v>
      </c>
      <c r="C220" s="12"/>
      <c r="D220" s="24" t="s">
        <v>525</v>
      </c>
      <c r="E220" s="18" t="s">
        <v>856</v>
      </c>
      <c r="F220" s="14">
        <v>5</v>
      </c>
      <c r="G220" s="24" t="s">
        <v>582</v>
      </c>
      <c r="H220" s="24" t="s">
        <v>672</v>
      </c>
      <c r="I220" s="24" t="s">
        <v>557</v>
      </c>
      <c r="J220" s="24" t="s">
        <v>875</v>
      </c>
      <c r="K220" s="12"/>
      <c r="L220" s="12"/>
      <c r="M220" s="13"/>
      <c r="N220" s="16" t="str">
        <f>_xlfn.CONCAT(Table2[[#This Row],[Game]], IF(ISBLANK(Table2[[#This Row],[Edition Info]]),""," "), Table2[[#This Row],[Edition Info]], IF(ISBLANK(Table2[[#This Row],[Platform]]),""," for "), TRIM(Table2[[#This Row],[Platform]]))</f>
        <v>Sanity Aiken's Artifact for PC</v>
      </c>
      <c r="O220" s="20"/>
    </row>
    <row r="221" spans="2:15" ht="32.1" customHeight="1" x14ac:dyDescent="0.25">
      <c r="B221" s="23" t="s">
        <v>876</v>
      </c>
      <c r="C221" s="12"/>
      <c r="D221" s="24" t="s">
        <v>525</v>
      </c>
      <c r="E221" s="18" t="s">
        <v>856</v>
      </c>
      <c r="F221" s="14">
        <v>5</v>
      </c>
      <c r="G221" s="24" t="s">
        <v>582</v>
      </c>
      <c r="H221" s="24" t="s">
        <v>672</v>
      </c>
      <c r="I221" s="24" t="s">
        <v>877</v>
      </c>
      <c r="J221" s="24" t="s">
        <v>557</v>
      </c>
      <c r="K221" s="24" t="s">
        <v>545</v>
      </c>
      <c r="L221" s="12"/>
      <c r="M221" s="13"/>
      <c r="N221" s="16" t="str">
        <f>_xlfn.CONCAT(Table2[[#This Row],[Game]], IF(ISBLANK(Table2[[#This Row],[Edition Info]]),""," "), Table2[[#This Row],[Edition Info]], IF(ISBLANK(Table2[[#This Row],[Platform]]),""," for "), TRIM(Table2[[#This Row],[Platform]]))</f>
        <v>Septerra Core Legacy of the Creator for PC</v>
      </c>
      <c r="O221" s="20"/>
    </row>
    <row r="222" spans="2:15" ht="32.1" customHeight="1" x14ac:dyDescent="0.25">
      <c r="B222" s="23" t="s">
        <v>878</v>
      </c>
      <c r="C222" s="12"/>
      <c r="D222" s="24" t="s">
        <v>525</v>
      </c>
      <c r="E222" s="18" t="s">
        <v>856</v>
      </c>
      <c r="F222" s="14">
        <v>5</v>
      </c>
      <c r="G222" s="24" t="s">
        <v>582</v>
      </c>
      <c r="H222" s="12"/>
      <c r="I222" s="24" t="s">
        <v>557</v>
      </c>
      <c r="J222" s="12"/>
      <c r="K222" s="12"/>
      <c r="L222" s="12"/>
      <c r="M222" s="13"/>
      <c r="N222" s="16" t="str">
        <f>_xlfn.CONCAT(Table2[[#This Row],[Game]], IF(ISBLANK(Table2[[#This Row],[Edition Info]]),""," "), Table2[[#This Row],[Edition Info]], IF(ISBLANK(Table2[[#This Row],[Platform]]),""," for "), TRIM(Table2[[#This Row],[Platform]]))</f>
        <v>Get Medieval for PC</v>
      </c>
      <c r="O222" s="20"/>
    </row>
    <row r="223" spans="2:15" ht="32.1" customHeight="1" x14ac:dyDescent="0.25">
      <c r="B223" s="23" t="s">
        <v>879</v>
      </c>
      <c r="C223" s="24" t="s">
        <v>602</v>
      </c>
      <c r="D223" s="24" t="s">
        <v>525</v>
      </c>
      <c r="E223" s="18" t="s">
        <v>856</v>
      </c>
      <c r="F223" s="14">
        <v>4</v>
      </c>
      <c r="G223" s="24" t="s">
        <v>582</v>
      </c>
      <c r="H223" s="24" t="s">
        <v>672</v>
      </c>
      <c r="I223" s="24" t="s">
        <v>595</v>
      </c>
      <c r="J223" s="24" t="s">
        <v>539</v>
      </c>
      <c r="K223" s="12"/>
      <c r="L223" s="12"/>
      <c r="M223" s="23" t="s">
        <v>880</v>
      </c>
      <c r="N223" s="16" t="str">
        <f>_xlfn.CONCAT(Table2[[#This Row],[Game]], IF(ISBLANK(Table2[[#This Row],[Edition Info]]),""," "), Table2[[#This Row],[Edition Info]], IF(ISBLANK(Table2[[#This Row],[Platform]]),""," for "), TRIM(Table2[[#This Row],[Platform]]))</f>
        <v>Kiss Psycho Circus The Nightmare Child Collector's Edition for PC</v>
      </c>
      <c r="O223" s="20"/>
    </row>
    <row r="224" spans="2:15" ht="32.1" customHeight="1" x14ac:dyDescent="0.25">
      <c r="B224" s="23" t="s">
        <v>881</v>
      </c>
      <c r="C224" s="24"/>
      <c r="D224" s="24" t="s">
        <v>525</v>
      </c>
      <c r="E224" s="18" t="s">
        <v>856</v>
      </c>
      <c r="F224" s="14">
        <v>4</v>
      </c>
      <c r="G224" s="24" t="s">
        <v>582</v>
      </c>
      <c r="H224" s="24"/>
      <c r="I224" s="24" t="s">
        <v>652</v>
      </c>
      <c r="J224" s="24" t="s">
        <v>557</v>
      </c>
      <c r="K224" s="12"/>
      <c r="L224" s="12"/>
      <c r="M224" s="23"/>
      <c r="N224" s="16" t="str">
        <f>_xlfn.CONCAT(Table2[[#This Row],[Game]], IF(ISBLANK(Table2[[#This Row],[Edition Info]]),""," "), Table2[[#This Row],[Edition Info]], IF(ISBLANK(Table2[[#This Row],[Platform]]),""," for "), TRIM(Table2[[#This Row],[Platform]]))</f>
        <v>Claw for PC</v>
      </c>
      <c r="O224" s="20"/>
    </row>
    <row r="225" spans="2:15" ht="32.1" customHeight="1" x14ac:dyDescent="0.25">
      <c r="B225" s="23" t="s">
        <v>663</v>
      </c>
      <c r="C225" s="24"/>
      <c r="D225" s="24" t="s">
        <v>525</v>
      </c>
      <c r="E225" s="18" t="s">
        <v>856</v>
      </c>
      <c r="F225" s="14">
        <v>5</v>
      </c>
      <c r="G225" s="24" t="s">
        <v>582</v>
      </c>
      <c r="H225" s="24"/>
      <c r="I225" s="24" t="s">
        <v>557</v>
      </c>
      <c r="J225" s="24"/>
      <c r="K225" s="12"/>
      <c r="L225" s="12"/>
      <c r="M225" s="23"/>
      <c r="N225" s="16" t="str">
        <f>_xlfn.CONCAT(Table2[[#This Row],[Game]], IF(ISBLANK(Table2[[#This Row],[Edition Info]]),""," "), Table2[[#This Row],[Edition Info]], IF(ISBLANK(Table2[[#This Row],[Platform]]),""," for "), TRIM(Table2[[#This Row],[Platform]]))</f>
        <v>Shogo Mobile Armor Division for PC</v>
      </c>
      <c r="O225" s="20"/>
    </row>
    <row r="226" spans="2:15" ht="32.1" customHeight="1" x14ac:dyDescent="0.25">
      <c r="B226" s="23" t="s">
        <v>882</v>
      </c>
      <c r="C226" s="24"/>
      <c r="D226" s="24" t="s">
        <v>525</v>
      </c>
      <c r="E226" s="18" t="s">
        <v>856</v>
      </c>
      <c r="F226" s="14">
        <v>5</v>
      </c>
      <c r="G226" s="24" t="s">
        <v>582</v>
      </c>
      <c r="H226" s="24" t="s">
        <v>672</v>
      </c>
      <c r="I226" s="24" t="s">
        <v>883</v>
      </c>
      <c r="J226" s="24" t="s">
        <v>539</v>
      </c>
      <c r="K226" s="12"/>
      <c r="L226" s="12"/>
      <c r="M226" s="23"/>
      <c r="N226" s="16" t="str">
        <f>_xlfn.CONCAT(Table2[[#This Row],[Game]], IF(ISBLANK(Table2[[#This Row],[Edition Info]]),""," "), Table2[[#This Row],[Edition Info]], IF(ISBLANK(Table2[[#This Row],[Platform]]),""," for "), TRIM(Table2[[#This Row],[Platform]]))</f>
        <v>Nocturne for PC</v>
      </c>
      <c r="O226" s="20"/>
    </row>
    <row r="227" spans="2:15" ht="32.1" customHeight="1" x14ac:dyDescent="0.25">
      <c r="B227" s="29" t="s">
        <v>884</v>
      </c>
      <c r="C227" s="24"/>
      <c r="D227" s="24" t="s">
        <v>525</v>
      </c>
      <c r="E227" s="18" t="s">
        <v>856</v>
      </c>
      <c r="F227" s="14">
        <v>5</v>
      </c>
      <c r="G227" s="24" t="s">
        <v>582</v>
      </c>
      <c r="H227" s="24" t="s">
        <v>672</v>
      </c>
      <c r="I227" s="24" t="s">
        <v>813</v>
      </c>
      <c r="J227" s="24" t="s">
        <v>545</v>
      </c>
      <c r="K227" s="12"/>
      <c r="L227" s="12"/>
      <c r="M227" s="23" t="s">
        <v>885</v>
      </c>
      <c r="N227" s="16" t="str">
        <f>_xlfn.CONCAT(Table2[[#This Row],[Game]], IF(ISBLANK(Table2[[#This Row],[Edition Info]]),""," "), Table2[[#This Row],[Edition Info]], IF(ISBLANK(Table2[[#This Row],[Platform]]),""," for "), TRIM(Table2[[#This Row],[Platform]]))</f>
        <v>Messiah for PC</v>
      </c>
      <c r="O227" s="20">
        <v>200</v>
      </c>
    </row>
    <row r="228" spans="2:15" ht="32.1" customHeight="1" x14ac:dyDescent="0.25">
      <c r="B228" s="23" t="s">
        <v>839</v>
      </c>
      <c r="C228" s="24"/>
      <c r="D228" s="24" t="s">
        <v>525</v>
      </c>
      <c r="E228" s="18" t="s">
        <v>856</v>
      </c>
      <c r="F228" s="14">
        <v>5</v>
      </c>
      <c r="G228" s="24" t="s">
        <v>582</v>
      </c>
      <c r="H228" s="24" t="s">
        <v>672</v>
      </c>
      <c r="I228" s="24" t="s">
        <v>804</v>
      </c>
      <c r="J228" s="24" t="s">
        <v>500</v>
      </c>
      <c r="K228" s="24" t="s">
        <v>539</v>
      </c>
      <c r="L228" s="12"/>
      <c r="M228" s="23" t="s">
        <v>890</v>
      </c>
      <c r="N228" s="16" t="str">
        <f>_xlfn.CONCAT(Table2[[#This Row],[Game]], IF(ISBLANK(Table2[[#This Row],[Edition Info]]),""," "), Table2[[#This Row],[Edition Info]], IF(ISBLANK(Table2[[#This Row],[Platform]]),""," for "), TRIM(Table2[[#This Row],[Platform]]))</f>
        <v>Max Payne for PC</v>
      </c>
      <c r="O228" s="20"/>
    </row>
    <row r="229" spans="2:15" ht="32.1" customHeight="1" x14ac:dyDescent="0.25">
      <c r="B229" s="23" t="s">
        <v>504</v>
      </c>
      <c r="C229" s="24" t="s">
        <v>886</v>
      </c>
      <c r="D229" s="24" t="s">
        <v>525</v>
      </c>
      <c r="E229" s="18" t="s">
        <v>856</v>
      </c>
      <c r="F229" s="14">
        <v>1</v>
      </c>
      <c r="G229" s="24" t="s">
        <v>582</v>
      </c>
      <c r="H229" s="24"/>
      <c r="I229" s="24" t="s">
        <v>506</v>
      </c>
      <c r="J229" s="24"/>
      <c r="K229" s="12"/>
      <c r="L229" s="12"/>
      <c r="M229" s="23"/>
      <c r="N229" s="16" t="str">
        <f>_xlfn.CONCAT(Table2[[#This Row],[Game]], IF(ISBLANK(Table2[[#This Row],[Edition Info]]),""," "), Table2[[#This Row],[Edition Info]], IF(ISBLANK(Table2[[#This Row],[Platform]]),""," for "), TRIM(Table2[[#This Row],[Platform]]))</f>
        <v>Quake III Arena box only for PC</v>
      </c>
      <c r="O229" s="20"/>
    </row>
    <row r="230" spans="2:15" ht="32.1" customHeight="1" x14ac:dyDescent="0.25">
      <c r="B230" s="23" t="s">
        <v>887</v>
      </c>
      <c r="C230" s="24" t="s">
        <v>602</v>
      </c>
      <c r="D230" s="24" t="s">
        <v>525</v>
      </c>
      <c r="E230" s="18" t="s">
        <v>856</v>
      </c>
      <c r="F230" s="14">
        <v>5</v>
      </c>
      <c r="G230" s="24" t="s">
        <v>576</v>
      </c>
      <c r="H230" s="24"/>
      <c r="I230" s="24" t="s">
        <v>788</v>
      </c>
      <c r="J230" s="24"/>
      <c r="K230" s="12"/>
      <c r="L230" s="12"/>
      <c r="M230" s="23"/>
      <c r="N230" s="16" t="str">
        <f>_xlfn.CONCAT(Table2[[#This Row],[Game]], IF(ISBLANK(Table2[[#This Row],[Edition Info]]),""," "), Table2[[#This Row],[Edition Info]], IF(ISBLANK(Table2[[#This Row],[Platform]]),""," for "), TRIM(Table2[[#This Row],[Platform]]))</f>
        <v>EverQuest II Collector's Edition for PC</v>
      </c>
      <c r="O230" s="20"/>
    </row>
    <row r="231" spans="2:15" ht="32.1" customHeight="1" x14ac:dyDescent="0.25">
      <c r="B231" s="23" t="s">
        <v>575</v>
      </c>
      <c r="C231" s="24" t="s">
        <v>540</v>
      </c>
      <c r="D231" s="24" t="s">
        <v>525</v>
      </c>
      <c r="E231" s="18" t="s">
        <v>856</v>
      </c>
      <c r="F231" s="14">
        <v>5</v>
      </c>
      <c r="G231" s="24" t="s">
        <v>576</v>
      </c>
      <c r="H231" s="24"/>
      <c r="I231" s="24" t="s">
        <v>788</v>
      </c>
      <c r="J231" s="24"/>
      <c r="K231" s="12"/>
      <c r="L231" s="12"/>
      <c r="M231" s="23"/>
      <c r="N231" s="16" t="str">
        <f>_xlfn.CONCAT(Table2[[#This Row],[Game]], IF(ISBLANK(Table2[[#This Row],[Edition Info]]),""," "), Table2[[#This Row],[Edition Info]], IF(ISBLANK(Table2[[#This Row],[Platform]]),""," for "), TRIM(Table2[[#This Row],[Platform]]))</f>
        <v>EverQuest Gold edition for PC</v>
      </c>
      <c r="O231" s="20"/>
    </row>
    <row r="232" spans="2:15" ht="32.1" customHeight="1" x14ac:dyDescent="0.25">
      <c r="B232" s="26" t="s">
        <v>892</v>
      </c>
      <c r="C232" s="25" t="s">
        <v>781</v>
      </c>
      <c r="D232" s="24" t="s">
        <v>525</v>
      </c>
      <c r="E232" s="25" t="s">
        <v>891</v>
      </c>
      <c r="F232" s="14">
        <v>5</v>
      </c>
      <c r="G232" s="25" t="s">
        <v>582</v>
      </c>
      <c r="H232" s="24"/>
      <c r="I232" s="25" t="s">
        <v>503</v>
      </c>
      <c r="J232" s="25" t="s">
        <v>513</v>
      </c>
      <c r="K232" s="12"/>
      <c r="L232" s="12"/>
      <c r="M232" s="23"/>
      <c r="N232" s="16" t="str">
        <f>_xlfn.CONCAT(Table2[[#This Row],[Game]], IF(ISBLANK(Table2[[#This Row],[Edition Info]]),""," "), Table2[[#This Row],[Edition Info]], IF(ISBLANK(Table2[[#This Row],[Platform]]),""," for "), TRIM(Table2[[#This Row],[Platform]]))</f>
        <v>Tomb Raider The Lost Artifact Platinum Collection for PC</v>
      </c>
      <c r="O232" s="20"/>
    </row>
    <row r="233" spans="2:15" ht="32.1" customHeight="1" x14ac:dyDescent="0.25">
      <c r="B233" s="26" t="s">
        <v>893</v>
      </c>
      <c r="C233" s="25" t="s">
        <v>894</v>
      </c>
      <c r="D233" s="24" t="s">
        <v>525</v>
      </c>
      <c r="E233" s="25" t="s">
        <v>891</v>
      </c>
      <c r="F233" s="14">
        <v>5</v>
      </c>
      <c r="G233" s="25" t="s">
        <v>895</v>
      </c>
      <c r="H233" s="24"/>
      <c r="I233" s="25" t="s">
        <v>503</v>
      </c>
      <c r="J233" s="25" t="s">
        <v>513</v>
      </c>
      <c r="K233" s="12"/>
      <c r="L233" s="12"/>
      <c r="M233" s="23"/>
      <c r="N233" s="16" t="str">
        <f>_xlfn.CONCAT(Table2[[#This Row],[Game]], IF(ISBLANK(Table2[[#This Row],[Edition Info]]),""," "), Table2[[#This Row],[Edition Info]], IF(ISBLANK(Table2[[#This Row],[Platform]]),""," for "), TRIM(Table2[[#This Row],[Platform]]))</f>
        <v>Tomb Raider (French) Premier Collection for PC</v>
      </c>
      <c r="O233" s="20"/>
    </row>
    <row r="234" spans="2:15" ht="32.1" customHeight="1" x14ac:dyDescent="0.25">
      <c r="B234" s="26" t="s">
        <v>896</v>
      </c>
      <c r="C234" s="24"/>
      <c r="D234" s="25" t="s">
        <v>655</v>
      </c>
      <c r="E234" s="25" t="s">
        <v>891</v>
      </c>
      <c r="F234" s="14">
        <v>5</v>
      </c>
      <c r="G234" s="25" t="s">
        <v>582</v>
      </c>
      <c r="H234" s="25"/>
      <c r="I234" s="25" t="s">
        <v>897</v>
      </c>
      <c r="J234" s="25" t="s">
        <v>503</v>
      </c>
      <c r="K234" s="25" t="s">
        <v>513</v>
      </c>
      <c r="L234" s="12"/>
      <c r="M234" s="23"/>
      <c r="N234" s="16" t="str">
        <f>_xlfn.CONCAT(Table2[[#This Row],[Game]], IF(ISBLANK(Table2[[#This Row],[Edition Info]]),""," "), Table2[[#This Row],[Edition Info]], IF(ISBLANK(Table2[[#This Row],[Platform]]),""," for "), TRIM(Table2[[#This Row],[Platform]]))</f>
        <v>Tomb Raider III for Mac</v>
      </c>
      <c r="O234" s="20"/>
    </row>
    <row r="235" spans="2:15" ht="32.1" customHeight="1" x14ac:dyDescent="0.25">
      <c r="B235" s="26" t="s">
        <v>898</v>
      </c>
      <c r="C235" s="24"/>
      <c r="D235" s="25" t="s">
        <v>525</v>
      </c>
      <c r="E235" s="25" t="s">
        <v>891</v>
      </c>
      <c r="F235" s="14">
        <v>5</v>
      </c>
      <c r="G235" s="25" t="s">
        <v>582</v>
      </c>
      <c r="H235" s="25" t="s">
        <v>925</v>
      </c>
      <c r="I235" s="25" t="s">
        <v>503</v>
      </c>
      <c r="J235" s="25" t="s">
        <v>513</v>
      </c>
      <c r="K235" s="12"/>
      <c r="L235" s="12"/>
      <c r="M235" s="23"/>
      <c r="N235" s="16" t="str">
        <f>_xlfn.CONCAT(Table2[[#This Row],[Game]], IF(ISBLANK(Table2[[#This Row],[Edition Info]]),""," "), Table2[[#This Row],[Edition Info]], IF(ISBLANK(Table2[[#This Row],[Platform]]),""," for "), TRIM(Table2[[#This Row],[Platform]]))</f>
        <v>Tomb Raider The Trilogy for PC</v>
      </c>
      <c r="O235" s="20"/>
    </row>
    <row r="236" spans="2:15" ht="32.1" customHeight="1" x14ac:dyDescent="0.25">
      <c r="B236" s="26" t="s">
        <v>899</v>
      </c>
      <c r="C236" s="24"/>
      <c r="D236" s="25" t="s">
        <v>525</v>
      </c>
      <c r="E236" s="25" t="s">
        <v>891</v>
      </c>
      <c r="F236" s="14">
        <v>5</v>
      </c>
      <c r="G236" s="25" t="s">
        <v>582</v>
      </c>
      <c r="H236" s="24"/>
      <c r="I236" s="25" t="s">
        <v>883</v>
      </c>
      <c r="J236" s="25" t="s">
        <v>539</v>
      </c>
      <c r="K236" s="12"/>
      <c r="L236" s="12"/>
      <c r="M236" s="26" t="s">
        <v>900</v>
      </c>
      <c r="N236" s="16" t="str">
        <f>_xlfn.CONCAT(Table2[[#This Row],[Game]], IF(ISBLANK(Table2[[#This Row],[Edition Info]]),""," "), Table2[[#This Row],[Edition Info]], IF(ISBLANK(Table2[[#This Row],[Platform]]),""," for "), TRIM(Table2[[#This Row],[Platform]]))</f>
        <v>Blair Witch Volume I Rustin Parr for PC</v>
      </c>
      <c r="O236" s="20"/>
    </row>
    <row r="237" spans="2:15" ht="32.1" customHeight="1" x14ac:dyDescent="0.25">
      <c r="B237" s="26" t="s">
        <v>901</v>
      </c>
      <c r="C237" s="24"/>
      <c r="D237" s="25" t="s">
        <v>525</v>
      </c>
      <c r="E237" s="25" t="s">
        <v>891</v>
      </c>
      <c r="F237" s="14">
        <v>5</v>
      </c>
      <c r="G237" s="25" t="s">
        <v>582</v>
      </c>
      <c r="H237" s="24"/>
      <c r="I237" s="25" t="s">
        <v>526</v>
      </c>
      <c r="J237" s="25" t="s">
        <v>539</v>
      </c>
      <c r="K237" s="12"/>
      <c r="L237" s="12"/>
      <c r="M237" s="26" t="s">
        <v>900</v>
      </c>
      <c r="N237" s="16" t="str">
        <f>_xlfn.CONCAT(Table2[[#This Row],[Game]], IF(ISBLANK(Table2[[#This Row],[Edition Info]]),""," "), Table2[[#This Row],[Edition Info]], IF(ISBLANK(Table2[[#This Row],[Platform]]),""," for "), TRIM(Table2[[#This Row],[Platform]]))</f>
        <v>Blair Witch Volume II The Legend of Coffin Rock for PC</v>
      </c>
      <c r="O237" s="20"/>
    </row>
    <row r="238" spans="2:15" ht="32.1" customHeight="1" x14ac:dyDescent="0.25">
      <c r="B238" s="26" t="s">
        <v>902</v>
      </c>
      <c r="C238" s="24"/>
      <c r="D238" s="25" t="s">
        <v>525</v>
      </c>
      <c r="E238" s="25" t="s">
        <v>891</v>
      </c>
      <c r="F238" s="14">
        <v>5</v>
      </c>
      <c r="G238" s="25" t="s">
        <v>582</v>
      </c>
      <c r="H238" s="24"/>
      <c r="I238" s="25" t="s">
        <v>583</v>
      </c>
      <c r="J238" s="25" t="s">
        <v>539</v>
      </c>
      <c r="K238" s="12"/>
      <c r="L238" s="12"/>
      <c r="M238" s="26" t="s">
        <v>900</v>
      </c>
      <c r="N238" s="16" t="str">
        <f>_xlfn.CONCAT(Table2[[#This Row],[Game]], IF(ISBLANK(Table2[[#This Row],[Edition Info]]),""," "), Table2[[#This Row],[Edition Info]], IF(ISBLANK(Table2[[#This Row],[Platform]]),""," for "), TRIM(Table2[[#This Row],[Platform]]))</f>
        <v>Blair Witch III The Elly Kedward Tale for PC</v>
      </c>
      <c r="O238" s="20"/>
    </row>
    <row r="239" spans="2:15" ht="32.1" customHeight="1" x14ac:dyDescent="0.25">
      <c r="B239" s="26" t="s">
        <v>575</v>
      </c>
      <c r="C239" s="24"/>
      <c r="D239" s="25" t="s">
        <v>525</v>
      </c>
      <c r="E239" s="25" t="s">
        <v>891</v>
      </c>
      <c r="F239" s="14">
        <v>5</v>
      </c>
      <c r="G239" s="25" t="s">
        <v>582</v>
      </c>
      <c r="H239" s="24" t="s">
        <v>672</v>
      </c>
      <c r="I239" s="25" t="s">
        <v>903</v>
      </c>
      <c r="J239" s="25" t="s">
        <v>788</v>
      </c>
      <c r="K239" s="12"/>
      <c r="L239" s="12"/>
      <c r="M239" s="23"/>
      <c r="N239" s="16" t="str">
        <f>_xlfn.CONCAT(Table2[[#This Row],[Game]], IF(ISBLANK(Table2[[#This Row],[Edition Info]]),""," "), Table2[[#This Row],[Edition Info]], IF(ISBLANK(Table2[[#This Row],[Platform]]),""," for "), TRIM(Table2[[#This Row],[Platform]]))</f>
        <v>EverQuest for PC</v>
      </c>
      <c r="O239" s="20"/>
    </row>
    <row r="240" spans="2:15" ht="32.1" customHeight="1" x14ac:dyDescent="0.25">
      <c r="B240" s="26" t="s">
        <v>904</v>
      </c>
      <c r="C240" s="12"/>
      <c r="D240" s="25" t="s">
        <v>525</v>
      </c>
      <c r="E240" s="25" t="s">
        <v>891</v>
      </c>
      <c r="F240" s="14">
        <v>5</v>
      </c>
      <c r="G240" s="25" t="s">
        <v>582</v>
      </c>
      <c r="H240" s="12"/>
      <c r="I240" s="25" t="s">
        <v>577</v>
      </c>
      <c r="J240" s="25" t="s">
        <v>788</v>
      </c>
      <c r="K240" s="12"/>
      <c r="L240" s="12"/>
      <c r="M240" s="13"/>
      <c r="N240" s="16" t="str">
        <f>_xlfn.CONCAT(Table2[[#This Row],[Game]], IF(ISBLANK(Table2[[#This Row],[Edition Info]]),""," "), Table2[[#This Row],[Edition Info]], IF(ISBLANK(Table2[[#This Row],[Platform]]),""," for "), TRIM(Table2[[#This Row],[Platform]]))</f>
        <v>EverQuest Scars of Velious for PC</v>
      </c>
      <c r="O240" s="20"/>
    </row>
    <row r="241" spans="2:15" ht="32.1" customHeight="1" x14ac:dyDescent="0.25">
      <c r="B241" s="26" t="s">
        <v>905</v>
      </c>
      <c r="C241" s="25" t="s">
        <v>602</v>
      </c>
      <c r="D241" s="25" t="s">
        <v>525</v>
      </c>
      <c r="E241" s="25" t="s">
        <v>891</v>
      </c>
      <c r="F241" s="14">
        <v>5</v>
      </c>
      <c r="G241" s="25" t="s">
        <v>582</v>
      </c>
      <c r="H241" s="25" t="s">
        <v>926</v>
      </c>
      <c r="I241" s="25" t="s">
        <v>577</v>
      </c>
      <c r="J241" s="25" t="s">
        <v>788</v>
      </c>
      <c r="K241" s="12"/>
      <c r="L241" s="12"/>
      <c r="M241" s="13"/>
      <c r="N241" s="16" t="str">
        <f>_xlfn.CONCAT(Table2[[#This Row],[Game]], IF(ISBLANK(Table2[[#This Row],[Edition Info]]),""," "), Table2[[#This Row],[Edition Info]], IF(ISBLANK(Table2[[#This Row],[Platform]]),""," for "), TRIM(Table2[[#This Row],[Platform]]))</f>
        <v>Everquest Trilogy Collector's Edition for PC</v>
      </c>
      <c r="O241" s="20"/>
    </row>
    <row r="242" spans="2:15" ht="32.1" customHeight="1" x14ac:dyDescent="0.25">
      <c r="B242" s="26" t="s">
        <v>904</v>
      </c>
      <c r="C242" s="12"/>
      <c r="D242" s="25" t="s">
        <v>525</v>
      </c>
      <c r="E242" s="25" t="s">
        <v>891</v>
      </c>
      <c r="F242" s="14">
        <v>5</v>
      </c>
      <c r="G242" s="25" t="s">
        <v>582</v>
      </c>
      <c r="H242" s="12"/>
      <c r="I242" s="25" t="s">
        <v>577</v>
      </c>
      <c r="J242" s="25" t="s">
        <v>788</v>
      </c>
      <c r="K242" s="12"/>
      <c r="L242" s="12"/>
      <c r="M242" s="13"/>
      <c r="N242" s="16" t="str">
        <f>_xlfn.CONCAT(Table2[[#This Row],[Game]], IF(ISBLANK(Table2[[#This Row],[Edition Info]]),""," "), Table2[[#This Row],[Edition Info]], IF(ISBLANK(Table2[[#This Row],[Platform]]),""," for "), TRIM(Table2[[#This Row],[Platform]]))</f>
        <v>EverQuest Scars of Velious for PC</v>
      </c>
      <c r="O242" s="20"/>
    </row>
    <row r="243" spans="2:15" ht="32.1" customHeight="1" x14ac:dyDescent="0.25">
      <c r="B243" s="26" t="s">
        <v>906</v>
      </c>
      <c r="C243" s="12"/>
      <c r="D243" s="25" t="s">
        <v>525</v>
      </c>
      <c r="E243" s="25" t="s">
        <v>891</v>
      </c>
      <c r="F243" s="14">
        <v>5</v>
      </c>
      <c r="G243" s="25" t="s">
        <v>582</v>
      </c>
      <c r="H243" s="25" t="s">
        <v>907</v>
      </c>
      <c r="I243" s="25" t="s">
        <v>577</v>
      </c>
      <c r="J243" s="25" t="s">
        <v>788</v>
      </c>
      <c r="K243" s="12"/>
      <c r="L243" s="12"/>
      <c r="M243" s="26" t="s">
        <v>908</v>
      </c>
      <c r="N243" s="16" t="str">
        <f>_xlfn.CONCAT(Table2[[#This Row],[Game]], IF(ISBLANK(Table2[[#This Row],[Edition Info]]),""," "), Table2[[#This Row],[Edition Info]], IF(ISBLANK(Table2[[#This Row],[Platform]]),""," for "), TRIM(Table2[[#This Row],[Platform]]))</f>
        <v>EverQuest The Ruins of Kunark for PC</v>
      </c>
      <c r="O243" s="20"/>
    </row>
    <row r="244" spans="2:15" ht="32.1" customHeight="1" x14ac:dyDescent="0.25">
      <c r="B244" s="26" t="s">
        <v>910</v>
      </c>
      <c r="C244" s="25" t="s">
        <v>911</v>
      </c>
      <c r="D244" s="25" t="s">
        <v>525</v>
      </c>
      <c r="E244" s="25" t="s">
        <v>909</v>
      </c>
      <c r="F244" s="14">
        <v>5</v>
      </c>
      <c r="G244" s="25" t="s">
        <v>543</v>
      </c>
      <c r="H244" s="12"/>
      <c r="I244" s="25" t="s">
        <v>530</v>
      </c>
      <c r="J244" s="25" t="s">
        <v>531</v>
      </c>
      <c r="K244" s="25" t="s">
        <v>511</v>
      </c>
      <c r="L244" s="12"/>
      <c r="M244" s="13"/>
      <c r="N244" s="16" t="str">
        <f>_xlfn.CONCAT(Table2[[#This Row],[Game]], IF(ISBLANK(Table2[[#This Row],[Edition Info]]),""," "), Table2[[#This Row],[Edition Info]], IF(ISBLANK(Table2[[#This Row],[Platform]]),""," for "), TRIM(Table2[[#This Row],[Platform]]))</f>
        <v>Unreal Compact box for PC</v>
      </c>
      <c r="O244" s="20"/>
    </row>
    <row r="245" spans="2:15" ht="32.1" customHeight="1" x14ac:dyDescent="0.25">
      <c r="B245" s="26" t="s">
        <v>912</v>
      </c>
      <c r="C245" s="12"/>
      <c r="D245" s="25" t="s">
        <v>525</v>
      </c>
      <c r="E245" s="25" t="s">
        <v>909</v>
      </c>
      <c r="F245" s="14">
        <v>5</v>
      </c>
      <c r="G245" s="25" t="s">
        <v>582</v>
      </c>
      <c r="H245" s="24" t="s">
        <v>672</v>
      </c>
      <c r="I245" s="25" t="s">
        <v>586</v>
      </c>
      <c r="J245" s="12"/>
      <c r="K245" s="12"/>
      <c r="L245" s="12"/>
      <c r="M245" s="26" t="s">
        <v>913</v>
      </c>
      <c r="N245" s="16" t="str">
        <f>_xlfn.CONCAT(Table2[[#This Row],[Game]], IF(ISBLANK(Table2[[#This Row],[Edition Info]]),""," "), Table2[[#This Row],[Edition Info]], IF(ISBLANK(Table2[[#This Row],[Platform]]),""," for "), TRIM(Table2[[#This Row],[Platform]]))</f>
        <v>Klingon Honor Guard for PC</v>
      </c>
      <c r="O245" s="20"/>
    </row>
    <row r="246" spans="2:15" ht="32.1" customHeight="1" x14ac:dyDescent="0.25">
      <c r="B246" s="26" t="s">
        <v>914</v>
      </c>
      <c r="C246" s="12"/>
      <c r="D246" s="25" t="s">
        <v>525</v>
      </c>
      <c r="E246" s="25" t="s">
        <v>909</v>
      </c>
      <c r="F246" s="14">
        <v>5</v>
      </c>
      <c r="G246" s="25" t="s">
        <v>582</v>
      </c>
      <c r="H246" s="12"/>
      <c r="I246" s="25" t="s">
        <v>831</v>
      </c>
      <c r="J246" s="25" t="s">
        <v>539</v>
      </c>
      <c r="K246" s="12"/>
      <c r="L246" s="12"/>
      <c r="M246" s="13"/>
      <c r="N246" s="16" t="str">
        <f>_xlfn.CONCAT(Table2[[#This Row],[Game]], IF(ISBLANK(Table2[[#This Row],[Edition Info]]),""," "), Table2[[#This Row],[Edition Info]], IF(ISBLANK(Table2[[#This Row],[Platform]]),""," for "), TRIM(Table2[[#This Row],[Platform]]))</f>
        <v>Rune Halls of Valhalla for PC</v>
      </c>
      <c r="O246" s="20"/>
    </row>
    <row r="247" spans="2:15" ht="32.1" customHeight="1" x14ac:dyDescent="0.25">
      <c r="B247" s="26" t="s">
        <v>915</v>
      </c>
      <c r="C247" s="12"/>
      <c r="D247" s="25" t="s">
        <v>525</v>
      </c>
      <c r="E247" s="25" t="s">
        <v>909</v>
      </c>
      <c r="F247" s="14">
        <v>5</v>
      </c>
      <c r="G247" s="25" t="s">
        <v>582</v>
      </c>
      <c r="H247" s="24" t="s">
        <v>672</v>
      </c>
      <c r="I247" s="25" t="s">
        <v>831</v>
      </c>
      <c r="J247" s="25" t="s">
        <v>539</v>
      </c>
      <c r="K247" s="12"/>
      <c r="L247" s="12"/>
      <c r="M247" s="13"/>
      <c r="N247" s="16" t="str">
        <f>_xlfn.CONCAT(Table2[[#This Row],[Game]], IF(ISBLANK(Table2[[#This Row],[Edition Info]]),""," "), Table2[[#This Row],[Edition Info]], IF(ISBLANK(Table2[[#This Row],[Platform]]),""," for "), TRIM(Table2[[#This Row],[Platform]]))</f>
        <v>Rune for PC</v>
      </c>
      <c r="O247" s="20"/>
    </row>
    <row r="248" spans="2:15" ht="32.1" customHeight="1" x14ac:dyDescent="0.25">
      <c r="B248" s="26" t="s">
        <v>915</v>
      </c>
      <c r="C248" s="25" t="s">
        <v>916</v>
      </c>
      <c r="D248" s="25" t="s">
        <v>525</v>
      </c>
      <c r="E248" s="25" t="s">
        <v>909</v>
      </c>
      <c r="F248" s="14">
        <v>5</v>
      </c>
      <c r="G248" s="25" t="s">
        <v>582</v>
      </c>
      <c r="H248" s="25" t="s">
        <v>926</v>
      </c>
      <c r="I248" s="25" t="s">
        <v>831</v>
      </c>
      <c r="J248" s="25" t="s">
        <v>539</v>
      </c>
      <c r="K248" s="12"/>
      <c r="L248" s="12"/>
      <c r="M248" s="13"/>
      <c r="N248" s="16" t="str">
        <f>_xlfn.CONCAT(Table2[[#This Row],[Game]], IF(ISBLANK(Table2[[#This Row],[Edition Info]]),""," "), Table2[[#This Row],[Edition Info]], IF(ISBLANK(Table2[[#This Row],[Platform]]),""," for "), TRIM(Table2[[#This Row],[Platform]]))</f>
        <v>Rune Gold for PC</v>
      </c>
      <c r="O248" s="20"/>
    </row>
    <row r="249" spans="2:15" ht="32.1" customHeight="1" x14ac:dyDescent="0.25">
      <c r="B249" s="26" t="s">
        <v>917</v>
      </c>
      <c r="C249" s="12"/>
      <c r="D249" s="25" t="s">
        <v>525</v>
      </c>
      <c r="E249" s="25" t="s">
        <v>909</v>
      </c>
      <c r="F249" s="14">
        <v>4</v>
      </c>
      <c r="G249" s="25" t="s">
        <v>582</v>
      </c>
      <c r="H249" s="25" t="s">
        <v>672</v>
      </c>
      <c r="I249" s="25" t="s">
        <v>637</v>
      </c>
      <c r="J249" s="12"/>
      <c r="K249" s="12"/>
      <c r="L249" s="12"/>
      <c r="M249" s="26" t="s">
        <v>913</v>
      </c>
      <c r="N249" s="16" t="str">
        <f>_xlfn.CONCAT(Table2[[#This Row],[Game]], IF(ISBLANK(Table2[[#This Row],[Edition Info]]),""," "), Table2[[#This Row],[Edition Info]], IF(ISBLANK(Table2[[#This Row],[Platform]]),""," for "), TRIM(Table2[[#This Row],[Platform]]))</f>
        <v>Nerf Arena Blast for PC</v>
      </c>
      <c r="O249" s="20"/>
    </row>
    <row r="250" spans="2:15" ht="32.1" customHeight="1" x14ac:dyDescent="0.25">
      <c r="B250" s="26" t="s">
        <v>919</v>
      </c>
      <c r="C250" s="12"/>
      <c r="D250" s="25" t="s">
        <v>525</v>
      </c>
      <c r="E250" s="25" t="s">
        <v>909</v>
      </c>
      <c r="F250" s="14">
        <v>5</v>
      </c>
      <c r="G250" s="25" t="s">
        <v>582</v>
      </c>
      <c r="H250" s="25" t="s">
        <v>672</v>
      </c>
      <c r="I250" s="25" t="s">
        <v>918</v>
      </c>
      <c r="J250" s="25" t="s">
        <v>531</v>
      </c>
      <c r="K250" s="25" t="s">
        <v>539</v>
      </c>
      <c r="L250" s="12"/>
      <c r="M250" s="13"/>
      <c r="N250" s="16" t="str">
        <f>_xlfn.CONCAT(Table2[[#This Row],[Game]], IF(ISBLANK(Table2[[#This Row],[Edition Info]]),""," "), Table2[[#This Row],[Edition Info]], IF(ISBLANK(Table2[[#This Row],[Platform]]),""," for "), TRIM(Table2[[#This Row],[Platform]]))</f>
        <v>Age of Wonders for PC</v>
      </c>
      <c r="O250" s="20"/>
    </row>
    <row r="251" spans="2:15" ht="32.1" customHeight="1" x14ac:dyDescent="0.25">
      <c r="B251" s="26" t="s">
        <v>920</v>
      </c>
      <c r="C251" s="12"/>
      <c r="D251" s="25" t="s">
        <v>525</v>
      </c>
      <c r="E251" s="25" t="s">
        <v>909</v>
      </c>
      <c r="F251" s="14">
        <v>5</v>
      </c>
      <c r="G251" s="25" t="s">
        <v>582</v>
      </c>
      <c r="H251" s="12"/>
      <c r="I251" s="25" t="s">
        <v>755</v>
      </c>
      <c r="J251" s="25" t="s">
        <v>921</v>
      </c>
      <c r="K251" s="12"/>
      <c r="L251" s="12"/>
      <c r="M251" s="26" t="s">
        <v>913</v>
      </c>
      <c r="N251" s="16" t="str">
        <f>_xlfn.CONCAT(Table2[[#This Row],[Game]], IF(ISBLANK(Table2[[#This Row],[Edition Info]]),""," "), Table2[[#This Row],[Edition Info]], IF(ISBLANK(Table2[[#This Row],[Platform]]),""," for "), TRIM(Table2[[#This Row],[Platform]]))</f>
        <v>TNN Outdoors Pro Hunter for PC</v>
      </c>
      <c r="O251" s="20"/>
    </row>
    <row r="252" spans="2:15" ht="32.1" customHeight="1" x14ac:dyDescent="0.25">
      <c r="B252" s="26" t="s">
        <v>910</v>
      </c>
      <c r="C252" s="25" t="s">
        <v>911</v>
      </c>
      <c r="D252" s="25" t="s">
        <v>525</v>
      </c>
      <c r="E252" s="25" t="s">
        <v>909</v>
      </c>
      <c r="F252" s="14">
        <v>5</v>
      </c>
      <c r="G252" s="25" t="s">
        <v>543</v>
      </c>
      <c r="H252" s="12"/>
      <c r="I252" s="25" t="s">
        <v>530</v>
      </c>
      <c r="J252" s="25" t="s">
        <v>531</v>
      </c>
      <c r="K252" s="25" t="s">
        <v>511</v>
      </c>
      <c r="L252" s="12"/>
      <c r="M252" s="13"/>
      <c r="N252" s="16" t="str">
        <f>_xlfn.CONCAT(Table2[[#This Row],[Game]], IF(ISBLANK(Table2[[#This Row],[Edition Info]]),""," "), Table2[[#This Row],[Edition Info]], IF(ISBLANK(Table2[[#This Row],[Platform]]),""," for "), TRIM(Table2[[#This Row],[Platform]]))</f>
        <v>Unreal Compact box for PC</v>
      </c>
      <c r="O252" s="20"/>
    </row>
    <row r="253" spans="2:15" ht="32.1" customHeight="1" x14ac:dyDescent="0.25">
      <c r="B253" s="26" t="s">
        <v>833</v>
      </c>
      <c r="C253" s="25" t="s">
        <v>801</v>
      </c>
      <c r="D253" s="25" t="s">
        <v>655</v>
      </c>
      <c r="E253" s="25" t="s">
        <v>909</v>
      </c>
      <c r="F253" s="14">
        <v>5</v>
      </c>
      <c r="G253" s="25" t="s">
        <v>582</v>
      </c>
      <c r="H253" s="25" t="s">
        <v>672</v>
      </c>
      <c r="I253" s="25" t="s">
        <v>834</v>
      </c>
      <c r="J253" s="25" t="s">
        <v>922</v>
      </c>
      <c r="K253" s="25" t="s">
        <v>656</v>
      </c>
      <c r="L253" s="12"/>
      <c r="M253" s="13"/>
      <c r="N253" s="16" t="str">
        <f>_xlfn.CONCAT(Table2[[#This Row],[Game]], IF(ISBLANK(Table2[[#This Row],[Edition Info]]),""," "), Table2[[#This Row],[Edition Info]], IF(ISBLANK(Table2[[#This Row],[Platform]]),""," for "), TRIM(Table2[[#This Row],[Platform]]))</f>
        <v>Unreal Tournament Game of the Year Edition for Mac</v>
      </c>
      <c r="O253" s="20"/>
    </row>
    <row r="254" spans="2:15" ht="32.1" customHeight="1" x14ac:dyDescent="0.25">
      <c r="B254" s="26" t="s">
        <v>923</v>
      </c>
      <c r="C254" s="12"/>
      <c r="D254" s="25" t="s">
        <v>525</v>
      </c>
      <c r="E254" s="25" t="s">
        <v>909</v>
      </c>
      <c r="F254" s="14">
        <v>5</v>
      </c>
      <c r="G254" s="25" t="s">
        <v>582</v>
      </c>
      <c r="H254" s="25" t="s">
        <v>925</v>
      </c>
      <c r="I254" s="25" t="s">
        <v>872</v>
      </c>
      <c r="J254" s="25" t="s">
        <v>834</v>
      </c>
      <c r="K254" s="25" t="s">
        <v>531</v>
      </c>
      <c r="L254" s="12"/>
      <c r="M254" s="13"/>
      <c r="N254" s="16" t="str">
        <f>_xlfn.CONCAT(Table2[[#This Row],[Game]], IF(ISBLANK(Table2[[#This Row],[Edition Info]]),""," "), Table2[[#This Row],[Edition Info]], IF(ISBLANK(Table2[[#This Row],[Platform]]),""," for "), TRIM(Table2[[#This Row],[Platform]]))</f>
        <v>Unreal Gold for PC</v>
      </c>
      <c r="O254" s="20"/>
    </row>
    <row r="255" spans="2:15" ht="32.1" customHeight="1" x14ac:dyDescent="0.25">
      <c r="B255" s="26" t="s">
        <v>924</v>
      </c>
      <c r="C255" s="12"/>
      <c r="D255" s="25" t="s">
        <v>525</v>
      </c>
      <c r="E255" s="25" t="s">
        <v>909</v>
      </c>
      <c r="F255" s="14">
        <v>5</v>
      </c>
      <c r="G255" s="25" t="s">
        <v>582</v>
      </c>
      <c r="H255" s="25" t="s">
        <v>925</v>
      </c>
      <c r="I255" s="25" t="s">
        <v>872</v>
      </c>
      <c r="J255" s="25" t="s">
        <v>834</v>
      </c>
      <c r="K255" s="25" t="s">
        <v>531</v>
      </c>
      <c r="L255" s="12"/>
      <c r="M255" s="13"/>
      <c r="N255" s="16" t="str">
        <f>_xlfn.CONCAT(Table2[[#This Row],[Game]], IF(ISBLANK(Table2[[#This Row],[Edition Info]]),""," "), Table2[[#This Row],[Edition Info]], IF(ISBLANK(Table2[[#This Row],[Platform]]),""," for "), TRIM(Table2[[#This Row],[Platform]]))</f>
        <v>Totally Unreal for PC</v>
      </c>
      <c r="O255" s="20"/>
    </row>
    <row r="256" spans="2:15" ht="32.1" customHeight="1" x14ac:dyDescent="0.25">
      <c r="B256" s="26" t="s">
        <v>833</v>
      </c>
      <c r="C256" s="25" t="s">
        <v>801</v>
      </c>
      <c r="D256" s="25" t="s">
        <v>525</v>
      </c>
      <c r="E256" s="25" t="s">
        <v>909</v>
      </c>
      <c r="F256" s="14">
        <v>5</v>
      </c>
      <c r="G256" s="25" t="s">
        <v>582</v>
      </c>
      <c r="H256" s="25" t="s">
        <v>672</v>
      </c>
      <c r="I256" s="25" t="s">
        <v>530</v>
      </c>
      <c r="J256" s="25" t="s">
        <v>531</v>
      </c>
      <c r="K256" s="25" t="s">
        <v>834</v>
      </c>
      <c r="L256" s="12"/>
      <c r="M256" s="13"/>
      <c r="N256" s="16" t="str">
        <f>_xlfn.CONCAT(Table2[[#This Row],[Game]], IF(ISBLANK(Table2[[#This Row],[Edition Info]]),""," "), Table2[[#This Row],[Edition Info]], IF(ISBLANK(Table2[[#This Row],[Platform]]),""," for "), TRIM(Table2[[#This Row],[Platform]]))</f>
        <v>Unreal Tournament Game of the Year Edition for PC</v>
      </c>
      <c r="O256" s="20"/>
    </row>
    <row r="257" spans="2:15" ht="32.1" customHeight="1" x14ac:dyDescent="0.25">
      <c r="B257" s="13"/>
      <c r="C257" s="12"/>
      <c r="D257" s="12"/>
      <c r="E257" s="25"/>
      <c r="F257" s="14"/>
      <c r="G257" s="12"/>
      <c r="H257" s="12"/>
      <c r="I257" s="12"/>
      <c r="J257" s="12"/>
      <c r="K257" s="12"/>
      <c r="L257" s="12"/>
      <c r="M257" s="13"/>
      <c r="N257" s="16" t="str">
        <f>_xlfn.CONCAT(Table2[[#This Row],[Game]], IF(ISBLANK(Table2[[#This Row],[Edition Info]]),""," "), Table2[[#This Row],[Edition Info]], IF(ISBLANK(Table2[[#This Row],[Platform]]),""," for "), TRIM(Table2[[#This Row],[Platform]]))</f>
        <v/>
      </c>
      <c r="O257" s="20"/>
    </row>
    <row r="258" spans="2:15" ht="32.1" customHeight="1" x14ac:dyDescent="0.25">
      <c r="B258" s="13"/>
      <c r="C258" s="12"/>
      <c r="D258" s="12"/>
      <c r="E258" s="25"/>
      <c r="F258" s="14"/>
      <c r="G258" s="12"/>
      <c r="H258" s="12"/>
      <c r="I258" s="12"/>
      <c r="J258" s="12"/>
      <c r="K258" s="12"/>
      <c r="L258" s="12"/>
      <c r="M258" s="13"/>
      <c r="N258" s="16" t="str">
        <f>_xlfn.CONCAT(Table2[[#This Row],[Game]], IF(ISBLANK(Table2[[#This Row],[Edition Info]]),""," "), Table2[[#This Row],[Edition Info]], IF(ISBLANK(Table2[[#This Row],[Platform]]),""," for "), TRIM(Table2[[#This Row],[Platform]]))</f>
        <v/>
      </c>
      <c r="O258" s="20"/>
    </row>
    <row r="259" spans="2:15" ht="32.1" customHeight="1" x14ac:dyDescent="0.25">
      <c r="B259" s="13"/>
      <c r="C259" s="12"/>
      <c r="D259" s="12"/>
      <c r="E259" s="25"/>
      <c r="F259" s="14"/>
      <c r="G259" s="12"/>
      <c r="H259" s="12"/>
      <c r="I259" s="12"/>
      <c r="J259" s="12"/>
      <c r="K259" s="12"/>
      <c r="L259" s="12"/>
      <c r="M259" s="13"/>
      <c r="N259" s="16" t="str">
        <f>_xlfn.CONCAT(Table2[[#This Row],[Game]], IF(ISBLANK(Table2[[#This Row],[Edition Info]]),""," "), Table2[[#This Row],[Edition Info]], IF(ISBLANK(Table2[[#This Row],[Platform]]),""," for "), TRIM(Table2[[#This Row],[Platform]]))</f>
        <v/>
      </c>
      <c r="O259" s="20"/>
    </row>
    <row r="260" spans="2:15" ht="32.1" customHeight="1" x14ac:dyDescent="0.25">
      <c r="B260" s="13"/>
      <c r="C260" s="12"/>
      <c r="D260" s="12"/>
      <c r="E260" s="25"/>
      <c r="F260" s="14"/>
      <c r="G260" s="12"/>
      <c r="H260" s="12"/>
      <c r="I260" s="12"/>
      <c r="J260" s="12"/>
      <c r="K260" s="12"/>
      <c r="L260" s="12"/>
      <c r="M260" s="13"/>
      <c r="N260" s="16" t="str">
        <f>_xlfn.CONCAT(Table2[[#This Row],[Game]], IF(ISBLANK(Table2[[#This Row],[Edition Info]]),""," "), Table2[[#This Row],[Edition Info]], IF(ISBLANK(Table2[[#This Row],[Platform]]),""," for "), TRIM(Table2[[#This Row],[Platform]]))</f>
        <v/>
      </c>
      <c r="O260" s="20"/>
    </row>
    <row r="261" spans="2:15" ht="32.1" customHeight="1" x14ac:dyDescent="0.25">
      <c r="B261" s="13"/>
      <c r="C261" s="12"/>
      <c r="D261" s="12"/>
      <c r="E261" s="25"/>
      <c r="F261" s="14"/>
      <c r="G261" s="12"/>
      <c r="H261" s="12"/>
      <c r="I261" s="12"/>
      <c r="J261" s="12"/>
      <c r="K261" s="12"/>
      <c r="L261" s="12"/>
      <c r="M261" s="13"/>
      <c r="N261" s="16" t="str">
        <f>_xlfn.CONCAT(Table2[[#This Row],[Game]], IF(ISBLANK(Table2[[#This Row],[Edition Info]]),""," "), Table2[[#This Row],[Edition Info]], IF(ISBLANK(Table2[[#This Row],[Platform]]),""," for "), TRIM(Table2[[#This Row],[Platform]]))</f>
        <v/>
      </c>
      <c r="O261" s="20"/>
    </row>
    <row r="262" spans="2:15" ht="32.1" customHeight="1" x14ac:dyDescent="0.25">
      <c r="B262" s="13"/>
      <c r="C262" s="12"/>
      <c r="D262" s="12"/>
      <c r="E262" s="25"/>
      <c r="F262" s="14"/>
      <c r="G262" s="12"/>
      <c r="H262" s="12"/>
      <c r="I262" s="12"/>
      <c r="J262" s="12"/>
      <c r="K262" s="12"/>
      <c r="L262" s="12"/>
      <c r="M262" s="13"/>
      <c r="N262" s="16" t="str">
        <f>_xlfn.CONCAT(Table2[[#This Row],[Game]], IF(ISBLANK(Table2[[#This Row],[Edition Info]]),""," "), Table2[[#This Row],[Edition Info]], IF(ISBLANK(Table2[[#This Row],[Platform]]),""," for "), TRIM(Table2[[#This Row],[Platform]]))</f>
        <v/>
      </c>
      <c r="O262" s="20"/>
    </row>
    <row r="263" spans="2:15" ht="32.1" customHeight="1" x14ac:dyDescent="0.25">
      <c r="B263" s="13"/>
      <c r="C263" s="12"/>
      <c r="D263" s="12"/>
      <c r="E263" s="25"/>
      <c r="F263" s="14"/>
      <c r="G263" s="12"/>
      <c r="H263" s="12"/>
      <c r="I263" s="12"/>
      <c r="J263" s="12"/>
      <c r="K263" s="12"/>
      <c r="L263" s="12"/>
      <c r="M263" s="13"/>
      <c r="N263" s="16" t="str">
        <f>_xlfn.CONCAT(Table2[[#This Row],[Game]], IF(ISBLANK(Table2[[#This Row],[Edition Info]]),""," "), Table2[[#This Row],[Edition Info]], IF(ISBLANK(Table2[[#This Row],[Platform]]),""," for "), TRIM(Table2[[#This Row],[Platform]]))</f>
        <v/>
      </c>
      <c r="O263" s="20"/>
    </row>
    <row r="264" spans="2:15" ht="32.1" customHeight="1" x14ac:dyDescent="0.25">
      <c r="B264" s="13"/>
      <c r="C264" s="12"/>
      <c r="D264" s="12"/>
      <c r="E264" s="25"/>
      <c r="F264" s="14"/>
      <c r="G264" s="12"/>
      <c r="H264" s="12"/>
      <c r="I264" s="12"/>
      <c r="J264" s="12"/>
      <c r="K264" s="12"/>
      <c r="L264" s="12"/>
      <c r="M264" s="13"/>
      <c r="N264" s="16" t="str">
        <f>_xlfn.CONCAT(Table2[[#This Row],[Game]], IF(ISBLANK(Table2[[#This Row],[Edition Info]]),""," "), Table2[[#This Row],[Edition Info]], IF(ISBLANK(Table2[[#This Row],[Platform]]),""," for "), TRIM(Table2[[#This Row],[Platform]]))</f>
        <v/>
      </c>
      <c r="O264" s="20"/>
    </row>
    <row r="265" spans="2:15" ht="32.1" customHeight="1" x14ac:dyDescent="0.25">
      <c r="B265" s="13"/>
      <c r="C265" s="12"/>
      <c r="D265" s="12"/>
      <c r="E265" s="25"/>
      <c r="F265" s="14"/>
      <c r="G265" s="12"/>
      <c r="H265" s="12"/>
      <c r="I265" s="12"/>
      <c r="J265" s="12"/>
      <c r="K265" s="12"/>
      <c r="L265" s="12"/>
      <c r="M265" s="13"/>
      <c r="N265" s="16" t="str">
        <f>_xlfn.CONCAT(Table2[[#This Row],[Game]], IF(ISBLANK(Table2[[#This Row],[Edition Info]]),""," "), Table2[[#This Row],[Edition Info]], IF(ISBLANK(Table2[[#This Row],[Platform]]),""," for "), TRIM(Table2[[#This Row],[Platform]]))</f>
        <v/>
      </c>
      <c r="O265" s="20"/>
    </row>
    <row r="266" spans="2:15" ht="32.1" customHeight="1" x14ac:dyDescent="0.25">
      <c r="B266" s="13"/>
      <c r="C266" s="12"/>
      <c r="D266" s="12"/>
      <c r="E266" s="25"/>
      <c r="F266" s="14"/>
      <c r="G266" s="12"/>
      <c r="H266" s="12"/>
      <c r="I266" s="12"/>
      <c r="J266" s="12"/>
      <c r="K266" s="12"/>
      <c r="L266" s="12"/>
      <c r="M266" s="13"/>
      <c r="N266" s="16" t="str">
        <f>_xlfn.CONCAT(Table2[[#This Row],[Game]], IF(ISBLANK(Table2[[#This Row],[Edition Info]]),""," "), Table2[[#This Row],[Edition Info]], IF(ISBLANK(Table2[[#This Row],[Platform]]),""," for "), TRIM(Table2[[#This Row],[Platform]]))</f>
        <v/>
      </c>
      <c r="O266" s="20"/>
    </row>
    <row r="267" spans="2:15" ht="32.1" customHeight="1" x14ac:dyDescent="0.25">
      <c r="B267" s="13"/>
      <c r="C267" s="12"/>
      <c r="D267" s="12"/>
      <c r="E267" s="25"/>
      <c r="F267" s="14"/>
      <c r="G267" s="12"/>
      <c r="H267" s="12"/>
      <c r="I267" s="12"/>
      <c r="J267" s="12"/>
      <c r="K267" s="12"/>
      <c r="L267" s="12"/>
      <c r="M267" s="13"/>
      <c r="N267" s="16" t="str">
        <f>_xlfn.CONCAT(Table2[[#This Row],[Game]], IF(ISBLANK(Table2[[#This Row],[Edition Info]]),""," "), Table2[[#This Row],[Edition Info]], IF(ISBLANK(Table2[[#This Row],[Platform]]),""," for "), TRIM(Table2[[#This Row],[Platform]]))</f>
        <v/>
      </c>
      <c r="O267" s="20"/>
    </row>
    <row r="268" spans="2:15" ht="32.1" customHeight="1" x14ac:dyDescent="0.25">
      <c r="B268" s="13"/>
      <c r="C268" s="12"/>
      <c r="D268" s="12"/>
      <c r="E268" s="25"/>
      <c r="F268" s="14"/>
      <c r="G268" s="12"/>
      <c r="H268" s="12"/>
      <c r="I268" s="12"/>
      <c r="J268" s="12"/>
      <c r="K268" s="12"/>
      <c r="L268" s="12"/>
      <c r="M268" s="13"/>
      <c r="N268" s="16" t="str">
        <f>_xlfn.CONCAT(Table2[[#This Row],[Game]], IF(ISBLANK(Table2[[#This Row],[Edition Info]]),""," "), Table2[[#This Row],[Edition Info]], IF(ISBLANK(Table2[[#This Row],[Platform]]),""," for "), TRIM(Table2[[#This Row],[Platform]]))</f>
        <v/>
      </c>
      <c r="O268" s="20"/>
    </row>
    <row r="269" spans="2:15" ht="32.1" customHeight="1" x14ac:dyDescent="0.25">
      <c r="B269" s="13"/>
      <c r="C269" s="12"/>
      <c r="D269" s="12"/>
      <c r="E269" s="25"/>
      <c r="F269" s="14"/>
      <c r="G269" s="12"/>
      <c r="H269" s="12"/>
      <c r="I269" s="12"/>
      <c r="J269" s="12"/>
      <c r="K269" s="12"/>
      <c r="L269" s="12"/>
      <c r="M269" s="13"/>
      <c r="N269" s="16" t="str">
        <f>_xlfn.CONCAT(Table2[[#This Row],[Game]], IF(ISBLANK(Table2[[#This Row],[Edition Info]]),""," "), Table2[[#This Row],[Edition Info]], IF(ISBLANK(Table2[[#This Row],[Platform]]),""," for "), TRIM(Table2[[#This Row],[Platform]]))</f>
        <v/>
      </c>
      <c r="O269" s="20"/>
    </row>
    <row r="270" spans="2:15" ht="32.1" customHeight="1" x14ac:dyDescent="0.25">
      <c r="B270" s="13"/>
      <c r="C270" s="12"/>
      <c r="D270" s="12"/>
      <c r="E270" s="25"/>
      <c r="F270" s="14"/>
      <c r="G270" s="12"/>
      <c r="H270" s="12"/>
      <c r="I270" s="12"/>
      <c r="J270" s="12"/>
      <c r="K270" s="12"/>
      <c r="L270" s="12"/>
      <c r="M270" s="13"/>
      <c r="N270" s="16" t="str">
        <f>_xlfn.CONCAT(Table2[[#This Row],[Game]], IF(ISBLANK(Table2[[#This Row],[Edition Info]]),""," "), Table2[[#This Row],[Edition Info]], IF(ISBLANK(Table2[[#This Row],[Platform]]),""," for "), TRIM(Table2[[#This Row],[Platform]]))</f>
        <v/>
      </c>
      <c r="O270" s="20"/>
    </row>
    <row r="271" spans="2:15" ht="32.1" customHeight="1" x14ac:dyDescent="0.25">
      <c r="B271" s="13"/>
      <c r="C271" s="12"/>
      <c r="D271" s="12"/>
      <c r="E271" s="25"/>
      <c r="F271" s="14"/>
      <c r="G271" s="12"/>
      <c r="H271" s="12"/>
      <c r="I271" s="12"/>
      <c r="J271" s="12"/>
      <c r="K271" s="12"/>
      <c r="L271" s="12"/>
      <c r="M271" s="13"/>
      <c r="N271" s="16" t="str">
        <f>_xlfn.CONCAT(Table2[[#This Row],[Game]], IF(ISBLANK(Table2[[#This Row],[Edition Info]]),""," "), Table2[[#This Row],[Edition Info]], IF(ISBLANK(Table2[[#This Row],[Platform]]),""," for "), TRIM(Table2[[#This Row],[Platform]]))</f>
        <v/>
      </c>
      <c r="O271" s="20"/>
    </row>
    <row r="272" spans="2:15" ht="32.1" customHeight="1" x14ac:dyDescent="0.25">
      <c r="B272" s="13"/>
      <c r="C272" s="12"/>
      <c r="D272" s="12"/>
      <c r="E272" s="25"/>
      <c r="F272" s="14"/>
      <c r="G272" s="12"/>
      <c r="H272" s="12"/>
      <c r="I272" s="12"/>
      <c r="J272" s="12"/>
      <c r="K272" s="12"/>
      <c r="L272" s="12"/>
      <c r="M272" s="13"/>
      <c r="N272" s="16" t="str">
        <f>_xlfn.CONCAT(Table2[[#This Row],[Game]], IF(ISBLANK(Table2[[#This Row],[Edition Info]]),""," "), Table2[[#This Row],[Edition Info]], IF(ISBLANK(Table2[[#This Row],[Platform]]),""," for "), TRIM(Table2[[#This Row],[Platform]]))</f>
        <v/>
      </c>
      <c r="O272" s="20"/>
    </row>
    <row r="273" spans="2:15" ht="32.1" customHeight="1" x14ac:dyDescent="0.25">
      <c r="B273" s="13"/>
      <c r="C273" s="12"/>
      <c r="D273" s="12"/>
      <c r="E273" s="25"/>
      <c r="F273" s="14"/>
      <c r="G273" s="12"/>
      <c r="H273" s="12"/>
      <c r="I273" s="12"/>
      <c r="J273" s="12"/>
      <c r="K273" s="12"/>
      <c r="L273" s="12"/>
      <c r="M273" s="13"/>
      <c r="N273" s="16" t="str">
        <f>_xlfn.CONCAT(Table2[[#This Row],[Game]], IF(ISBLANK(Table2[[#This Row],[Edition Info]]),""," "), Table2[[#This Row],[Edition Info]], IF(ISBLANK(Table2[[#This Row],[Platform]]),""," for "), TRIM(Table2[[#This Row],[Platform]]))</f>
        <v/>
      </c>
      <c r="O273" s="20"/>
    </row>
    <row r="274" spans="2:15" ht="32.1" customHeight="1" x14ac:dyDescent="0.25">
      <c r="B274" s="13"/>
      <c r="C274" s="12"/>
      <c r="D274" s="12"/>
      <c r="E274" s="25"/>
      <c r="F274" s="14"/>
      <c r="G274" s="12"/>
      <c r="H274" s="12"/>
      <c r="I274" s="12"/>
      <c r="J274" s="12"/>
      <c r="K274" s="12"/>
      <c r="L274" s="12"/>
      <c r="M274" s="13"/>
      <c r="N274" s="16" t="str">
        <f>_xlfn.CONCAT(Table2[[#This Row],[Game]], IF(ISBLANK(Table2[[#This Row],[Edition Info]]),""," "), Table2[[#This Row],[Edition Info]], IF(ISBLANK(Table2[[#This Row],[Platform]]),""," for "), TRIM(Table2[[#This Row],[Platform]]))</f>
        <v/>
      </c>
      <c r="O274" s="20"/>
    </row>
    <row r="275" spans="2:15" ht="32.1" customHeight="1" x14ac:dyDescent="0.25">
      <c r="B275" s="13"/>
      <c r="C275" s="12"/>
      <c r="D275" s="12"/>
      <c r="E275" s="25"/>
      <c r="F275" s="14"/>
      <c r="G275" s="12"/>
      <c r="H275" s="12"/>
      <c r="I275" s="12"/>
      <c r="J275" s="12"/>
      <c r="K275" s="12"/>
      <c r="L275" s="12"/>
      <c r="M275" s="13"/>
      <c r="N275" s="16" t="str">
        <f>_xlfn.CONCAT(Table2[[#This Row],[Game]], IF(ISBLANK(Table2[[#This Row],[Edition Info]]),""," "), Table2[[#This Row],[Edition Info]], IF(ISBLANK(Table2[[#This Row],[Platform]]),""," for "), TRIM(Table2[[#This Row],[Platform]]))</f>
        <v/>
      </c>
      <c r="O275" s="20"/>
    </row>
    <row r="276" spans="2:15" ht="32.1" customHeight="1" x14ac:dyDescent="0.25">
      <c r="B276" s="13"/>
      <c r="C276" s="12"/>
      <c r="D276" s="12"/>
      <c r="E276" s="25"/>
      <c r="F276" s="14"/>
      <c r="G276" s="12"/>
      <c r="H276" s="12"/>
      <c r="I276" s="12"/>
      <c r="J276" s="12"/>
      <c r="K276" s="12"/>
      <c r="L276" s="12"/>
      <c r="M276" s="13"/>
      <c r="N276" s="16" t="str">
        <f>_xlfn.CONCAT(Table2[[#This Row],[Game]], IF(ISBLANK(Table2[[#This Row],[Edition Info]]),""," "), Table2[[#This Row],[Edition Info]], IF(ISBLANK(Table2[[#This Row],[Platform]]),""," for "), TRIM(Table2[[#This Row],[Platform]]))</f>
        <v/>
      </c>
      <c r="O276" s="20"/>
    </row>
    <row r="277" spans="2:15" ht="32.1" customHeight="1" x14ac:dyDescent="0.25">
      <c r="B277" s="13"/>
      <c r="C277" s="12"/>
      <c r="D277" s="12"/>
      <c r="E277" s="25"/>
      <c r="F277" s="14"/>
      <c r="G277" s="12"/>
      <c r="H277" s="12"/>
      <c r="I277" s="12"/>
      <c r="J277" s="12"/>
      <c r="K277" s="12"/>
      <c r="L277" s="12"/>
      <c r="M277" s="13"/>
      <c r="N277" s="16" t="str">
        <f>_xlfn.CONCAT(Table2[[#This Row],[Game]], IF(ISBLANK(Table2[[#This Row],[Edition Info]]),""," "), Table2[[#This Row],[Edition Info]], IF(ISBLANK(Table2[[#This Row],[Platform]]),""," for "), TRIM(Table2[[#This Row],[Platform]]))</f>
        <v/>
      </c>
      <c r="O277" s="20"/>
    </row>
    <row r="278" spans="2:15" ht="32.1" customHeight="1" x14ac:dyDescent="0.25">
      <c r="B278" s="13"/>
      <c r="C278" s="12"/>
      <c r="D278" s="12"/>
      <c r="E278" s="25"/>
      <c r="F278" s="14"/>
      <c r="G278" s="12"/>
      <c r="H278" s="12"/>
      <c r="I278" s="12"/>
      <c r="J278" s="12"/>
      <c r="K278" s="12"/>
      <c r="L278" s="12"/>
      <c r="M278" s="13"/>
      <c r="N278" s="16" t="str">
        <f>_xlfn.CONCAT(Table2[[#This Row],[Game]], IF(ISBLANK(Table2[[#This Row],[Edition Info]]),""," "), Table2[[#This Row],[Edition Info]], IF(ISBLANK(Table2[[#This Row],[Platform]]),""," for "), TRIM(Table2[[#This Row],[Platform]]))</f>
        <v/>
      </c>
      <c r="O278" s="20"/>
    </row>
    <row r="279" spans="2:15" ht="32.1" customHeight="1" x14ac:dyDescent="0.25">
      <c r="B279" s="13"/>
      <c r="C279" s="12"/>
      <c r="D279" s="12"/>
      <c r="E279" s="25"/>
      <c r="F279" s="14"/>
      <c r="G279" s="12"/>
      <c r="H279" s="12"/>
      <c r="I279" s="12"/>
      <c r="J279" s="12"/>
      <c r="K279" s="12"/>
      <c r="L279" s="12"/>
      <c r="M279" s="13"/>
      <c r="N279" s="16" t="str">
        <f>_xlfn.CONCAT(Table2[[#This Row],[Game]], IF(ISBLANK(Table2[[#This Row],[Edition Info]]),""," "), Table2[[#This Row],[Edition Info]], IF(ISBLANK(Table2[[#This Row],[Platform]]),""," for "), TRIM(Table2[[#This Row],[Platform]]))</f>
        <v/>
      </c>
      <c r="O279" s="20"/>
    </row>
    <row r="280" spans="2:15" ht="32.1" customHeight="1" x14ac:dyDescent="0.25">
      <c r="B280" s="13"/>
      <c r="C280" s="12"/>
      <c r="D280" s="12"/>
      <c r="E280" s="25"/>
      <c r="F280" s="14"/>
      <c r="G280" s="12"/>
      <c r="H280" s="12"/>
      <c r="I280" s="12"/>
      <c r="J280" s="12"/>
      <c r="K280" s="12"/>
      <c r="L280" s="12"/>
      <c r="M280" s="13"/>
      <c r="N280" s="16" t="str">
        <f>_xlfn.CONCAT(Table2[[#This Row],[Game]], IF(ISBLANK(Table2[[#This Row],[Edition Info]]),""," "), Table2[[#This Row],[Edition Info]], IF(ISBLANK(Table2[[#This Row],[Platform]]),""," for "), TRIM(Table2[[#This Row],[Platform]]))</f>
        <v/>
      </c>
      <c r="O280" s="20"/>
    </row>
    <row r="281" spans="2:15" ht="32.1" customHeight="1" x14ac:dyDescent="0.25">
      <c r="B281" s="13"/>
      <c r="C281" s="12"/>
      <c r="D281" s="12"/>
      <c r="E281" s="25"/>
      <c r="F281" s="14"/>
      <c r="G281" s="12"/>
      <c r="H281" s="12"/>
      <c r="I281" s="12"/>
      <c r="J281" s="12"/>
      <c r="K281" s="12"/>
      <c r="L281" s="12"/>
      <c r="M281" s="13"/>
      <c r="N281" s="16" t="str">
        <f>_xlfn.CONCAT(Table2[[#This Row],[Game]], IF(ISBLANK(Table2[[#This Row],[Edition Info]]),""," "), Table2[[#This Row],[Edition Info]], IF(ISBLANK(Table2[[#This Row],[Platform]]),""," for "), TRIM(Table2[[#This Row],[Platform]]))</f>
        <v/>
      </c>
      <c r="O281" s="20"/>
    </row>
    <row r="282" spans="2:15" ht="32.1" customHeight="1" x14ac:dyDescent="0.25">
      <c r="B282" s="13"/>
      <c r="C282" s="12"/>
      <c r="D282" s="12"/>
      <c r="E282" s="25"/>
      <c r="F282" s="14"/>
      <c r="G282" s="12"/>
      <c r="H282" s="12"/>
      <c r="I282" s="12"/>
      <c r="J282" s="12"/>
      <c r="K282" s="12"/>
      <c r="L282" s="12"/>
      <c r="M282" s="13"/>
      <c r="N282" s="16" t="str">
        <f>_xlfn.CONCAT(Table2[[#This Row],[Game]], IF(ISBLANK(Table2[[#This Row],[Edition Info]]),""," "), Table2[[#This Row],[Edition Info]], IF(ISBLANK(Table2[[#This Row],[Platform]]),""," for "), TRIM(Table2[[#This Row],[Platform]]))</f>
        <v/>
      </c>
      <c r="O282" s="20"/>
    </row>
    <row r="283" spans="2:15" ht="32.1" customHeight="1" x14ac:dyDescent="0.25">
      <c r="B283" s="13"/>
      <c r="C283" s="12"/>
      <c r="D283" s="12"/>
      <c r="E283" s="25"/>
      <c r="F283" s="14"/>
      <c r="G283" s="12"/>
      <c r="H283" s="12"/>
      <c r="I283" s="12"/>
      <c r="J283" s="12"/>
      <c r="K283" s="12"/>
      <c r="L283" s="12"/>
      <c r="M283" s="13"/>
      <c r="N283" s="16" t="str">
        <f>_xlfn.CONCAT(Table2[[#This Row],[Game]], IF(ISBLANK(Table2[[#This Row],[Edition Info]]),""," "), Table2[[#This Row],[Edition Info]], IF(ISBLANK(Table2[[#This Row],[Platform]]),""," for "), TRIM(Table2[[#This Row],[Platform]]))</f>
        <v/>
      </c>
      <c r="O283" s="20"/>
    </row>
    <row r="284" spans="2:15" ht="32.1" customHeight="1" x14ac:dyDescent="0.25">
      <c r="B284" s="13"/>
      <c r="C284" s="12"/>
      <c r="D284" s="12"/>
      <c r="E284" s="25"/>
      <c r="F284" s="14"/>
      <c r="G284" s="12"/>
      <c r="H284" s="12"/>
      <c r="I284" s="12"/>
      <c r="J284" s="12"/>
      <c r="K284" s="12"/>
      <c r="L284" s="12"/>
      <c r="M284" s="13"/>
      <c r="N284" s="16" t="str">
        <f>_xlfn.CONCAT(Table2[[#This Row],[Game]], IF(ISBLANK(Table2[[#This Row],[Edition Info]]),""," "), Table2[[#This Row],[Edition Info]], IF(ISBLANK(Table2[[#This Row],[Platform]]),""," for "), TRIM(Table2[[#This Row],[Platform]]))</f>
        <v/>
      </c>
      <c r="O284" s="20"/>
    </row>
    <row r="285" spans="2:15" ht="32.1" customHeight="1" x14ac:dyDescent="0.25">
      <c r="B285" s="13"/>
      <c r="C285" s="12"/>
      <c r="D285" s="12"/>
      <c r="E285" s="25"/>
      <c r="F285" s="14"/>
      <c r="G285" s="12"/>
      <c r="H285" s="12"/>
      <c r="I285" s="12"/>
      <c r="J285" s="12"/>
      <c r="K285" s="12"/>
      <c r="L285" s="12"/>
      <c r="M285" s="13"/>
      <c r="N285" s="16" t="str">
        <f>_xlfn.CONCAT(Table2[[#This Row],[Game]], IF(ISBLANK(Table2[[#This Row],[Edition Info]]),""," "), Table2[[#This Row],[Edition Info]], IF(ISBLANK(Table2[[#This Row],[Platform]]),""," for "), TRIM(Table2[[#This Row],[Platform]]))</f>
        <v/>
      </c>
      <c r="O285" s="20"/>
    </row>
    <row r="286" spans="2:15" ht="32.1" customHeight="1" x14ac:dyDescent="0.25">
      <c r="B286" s="13"/>
      <c r="C286" s="12"/>
      <c r="D286" s="12"/>
      <c r="E286" s="25"/>
      <c r="F286" s="14"/>
      <c r="G286" s="12"/>
      <c r="H286" s="12"/>
      <c r="I286" s="12"/>
      <c r="J286" s="12"/>
      <c r="K286" s="12"/>
      <c r="L286" s="12"/>
      <c r="M286" s="13"/>
      <c r="N286" s="16" t="str">
        <f>_xlfn.CONCAT(Table2[[#This Row],[Game]], IF(ISBLANK(Table2[[#This Row],[Edition Info]]),""," "), Table2[[#This Row],[Edition Info]], IF(ISBLANK(Table2[[#This Row],[Platform]]),""," for "), TRIM(Table2[[#This Row],[Platform]]))</f>
        <v/>
      </c>
      <c r="O286" s="20"/>
    </row>
    <row r="287" spans="2:15" ht="32.1" customHeight="1" x14ac:dyDescent="0.25">
      <c r="B287" s="13"/>
      <c r="C287" s="12"/>
      <c r="D287" s="12"/>
      <c r="E287" s="25"/>
      <c r="F287" s="14"/>
      <c r="G287" s="12"/>
      <c r="H287" s="12"/>
      <c r="I287" s="12"/>
      <c r="J287" s="12"/>
      <c r="K287" s="12"/>
      <c r="L287" s="12"/>
      <c r="M287" s="13"/>
      <c r="N287" s="16" t="str">
        <f>_xlfn.CONCAT(Table2[[#This Row],[Game]], IF(ISBLANK(Table2[[#This Row],[Edition Info]]),""," "), Table2[[#This Row],[Edition Info]], IF(ISBLANK(Table2[[#This Row],[Platform]]),""," for "), TRIM(Table2[[#This Row],[Platform]]))</f>
        <v/>
      </c>
      <c r="O287" s="20"/>
    </row>
    <row r="288" spans="2:15" ht="32.1" customHeight="1" x14ac:dyDescent="0.25">
      <c r="B288" s="13"/>
      <c r="C288" s="12"/>
      <c r="D288" s="12"/>
      <c r="E288" s="25"/>
      <c r="F288" s="14"/>
      <c r="G288" s="12"/>
      <c r="H288" s="12"/>
      <c r="I288" s="12"/>
      <c r="J288" s="12"/>
      <c r="K288" s="12"/>
      <c r="L288" s="12"/>
      <c r="M288" s="13"/>
      <c r="N288" s="16" t="str">
        <f>_xlfn.CONCAT(Table2[[#This Row],[Game]], IF(ISBLANK(Table2[[#This Row],[Edition Info]]),""," "), Table2[[#This Row],[Edition Info]], IF(ISBLANK(Table2[[#This Row],[Platform]]),""," for "), TRIM(Table2[[#This Row],[Platform]]))</f>
        <v/>
      </c>
      <c r="O288" s="20"/>
    </row>
    <row r="289" spans="2:15" ht="32.1" customHeight="1" x14ac:dyDescent="0.25">
      <c r="B289" s="13"/>
      <c r="C289" s="12"/>
      <c r="D289" s="12"/>
      <c r="E289" s="25"/>
      <c r="F289" s="14"/>
      <c r="G289" s="12"/>
      <c r="H289" s="12"/>
      <c r="I289" s="12"/>
      <c r="J289" s="12"/>
      <c r="K289" s="12"/>
      <c r="L289" s="12"/>
      <c r="M289" s="13"/>
      <c r="N289" s="16" t="str">
        <f>_xlfn.CONCAT(Table2[[#This Row],[Game]], IF(ISBLANK(Table2[[#This Row],[Edition Info]]),""," "), Table2[[#This Row],[Edition Info]], IF(ISBLANK(Table2[[#This Row],[Platform]]),""," for "), TRIM(Table2[[#This Row],[Platform]]))</f>
        <v/>
      </c>
      <c r="O289" s="20"/>
    </row>
    <row r="290" spans="2:15" ht="32.1" customHeight="1" x14ac:dyDescent="0.25">
      <c r="B290" s="13"/>
      <c r="C290" s="12"/>
      <c r="D290" s="12"/>
      <c r="E290" s="25"/>
      <c r="F290" s="14"/>
      <c r="G290" s="12"/>
      <c r="H290" s="12"/>
      <c r="I290" s="12"/>
      <c r="J290" s="12"/>
      <c r="K290" s="12"/>
      <c r="L290" s="12"/>
      <c r="M290" s="13"/>
      <c r="N290" s="16" t="str">
        <f>_xlfn.CONCAT(Table2[[#This Row],[Game]], IF(ISBLANK(Table2[[#This Row],[Edition Info]]),""," "), Table2[[#This Row],[Edition Info]], IF(ISBLANK(Table2[[#This Row],[Platform]]),""," for "), TRIM(Table2[[#This Row],[Platform]]))</f>
        <v/>
      </c>
      <c r="O290" s="20"/>
    </row>
    <row r="291" spans="2:15" ht="32.1" customHeight="1" x14ac:dyDescent="0.25">
      <c r="B291" s="13"/>
      <c r="C291" s="12"/>
      <c r="D291" s="12"/>
      <c r="E291" s="25"/>
      <c r="F291" s="14"/>
      <c r="G291" s="12"/>
      <c r="H291" s="12"/>
      <c r="I291" s="12"/>
      <c r="J291" s="12"/>
      <c r="K291" s="12"/>
      <c r="L291" s="12"/>
      <c r="M291" s="13"/>
      <c r="N291" s="16" t="str">
        <f>_xlfn.CONCAT(Table2[[#This Row],[Game]], IF(ISBLANK(Table2[[#This Row],[Edition Info]]),""," "), Table2[[#This Row],[Edition Info]], IF(ISBLANK(Table2[[#This Row],[Platform]]),""," for "), TRIM(Table2[[#This Row],[Platform]]))</f>
        <v/>
      </c>
      <c r="O291" s="20"/>
    </row>
    <row r="292" spans="2:15" ht="32.1" customHeight="1" x14ac:dyDescent="0.25">
      <c r="B292" s="13"/>
      <c r="C292" s="12"/>
      <c r="D292" s="12"/>
      <c r="E292" s="25"/>
      <c r="F292" s="14"/>
      <c r="G292" s="12"/>
      <c r="H292" s="12"/>
      <c r="I292" s="12"/>
      <c r="J292" s="12"/>
      <c r="K292" s="12"/>
      <c r="L292" s="12"/>
      <c r="M292" s="13"/>
      <c r="N292" s="16" t="str">
        <f>_xlfn.CONCAT(Table2[[#This Row],[Game]], IF(ISBLANK(Table2[[#This Row],[Edition Info]]),""," "), Table2[[#This Row],[Edition Info]], IF(ISBLANK(Table2[[#This Row],[Platform]]),""," for "), TRIM(Table2[[#This Row],[Platform]]))</f>
        <v/>
      </c>
      <c r="O292" s="20"/>
    </row>
    <row r="293" spans="2:15" ht="32.1" customHeight="1" x14ac:dyDescent="0.25">
      <c r="B293" s="13"/>
      <c r="C293" s="12"/>
      <c r="D293" s="12"/>
      <c r="E293" s="25"/>
      <c r="F293" s="14"/>
      <c r="G293" s="12"/>
      <c r="H293" s="12"/>
      <c r="I293" s="12"/>
      <c r="J293" s="12"/>
      <c r="K293" s="12"/>
      <c r="L293" s="12"/>
      <c r="M293" s="13"/>
      <c r="N293" s="16" t="str">
        <f>_xlfn.CONCAT(Table2[[#This Row],[Game]], IF(ISBLANK(Table2[[#This Row],[Edition Info]]),""," "), Table2[[#This Row],[Edition Info]], IF(ISBLANK(Table2[[#This Row],[Platform]]),""," for "), TRIM(Table2[[#This Row],[Platform]]))</f>
        <v/>
      </c>
      <c r="O293" s="20"/>
    </row>
    <row r="294" spans="2:15" ht="32.1" customHeight="1" x14ac:dyDescent="0.25">
      <c r="B294" s="13"/>
      <c r="C294" s="12"/>
      <c r="D294" s="12"/>
      <c r="E294" s="25"/>
      <c r="F294" s="14"/>
      <c r="G294" s="12"/>
      <c r="H294" s="12"/>
      <c r="I294" s="12"/>
      <c r="J294" s="12"/>
      <c r="K294" s="12"/>
      <c r="L294" s="12"/>
      <c r="M294" s="13"/>
      <c r="N294" s="16" t="str">
        <f>_xlfn.CONCAT(Table2[[#This Row],[Game]], IF(ISBLANK(Table2[[#This Row],[Edition Info]]),""," "), Table2[[#This Row],[Edition Info]], IF(ISBLANK(Table2[[#This Row],[Platform]]),""," for "), TRIM(Table2[[#This Row],[Platform]]))</f>
        <v/>
      </c>
      <c r="O294" s="20"/>
    </row>
    <row r="295" spans="2:15" ht="32.1" customHeight="1" x14ac:dyDescent="0.25">
      <c r="B295" s="13"/>
      <c r="C295" s="12"/>
      <c r="D295" s="12"/>
      <c r="E295" s="25"/>
      <c r="F295" s="14"/>
      <c r="G295" s="12"/>
      <c r="H295" s="12"/>
      <c r="I295" s="12"/>
      <c r="J295" s="12"/>
      <c r="K295" s="12"/>
      <c r="L295" s="12"/>
      <c r="M295" s="13"/>
      <c r="N295" s="16" t="str">
        <f>_xlfn.CONCAT(Table2[[#This Row],[Game]], IF(ISBLANK(Table2[[#This Row],[Edition Info]]),""," "), Table2[[#This Row],[Edition Info]], IF(ISBLANK(Table2[[#This Row],[Platform]]),""," for "), TRIM(Table2[[#This Row],[Platform]]))</f>
        <v/>
      </c>
      <c r="O295" s="20"/>
    </row>
    <row r="296" spans="2:15" ht="32.1" customHeight="1" x14ac:dyDescent="0.25">
      <c r="B296" s="13"/>
      <c r="C296" s="12"/>
      <c r="D296" s="12"/>
      <c r="E296" s="25"/>
      <c r="F296" s="14"/>
      <c r="G296" s="12"/>
      <c r="H296" s="12"/>
      <c r="I296" s="12"/>
      <c r="J296" s="12"/>
      <c r="K296" s="12"/>
      <c r="L296" s="12"/>
      <c r="M296" s="13"/>
      <c r="N296" s="16" t="str">
        <f>_xlfn.CONCAT(Table2[[#This Row],[Game]], IF(ISBLANK(Table2[[#This Row],[Edition Info]]),""," "), Table2[[#This Row],[Edition Info]], IF(ISBLANK(Table2[[#This Row],[Platform]]),""," for "), TRIM(Table2[[#This Row],[Platform]]))</f>
        <v/>
      </c>
      <c r="O296" s="20"/>
    </row>
    <row r="297" spans="2:15" ht="32.1" customHeight="1" x14ac:dyDescent="0.25">
      <c r="B297" s="13"/>
      <c r="C297" s="12"/>
      <c r="D297" s="12"/>
      <c r="E297" s="25"/>
      <c r="F297" s="14"/>
      <c r="G297" s="12"/>
      <c r="H297" s="12"/>
      <c r="I297" s="12"/>
      <c r="J297" s="12"/>
      <c r="K297" s="12"/>
      <c r="L297" s="12"/>
      <c r="M297" s="13"/>
      <c r="N297" s="16" t="str">
        <f>_xlfn.CONCAT(Table2[[#This Row],[Game]], IF(ISBLANK(Table2[[#This Row],[Edition Info]]),""," "), Table2[[#This Row],[Edition Info]], IF(ISBLANK(Table2[[#This Row],[Platform]]),""," for "), TRIM(Table2[[#This Row],[Platform]]))</f>
        <v/>
      </c>
      <c r="O297" s="20"/>
    </row>
    <row r="298" spans="2:15" ht="32.1" customHeight="1" x14ac:dyDescent="0.25">
      <c r="B298" s="13"/>
      <c r="C298" s="12"/>
      <c r="D298" s="12"/>
      <c r="E298" s="25"/>
      <c r="F298" s="14"/>
      <c r="G298" s="12"/>
      <c r="H298" s="12"/>
      <c r="I298" s="12"/>
      <c r="J298" s="12"/>
      <c r="K298" s="12"/>
      <c r="L298" s="12"/>
      <c r="M298" s="13"/>
      <c r="N298" s="16" t="str">
        <f>_xlfn.CONCAT(Table2[[#This Row],[Game]], IF(ISBLANK(Table2[[#This Row],[Edition Info]]),""," "), Table2[[#This Row],[Edition Info]], IF(ISBLANK(Table2[[#This Row],[Platform]]),""," for "), TRIM(Table2[[#This Row],[Platform]]))</f>
        <v/>
      </c>
      <c r="O298" s="20"/>
    </row>
    <row r="299" spans="2:15" ht="32.1" customHeight="1" x14ac:dyDescent="0.25">
      <c r="B299" s="13"/>
      <c r="C299" s="12"/>
      <c r="D299" s="12"/>
      <c r="E299" s="25"/>
      <c r="F299" s="14"/>
      <c r="G299" s="12"/>
      <c r="H299" s="12"/>
      <c r="I299" s="12"/>
      <c r="J299" s="12"/>
      <c r="K299" s="12"/>
      <c r="L299" s="12"/>
      <c r="M299" s="13"/>
      <c r="N299" s="16" t="str">
        <f>_xlfn.CONCAT(Table2[[#This Row],[Game]], IF(ISBLANK(Table2[[#This Row],[Edition Info]]),""," "), Table2[[#This Row],[Edition Info]], IF(ISBLANK(Table2[[#This Row],[Platform]]),""," for "), TRIM(Table2[[#This Row],[Platform]]))</f>
        <v/>
      </c>
      <c r="O299" s="20"/>
    </row>
    <row r="300" spans="2:15" ht="32.1" customHeight="1" x14ac:dyDescent="0.25">
      <c r="B300" s="13"/>
      <c r="C300" s="12"/>
      <c r="D300" s="12"/>
      <c r="E300" s="25"/>
      <c r="F300" s="14"/>
      <c r="G300" s="12"/>
      <c r="H300" s="12"/>
      <c r="I300" s="12"/>
      <c r="J300" s="12"/>
      <c r="K300" s="12"/>
      <c r="L300" s="12"/>
      <c r="M300" s="13"/>
      <c r="N300" s="16" t="str">
        <f>_xlfn.CONCAT(Table2[[#This Row],[Game]], IF(ISBLANK(Table2[[#This Row],[Edition Info]]),""," "), Table2[[#This Row],[Edition Info]], IF(ISBLANK(Table2[[#This Row],[Platform]]),""," for "), TRIM(Table2[[#This Row],[Platform]]))</f>
        <v/>
      </c>
      <c r="O300" s="20"/>
    </row>
    <row r="301" spans="2:15" ht="32.1" customHeight="1" x14ac:dyDescent="0.25">
      <c r="B301" s="13"/>
      <c r="C301" s="12"/>
      <c r="D301" s="12"/>
      <c r="E301" s="25"/>
      <c r="F301" s="14"/>
      <c r="G301" s="12"/>
      <c r="H301" s="12"/>
      <c r="I301" s="12"/>
      <c r="J301" s="12"/>
      <c r="K301" s="12"/>
      <c r="L301" s="12"/>
      <c r="M301" s="13"/>
      <c r="N301" s="16" t="str">
        <f>_xlfn.CONCAT(Table2[[#This Row],[Game]], IF(ISBLANK(Table2[[#This Row],[Edition Info]]),""," "), Table2[[#This Row],[Edition Info]], IF(ISBLANK(Table2[[#This Row],[Platform]]),""," for "), TRIM(Table2[[#This Row],[Platform]]))</f>
        <v/>
      </c>
      <c r="O301" s="20"/>
    </row>
    <row r="302" spans="2:15" ht="32.1" customHeight="1" x14ac:dyDescent="0.25">
      <c r="B302" s="13"/>
      <c r="C302" s="12"/>
      <c r="D302" s="12"/>
      <c r="E302" s="25"/>
      <c r="F302" s="14"/>
      <c r="G302" s="12"/>
      <c r="H302" s="12"/>
      <c r="I302" s="12"/>
      <c r="J302" s="12"/>
      <c r="K302" s="12"/>
      <c r="L302" s="12"/>
      <c r="M302" s="13"/>
      <c r="N302" s="16" t="str">
        <f>_xlfn.CONCAT(Table2[[#This Row],[Game]], IF(ISBLANK(Table2[[#This Row],[Edition Info]]),""," "), Table2[[#This Row],[Edition Info]], IF(ISBLANK(Table2[[#This Row],[Platform]]),""," for "), TRIM(Table2[[#This Row],[Platform]]))</f>
        <v/>
      </c>
      <c r="O302" s="20"/>
    </row>
    <row r="303" spans="2:15" ht="32.1" customHeight="1" x14ac:dyDescent="0.25">
      <c r="B303" s="13"/>
      <c r="C303" s="12"/>
      <c r="D303" s="12"/>
      <c r="E303" s="25"/>
      <c r="F303" s="14"/>
      <c r="G303" s="12"/>
      <c r="H303" s="12"/>
      <c r="I303" s="12"/>
      <c r="J303" s="12"/>
      <c r="K303" s="12"/>
      <c r="L303" s="12"/>
      <c r="M303" s="13"/>
      <c r="N303" s="16" t="str">
        <f>_xlfn.CONCAT(Table2[[#This Row],[Game]], IF(ISBLANK(Table2[[#This Row],[Edition Info]]),""," "), Table2[[#This Row],[Edition Info]], IF(ISBLANK(Table2[[#This Row],[Platform]]),""," for "), TRIM(Table2[[#This Row],[Platform]]))</f>
        <v/>
      </c>
      <c r="O303" s="20"/>
    </row>
    <row r="304" spans="2:15" ht="32.1" customHeight="1" x14ac:dyDescent="0.25">
      <c r="B304" s="13"/>
      <c r="C304" s="12"/>
      <c r="D304" s="12"/>
      <c r="E304" s="25"/>
      <c r="F304" s="14"/>
      <c r="G304" s="12"/>
      <c r="H304" s="12"/>
      <c r="I304" s="12"/>
      <c r="J304" s="12"/>
      <c r="K304" s="12"/>
      <c r="L304" s="12"/>
      <c r="M304" s="13"/>
      <c r="N304" s="16" t="str">
        <f>_xlfn.CONCAT(Table2[[#This Row],[Game]], IF(ISBLANK(Table2[[#This Row],[Edition Info]]),""," "), Table2[[#This Row],[Edition Info]], IF(ISBLANK(Table2[[#This Row],[Platform]]),""," for "), TRIM(Table2[[#This Row],[Platform]]))</f>
        <v/>
      </c>
      <c r="O304" s="20"/>
    </row>
    <row r="305" spans="2:15" ht="32.1" customHeight="1" x14ac:dyDescent="0.25">
      <c r="B305" s="13"/>
      <c r="C305" s="12"/>
      <c r="D305" s="12"/>
      <c r="E305" s="25"/>
      <c r="F305" s="14"/>
      <c r="G305" s="12"/>
      <c r="H305" s="12"/>
      <c r="I305" s="12"/>
      <c r="J305" s="12"/>
      <c r="K305" s="12"/>
      <c r="L305" s="12"/>
      <c r="M305" s="13"/>
      <c r="N305" s="16" t="str">
        <f>_xlfn.CONCAT(Table2[[#This Row],[Game]], IF(ISBLANK(Table2[[#This Row],[Edition Info]]),""," "), Table2[[#This Row],[Edition Info]], IF(ISBLANK(Table2[[#This Row],[Platform]]),""," for "), TRIM(Table2[[#This Row],[Platform]]))</f>
        <v/>
      </c>
      <c r="O305" s="20"/>
    </row>
    <row r="306" spans="2:15" ht="32.1" customHeight="1" x14ac:dyDescent="0.25">
      <c r="B306" s="13"/>
      <c r="C306" s="12"/>
      <c r="D306" s="12"/>
      <c r="E306" s="25"/>
      <c r="F306" s="14"/>
      <c r="G306" s="12"/>
      <c r="H306" s="12"/>
      <c r="I306" s="12"/>
      <c r="J306" s="12"/>
      <c r="K306" s="12"/>
      <c r="L306" s="12"/>
      <c r="M306" s="13"/>
      <c r="N306" s="16" t="str">
        <f>_xlfn.CONCAT(Table2[[#This Row],[Game]], IF(ISBLANK(Table2[[#This Row],[Edition Info]]),""," "), Table2[[#This Row],[Edition Info]], IF(ISBLANK(Table2[[#This Row],[Platform]]),""," for "), TRIM(Table2[[#This Row],[Platform]]))</f>
        <v/>
      </c>
      <c r="O306" s="20"/>
    </row>
    <row r="307" spans="2:15" ht="32.1" customHeight="1" x14ac:dyDescent="0.25">
      <c r="B307" s="13"/>
      <c r="C307" s="12"/>
      <c r="D307" s="12"/>
      <c r="E307" s="25"/>
      <c r="F307" s="14"/>
      <c r="G307" s="12"/>
      <c r="H307" s="12"/>
      <c r="I307" s="12"/>
      <c r="J307" s="12"/>
      <c r="K307" s="12"/>
      <c r="L307" s="12"/>
      <c r="M307" s="13"/>
      <c r="N307" s="16" t="str">
        <f>_xlfn.CONCAT(Table2[[#This Row],[Game]], IF(ISBLANK(Table2[[#This Row],[Edition Info]]),""," "), Table2[[#This Row],[Edition Info]], IF(ISBLANK(Table2[[#This Row],[Platform]]),""," for "), TRIM(Table2[[#This Row],[Platform]]))</f>
        <v/>
      </c>
      <c r="O307" s="20"/>
    </row>
    <row r="308" spans="2:15" ht="32.1" customHeight="1" x14ac:dyDescent="0.25">
      <c r="B308" s="13"/>
      <c r="C308" s="12"/>
      <c r="D308" s="12"/>
      <c r="E308" s="25"/>
      <c r="F308" s="14"/>
      <c r="G308" s="12"/>
      <c r="H308" s="12"/>
      <c r="I308" s="12"/>
      <c r="J308" s="12"/>
      <c r="K308" s="12"/>
      <c r="L308" s="12"/>
      <c r="M308" s="13"/>
      <c r="N308" s="16" t="str">
        <f>_xlfn.CONCAT(Table2[[#This Row],[Game]], IF(ISBLANK(Table2[[#This Row],[Edition Info]]),""," "), Table2[[#This Row],[Edition Info]], IF(ISBLANK(Table2[[#This Row],[Platform]]),""," for "), TRIM(Table2[[#This Row],[Platform]]))</f>
        <v/>
      </c>
      <c r="O308" s="20"/>
    </row>
    <row r="309" spans="2:15" ht="32.1" customHeight="1" x14ac:dyDescent="0.25">
      <c r="B309" s="13"/>
      <c r="C309" s="12"/>
      <c r="D309" s="12"/>
      <c r="E309" s="25"/>
      <c r="F309" s="14"/>
      <c r="G309" s="12"/>
      <c r="H309" s="12"/>
      <c r="I309" s="12"/>
      <c r="J309" s="12"/>
      <c r="K309" s="12"/>
      <c r="L309" s="12"/>
      <c r="M309" s="13"/>
      <c r="N309" s="16" t="str">
        <f>_xlfn.CONCAT(Table2[[#This Row],[Game]], IF(ISBLANK(Table2[[#This Row],[Edition Info]]),""," "), Table2[[#This Row],[Edition Info]], IF(ISBLANK(Table2[[#This Row],[Platform]]),""," for "), TRIM(Table2[[#This Row],[Platform]]))</f>
        <v/>
      </c>
      <c r="O309" s="20"/>
    </row>
    <row r="310" spans="2:15" ht="32.1" customHeight="1" x14ac:dyDescent="0.25">
      <c r="B310" s="13"/>
      <c r="C310" s="12"/>
      <c r="D310" s="12"/>
      <c r="E310" s="25"/>
      <c r="F310" s="14"/>
      <c r="G310" s="12"/>
      <c r="H310" s="12"/>
      <c r="I310" s="12"/>
      <c r="J310" s="12"/>
      <c r="K310" s="12"/>
      <c r="L310" s="12"/>
      <c r="M310" s="13"/>
      <c r="N310" s="16" t="str">
        <f>_xlfn.CONCAT(Table2[[#This Row],[Game]], IF(ISBLANK(Table2[[#This Row],[Edition Info]]),""," "), Table2[[#This Row],[Edition Info]], IF(ISBLANK(Table2[[#This Row],[Platform]]),""," for "), TRIM(Table2[[#This Row],[Platform]]))</f>
        <v/>
      </c>
      <c r="O310" s="20"/>
    </row>
    <row r="311" spans="2:15" ht="32.1" customHeight="1" x14ac:dyDescent="0.25">
      <c r="B311" s="13"/>
      <c r="C311" s="12"/>
      <c r="D311" s="12"/>
      <c r="E311" s="25"/>
      <c r="F311" s="14"/>
      <c r="G311" s="12"/>
      <c r="H311" s="12"/>
      <c r="I311" s="12"/>
      <c r="J311" s="12"/>
      <c r="K311" s="12"/>
      <c r="L311" s="12"/>
      <c r="M311" s="13"/>
      <c r="N311" s="16" t="str">
        <f>_xlfn.CONCAT(Table2[[#This Row],[Game]], IF(ISBLANK(Table2[[#This Row],[Edition Info]]),""," "), Table2[[#This Row],[Edition Info]], IF(ISBLANK(Table2[[#This Row],[Platform]]),""," for "), TRIM(Table2[[#This Row],[Platform]]))</f>
        <v/>
      </c>
      <c r="O311" s="20"/>
    </row>
    <row r="312" spans="2:15" ht="32.1" customHeight="1" x14ac:dyDescent="0.25">
      <c r="B312" s="13"/>
      <c r="C312" s="12"/>
      <c r="D312" s="12"/>
      <c r="E312" s="25"/>
      <c r="F312" s="14"/>
      <c r="G312" s="12"/>
      <c r="H312" s="12"/>
      <c r="I312" s="12"/>
      <c r="J312" s="12"/>
      <c r="K312" s="12"/>
      <c r="L312" s="12"/>
      <c r="M312" s="13"/>
      <c r="N312" s="16" t="str">
        <f>_xlfn.CONCAT(Table2[[#This Row],[Game]], IF(ISBLANK(Table2[[#This Row],[Edition Info]]),""," "), Table2[[#This Row],[Edition Info]], IF(ISBLANK(Table2[[#This Row],[Platform]]),""," for "), TRIM(Table2[[#This Row],[Platform]]))</f>
        <v/>
      </c>
      <c r="O312" s="20"/>
    </row>
    <row r="313" spans="2:15" ht="32.1" customHeight="1" x14ac:dyDescent="0.25">
      <c r="B313" s="26" t="s">
        <v>553</v>
      </c>
      <c r="C313" s="25"/>
      <c r="D313" s="25"/>
      <c r="E313" s="25">
        <f>SUBTOTAL(103,Table2[Container])</f>
        <v>254</v>
      </c>
      <c r="F313" s="27"/>
      <c r="G313" s="25"/>
      <c r="H313" s="25"/>
      <c r="I313" s="25"/>
      <c r="J313" s="25"/>
      <c r="K313" s="25"/>
      <c r="L313" s="25"/>
      <c r="M313" s="26"/>
      <c r="N313" s="25"/>
      <c r="O313" s="28">
        <f>SUBTOTAL(109,Table2[Estimated value])</f>
        <v>18856</v>
      </c>
    </row>
  </sheetData>
  <hyperlinks>
    <hyperlink ref="L23" r:id="rId1" xr:uid="{4C0A5FF8-185D-4A6A-A909-5824ACAE9D88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DBC4-8174-4E9C-B1D9-CAF810B6CF1B}">
  <dimension ref="B1:D202"/>
  <sheetViews>
    <sheetView showGridLines="0" workbookViewId="0">
      <selection activeCell="C5" sqref="C5"/>
    </sheetView>
  </sheetViews>
  <sheetFormatPr defaultColWidth="9.140625" defaultRowHeight="14.25" x14ac:dyDescent="0.25"/>
  <cols>
    <col min="1" max="1" width="1.42578125" style="2" customWidth="1"/>
    <col min="2" max="2" width="33.5703125" style="2" customWidth="1"/>
    <col min="3" max="3" width="16.140625" style="2" customWidth="1"/>
    <col min="4" max="4" width="12.140625" style="40" customWidth="1"/>
    <col min="5" max="5" width="1.5703125" style="2" customWidth="1"/>
    <col min="6" max="16384" width="9.140625" style="2"/>
  </cols>
  <sheetData>
    <row r="1" spans="2:4" s="1" customFormat="1" ht="24.75" customHeight="1" x14ac:dyDescent="0.25">
      <c r="B1" s="33" t="s">
        <v>934</v>
      </c>
      <c r="C1" s="34" t="s">
        <v>935</v>
      </c>
      <c r="D1" s="38" t="s">
        <v>936</v>
      </c>
    </row>
    <row r="2" spans="2:4" s="1" customFormat="1" ht="24.75" customHeight="1" x14ac:dyDescent="0.25">
      <c r="B2" s="33" t="s">
        <v>940</v>
      </c>
      <c r="C2" s="37">
        <v>44784</v>
      </c>
      <c r="D2" s="38" t="s">
        <v>938</v>
      </c>
    </row>
    <row r="3" spans="2:4" s="1" customFormat="1" ht="24.75" customHeight="1" x14ac:dyDescent="0.25">
      <c r="B3" s="33" t="s">
        <v>939</v>
      </c>
      <c r="C3" s="36">
        <v>44766</v>
      </c>
      <c r="D3" s="38" t="s">
        <v>937</v>
      </c>
    </row>
    <row r="4" spans="2:4" s="1" customFormat="1" ht="24.75" customHeight="1" x14ac:dyDescent="0.25">
      <c r="B4" s="33" t="s">
        <v>941</v>
      </c>
      <c r="C4" s="37"/>
      <c r="D4" s="38"/>
    </row>
    <row r="5" spans="2:4" s="1" customFormat="1" ht="24.75" customHeight="1" x14ac:dyDescent="0.25">
      <c r="B5" s="33" t="s">
        <v>942</v>
      </c>
      <c r="C5" s="37">
        <v>44799</v>
      </c>
      <c r="D5" s="38" t="s">
        <v>964</v>
      </c>
    </row>
    <row r="6" spans="2:4" s="1" customFormat="1" ht="24.75" customHeight="1" x14ac:dyDescent="0.25">
      <c r="B6" s="33" t="s">
        <v>963</v>
      </c>
      <c r="C6" s="37">
        <v>44784</v>
      </c>
      <c r="D6" s="38" t="s">
        <v>938</v>
      </c>
    </row>
    <row r="7" spans="2:4" s="1" customFormat="1" ht="24.75" customHeight="1" x14ac:dyDescent="0.25">
      <c r="D7" s="39"/>
    </row>
    <row r="8" spans="2:4" s="1" customFormat="1" ht="24.75" customHeight="1" x14ac:dyDescent="0.25">
      <c r="D8" s="39"/>
    </row>
    <row r="9" spans="2:4" s="1" customFormat="1" ht="24.75" customHeight="1" x14ac:dyDescent="0.25">
      <c r="D9" s="39"/>
    </row>
    <row r="10" spans="2:4" s="1" customFormat="1" ht="24.75" customHeight="1" x14ac:dyDescent="0.25">
      <c r="D10" s="39"/>
    </row>
    <row r="11" spans="2:4" s="1" customFormat="1" ht="24.75" customHeight="1" x14ac:dyDescent="0.25">
      <c r="D11" s="39"/>
    </row>
    <row r="12" spans="2:4" s="1" customFormat="1" ht="24.75" customHeight="1" x14ac:dyDescent="0.25">
      <c r="D12" s="39"/>
    </row>
    <row r="13" spans="2:4" s="1" customFormat="1" ht="24.75" customHeight="1" x14ac:dyDescent="0.25">
      <c r="D13" s="39"/>
    </row>
    <row r="14" spans="2:4" s="1" customFormat="1" ht="24.75" customHeight="1" x14ac:dyDescent="0.25">
      <c r="D14" s="39"/>
    </row>
    <row r="15" spans="2:4" s="1" customFormat="1" ht="24.75" customHeight="1" x14ac:dyDescent="0.25">
      <c r="D15" s="39"/>
    </row>
    <row r="16" spans="2:4" s="1" customFormat="1" ht="24.75" customHeight="1" x14ac:dyDescent="0.25">
      <c r="D16" s="39"/>
    </row>
    <row r="17" spans="4:4" s="1" customFormat="1" ht="24.75" customHeight="1" x14ac:dyDescent="0.25">
      <c r="D17" s="39"/>
    </row>
    <row r="18" spans="4:4" s="1" customFormat="1" ht="24.75" customHeight="1" x14ac:dyDescent="0.25">
      <c r="D18" s="39"/>
    </row>
    <row r="19" spans="4:4" s="1" customFormat="1" ht="24.75" customHeight="1" x14ac:dyDescent="0.25">
      <c r="D19" s="39"/>
    </row>
    <row r="20" spans="4:4" s="1" customFormat="1" ht="24.75" customHeight="1" x14ac:dyDescent="0.25">
      <c r="D20" s="39"/>
    </row>
    <row r="21" spans="4:4" s="1" customFormat="1" ht="24.75" customHeight="1" x14ac:dyDescent="0.25">
      <c r="D21" s="39"/>
    </row>
    <row r="22" spans="4:4" s="1" customFormat="1" ht="24.75" customHeight="1" x14ac:dyDescent="0.25">
      <c r="D22" s="39"/>
    </row>
    <row r="23" spans="4:4" s="1" customFormat="1" ht="24.75" customHeight="1" x14ac:dyDescent="0.25">
      <c r="D23" s="39"/>
    </row>
    <row r="24" spans="4:4" s="1" customFormat="1" ht="24.75" customHeight="1" x14ac:dyDescent="0.25">
      <c r="D24" s="39"/>
    </row>
    <row r="25" spans="4:4" s="1" customFormat="1" ht="24.75" customHeight="1" x14ac:dyDescent="0.25">
      <c r="D25" s="39"/>
    </row>
    <row r="26" spans="4:4" s="1" customFormat="1" ht="24.75" customHeight="1" x14ac:dyDescent="0.25">
      <c r="D26" s="39"/>
    </row>
    <row r="27" spans="4:4" s="1" customFormat="1" ht="24.75" customHeight="1" x14ac:dyDescent="0.25">
      <c r="D27" s="39"/>
    </row>
    <row r="28" spans="4:4" s="1" customFormat="1" ht="24.75" customHeight="1" x14ac:dyDescent="0.25">
      <c r="D28" s="39"/>
    </row>
    <row r="29" spans="4:4" s="1" customFormat="1" ht="24.75" customHeight="1" x14ac:dyDescent="0.25">
      <c r="D29" s="39"/>
    </row>
    <row r="30" spans="4:4" s="1" customFormat="1" ht="24.75" customHeight="1" x14ac:dyDescent="0.25">
      <c r="D30" s="39"/>
    </row>
    <row r="31" spans="4:4" s="1" customFormat="1" ht="24.75" customHeight="1" x14ac:dyDescent="0.25">
      <c r="D31" s="39"/>
    </row>
    <row r="32" spans="4:4" s="1" customFormat="1" ht="24.75" customHeight="1" x14ac:dyDescent="0.25">
      <c r="D32" s="39"/>
    </row>
    <row r="33" spans="4:4" s="1" customFormat="1" ht="24.75" customHeight="1" x14ac:dyDescent="0.25">
      <c r="D33" s="39"/>
    </row>
    <row r="34" spans="4:4" s="1" customFormat="1" ht="24.75" customHeight="1" x14ac:dyDescent="0.25">
      <c r="D34" s="39"/>
    </row>
    <row r="35" spans="4:4" s="1" customFormat="1" ht="24.75" customHeight="1" x14ac:dyDescent="0.25">
      <c r="D35" s="39"/>
    </row>
    <row r="36" spans="4:4" s="1" customFormat="1" ht="24.75" customHeight="1" x14ac:dyDescent="0.25">
      <c r="D36" s="39"/>
    </row>
    <row r="37" spans="4:4" s="1" customFormat="1" ht="24.75" customHeight="1" x14ac:dyDescent="0.25">
      <c r="D37" s="39"/>
    </row>
    <row r="38" spans="4:4" s="1" customFormat="1" ht="24.75" customHeight="1" x14ac:dyDescent="0.25">
      <c r="D38" s="39"/>
    </row>
    <row r="39" spans="4:4" s="1" customFormat="1" ht="24.75" customHeight="1" x14ac:dyDescent="0.25">
      <c r="D39" s="39"/>
    </row>
    <row r="40" spans="4:4" s="1" customFormat="1" ht="24.75" customHeight="1" x14ac:dyDescent="0.25">
      <c r="D40" s="39"/>
    </row>
    <row r="41" spans="4:4" s="1" customFormat="1" ht="24.75" customHeight="1" x14ac:dyDescent="0.25">
      <c r="D41" s="39"/>
    </row>
    <row r="42" spans="4:4" s="1" customFormat="1" ht="24.75" customHeight="1" x14ac:dyDescent="0.25">
      <c r="D42" s="39"/>
    </row>
    <row r="43" spans="4:4" s="1" customFormat="1" ht="24.75" customHeight="1" x14ac:dyDescent="0.25">
      <c r="D43" s="39"/>
    </row>
    <row r="44" spans="4:4" s="1" customFormat="1" ht="24.75" customHeight="1" x14ac:dyDescent="0.25">
      <c r="D44" s="39"/>
    </row>
    <row r="45" spans="4:4" s="1" customFormat="1" ht="24.75" customHeight="1" x14ac:dyDescent="0.25">
      <c r="D45" s="39"/>
    </row>
    <row r="46" spans="4:4" s="1" customFormat="1" ht="24.75" customHeight="1" x14ac:dyDescent="0.25">
      <c r="D46" s="39"/>
    </row>
    <row r="47" spans="4:4" s="1" customFormat="1" ht="24.75" customHeight="1" x14ac:dyDescent="0.25">
      <c r="D47" s="39"/>
    </row>
    <row r="48" spans="4:4" s="1" customFormat="1" ht="24.75" customHeight="1" x14ac:dyDescent="0.25">
      <c r="D48" s="39"/>
    </row>
    <row r="49" spans="4:4" s="1" customFormat="1" ht="24.75" customHeight="1" x14ac:dyDescent="0.25">
      <c r="D49" s="39"/>
    </row>
    <row r="50" spans="4:4" s="1" customFormat="1" ht="24.75" customHeight="1" x14ac:dyDescent="0.25">
      <c r="D50" s="39"/>
    </row>
    <row r="51" spans="4:4" s="1" customFormat="1" ht="24.75" customHeight="1" x14ac:dyDescent="0.25">
      <c r="D51" s="39"/>
    </row>
    <row r="52" spans="4:4" s="1" customFormat="1" ht="24.75" customHeight="1" x14ac:dyDescent="0.25">
      <c r="D52" s="39"/>
    </row>
    <row r="53" spans="4:4" s="1" customFormat="1" ht="24.75" customHeight="1" x14ac:dyDescent="0.25">
      <c r="D53" s="39"/>
    </row>
    <row r="54" spans="4:4" s="1" customFormat="1" ht="24.75" customHeight="1" x14ac:dyDescent="0.25">
      <c r="D54" s="39"/>
    </row>
    <row r="55" spans="4:4" s="1" customFormat="1" ht="24.75" customHeight="1" x14ac:dyDescent="0.25">
      <c r="D55" s="39"/>
    </row>
    <row r="56" spans="4:4" s="1" customFormat="1" ht="24.75" customHeight="1" x14ac:dyDescent="0.25">
      <c r="D56" s="39"/>
    </row>
    <row r="57" spans="4:4" s="1" customFormat="1" ht="24.75" customHeight="1" x14ac:dyDescent="0.25">
      <c r="D57" s="39"/>
    </row>
    <row r="58" spans="4:4" s="1" customFormat="1" ht="24.75" customHeight="1" x14ac:dyDescent="0.25">
      <c r="D58" s="39"/>
    </row>
    <row r="59" spans="4:4" s="1" customFormat="1" ht="24.75" customHeight="1" x14ac:dyDescent="0.25">
      <c r="D59" s="39"/>
    </row>
    <row r="60" spans="4:4" s="1" customFormat="1" ht="24.75" customHeight="1" x14ac:dyDescent="0.25">
      <c r="D60" s="39"/>
    </row>
    <row r="61" spans="4:4" s="1" customFormat="1" ht="24.75" customHeight="1" x14ac:dyDescent="0.25">
      <c r="D61" s="39"/>
    </row>
    <row r="62" spans="4:4" s="1" customFormat="1" ht="24.75" customHeight="1" x14ac:dyDescent="0.25">
      <c r="D62" s="39"/>
    </row>
    <row r="63" spans="4:4" s="1" customFormat="1" ht="24.75" customHeight="1" x14ac:dyDescent="0.25">
      <c r="D63" s="39"/>
    </row>
    <row r="64" spans="4:4" s="1" customFormat="1" ht="24.75" customHeight="1" x14ac:dyDescent="0.25">
      <c r="D64" s="39"/>
    </row>
    <row r="65" spans="4:4" s="1" customFormat="1" ht="24.75" customHeight="1" x14ac:dyDescent="0.25">
      <c r="D65" s="39"/>
    </row>
    <row r="66" spans="4:4" s="1" customFormat="1" ht="24.75" customHeight="1" x14ac:dyDescent="0.25">
      <c r="D66" s="39"/>
    </row>
    <row r="67" spans="4:4" s="1" customFormat="1" ht="24.75" customHeight="1" x14ac:dyDescent="0.25">
      <c r="D67" s="39"/>
    </row>
    <row r="68" spans="4:4" s="1" customFormat="1" ht="24.75" customHeight="1" x14ac:dyDescent="0.25">
      <c r="D68" s="39"/>
    </row>
    <row r="69" spans="4:4" s="1" customFormat="1" ht="24.75" customHeight="1" x14ac:dyDescent="0.25">
      <c r="D69" s="39"/>
    </row>
    <row r="70" spans="4:4" s="1" customFormat="1" ht="24.75" customHeight="1" x14ac:dyDescent="0.25">
      <c r="D70" s="39"/>
    </row>
    <row r="71" spans="4:4" s="1" customFormat="1" ht="24.75" customHeight="1" x14ac:dyDescent="0.25">
      <c r="D71" s="39"/>
    </row>
    <row r="72" spans="4:4" s="1" customFormat="1" ht="24.75" customHeight="1" x14ac:dyDescent="0.25">
      <c r="D72" s="39"/>
    </row>
    <row r="73" spans="4:4" s="1" customFormat="1" ht="24.75" customHeight="1" x14ac:dyDescent="0.25">
      <c r="D73" s="39"/>
    </row>
    <row r="74" spans="4:4" s="1" customFormat="1" ht="24.75" customHeight="1" x14ac:dyDescent="0.25">
      <c r="D74" s="39"/>
    </row>
    <row r="75" spans="4:4" s="1" customFormat="1" ht="24.75" customHeight="1" x14ac:dyDescent="0.25">
      <c r="D75" s="39"/>
    </row>
    <row r="76" spans="4:4" s="1" customFormat="1" ht="24.75" customHeight="1" x14ac:dyDescent="0.25">
      <c r="D76" s="39"/>
    </row>
    <row r="77" spans="4:4" s="1" customFormat="1" ht="24.75" customHeight="1" x14ac:dyDescent="0.25">
      <c r="D77" s="39"/>
    </row>
    <row r="78" spans="4:4" s="1" customFormat="1" ht="24.75" customHeight="1" x14ac:dyDescent="0.25">
      <c r="D78" s="39"/>
    </row>
    <row r="79" spans="4:4" s="1" customFormat="1" ht="24.75" customHeight="1" x14ac:dyDescent="0.25">
      <c r="D79" s="39"/>
    </row>
    <row r="80" spans="4:4" s="1" customFormat="1" ht="24.75" customHeight="1" x14ac:dyDescent="0.25">
      <c r="D80" s="39"/>
    </row>
    <row r="81" spans="4:4" s="1" customFormat="1" ht="24.75" customHeight="1" x14ac:dyDescent="0.25">
      <c r="D81" s="39"/>
    </row>
    <row r="82" spans="4:4" s="1" customFormat="1" ht="24.75" customHeight="1" x14ac:dyDescent="0.25">
      <c r="D82" s="39"/>
    </row>
    <row r="83" spans="4:4" s="1" customFormat="1" ht="24.75" customHeight="1" x14ac:dyDescent="0.25">
      <c r="D83" s="39"/>
    </row>
    <row r="84" spans="4:4" s="1" customFormat="1" ht="24.75" customHeight="1" x14ac:dyDescent="0.25">
      <c r="D84" s="39"/>
    </row>
    <row r="85" spans="4:4" s="1" customFormat="1" ht="24.75" customHeight="1" x14ac:dyDescent="0.25">
      <c r="D85" s="39"/>
    </row>
    <row r="86" spans="4:4" s="1" customFormat="1" ht="24.75" customHeight="1" x14ac:dyDescent="0.25">
      <c r="D86" s="39"/>
    </row>
    <row r="87" spans="4:4" s="1" customFormat="1" ht="24.75" customHeight="1" x14ac:dyDescent="0.25">
      <c r="D87" s="39"/>
    </row>
    <row r="88" spans="4:4" s="1" customFormat="1" ht="24.75" customHeight="1" x14ac:dyDescent="0.25">
      <c r="D88" s="39"/>
    </row>
    <row r="89" spans="4:4" s="1" customFormat="1" ht="24.75" customHeight="1" x14ac:dyDescent="0.25">
      <c r="D89" s="39"/>
    </row>
    <row r="90" spans="4:4" s="1" customFormat="1" ht="24.75" customHeight="1" x14ac:dyDescent="0.25">
      <c r="D90" s="39"/>
    </row>
    <row r="91" spans="4:4" s="1" customFormat="1" ht="24.75" customHeight="1" x14ac:dyDescent="0.25">
      <c r="D91" s="39"/>
    </row>
    <row r="92" spans="4:4" s="1" customFormat="1" ht="24.75" customHeight="1" x14ac:dyDescent="0.25">
      <c r="D92" s="39"/>
    </row>
    <row r="93" spans="4:4" s="1" customFormat="1" ht="24.75" customHeight="1" x14ac:dyDescent="0.25">
      <c r="D93" s="39"/>
    </row>
    <row r="94" spans="4:4" s="1" customFormat="1" ht="24.75" customHeight="1" x14ac:dyDescent="0.25">
      <c r="D94" s="39"/>
    </row>
    <row r="95" spans="4:4" s="1" customFormat="1" ht="24.75" customHeight="1" x14ac:dyDescent="0.25">
      <c r="D95" s="39"/>
    </row>
    <row r="96" spans="4:4" s="1" customFormat="1" ht="24.75" customHeight="1" x14ac:dyDescent="0.25">
      <c r="D96" s="39"/>
    </row>
    <row r="97" spans="4:4" s="1" customFormat="1" ht="24.75" customHeight="1" x14ac:dyDescent="0.25">
      <c r="D97" s="39"/>
    </row>
    <row r="98" spans="4:4" s="1" customFormat="1" ht="24.75" customHeight="1" x14ac:dyDescent="0.25">
      <c r="D98" s="39"/>
    </row>
    <row r="99" spans="4:4" s="1" customFormat="1" ht="24.75" customHeight="1" x14ac:dyDescent="0.25">
      <c r="D99" s="39"/>
    </row>
    <row r="100" spans="4:4" s="1" customFormat="1" ht="24.75" customHeight="1" x14ac:dyDescent="0.25">
      <c r="D100" s="39"/>
    </row>
    <row r="101" spans="4:4" s="1" customFormat="1" ht="24.75" customHeight="1" x14ac:dyDescent="0.25">
      <c r="D101" s="39"/>
    </row>
    <row r="102" spans="4:4" s="1" customFormat="1" ht="24.75" customHeight="1" x14ac:dyDescent="0.25">
      <c r="D102" s="39"/>
    </row>
    <row r="103" spans="4:4" s="1" customFormat="1" ht="24.75" customHeight="1" x14ac:dyDescent="0.25">
      <c r="D103" s="39"/>
    </row>
    <row r="104" spans="4:4" s="1" customFormat="1" ht="24.75" customHeight="1" x14ac:dyDescent="0.25">
      <c r="D104" s="39"/>
    </row>
    <row r="105" spans="4:4" s="1" customFormat="1" ht="24.75" customHeight="1" x14ac:dyDescent="0.25">
      <c r="D105" s="39"/>
    </row>
    <row r="106" spans="4:4" s="1" customFormat="1" ht="24.75" customHeight="1" x14ac:dyDescent="0.25">
      <c r="D106" s="39"/>
    </row>
    <row r="107" spans="4:4" s="1" customFormat="1" ht="24.75" customHeight="1" x14ac:dyDescent="0.25">
      <c r="D107" s="39"/>
    </row>
    <row r="108" spans="4:4" s="1" customFormat="1" ht="24.75" customHeight="1" x14ac:dyDescent="0.25">
      <c r="D108" s="39"/>
    </row>
    <row r="109" spans="4:4" s="1" customFormat="1" ht="24.75" customHeight="1" x14ac:dyDescent="0.25">
      <c r="D109" s="39"/>
    </row>
    <row r="110" spans="4:4" s="1" customFormat="1" ht="24.75" customHeight="1" x14ac:dyDescent="0.25">
      <c r="D110" s="39"/>
    </row>
    <row r="111" spans="4:4" s="1" customFormat="1" ht="24.75" customHeight="1" x14ac:dyDescent="0.25">
      <c r="D111" s="39"/>
    </row>
    <row r="112" spans="4:4" s="1" customFormat="1" ht="24.75" customHeight="1" x14ac:dyDescent="0.25">
      <c r="D112" s="39"/>
    </row>
    <row r="113" spans="4:4" s="1" customFormat="1" ht="24.75" customHeight="1" x14ac:dyDescent="0.25">
      <c r="D113" s="39"/>
    </row>
    <row r="114" spans="4:4" s="1" customFormat="1" ht="24.75" customHeight="1" x14ac:dyDescent="0.25">
      <c r="D114" s="39"/>
    </row>
    <row r="115" spans="4:4" s="1" customFormat="1" ht="24.75" customHeight="1" x14ac:dyDescent="0.25">
      <c r="D115" s="39"/>
    </row>
    <row r="116" spans="4:4" s="1" customFormat="1" ht="24.75" customHeight="1" x14ac:dyDescent="0.25">
      <c r="D116" s="39"/>
    </row>
    <row r="117" spans="4:4" s="1" customFormat="1" ht="24.75" customHeight="1" x14ac:dyDescent="0.25">
      <c r="D117" s="39"/>
    </row>
    <row r="118" spans="4:4" s="1" customFormat="1" ht="24.75" customHeight="1" x14ac:dyDescent="0.25">
      <c r="D118" s="39"/>
    </row>
    <row r="119" spans="4:4" s="1" customFormat="1" ht="24.75" customHeight="1" x14ac:dyDescent="0.25">
      <c r="D119" s="39"/>
    </row>
    <row r="120" spans="4:4" s="1" customFormat="1" ht="24.75" customHeight="1" x14ac:dyDescent="0.25">
      <c r="D120" s="39"/>
    </row>
    <row r="121" spans="4:4" s="1" customFormat="1" ht="24.75" customHeight="1" x14ac:dyDescent="0.25">
      <c r="D121" s="39"/>
    </row>
    <row r="122" spans="4:4" s="1" customFormat="1" ht="24.75" customHeight="1" x14ac:dyDescent="0.25">
      <c r="D122" s="39"/>
    </row>
    <row r="123" spans="4:4" s="1" customFormat="1" ht="24.75" customHeight="1" x14ac:dyDescent="0.25">
      <c r="D123" s="39"/>
    </row>
    <row r="124" spans="4:4" s="1" customFormat="1" ht="24.75" customHeight="1" x14ac:dyDescent="0.25">
      <c r="D124" s="39"/>
    </row>
    <row r="125" spans="4:4" s="1" customFormat="1" ht="24.75" customHeight="1" x14ac:dyDescent="0.25">
      <c r="D125" s="39"/>
    </row>
    <row r="126" spans="4:4" s="1" customFormat="1" ht="24.75" customHeight="1" x14ac:dyDescent="0.25">
      <c r="D126" s="39"/>
    </row>
    <row r="127" spans="4:4" s="1" customFormat="1" ht="24.75" customHeight="1" x14ac:dyDescent="0.25">
      <c r="D127" s="39"/>
    </row>
    <row r="128" spans="4:4" s="1" customFormat="1" ht="24.75" customHeight="1" x14ac:dyDescent="0.25">
      <c r="D128" s="39"/>
    </row>
    <row r="129" spans="4:4" s="1" customFormat="1" ht="24.75" customHeight="1" x14ac:dyDescent="0.25">
      <c r="D129" s="39"/>
    </row>
    <row r="130" spans="4:4" s="1" customFormat="1" ht="24.75" customHeight="1" x14ac:dyDescent="0.25">
      <c r="D130" s="39"/>
    </row>
    <row r="131" spans="4:4" s="1" customFormat="1" ht="24.75" customHeight="1" x14ac:dyDescent="0.25">
      <c r="D131" s="39"/>
    </row>
    <row r="132" spans="4:4" s="1" customFormat="1" ht="24.75" customHeight="1" x14ac:dyDescent="0.25">
      <c r="D132" s="39"/>
    </row>
    <row r="133" spans="4:4" s="1" customFormat="1" ht="24.75" customHeight="1" x14ac:dyDescent="0.25">
      <c r="D133" s="39"/>
    </row>
    <row r="134" spans="4:4" s="1" customFormat="1" ht="24.75" customHeight="1" x14ac:dyDescent="0.25">
      <c r="D134" s="39"/>
    </row>
    <row r="135" spans="4:4" s="1" customFormat="1" ht="24.75" customHeight="1" x14ac:dyDescent="0.25">
      <c r="D135" s="39"/>
    </row>
    <row r="136" spans="4:4" s="1" customFormat="1" ht="24.75" customHeight="1" x14ac:dyDescent="0.25">
      <c r="D136" s="39"/>
    </row>
    <row r="137" spans="4:4" s="1" customFormat="1" ht="24.75" customHeight="1" x14ac:dyDescent="0.25">
      <c r="D137" s="39"/>
    </row>
    <row r="138" spans="4:4" s="1" customFormat="1" ht="24.75" customHeight="1" x14ac:dyDescent="0.25">
      <c r="D138" s="39"/>
    </row>
    <row r="139" spans="4:4" s="1" customFormat="1" ht="24.75" customHeight="1" x14ac:dyDescent="0.25">
      <c r="D139" s="39"/>
    </row>
    <row r="140" spans="4:4" s="1" customFormat="1" ht="24.75" customHeight="1" x14ac:dyDescent="0.25">
      <c r="D140" s="39"/>
    </row>
    <row r="141" spans="4:4" s="1" customFormat="1" ht="24.75" customHeight="1" x14ac:dyDescent="0.25">
      <c r="D141" s="39"/>
    </row>
    <row r="142" spans="4:4" s="1" customFormat="1" ht="24.75" customHeight="1" x14ac:dyDescent="0.25">
      <c r="D142" s="39"/>
    </row>
    <row r="143" spans="4:4" s="1" customFormat="1" ht="24.75" customHeight="1" x14ac:dyDescent="0.25">
      <c r="D143" s="39"/>
    </row>
    <row r="144" spans="4:4" s="1" customFormat="1" ht="24.75" customHeight="1" x14ac:dyDescent="0.25">
      <c r="D144" s="39"/>
    </row>
    <row r="145" spans="4:4" s="1" customFormat="1" ht="24.75" customHeight="1" x14ac:dyDescent="0.25">
      <c r="D145" s="39"/>
    </row>
    <row r="146" spans="4:4" s="1" customFormat="1" ht="24.75" customHeight="1" x14ac:dyDescent="0.25">
      <c r="D146" s="39"/>
    </row>
    <row r="147" spans="4:4" s="1" customFormat="1" ht="24.75" customHeight="1" x14ac:dyDescent="0.25">
      <c r="D147" s="39"/>
    </row>
    <row r="148" spans="4:4" s="1" customFormat="1" ht="24.75" customHeight="1" x14ac:dyDescent="0.25">
      <c r="D148" s="39"/>
    </row>
    <row r="149" spans="4:4" s="1" customFormat="1" ht="24.75" customHeight="1" x14ac:dyDescent="0.25">
      <c r="D149" s="39"/>
    </row>
    <row r="150" spans="4:4" s="1" customFormat="1" ht="24.75" customHeight="1" x14ac:dyDescent="0.25">
      <c r="D150" s="39"/>
    </row>
    <row r="151" spans="4:4" s="1" customFormat="1" ht="24.75" customHeight="1" x14ac:dyDescent="0.25">
      <c r="D151" s="39"/>
    </row>
    <row r="152" spans="4:4" s="1" customFormat="1" ht="24.75" customHeight="1" x14ac:dyDescent="0.25">
      <c r="D152" s="39"/>
    </row>
    <row r="153" spans="4:4" s="1" customFormat="1" ht="24.75" customHeight="1" x14ac:dyDescent="0.25">
      <c r="D153" s="39"/>
    </row>
    <row r="154" spans="4:4" s="1" customFormat="1" ht="24.75" customHeight="1" x14ac:dyDescent="0.25">
      <c r="D154" s="39"/>
    </row>
    <row r="155" spans="4:4" s="1" customFormat="1" ht="24.75" customHeight="1" x14ac:dyDescent="0.25">
      <c r="D155" s="39"/>
    </row>
    <row r="156" spans="4:4" s="1" customFormat="1" ht="24.75" customHeight="1" x14ac:dyDescent="0.25">
      <c r="D156" s="39"/>
    </row>
    <row r="157" spans="4:4" s="1" customFormat="1" ht="24.75" customHeight="1" x14ac:dyDescent="0.25">
      <c r="D157" s="39"/>
    </row>
    <row r="158" spans="4:4" s="1" customFormat="1" ht="24.75" customHeight="1" x14ac:dyDescent="0.25">
      <c r="D158" s="39"/>
    </row>
    <row r="159" spans="4:4" s="1" customFormat="1" ht="24.75" customHeight="1" x14ac:dyDescent="0.25">
      <c r="D159" s="39"/>
    </row>
    <row r="160" spans="4:4" s="1" customFormat="1" ht="24.75" customHeight="1" x14ac:dyDescent="0.25">
      <c r="D160" s="39"/>
    </row>
    <row r="161" spans="4:4" s="1" customFormat="1" ht="24.75" customHeight="1" x14ac:dyDescent="0.25">
      <c r="D161" s="39"/>
    </row>
    <row r="162" spans="4:4" s="1" customFormat="1" ht="24.75" customHeight="1" x14ac:dyDescent="0.25">
      <c r="D162" s="39"/>
    </row>
    <row r="163" spans="4:4" s="1" customFormat="1" ht="24.75" customHeight="1" x14ac:dyDescent="0.25">
      <c r="D163" s="39"/>
    </row>
    <row r="164" spans="4:4" s="1" customFormat="1" ht="24.75" customHeight="1" x14ac:dyDescent="0.25">
      <c r="D164" s="39"/>
    </row>
    <row r="165" spans="4:4" s="1" customFormat="1" ht="24.75" customHeight="1" x14ac:dyDescent="0.25">
      <c r="D165" s="39"/>
    </row>
    <row r="166" spans="4:4" s="1" customFormat="1" ht="24.75" customHeight="1" x14ac:dyDescent="0.25">
      <c r="D166" s="39"/>
    </row>
    <row r="167" spans="4:4" s="1" customFormat="1" ht="24.75" customHeight="1" x14ac:dyDescent="0.25">
      <c r="D167" s="39"/>
    </row>
    <row r="168" spans="4:4" s="1" customFormat="1" ht="24.75" customHeight="1" x14ac:dyDescent="0.25">
      <c r="D168" s="39"/>
    </row>
    <row r="169" spans="4:4" s="1" customFormat="1" ht="24.75" customHeight="1" x14ac:dyDescent="0.25">
      <c r="D169" s="39"/>
    </row>
    <row r="170" spans="4:4" s="1" customFormat="1" ht="24.75" customHeight="1" x14ac:dyDescent="0.25">
      <c r="D170" s="39"/>
    </row>
    <row r="171" spans="4:4" s="1" customFormat="1" ht="24.75" customHeight="1" x14ac:dyDescent="0.25">
      <c r="D171" s="39"/>
    </row>
    <row r="172" spans="4:4" s="1" customFormat="1" ht="24.75" customHeight="1" x14ac:dyDescent="0.25">
      <c r="D172" s="39"/>
    </row>
    <row r="173" spans="4:4" s="1" customFormat="1" ht="24.75" customHeight="1" x14ac:dyDescent="0.25">
      <c r="D173" s="39"/>
    </row>
    <row r="174" spans="4:4" s="1" customFormat="1" ht="24.75" customHeight="1" x14ac:dyDescent="0.25">
      <c r="D174" s="39"/>
    </row>
    <row r="175" spans="4:4" s="1" customFormat="1" ht="24.75" customHeight="1" x14ac:dyDescent="0.25">
      <c r="D175" s="39"/>
    </row>
    <row r="176" spans="4:4" s="1" customFormat="1" ht="24.75" customHeight="1" x14ac:dyDescent="0.25">
      <c r="D176" s="39"/>
    </row>
    <row r="177" spans="4:4" s="1" customFormat="1" ht="24.75" customHeight="1" x14ac:dyDescent="0.25">
      <c r="D177" s="39"/>
    </row>
    <row r="178" spans="4:4" s="1" customFormat="1" ht="24.75" customHeight="1" x14ac:dyDescent="0.25">
      <c r="D178" s="39"/>
    </row>
    <row r="179" spans="4:4" s="1" customFormat="1" ht="24.75" customHeight="1" x14ac:dyDescent="0.25">
      <c r="D179" s="39"/>
    </row>
    <row r="180" spans="4:4" s="1" customFormat="1" ht="24.75" customHeight="1" x14ac:dyDescent="0.25">
      <c r="D180" s="39"/>
    </row>
    <row r="181" spans="4:4" s="1" customFormat="1" ht="24.75" customHeight="1" x14ac:dyDescent="0.25">
      <c r="D181" s="39"/>
    </row>
    <row r="182" spans="4:4" s="1" customFormat="1" ht="24.75" customHeight="1" x14ac:dyDescent="0.25">
      <c r="D182" s="39"/>
    </row>
    <row r="183" spans="4:4" s="1" customFormat="1" ht="24.75" customHeight="1" x14ac:dyDescent="0.25">
      <c r="D183" s="39"/>
    </row>
    <row r="184" spans="4:4" s="1" customFormat="1" ht="24.75" customHeight="1" x14ac:dyDescent="0.25">
      <c r="D184" s="39"/>
    </row>
    <row r="185" spans="4:4" s="1" customFormat="1" ht="24.75" customHeight="1" x14ac:dyDescent="0.25">
      <c r="D185" s="39"/>
    </row>
    <row r="186" spans="4:4" s="1" customFormat="1" ht="24.75" customHeight="1" x14ac:dyDescent="0.25">
      <c r="D186" s="39"/>
    </row>
    <row r="187" spans="4:4" s="1" customFormat="1" ht="24.75" customHeight="1" x14ac:dyDescent="0.25">
      <c r="D187" s="39"/>
    </row>
    <row r="188" spans="4:4" s="1" customFormat="1" ht="24.75" customHeight="1" x14ac:dyDescent="0.25">
      <c r="D188" s="39"/>
    </row>
    <row r="189" spans="4:4" s="1" customFormat="1" ht="24.75" customHeight="1" x14ac:dyDescent="0.25">
      <c r="D189" s="39"/>
    </row>
    <row r="190" spans="4:4" s="1" customFormat="1" ht="24.75" customHeight="1" x14ac:dyDescent="0.25">
      <c r="D190" s="39"/>
    </row>
    <row r="191" spans="4:4" s="1" customFormat="1" ht="24.75" customHeight="1" x14ac:dyDescent="0.25">
      <c r="D191" s="39"/>
    </row>
    <row r="192" spans="4:4" s="1" customFormat="1" ht="24.75" customHeight="1" x14ac:dyDescent="0.25">
      <c r="D192" s="39"/>
    </row>
    <row r="193" spans="4:4" s="1" customFormat="1" ht="24.75" customHeight="1" x14ac:dyDescent="0.25">
      <c r="D193" s="39"/>
    </row>
    <row r="194" spans="4:4" s="1" customFormat="1" ht="24.75" customHeight="1" x14ac:dyDescent="0.25">
      <c r="D194" s="39"/>
    </row>
    <row r="195" spans="4:4" s="1" customFormat="1" ht="24.75" customHeight="1" x14ac:dyDescent="0.25">
      <c r="D195" s="39"/>
    </row>
    <row r="196" spans="4:4" s="1" customFormat="1" ht="24.75" customHeight="1" x14ac:dyDescent="0.25">
      <c r="D196" s="39"/>
    </row>
    <row r="197" spans="4:4" s="1" customFormat="1" ht="24.75" customHeight="1" x14ac:dyDescent="0.25">
      <c r="D197" s="39"/>
    </row>
    <row r="198" spans="4:4" s="1" customFormat="1" ht="24.75" customHeight="1" x14ac:dyDescent="0.25">
      <c r="D198" s="39"/>
    </row>
    <row r="199" spans="4:4" s="1" customFormat="1" ht="24.75" customHeight="1" x14ac:dyDescent="0.25">
      <c r="D199" s="39"/>
    </row>
    <row r="200" spans="4:4" s="1" customFormat="1" ht="24.75" customHeight="1" x14ac:dyDescent="0.25">
      <c r="D200" s="39"/>
    </row>
    <row r="201" spans="4:4" s="1" customFormat="1" ht="24.75" customHeight="1" x14ac:dyDescent="0.25">
      <c r="D201" s="39"/>
    </row>
    <row r="202" spans="4:4" s="1" customFormat="1" ht="24.75" customHeight="1" x14ac:dyDescent="0.25">
      <c r="D202" s="39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</vt:lpstr>
      <vt:lpstr>Gaming Collection</vt:lpstr>
      <vt:lpstr>Backups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Chase</dc:creator>
  <cp:lastModifiedBy>David Chase</cp:lastModifiedBy>
  <dcterms:created xsi:type="dcterms:W3CDTF">2020-05-31T15:41:21Z</dcterms:created>
  <dcterms:modified xsi:type="dcterms:W3CDTF">2023-03-06T12:54:10Z</dcterms:modified>
</cp:coreProperties>
</file>