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activeTab="2"/>
  </bookViews>
  <sheets>
    <sheet name="Guest List" sheetId="1" r:id="rId1"/>
    <sheet name="Addresses" sheetId="3" r:id="rId2"/>
    <sheet name="To-do" sheetId="2" r:id="rId3"/>
  </sheets>
  <calcPr calcId="125725"/>
</workbook>
</file>

<file path=xl/calcChain.xml><?xml version="1.0" encoding="utf-8"?>
<calcChain xmlns="http://schemas.openxmlformats.org/spreadsheetml/2006/main">
  <c r="B6" i="1"/>
  <c r="B5"/>
  <c r="B4"/>
  <c r="D3"/>
  <c r="D4"/>
  <c r="B3"/>
  <c r="B2"/>
  <c r="B1"/>
</calcChain>
</file>

<file path=xl/sharedStrings.xml><?xml version="1.0" encoding="utf-8"?>
<sst xmlns="http://schemas.openxmlformats.org/spreadsheetml/2006/main" count="281" uniqueCount="259">
  <si>
    <t>Name</t>
  </si>
  <si>
    <t>Randal Chase</t>
  </si>
  <si>
    <t>Natasha Rodimina</t>
  </si>
  <si>
    <t>Carrie Chase</t>
  </si>
  <si>
    <t>Carrie Chase Guest</t>
  </si>
  <si>
    <t>Sean Mitchell</t>
  </si>
  <si>
    <t>Fred Van Gerven</t>
  </si>
  <si>
    <t>Teresa Van Gerven</t>
  </si>
  <si>
    <t>Kelly Van Gerven</t>
  </si>
  <si>
    <t>Ryan Van Gerven</t>
  </si>
  <si>
    <t>Grandma</t>
  </si>
  <si>
    <t>Grandpa</t>
  </si>
  <si>
    <t>Vivian Perkins</t>
  </si>
  <si>
    <t>Hugh Perkins</t>
  </si>
  <si>
    <t>Sandra Mitchell</t>
  </si>
  <si>
    <t>Gwen Lindsay</t>
  </si>
  <si>
    <t>Ida Van Gerven</t>
  </si>
  <si>
    <t>Rene McKenzie</t>
  </si>
  <si>
    <t>Rene McKenzie Guest</t>
  </si>
  <si>
    <t>Bobbi Kee</t>
  </si>
  <si>
    <t>Bobbi Kee Guest</t>
  </si>
  <si>
    <t>Brenda Bennett</t>
  </si>
  <si>
    <t>Terry Bennett</t>
  </si>
  <si>
    <t>Corry-Anne Miller</t>
  </si>
  <si>
    <t>Steve Miller</t>
  </si>
  <si>
    <t>Pete Van Gerven</t>
  </si>
  <si>
    <t>Geraldine Van Gerven</t>
  </si>
  <si>
    <t>Deborah Chase</t>
  </si>
  <si>
    <t>Alain Dion</t>
  </si>
  <si>
    <t>Bev Dion</t>
  </si>
  <si>
    <t>Sylvie Donahue</t>
  </si>
  <si>
    <t>John Donahue</t>
  </si>
  <si>
    <t>Patrick Flanagan</t>
  </si>
  <si>
    <t>Sean Flanagan</t>
  </si>
  <si>
    <t>Jennifer Perkins</t>
  </si>
  <si>
    <t>Jennifer Perkins Guest</t>
  </si>
  <si>
    <t>Ian Perkins</t>
  </si>
  <si>
    <t>Ian Perkins Guest</t>
  </si>
  <si>
    <t>Craig Dion</t>
  </si>
  <si>
    <t>Julie Dion</t>
  </si>
  <si>
    <t>James Dion</t>
  </si>
  <si>
    <t>Veronique Dion</t>
  </si>
  <si>
    <t>Sasha Rodimina</t>
  </si>
  <si>
    <t>Sasha Rodimina Guest</t>
  </si>
  <si>
    <t>Paul Van Gerven</t>
  </si>
  <si>
    <t>Chez Van Gerven</t>
  </si>
  <si>
    <t>Tony Van Gerven</t>
  </si>
  <si>
    <t>Jane Van Gerven</t>
  </si>
  <si>
    <t>Gary Van Gerven</t>
  </si>
  <si>
    <t>Maureen Van Gerven</t>
  </si>
  <si>
    <t>John Van Gerven</t>
  </si>
  <si>
    <t>Lori Van Gerven</t>
  </si>
  <si>
    <t>Lucy Van Gerven</t>
  </si>
  <si>
    <t>Patricia Van Gerven</t>
  </si>
  <si>
    <t>Patricia Van Gerven Guest</t>
  </si>
  <si>
    <t>Randy Smith</t>
  </si>
  <si>
    <t>Maria Smith</t>
  </si>
  <si>
    <t>Vernon Lindsay</t>
  </si>
  <si>
    <t>Vernon Lindsay Guest</t>
  </si>
  <si>
    <t>Allison Lindsay</t>
  </si>
  <si>
    <t>Belinda Lindsay</t>
  </si>
  <si>
    <t>Shannon Jackson</t>
  </si>
  <si>
    <t>Vern Jackson</t>
  </si>
  <si>
    <t>Maya Van Gerven</t>
  </si>
  <si>
    <t>Shay Van Gerven</t>
  </si>
  <si>
    <t>Brandy Chase</t>
  </si>
  <si>
    <t>David Chase</t>
  </si>
  <si>
    <t>Sabrina Van Gerven + 1</t>
  </si>
  <si>
    <t>To-do</t>
  </si>
  <si>
    <t>Choose dinner location</t>
  </si>
  <si>
    <t>Choose menu</t>
  </si>
  <si>
    <t>Choose wine list</t>
  </si>
  <si>
    <t>Flowers</t>
  </si>
  <si>
    <t>Bouquets</t>
  </si>
  <si>
    <t>Pictures</t>
  </si>
  <si>
    <t>Invitations</t>
  </si>
  <si>
    <t>Ceremony location</t>
  </si>
  <si>
    <t>JP</t>
  </si>
  <si>
    <t>Choose hall</t>
  </si>
  <si>
    <t>Choose music</t>
  </si>
  <si>
    <t>Deejay</t>
  </si>
  <si>
    <t>Music/entertainment</t>
  </si>
  <si>
    <t>Bar</t>
  </si>
  <si>
    <t>Two ties</t>
  </si>
  <si>
    <t>Two shoes</t>
  </si>
  <si>
    <t>Dresses</t>
  </si>
  <si>
    <t>Centerpieces</t>
  </si>
  <si>
    <t>Book resort</t>
  </si>
  <si>
    <t>Snacks/desserts</t>
  </si>
  <si>
    <t>Emcee</t>
  </si>
  <si>
    <t>Decorating</t>
  </si>
  <si>
    <t>Decorations</t>
  </si>
  <si>
    <t>Dinner reservations</t>
  </si>
  <si>
    <t>Kids?</t>
  </si>
  <si>
    <t>Total Dinner (2)</t>
  </si>
  <si>
    <t>Total Reception (4)</t>
  </si>
  <si>
    <t>Total Reception (3)</t>
  </si>
  <si>
    <t>Total Dinner (1)</t>
  </si>
  <si>
    <t>Laurie Flanagan</t>
  </si>
  <si>
    <t>Invitation style</t>
  </si>
  <si>
    <t>EON3846-652</t>
  </si>
  <si>
    <t>Verse</t>
  </si>
  <si>
    <t>Monogram</t>
  </si>
  <si>
    <t>Ink</t>
  </si>
  <si>
    <t>Lettering Style</t>
  </si>
  <si>
    <t>Monogram Lettering Style</t>
  </si>
  <si>
    <t>Layout</t>
  </si>
  <si>
    <t>Reply set style</t>
  </si>
  <si>
    <t>EON3847E-451</t>
  </si>
  <si>
    <t>M-244</t>
  </si>
  <si>
    <t>Charcoal</t>
  </si>
  <si>
    <t>QIL</t>
  </si>
  <si>
    <t>n/a</t>
  </si>
  <si>
    <t>L1</t>
  </si>
  <si>
    <t>W354</t>
  </si>
  <si>
    <t>Reply wordings</t>
  </si>
  <si>
    <t>E11</t>
  </si>
  <si>
    <t>Envelope seal</t>
  </si>
  <si>
    <t>EOL3001</t>
  </si>
  <si>
    <t>Quantity</t>
  </si>
  <si>
    <t>May 31th, 2008</t>
  </si>
  <si>
    <t>Jordan Matchett</t>
  </si>
  <si>
    <t>Dave's list</t>
  </si>
  <si>
    <t>Brandy's list</t>
  </si>
  <si>
    <t>Karlee Chase</t>
  </si>
  <si>
    <t>Randal Chase &amp; Natasha Rodimina</t>
  </si>
  <si>
    <t>76 Kennedy St E</t>
  </si>
  <si>
    <t>Aurora, ON L4G 1C4</t>
  </si>
  <si>
    <t>Carrie Chase &amp; Guest</t>
  </si>
  <si>
    <t>2228 Marstrand, Apt 103</t>
  </si>
  <si>
    <t>Vancouver, BC, V6K 4T1</t>
  </si>
  <si>
    <t>Beverley &amp; Alain Dion</t>
  </si>
  <si>
    <t xml:space="preserve">Aline Flanagan </t>
  </si>
  <si>
    <t>Jack Flanagan</t>
  </si>
  <si>
    <t>Jon &amp; Silvie Donahue</t>
  </si>
  <si>
    <t>Vivian &amp; Hugh Perkins</t>
  </si>
  <si>
    <t>Shannon &amp; Vernon Jackson</t>
  </si>
  <si>
    <t>3 Amalia Cres RR 5</t>
  </si>
  <si>
    <t>Belwood, ON N0B 1J0</t>
  </si>
  <si>
    <t>12 Candler Crt</t>
  </si>
  <si>
    <t>Bowmanville, ON L1C 4S9</t>
  </si>
  <si>
    <t>Sean &amp; Sandra Mitchell</t>
  </si>
  <si>
    <t>Sasha Rodimina &amp; Guest</t>
  </si>
  <si>
    <t>Craig &amp; Julie Dion</t>
  </si>
  <si>
    <t>James &amp; Veronique Dion</t>
  </si>
  <si>
    <t>R.R. #2</t>
  </si>
  <si>
    <t xml:space="preserve"> </t>
  </si>
  <si>
    <t>Arthur, ON, N0G 1A0</t>
  </si>
  <si>
    <t>Tony &amp; Jayne VanGerven</t>
  </si>
  <si>
    <t>Fred &amp; Teresa VanGerven</t>
  </si>
  <si>
    <t>Gary &amp; Maureen VanGerven</t>
  </si>
  <si>
    <t>Peter &amp; Geraldine VanGerven</t>
  </si>
  <si>
    <t>Paul &amp; Chez VanGerven</t>
  </si>
  <si>
    <t>Steve &amp; Corry-anne Miller</t>
  </si>
  <si>
    <t>Patricia VanGerven (&amp;Lee)</t>
  </si>
  <si>
    <t>406 Cordova Street</t>
  </si>
  <si>
    <t>Winnipeg, MB, R3N 1A6</t>
  </si>
  <si>
    <t xml:space="preserve">Apt 203, 2 Nelson St. </t>
  </si>
  <si>
    <t>Bowmanville, On. L1C 1E5</t>
  </si>
  <si>
    <t>Apt 1, 1726 7th St. S. W.</t>
  </si>
  <si>
    <t>Calgary Alberta, T2T 2W6</t>
  </si>
  <si>
    <t>6 Des Trilles Rouges</t>
  </si>
  <si>
    <t>Austin, Que, J0B 1B0</t>
  </si>
  <si>
    <t>7 de la Rive</t>
  </si>
  <si>
    <t>St Basil Le Grand, Que., J3N1Z2</t>
  </si>
  <si>
    <t>690 de Chinon</t>
  </si>
  <si>
    <t>Le Gardeur,Que J5Z 5B2</t>
  </si>
  <si>
    <t>Olga Rodimina &amp; Yuri Rabin</t>
  </si>
  <si>
    <t>Deborah &amp; Roland Lauther</t>
  </si>
  <si>
    <t>Unit 104, 350 de l'inspection</t>
  </si>
  <si>
    <t>Montreal, Que.,H3C 2K5</t>
  </si>
  <si>
    <t>Dmitri Rodimin &amp; Guest</t>
  </si>
  <si>
    <t xml:space="preserve">Dmitry Rodimin </t>
  </si>
  <si>
    <t>Dmitry Rodimin Guest</t>
  </si>
  <si>
    <t>216 Elm Ave</t>
  </si>
  <si>
    <t>Windsor, ON N9A 5G8</t>
  </si>
  <si>
    <t>Thornhill, ON L4J 8E8</t>
  </si>
  <si>
    <t>91 Townsgate Dr, Unit 1205</t>
  </si>
  <si>
    <t>Toronto, ON M2N 7A2</t>
  </si>
  <si>
    <t xml:space="preserve">15 Northtown Way, Apt. 416  </t>
  </si>
  <si>
    <t>193371 Amaranth-East Luther Townline</t>
  </si>
  <si>
    <t>Grand Valley, ON L0N 1G0</t>
  </si>
  <si>
    <t>293 Clarke</t>
  </si>
  <si>
    <t>Arthur, ON</t>
  </si>
  <si>
    <t>Arthur, ON N0G 1A0</t>
  </si>
  <si>
    <t>49 Orange St</t>
  </si>
  <si>
    <t>Orangeville, ON L9W 3A6</t>
  </si>
  <si>
    <t>9 George</t>
  </si>
  <si>
    <t>232 Water</t>
  </si>
  <si>
    <t>Grand Valley, ON, L0N 1G0</t>
  </si>
  <si>
    <t>18517 Hurontario St</t>
  </si>
  <si>
    <t>Caledon, ON L7K 0X8</t>
  </si>
  <si>
    <t>Terry &amp; Brenda Bennett</t>
  </si>
  <si>
    <t>6819 Riverview Dr</t>
  </si>
  <si>
    <t>Cornwall, ON K6H 7M1</t>
  </si>
  <si>
    <t>24 Bellefield Cr</t>
  </si>
  <si>
    <t>Renee McKenzie</t>
  </si>
  <si>
    <t>P.O. Box 93</t>
  </si>
  <si>
    <t>Randy &amp; Maria Smith</t>
  </si>
  <si>
    <t>7 Caprice Court</t>
  </si>
  <si>
    <t>63 Ball street unit B</t>
  </si>
  <si>
    <t xml:space="preserve">Paris, ON, N3L 1X6 </t>
  </si>
  <si>
    <t>Kitchener, ON N2M 5M2</t>
  </si>
  <si>
    <t>#4-7769 Okanagan Landing Lk. Rd.</t>
  </si>
  <si>
    <t>Vernon, B.C.  V1H 1H2</t>
  </si>
  <si>
    <t>John &amp; Lori VanGerven</t>
  </si>
  <si>
    <t>90 Bruce Beer Dr</t>
  </si>
  <si>
    <t>Brampton, ON L6V 2W9</t>
  </si>
  <si>
    <t>Ida VanGerven</t>
  </si>
  <si>
    <t>62 Elizabeth St</t>
  </si>
  <si>
    <t>Orangeville, ON L9W 1C6</t>
  </si>
  <si>
    <t xml:space="preserve">Jennifer Van Gerven </t>
  </si>
  <si>
    <t>Yuri Rabin</t>
  </si>
  <si>
    <t>Roland Lauther</t>
  </si>
  <si>
    <t>1726 &amp;th St. SW Unit 6</t>
  </si>
  <si>
    <t>Calgary, AB, T2T 2W6</t>
  </si>
  <si>
    <t>Patrick &amp; Laurie (Carmel) Flanagan</t>
  </si>
  <si>
    <t>3880 East Lake Estate Dr.</t>
  </si>
  <si>
    <t>Davie, FL, 33328</t>
  </si>
  <si>
    <t>2420 Benny Cr. Apt 409</t>
  </si>
  <si>
    <t>Montreal, QC, H4B 2T8</t>
  </si>
  <si>
    <t>21 Rose St</t>
  </si>
  <si>
    <t>Orangeville, ON L9W 5E9</t>
  </si>
  <si>
    <t>Ryan, Jennifer &amp; Shay VanGerven</t>
  </si>
  <si>
    <t>Kelly &amp; Sabrina VanGerven &amp; Family</t>
  </si>
  <si>
    <t>9206 83 street</t>
  </si>
  <si>
    <t>Fort Saskatchewan, AB  T8L 3M4</t>
  </si>
  <si>
    <t>16 Sunset Dr</t>
  </si>
  <si>
    <t>Orangeville, ON L9W 2G9</t>
  </si>
  <si>
    <t>Dawson Road</t>
  </si>
  <si>
    <t>Orangeville, ON</t>
  </si>
  <si>
    <t>Total Confirmed</t>
  </si>
  <si>
    <t>Not Attending (5)</t>
  </si>
  <si>
    <t>Olga Rabin</t>
  </si>
  <si>
    <t>Allison Lindsay Guest</t>
  </si>
  <si>
    <t>Randy Lima (Belinda)</t>
  </si>
  <si>
    <t>Clipper</t>
  </si>
  <si>
    <t>Box for cards</t>
  </si>
  <si>
    <t>Viv &amp; Hugh</t>
  </si>
  <si>
    <t>Kelly &amp; Sabrina</t>
  </si>
  <si>
    <t>BBQ</t>
  </si>
  <si>
    <t>x $225 envelope for Lescard</t>
  </si>
  <si>
    <t>x Wine for Sunday</t>
  </si>
  <si>
    <t>x Beer for Friday</t>
  </si>
  <si>
    <t>x Cheque for Jordan</t>
  </si>
  <si>
    <t>x For music</t>
  </si>
  <si>
    <t>x Directions/invite for Sean</t>
  </si>
  <si>
    <t>x Rings</t>
  </si>
  <si>
    <t>x Exchange rings?</t>
  </si>
  <si>
    <t>x Office for Ian</t>
  </si>
  <si>
    <t>x Cat food</t>
  </si>
  <si>
    <t>Sean &amp; Sandy</t>
  </si>
  <si>
    <t>Corkscrew</t>
  </si>
  <si>
    <t>x Sharp razor</t>
  </si>
  <si>
    <t>x Contacts</t>
  </si>
  <si>
    <t>x Clippers</t>
  </si>
  <si>
    <t>xSun tan lotion</t>
  </si>
  <si>
    <t>Batteries</t>
  </si>
  <si>
    <t>Ploni</t>
  </si>
</sst>
</file>

<file path=xl/styles.xml><?xml version="1.0" encoding="utf-8"?>
<styleSheet xmlns="http://schemas.openxmlformats.org/spreadsheetml/2006/main">
  <numFmts count="1">
    <numFmt numFmtId="6" formatCode="&quot;$&quot;#,##0_);[Red]\(&quot;$&quot;#,##0\)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80"/>
      <name val="Arial"/>
      <family val="2"/>
    </font>
    <font>
      <sz val="10"/>
      <name val="Arial"/>
      <family val="2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Font="1"/>
    <xf numFmtId="0" fontId="0" fillId="3" borderId="0" xfId="0" applyFill="1"/>
    <xf numFmtId="0" fontId="4" fillId="0" borderId="0" xfId="0" applyFont="1"/>
    <xf numFmtId="0" fontId="0" fillId="0" borderId="0" xfId="0" applyFill="1"/>
    <xf numFmtId="0" fontId="0" fillId="4" borderId="0" xfId="0" applyFill="1"/>
    <xf numFmtId="6" fontId="0" fillId="0" borderId="0" xfId="0" applyNumberFormat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6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92D05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62"/>
  <sheetViews>
    <sheetView topLeftCell="A15" workbookViewId="0">
      <selection activeCell="D45" sqref="D45"/>
    </sheetView>
  </sheetViews>
  <sheetFormatPr defaultRowHeight="15"/>
  <cols>
    <col min="1" max="1" width="21.140625" bestFit="1" customWidth="1"/>
    <col min="3" max="3" width="24.28515625" bestFit="1" customWidth="1"/>
    <col min="6" max="6" width="14.7109375" customWidth="1"/>
  </cols>
  <sheetData>
    <row r="1" spans="1:6">
      <c r="A1" t="s">
        <v>97</v>
      </c>
      <c r="B1">
        <f>COUNTIFS(B9:B179, "&lt;= 1")+COUNTIFS(D9:D171, "&lt;= 1")</f>
        <v>58</v>
      </c>
    </row>
    <row r="2" spans="1:6">
      <c r="A2" t="s">
        <v>94</v>
      </c>
      <c r="B2">
        <f>COUNTIFS(B9:B179, "&lt;= 2")+COUNTIFS(D9:D171, "&lt;= 2")</f>
        <v>58</v>
      </c>
    </row>
    <row r="3" spans="1:6">
      <c r="A3" t="s">
        <v>96</v>
      </c>
      <c r="B3">
        <f>COUNTIFS(B9:B180, "&lt;= 3")+COUNTIFS(D9:D172, "&lt;= 3")</f>
        <v>58</v>
      </c>
      <c r="C3" t="s">
        <v>122</v>
      </c>
      <c r="D3">
        <f>COUNTIFS(B9:B180, "&lt;= 4")</f>
        <v>27</v>
      </c>
      <c r="F3" s="19"/>
    </row>
    <row r="4" spans="1:6">
      <c r="A4" t="s">
        <v>95</v>
      </c>
      <c r="B4">
        <f>F7</f>
        <v>0</v>
      </c>
      <c r="C4" t="s">
        <v>123</v>
      </c>
      <c r="D4">
        <f>COUNTIFS(D9:D172, "&lt;= 4")</f>
        <v>34</v>
      </c>
    </row>
    <row r="5" spans="1:6">
      <c r="A5" t="s">
        <v>232</v>
      </c>
      <c r="B5" s="19">
        <f>COUNTIFS(B9:B180, "&gt;= 5")+COUNTIFS(D9:D172, "&gt;= 5")</f>
        <v>17</v>
      </c>
    </row>
    <row r="6" spans="1:6">
      <c r="A6" t="s">
        <v>231</v>
      </c>
      <c r="B6" s="20">
        <f>COUNTIFS(B9:B180, "=0")+COUNTIFS(D9:D172, "= 0")</f>
        <v>58</v>
      </c>
    </row>
    <row r="8" spans="1:6">
      <c r="A8" t="s">
        <v>0</v>
      </c>
      <c r="C8" t="s">
        <v>0</v>
      </c>
    </row>
    <row r="9" spans="1:6">
      <c r="A9" t="s">
        <v>28</v>
      </c>
      <c r="B9">
        <v>0</v>
      </c>
      <c r="C9" t="s">
        <v>6</v>
      </c>
      <c r="D9">
        <v>0</v>
      </c>
    </row>
    <row r="10" spans="1:6">
      <c r="A10" t="s">
        <v>29</v>
      </c>
      <c r="B10">
        <v>0</v>
      </c>
      <c r="C10" t="s">
        <v>15</v>
      </c>
      <c r="D10">
        <v>0</v>
      </c>
    </row>
    <row r="11" spans="1:6">
      <c r="A11" t="s">
        <v>65</v>
      </c>
      <c r="B11">
        <v>0</v>
      </c>
      <c r="C11" t="s">
        <v>16</v>
      </c>
      <c r="D11">
        <v>0</v>
      </c>
    </row>
    <row r="12" spans="1:6">
      <c r="A12" t="s">
        <v>3</v>
      </c>
      <c r="B12">
        <v>0</v>
      </c>
      <c r="C12" t="s">
        <v>211</v>
      </c>
      <c r="D12">
        <v>0</v>
      </c>
    </row>
    <row r="13" spans="1:6">
      <c r="A13" t="s">
        <v>4</v>
      </c>
      <c r="B13">
        <v>0</v>
      </c>
      <c r="C13" t="s">
        <v>8</v>
      </c>
      <c r="D13">
        <v>0</v>
      </c>
    </row>
    <row r="14" spans="1:6">
      <c r="A14" t="s">
        <v>38</v>
      </c>
      <c r="B14">
        <v>0</v>
      </c>
      <c r="C14" t="s">
        <v>9</v>
      </c>
      <c r="D14">
        <v>0</v>
      </c>
    </row>
    <row r="15" spans="1:6">
      <c r="A15" t="s">
        <v>66</v>
      </c>
      <c r="B15">
        <v>0</v>
      </c>
      <c r="C15" t="s">
        <v>67</v>
      </c>
      <c r="D15">
        <v>0</v>
      </c>
    </row>
    <row r="16" spans="1:6">
      <c r="A16" t="s">
        <v>27</v>
      </c>
      <c r="B16">
        <v>0</v>
      </c>
      <c r="C16" t="s">
        <v>7</v>
      </c>
      <c r="D16">
        <v>0</v>
      </c>
    </row>
    <row r="17" spans="1:4">
      <c r="A17" t="s">
        <v>10</v>
      </c>
      <c r="B17">
        <v>0</v>
      </c>
      <c r="C17" t="s">
        <v>59</v>
      </c>
      <c r="D17">
        <v>0</v>
      </c>
    </row>
    <row r="18" spans="1:4">
      <c r="A18" t="s">
        <v>11</v>
      </c>
      <c r="B18">
        <v>0</v>
      </c>
      <c r="C18" t="s">
        <v>60</v>
      </c>
      <c r="D18">
        <v>0</v>
      </c>
    </row>
    <row r="19" spans="1:4">
      <c r="A19" t="s">
        <v>13</v>
      </c>
      <c r="B19">
        <v>0</v>
      </c>
      <c r="C19" t="s">
        <v>21</v>
      </c>
      <c r="D19">
        <v>0</v>
      </c>
    </row>
    <row r="20" spans="1:4">
      <c r="A20" t="s">
        <v>36</v>
      </c>
      <c r="B20">
        <v>0</v>
      </c>
      <c r="C20" t="s">
        <v>23</v>
      </c>
      <c r="D20">
        <v>0</v>
      </c>
    </row>
    <row r="21" spans="1:4">
      <c r="A21" t="s">
        <v>40</v>
      </c>
      <c r="B21">
        <v>0</v>
      </c>
      <c r="C21" t="s">
        <v>48</v>
      </c>
      <c r="D21">
        <v>0</v>
      </c>
    </row>
    <row r="22" spans="1:4">
      <c r="A22" t="s">
        <v>2</v>
      </c>
      <c r="B22">
        <v>0</v>
      </c>
      <c r="C22" t="s">
        <v>52</v>
      </c>
      <c r="D22">
        <v>0</v>
      </c>
    </row>
    <row r="23" spans="1:4">
      <c r="A23" t="s">
        <v>233</v>
      </c>
      <c r="B23">
        <v>0</v>
      </c>
      <c r="C23" t="s">
        <v>235</v>
      </c>
      <c r="D23">
        <v>0</v>
      </c>
    </row>
    <row r="24" spans="1:4">
      <c r="A24" t="s">
        <v>1</v>
      </c>
      <c r="B24">
        <v>0</v>
      </c>
      <c r="C24" t="s">
        <v>24</v>
      </c>
      <c r="D24">
        <v>0</v>
      </c>
    </row>
    <row r="25" spans="1:4">
      <c r="A25" t="s">
        <v>213</v>
      </c>
      <c r="B25">
        <v>0</v>
      </c>
      <c r="C25" t="s">
        <v>22</v>
      </c>
      <c r="D25">
        <v>0</v>
      </c>
    </row>
    <row r="26" spans="1:4">
      <c r="A26" t="s">
        <v>14</v>
      </c>
      <c r="B26">
        <v>0</v>
      </c>
      <c r="C26" t="s">
        <v>46</v>
      </c>
      <c r="D26">
        <v>0</v>
      </c>
    </row>
    <row r="27" spans="1:4">
      <c r="A27" s="18" t="s">
        <v>42</v>
      </c>
      <c r="B27">
        <v>0</v>
      </c>
      <c r="C27" t="s">
        <v>57</v>
      </c>
      <c r="D27">
        <v>0</v>
      </c>
    </row>
    <row r="28" spans="1:4">
      <c r="A28" s="18" t="s">
        <v>43</v>
      </c>
      <c r="B28">
        <v>0</v>
      </c>
      <c r="C28" t="s">
        <v>45</v>
      </c>
      <c r="D28">
        <v>0</v>
      </c>
    </row>
    <row r="29" spans="1:4">
      <c r="A29" t="s">
        <v>5</v>
      </c>
      <c r="B29">
        <v>0</v>
      </c>
      <c r="C29" t="s">
        <v>26</v>
      </c>
      <c r="D29">
        <v>0</v>
      </c>
    </row>
    <row r="30" spans="1:4">
      <c r="A30" t="s">
        <v>61</v>
      </c>
      <c r="B30">
        <v>0</v>
      </c>
      <c r="C30" t="s">
        <v>47</v>
      </c>
      <c r="D30">
        <v>0</v>
      </c>
    </row>
    <row r="31" spans="1:4">
      <c r="A31" t="s">
        <v>62</v>
      </c>
      <c r="B31">
        <v>0</v>
      </c>
      <c r="C31" t="s">
        <v>56</v>
      </c>
      <c r="D31">
        <v>0</v>
      </c>
    </row>
    <row r="32" spans="1:4">
      <c r="A32" t="s">
        <v>12</v>
      </c>
      <c r="B32">
        <v>0</v>
      </c>
      <c r="C32" t="s">
        <v>49</v>
      </c>
      <c r="D32">
        <v>0</v>
      </c>
    </row>
    <row r="33" spans="1:4">
      <c r="A33" t="s">
        <v>212</v>
      </c>
      <c r="B33">
        <v>0</v>
      </c>
      <c r="C33" t="s">
        <v>63</v>
      </c>
      <c r="D33">
        <v>0</v>
      </c>
    </row>
    <row r="34" spans="1:4">
      <c r="A34" t="s">
        <v>34</v>
      </c>
      <c r="B34">
        <v>0</v>
      </c>
      <c r="C34" t="s">
        <v>53</v>
      </c>
      <c r="D34">
        <v>0</v>
      </c>
    </row>
    <row r="35" spans="1:4">
      <c r="A35" t="s">
        <v>35</v>
      </c>
      <c r="B35">
        <v>5</v>
      </c>
      <c r="C35" t="s">
        <v>44</v>
      </c>
      <c r="D35">
        <v>0</v>
      </c>
    </row>
    <row r="36" spans="1:4">
      <c r="A36" t="s">
        <v>172</v>
      </c>
      <c r="B36">
        <v>4</v>
      </c>
      <c r="C36" t="s">
        <v>25</v>
      </c>
      <c r="D36">
        <v>0</v>
      </c>
    </row>
    <row r="37" spans="1:4">
      <c r="A37" t="s">
        <v>173</v>
      </c>
      <c r="B37">
        <v>5</v>
      </c>
      <c r="C37" t="s">
        <v>64</v>
      </c>
      <c r="D37">
        <v>0</v>
      </c>
    </row>
    <row r="38" spans="1:4">
      <c r="A38" t="s">
        <v>37</v>
      </c>
      <c r="B38">
        <v>5</v>
      </c>
      <c r="C38" t="s">
        <v>121</v>
      </c>
      <c r="D38">
        <v>0</v>
      </c>
    </row>
    <row r="39" spans="1:4">
      <c r="A39" t="s">
        <v>31</v>
      </c>
      <c r="B39">
        <v>5</v>
      </c>
      <c r="C39" t="s">
        <v>124</v>
      </c>
      <c r="D39">
        <v>0</v>
      </c>
    </row>
    <row r="40" spans="1:4">
      <c r="A40" t="s">
        <v>39</v>
      </c>
      <c r="B40">
        <v>5</v>
      </c>
      <c r="C40" t="s">
        <v>54</v>
      </c>
      <c r="D40">
        <v>0</v>
      </c>
    </row>
    <row r="41" spans="1:4">
      <c r="A41" t="s">
        <v>98</v>
      </c>
      <c r="B41">
        <v>5</v>
      </c>
      <c r="C41" t="s">
        <v>19</v>
      </c>
      <c r="D41">
        <v>5</v>
      </c>
    </row>
    <row r="42" spans="1:4">
      <c r="A42" t="s">
        <v>32</v>
      </c>
      <c r="B42">
        <v>5</v>
      </c>
      <c r="C42" t="s">
        <v>20</v>
      </c>
      <c r="D42">
        <v>5</v>
      </c>
    </row>
    <row r="43" spans="1:4">
      <c r="A43" t="s">
        <v>33</v>
      </c>
      <c r="B43">
        <v>5</v>
      </c>
      <c r="C43" t="s">
        <v>50</v>
      </c>
      <c r="D43">
        <v>4</v>
      </c>
    </row>
    <row r="44" spans="1:4">
      <c r="A44" t="s">
        <v>30</v>
      </c>
      <c r="B44">
        <v>5</v>
      </c>
      <c r="C44" t="s">
        <v>51</v>
      </c>
      <c r="D44">
        <v>4</v>
      </c>
    </row>
    <row r="45" spans="1:4">
      <c r="A45" t="s">
        <v>41</v>
      </c>
      <c r="B45">
        <v>5</v>
      </c>
      <c r="C45" t="s">
        <v>17</v>
      </c>
      <c r="D45">
        <v>5</v>
      </c>
    </row>
    <row r="46" spans="1:4">
      <c r="A46" s="19"/>
      <c r="B46" s="19"/>
      <c r="C46" t="s">
        <v>18</v>
      </c>
      <c r="D46">
        <v>5</v>
      </c>
    </row>
    <row r="47" spans="1:4">
      <c r="A47" s="19"/>
      <c r="B47" s="19"/>
      <c r="C47" t="s">
        <v>234</v>
      </c>
      <c r="D47">
        <v>5</v>
      </c>
    </row>
    <row r="48" spans="1:4">
      <c r="A48" s="19"/>
      <c r="B48" s="19"/>
      <c r="C48" t="s">
        <v>58</v>
      </c>
      <c r="D48">
        <v>5</v>
      </c>
    </row>
    <row r="49" spans="1:4">
      <c r="A49" s="19"/>
      <c r="B49" s="19"/>
      <c r="C49" t="s">
        <v>55</v>
      </c>
      <c r="D49">
        <v>5</v>
      </c>
    </row>
    <row r="50" spans="1:4">
      <c r="A50" s="19"/>
      <c r="B50" s="19"/>
    </row>
    <row r="51" spans="1:4">
      <c r="A51" s="19"/>
      <c r="B51" s="19"/>
    </row>
    <row r="52" spans="1:4">
      <c r="A52" s="19"/>
      <c r="B52" s="19"/>
    </row>
    <row r="53" spans="1:4">
      <c r="A53" s="19"/>
      <c r="B53" s="19"/>
    </row>
    <row r="54" spans="1:4">
      <c r="A54" s="19"/>
      <c r="B54" s="19"/>
    </row>
    <row r="55" spans="1:4">
      <c r="A55" s="19"/>
      <c r="B55" s="19"/>
    </row>
    <row r="56" spans="1:4">
      <c r="A56" s="19"/>
      <c r="B56" s="19"/>
    </row>
    <row r="57" spans="1:4">
      <c r="A57" s="19"/>
      <c r="B57" s="19"/>
    </row>
    <row r="58" spans="1:4">
      <c r="A58" s="19"/>
      <c r="B58" s="19"/>
    </row>
    <row r="59" spans="1:4">
      <c r="A59" s="19"/>
      <c r="B59" s="19"/>
    </row>
    <row r="60" spans="1:4">
      <c r="A60" s="19"/>
      <c r="B60" s="19"/>
    </row>
    <row r="61" spans="1:4">
      <c r="A61" s="19"/>
      <c r="B61" s="19"/>
    </row>
    <row r="62" spans="1:4">
      <c r="A62" s="19"/>
      <c r="B62" s="19"/>
    </row>
  </sheetData>
  <sortState ref="C9:D49">
    <sortCondition ref="D9:D49"/>
  </sortState>
  <conditionalFormatting sqref="F7:F8">
    <cfRule type="top10" dxfId="5" priority="5" rank="1"/>
    <cfRule type="colorScale" priority="6">
      <colorScale>
        <cfvo type="num" val="&quot;0,1,2,3,4&quot;"/>
        <cfvo type="num" val="5"/>
        <color theme="0"/>
        <color theme="0" tint="-0.34998626667073579"/>
      </colorScale>
    </cfRule>
  </conditionalFormatting>
  <conditionalFormatting sqref="F9:F10">
    <cfRule type="top10" dxfId="4" priority="3" rank="1"/>
    <cfRule type="colorScale" priority="4">
      <colorScale>
        <cfvo type="num" val="&quot;0,1,2,3,4&quot;"/>
        <cfvo type="num" val="5"/>
        <color theme="0"/>
        <color theme="0" tint="-0.34998626667073579"/>
      </colorScale>
    </cfRule>
  </conditionalFormatting>
  <conditionalFormatting sqref="A9:B45">
    <cfRule type="colorScale" priority="35">
      <colorScale>
        <cfvo type="num" val="&quot;0,1,2,3,4&quot;"/>
        <cfvo type="num" val="5"/>
        <color theme="0"/>
        <color theme="0" tint="-0.34998626667073579"/>
      </colorScale>
    </cfRule>
  </conditionalFormatting>
  <conditionalFormatting sqref="A9:B45 C9:D49">
    <cfRule type="cellIs" dxfId="3" priority="2" operator="between">
      <formula>0</formula>
      <formula>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79"/>
  <sheetViews>
    <sheetView workbookViewId="0">
      <selection activeCell="B67" sqref="B67"/>
    </sheetView>
  </sheetViews>
  <sheetFormatPr defaultRowHeight="15"/>
  <cols>
    <col min="1" max="2" width="34" customWidth="1"/>
    <col min="3" max="3" width="11" bestFit="1" customWidth="1"/>
  </cols>
  <sheetData>
    <row r="1" spans="1:2">
      <c r="A1" s="13" t="s">
        <v>125</v>
      </c>
      <c r="B1" s="13" t="s">
        <v>15</v>
      </c>
    </row>
    <row r="2" spans="1:2">
      <c r="A2" t="s">
        <v>126</v>
      </c>
      <c r="B2" t="s">
        <v>209</v>
      </c>
    </row>
    <row r="3" spans="1:2">
      <c r="A3" t="s">
        <v>127</v>
      </c>
      <c r="B3" t="s">
        <v>210</v>
      </c>
    </row>
    <row r="5" spans="1:2">
      <c r="A5" s="13" t="s">
        <v>128</v>
      </c>
      <c r="B5" s="13" t="s">
        <v>198</v>
      </c>
    </row>
    <row r="6" spans="1:2">
      <c r="A6" t="s">
        <v>129</v>
      </c>
      <c r="B6" s="16" t="s">
        <v>203</v>
      </c>
    </row>
    <row r="7" spans="1:2">
      <c r="A7" t="s">
        <v>130</v>
      </c>
      <c r="B7" s="16" t="s">
        <v>204</v>
      </c>
    </row>
    <row r="9" spans="1:2">
      <c r="A9" s="13" t="s">
        <v>131</v>
      </c>
      <c r="B9" s="13" t="s">
        <v>224</v>
      </c>
    </row>
    <row r="10" spans="1:2">
      <c r="A10" t="s">
        <v>161</v>
      </c>
      <c r="B10" t="s">
        <v>180</v>
      </c>
    </row>
    <row r="11" spans="1:2">
      <c r="A11" t="s">
        <v>162</v>
      </c>
      <c r="B11" t="s">
        <v>181</v>
      </c>
    </row>
    <row r="13" spans="1:2">
      <c r="A13" s="13" t="s">
        <v>132</v>
      </c>
      <c r="B13" s="13" t="s">
        <v>208</v>
      </c>
    </row>
    <row r="14" spans="1:2">
      <c r="A14" t="s">
        <v>157</v>
      </c>
      <c r="B14" t="s">
        <v>145</v>
      </c>
    </row>
    <row r="15" spans="1:2">
      <c r="A15" t="s">
        <v>158</v>
      </c>
      <c r="B15" t="s">
        <v>147</v>
      </c>
    </row>
    <row r="16" spans="1:2">
      <c r="B16" t="s">
        <v>146</v>
      </c>
    </row>
    <row r="17" spans="1:2">
      <c r="A17" s="13" t="s">
        <v>133</v>
      </c>
      <c r="B17" s="13" t="s">
        <v>148</v>
      </c>
    </row>
    <row r="18" spans="1:2">
      <c r="A18" t="s">
        <v>159</v>
      </c>
      <c r="B18" t="s">
        <v>145</v>
      </c>
    </row>
    <row r="19" spans="1:2">
      <c r="A19" t="s">
        <v>160</v>
      </c>
      <c r="B19" t="s">
        <v>147</v>
      </c>
    </row>
    <row r="21" spans="1:2">
      <c r="A21" s="13" t="s">
        <v>134</v>
      </c>
      <c r="B21" s="13" t="s">
        <v>223</v>
      </c>
    </row>
    <row r="22" spans="1:2">
      <c r="A22" t="s">
        <v>214</v>
      </c>
      <c r="B22" t="s">
        <v>182</v>
      </c>
    </row>
    <row r="23" spans="1:2">
      <c r="A23" t="s">
        <v>215</v>
      </c>
      <c r="B23" t="s">
        <v>184</v>
      </c>
    </row>
    <row r="25" spans="1:2">
      <c r="A25" s="13" t="s">
        <v>216</v>
      </c>
      <c r="B25" s="13" t="s">
        <v>149</v>
      </c>
    </row>
    <row r="26" spans="1:2">
      <c r="A26" t="s">
        <v>217</v>
      </c>
      <c r="B26" t="s">
        <v>197</v>
      </c>
    </row>
    <row r="27" spans="1:2">
      <c r="A27" t="s">
        <v>218</v>
      </c>
      <c r="B27" t="s">
        <v>181</v>
      </c>
    </row>
    <row r="29" spans="1:2">
      <c r="A29" s="13" t="s">
        <v>135</v>
      </c>
      <c r="B29" s="13" t="s">
        <v>150</v>
      </c>
    </row>
    <row r="30" spans="1:2">
      <c r="A30" t="s">
        <v>139</v>
      </c>
      <c r="B30" t="s">
        <v>187</v>
      </c>
    </row>
    <row r="31" spans="1:2">
      <c r="A31" t="s">
        <v>140</v>
      </c>
      <c r="B31" t="s">
        <v>189</v>
      </c>
    </row>
    <row r="33" spans="1:2">
      <c r="A33" s="13" t="s">
        <v>36</v>
      </c>
      <c r="B33" s="13" t="s">
        <v>151</v>
      </c>
    </row>
    <row r="34" spans="1:2">
      <c r="B34" t="s">
        <v>188</v>
      </c>
    </row>
    <row r="35" spans="1:2">
      <c r="B35" t="s">
        <v>189</v>
      </c>
    </row>
    <row r="37" spans="1:2">
      <c r="A37" s="13" t="s">
        <v>34</v>
      </c>
      <c r="B37" s="13" t="s">
        <v>152</v>
      </c>
    </row>
    <row r="38" spans="1:2">
      <c r="A38" t="s">
        <v>219</v>
      </c>
      <c r="B38" t="s">
        <v>185</v>
      </c>
    </row>
    <row r="39" spans="1:2">
      <c r="A39" t="s">
        <v>220</v>
      </c>
      <c r="B39" t="s">
        <v>186</v>
      </c>
    </row>
    <row r="41" spans="1:2">
      <c r="A41" s="13" t="s">
        <v>168</v>
      </c>
      <c r="B41" s="13" t="s">
        <v>153</v>
      </c>
    </row>
    <row r="42" spans="1:2">
      <c r="A42" t="s">
        <v>169</v>
      </c>
      <c r="B42" t="s">
        <v>227</v>
      </c>
    </row>
    <row r="43" spans="1:2">
      <c r="A43" t="s">
        <v>170</v>
      </c>
      <c r="B43" t="s">
        <v>228</v>
      </c>
    </row>
    <row r="45" spans="1:2">
      <c r="A45" s="13" t="s">
        <v>136</v>
      </c>
      <c r="B45" s="13" t="s">
        <v>154</v>
      </c>
    </row>
    <row r="46" spans="1:2">
      <c r="A46" t="s">
        <v>137</v>
      </c>
      <c r="B46" t="s">
        <v>225</v>
      </c>
    </row>
    <row r="47" spans="1:2">
      <c r="A47" t="s">
        <v>138</v>
      </c>
      <c r="B47" t="s">
        <v>226</v>
      </c>
    </row>
    <row r="49" spans="1:2">
      <c r="A49" s="13" t="s">
        <v>141</v>
      </c>
      <c r="B49" s="13" t="s">
        <v>57</v>
      </c>
    </row>
    <row r="50" spans="1:2">
      <c r="A50" t="s">
        <v>155</v>
      </c>
      <c r="B50" t="s">
        <v>190</v>
      </c>
    </row>
    <row r="51" spans="1:2">
      <c r="A51" t="s">
        <v>156</v>
      </c>
      <c r="B51" t="s">
        <v>191</v>
      </c>
    </row>
    <row r="53" spans="1:2">
      <c r="A53" s="13" t="s">
        <v>142</v>
      </c>
      <c r="B53" s="13" t="s">
        <v>192</v>
      </c>
    </row>
    <row r="54" spans="1:2">
      <c r="A54" t="s">
        <v>179</v>
      </c>
      <c r="B54" t="s">
        <v>193</v>
      </c>
    </row>
    <row r="55" spans="1:2">
      <c r="A55" t="s">
        <v>178</v>
      </c>
      <c r="B55" t="s">
        <v>194</v>
      </c>
    </row>
    <row r="57" spans="1:2">
      <c r="A57" s="13" t="s">
        <v>167</v>
      </c>
      <c r="B57" s="13" t="s">
        <v>52</v>
      </c>
    </row>
    <row r="58" spans="1:2">
      <c r="A58" t="s">
        <v>177</v>
      </c>
      <c r="B58" t="s">
        <v>195</v>
      </c>
    </row>
    <row r="59" spans="1:2">
      <c r="A59" t="s">
        <v>176</v>
      </c>
      <c r="B59" t="s">
        <v>183</v>
      </c>
    </row>
    <row r="61" spans="1:2">
      <c r="A61" s="13" t="s">
        <v>143</v>
      </c>
      <c r="B61" s="13" t="s">
        <v>60</v>
      </c>
    </row>
    <row r="62" spans="1:2">
      <c r="A62" t="s">
        <v>163</v>
      </c>
      <c r="B62" t="s">
        <v>221</v>
      </c>
    </row>
    <row r="63" spans="1:2">
      <c r="A63" t="s">
        <v>164</v>
      </c>
      <c r="B63" t="s">
        <v>222</v>
      </c>
    </row>
    <row r="65" spans="1:2">
      <c r="A65" s="13" t="s">
        <v>144</v>
      </c>
      <c r="B65" s="13" t="s">
        <v>59</v>
      </c>
    </row>
    <row r="66" spans="1:2">
      <c r="A66" t="s">
        <v>165</v>
      </c>
      <c r="B66" t="s">
        <v>229</v>
      </c>
    </row>
    <row r="67" spans="1:2">
      <c r="A67" t="s">
        <v>166</v>
      </c>
      <c r="B67" t="s">
        <v>230</v>
      </c>
    </row>
    <row r="69" spans="1:2">
      <c r="A69" s="13" t="s">
        <v>171</v>
      </c>
      <c r="B69" s="13" t="s">
        <v>196</v>
      </c>
    </row>
    <row r="70" spans="1:2">
      <c r="A70" t="s">
        <v>174</v>
      </c>
      <c r="B70" s="15" t="s">
        <v>199</v>
      </c>
    </row>
    <row r="71" spans="1:2">
      <c r="A71" t="s">
        <v>175</v>
      </c>
      <c r="B71" t="s">
        <v>202</v>
      </c>
    </row>
    <row r="72" spans="1:2">
      <c r="B72" s="14" t="s">
        <v>146</v>
      </c>
    </row>
    <row r="73" spans="1:2">
      <c r="B73" s="13" t="s">
        <v>19</v>
      </c>
    </row>
    <row r="74" spans="1:2">
      <c r="B74" s="15" t="s">
        <v>200</v>
      </c>
    </row>
    <row r="75" spans="1:2">
      <c r="B75" t="s">
        <v>201</v>
      </c>
    </row>
    <row r="76" spans="1:2">
      <c r="B76" s="14" t="s">
        <v>146</v>
      </c>
    </row>
    <row r="77" spans="1:2">
      <c r="B77" s="13" t="s">
        <v>205</v>
      </c>
    </row>
    <row r="78" spans="1:2">
      <c r="B78" t="s">
        <v>206</v>
      </c>
    </row>
    <row r="79" spans="1:2">
      <c r="B79" t="s">
        <v>207</v>
      </c>
    </row>
  </sheetData>
  <conditionalFormatting sqref="B57">
    <cfRule type="top10" dxfId="2" priority="3" rank="1"/>
  </conditionalFormatting>
  <conditionalFormatting sqref="B61">
    <cfRule type="top10" dxfId="1" priority="2" rank="1"/>
  </conditionalFormatting>
  <conditionalFormatting sqref="B69">
    <cfRule type="top10" dxfId="0" priority="1" rank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62"/>
  <sheetViews>
    <sheetView tabSelected="1" topLeftCell="A25" workbookViewId="0">
      <selection activeCell="A54" sqref="A54"/>
    </sheetView>
  </sheetViews>
  <sheetFormatPr defaultRowHeight="15"/>
  <cols>
    <col min="1" max="1" width="26.85546875" customWidth="1"/>
    <col min="2" max="2" width="1.140625" customWidth="1"/>
    <col min="3" max="3" width="27.28515625" customWidth="1"/>
    <col min="4" max="4" width="1.140625" customWidth="1"/>
    <col min="5" max="5" width="22.28515625" customWidth="1"/>
  </cols>
  <sheetData>
    <row r="1" spans="1:5">
      <c r="A1" t="s">
        <v>120</v>
      </c>
    </row>
    <row r="3" spans="1:5">
      <c r="A3" t="s">
        <v>68</v>
      </c>
    </row>
    <row r="4" spans="1:5">
      <c r="A4" s="17" t="s">
        <v>69</v>
      </c>
      <c r="C4" t="s">
        <v>78</v>
      </c>
      <c r="E4" s="17" t="s">
        <v>87</v>
      </c>
    </row>
    <row r="5" spans="1:5">
      <c r="A5" t="s">
        <v>70</v>
      </c>
      <c r="C5" t="s">
        <v>79</v>
      </c>
      <c r="E5" t="s">
        <v>92</v>
      </c>
    </row>
    <row r="6" spans="1:5">
      <c r="A6" t="s">
        <v>71</v>
      </c>
      <c r="C6" t="s">
        <v>80</v>
      </c>
    </row>
    <row r="7" spans="1:5">
      <c r="A7" s="17" t="s">
        <v>72</v>
      </c>
      <c r="C7" s="17" t="s">
        <v>82</v>
      </c>
    </row>
    <row r="8" spans="1:5">
      <c r="A8" s="17" t="s">
        <v>73</v>
      </c>
      <c r="C8" s="17" t="s">
        <v>88</v>
      </c>
    </row>
    <row r="9" spans="1:5">
      <c r="A9" s="17" t="s">
        <v>74</v>
      </c>
      <c r="C9" t="s">
        <v>89</v>
      </c>
    </row>
    <row r="10" spans="1:5">
      <c r="A10" s="17" t="s">
        <v>75</v>
      </c>
      <c r="C10" t="s">
        <v>91</v>
      </c>
    </row>
    <row r="11" spans="1:5">
      <c r="A11" s="17" t="s">
        <v>76</v>
      </c>
      <c r="C11" t="s">
        <v>93</v>
      </c>
    </row>
    <row r="12" spans="1:5">
      <c r="A12" s="17" t="s">
        <v>77</v>
      </c>
    </row>
    <row r="13" spans="1:5">
      <c r="A13" t="s">
        <v>81</v>
      </c>
    </row>
    <row r="14" spans="1:5">
      <c r="A14" t="s">
        <v>83</v>
      </c>
    </row>
    <row r="15" spans="1:5">
      <c r="A15" t="s">
        <v>84</v>
      </c>
    </row>
    <row r="16" spans="1:5">
      <c r="A16" s="17" t="s">
        <v>85</v>
      </c>
    </row>
    <row r="17" spans="1:3">
      <c r="A17" s="17" t="s">
        <v>86</v>
      </c>
    </row>
    <row r="18" spans="1:3">
      <c r="A18" t="s">
        <v>90</v>
      </c>
    </row>
    <row r="19" spans="1:3">
      <c r="A19" t="s">
        <v>93</v>
      </c>
    </row>
    <row r="21" spans="1:3">
      <c r="A21" s="10" t="s">
        <v>75</v>
      </c>
      <c r="B21" s="11"/>
      <c r="C21" s="12"/>
    </row>
    <row r="22" spans="1:3" ht="3.6" customHeight="1">
      <c r="A22" s="7"/>
      <c r="B22" s="8"/>
      <c r="C22" s="9"/>
    </row>
    <row r="23" spans="1:3">
      <c r="A23" s="1" t="s">
        <v>99</v>
      </c>
      <c r="B23" s="2"/>
      <c r="C23" s="3" t="s">
        <v>100</v>
      </c>
    </row>
    <row r="24" spans="1:3">
      <c r="A24" s="1" t="s">
        <v>101</v>
      </c>
      <c r="B24" s="2"/>
      <c r="C24" s="3" t="s">
        <v>114</v>
      </c>
    </row>
    <row r="25" spans="1:3">
      <c r="A25" s="1" t="s">
        <v>102</v>
      </c>
      <c r="B25" s="2"/>
      <c r="C25" s="3" t="s">
        <v>109</v>
      </c>
    </row>
    <row r="26" spans="1:3">
      <c r="A26" s="1" t="s">
        <v>103</v>
      </c>
      <c r="B26" s="2"/>
      <c r="C26" s="3" t="s">
        <v>110</v>
      </c>
    </row>
    <row r="27" spans="1:3">
      <c r="A27" s="1" t="s">
        <v>104</v>
      </c>
      <c r="B27" s="2"/>
      <c r="C27" s="3" t="s">
        <v>111</v>
      </c>
    </row>
    <row r="28" spans="1:3">
      <c r="A28" s="1" t="s">
        <v>105</v>
      </c>
      <c r="B28" s="2"/>
      <c r="C28" s="3" t="s">
        <v>112</v>
      </c>
    </row>
    <row r="29" spans="1:3">
      <c r="A29" s="1" t="s">
        <v>106</v>
      </c>
      <c r="B29" s="2"/>
      <c r="C29" s="3" t="s">
        <v>113</v>
      </c>
    </row>
    <row r="30" spans="1:3">
      <c r="A30" s="1" t="s">
        <v>107</v>
      </c>
      <c r="B30" s="2"/>
      <c r="C30" s="3" t="s">
        <v>108</v>
      </c>
    </row>
    <row r="31" spans="1:3">
      <c r="A31" s="1" t="s">
        <v>103</v>
      </c>
      <c r="B31" s="2"/>
      <c r="C31" s="3" t="s">
        <v>110</v>
      </c>
    </row>
    <row r="32" spans="1:3">
      <c r="A32" s="1" t="s">
        <v>104</v>
      </c>
      <c r="B32" s="2"/>
      <c r="C32" s="3" t="s">
        <v>111</v>
      </c>
    </row>
    <row r="33" spans="1:3">
      <c r="A33" s="1" t="s">
        <v>115</v>
      </c>
      <c r="B33" s="2"/>
      <c r="C33" s="3" t="s">
        <v>116</v>
      </c>
    </row>
    <row r="34" spans="1:3">
      <c r="A34" s="1" t="s">
        <v>117</v>
      </c>
      <c r="B34" s="2"/>
      <c r="C34" s="3" t="s">
        <v>118</v>
      </c>
    </row>
    <row r="35" spans="1:3">
      <c r="A35" s="4" t="s">
        <v>119</v>
      </c>
      <c r="B35" s="5"/>
      <c r="C35" s="6"/>
    </row>
    <row r="37" spans="1:3">
      <c r="A37" t="s">
        <v>241</v>
      </c>
      <c r="C37" t="s">
        <v>256</v>
      </c>
    </row>
    <row r="38" spans="1:3">
      <c r="A38" t="s">
        <v>242</v>
      </c>
      <c r="C38" t="s">
        <v>236</v>
      </c>
    </row>
    <row r="39" spans="1:3">
      <c r="A39" t="s">
        <v>243</v>
      </c>
      <c r="C39" t="s">
        <v>255</v>
      </c>
    </row>
    <row r="40" spans="1:3">
      <c r="A40" t="s">
        <v>244</v>
      </c>
      <c r="C40" t="s">
        <v>253</v>
      </c>
    </row>
    <row r="41" spans="1:3">
      <c r="A41" t="s">
        <v>245</v>
      </c>
      <c r="C41" t="s">
        <v>254</v>
      </c>
    </row>
    <row r="42" spans="1:3">
      <c r="A42" t="s">
        <v>246</v>
      </c>
      <c r="C42" t="s">
        <v>257</v>
      </c>
    </row>
    <row r="43" spans="1:3">
      <c r="A43" t="s">
        <v>247</v>
      </c>
    </row>
    <row r="44" spans="1:3">
      <c r="A44" t="s">
        <v>248</v>
      </c>
    </row>
    <row r="45" spans="1:3">
      <c r="A45" t="s">
        <v>249</v>
      </c>
    </row>
    <row r="46" spans="1:3">
      <c r="A46" t="s">
        <v>237</v>
      </c>
    </row>
    <row r="47" spans="1:3">
      <c r="A47" t="s">
        <v>250</v>
      </c>
    </row>
    <row r="49" spans="1:3">
      <c r="A49" t="s">
        <v>10</v>
      </c>
      <c r="C49" s="21">
        <v>150</v>
      </c>
    </row>
    <row r="50" spans="1:3">
      <c r="A50" t="s">
        <v>238</v>
      </c>
      <c r="C50" s="21">
        <v>200</v>
      </c>
    </row>
    <row r="51" spans="1:3">
      <c r="A51" t="s">
        <v>239</v>
      </c>
      <c r="C51" s="22" t="s">
        <v>240</v>
      </c>
    </row>
    <row r="52" spans="1:3">
      <c r="A52" t="s">
        <v>251</v>
      </c>
      <c r="C52" s="22" t="s">
        <v>252</v>
      </c>
    </row>
    <row r="53" spans="1:3">
      <c r="A53" t="s">
        <v>258</v>
      </c>
      <c r="C53" s="21">
        <v>200</v>
      </c>
    </row>
    <row r="54" spans="1:3">
      <c r="C54" s="22"/>
    </row>
    <row r="55" spans="1:3">
      <c r="C55" s="22"/>
    </row>
    <row r="56" spans="1:3">
      <c r="C56" s="22"/>
    </row>
    <row r="57" spans="1:3">
      <c r="C57" s="22"/>
    </row>
    <row r="58" spans="1:3">
      <c r="C58" s="22"/>
    </row>
    <row r="59" spans="1:3">
      <c r="C59" s="22"/>
    </row>
    <row r="60" spans="1:3">
      <c r="C60" s="22"/>
    </row>
    <row r="61" spans="1:3">
      <c r="C61" s="22"/>
    </row>
    <row r="62" spans="1:3">
      <c r="C62" s="2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Guest List</vt:lpstr>
      <vt:lpstr>Addresses</vt:lpstr>
      <vt:lpstr>To-do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2008-06-22T22:43:32Z</dcterms:modified>
</cp:coreProperties>
</file>