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lisoncao/Database/3-spreadsheet-analysis-allisonxcao/data/"/>
    </mc:Choice>
  </mc:AlternateContent>
  <xr:revisionPtr revIDLastSave="0" documentId="13_ncr:1_{BA26BFD0-76B1-734B-9AE1-F3F39E1AACBB}" xr6:coauthVersionLast="47" xr6:coauthVersionMax="47" xr10:uidLastSave="{00000000-0000-0000-0000-000000000000}"/>
  <bookViews>
    <workbookView xWindow="0" yWindow="500" windowWidth="28040" windowHeight="16240" activeTab="1" xr2:uid="{00000000-000D-0000-FFFF-FFFF00000000}"/>
  </bookViews>
  <sheets>
    <sheet name="Pivot Table" sheetId="4" r:id="rId1"/>
    <sheet name="clean_data" sheetId="2" r:id="rId2"/>
  </sheets>
  <calcPr calcId="191029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31" i="2"/>
  <c r="H28" i="2"/>
  <c r="H25" i="2"/>
  <c r="H6" i="2"/>
  <c r="J6" i="2"/>
  <c r="K6" i="2"/>
  <c r="L6" i="2"/>
  <c r="H9" i="2"/>
  <c r="J9" i="2"/>
  <c r="K9" i="2"/>
  <c r="L9" i="2"/>
  <c r="H12" i="2"/>
  <c r="J12" i="2"/>
  <c r="K12" i="2"/>
  <c r="L12" i="2"/>
  <c r="H15" i="2"/>
  <c r="J15" i="2"/>
  <c r="K15" i="2"/>
</calcChain>
</file>

<file path=xl/sharedStrings.xml><?xml version="1.0" encoding="utf-8"?>
<sst xmlns="http://schemas.openxmlformats.org/spreadsheetml/2006/main" count="1203" uniqueCount="510">
  <si>
    <t>BROOKLYN TECHNICAL HIGH SCHOOL</t>
  </si>
  <si>
    <t>BRONX HIGH SCHOOL OF SCIENCE</t>
  </si>
  <si>
    <t>STUYVESANT HIGH SCHOOL</t>
  </si>
  <si>
    <t>FIORELLO H. LAGUARDIA HIGH SCHOOL OF MUSIC &amp; ART AND PERFORMING ARTS</t>
  </si>
  <si>
    <t>STATEN ISLAND TECHNICAL HIGH SCHOOL</t>
  </si>
  <si>
    <t>TOWNSEND HARRIS HIGH SCHOOL</t>
  </si>
  <si>
    <t>BENJAMIN N. CARDOZO HIGH SCHOOL</t>
  </si>
  <si>
    <t>FRANCIS LEWIS HIGH SCHOOL</t>
  </si>
  <si>
    <t>MIDWOOD HIGH SCHOOL</t>
  </si>
  <si>
    <t>FOREST HILLS HIGH SCHOOL</t>
  </si>
  <si>
    <t>BAYSIDE HIGH SCHOOL</t>
  </si>
  <si>
    <t>FORT HAMILTON HIGH SCHOOL</t>
  </si>
  <si>
    <t>EDWARD R. MURROW HIGH SCHOOL</t>
  </si>
  <si>
    <t>LEON M. GOLDSTEIN HIGH SCHOOL FOR THE SCIENCES</t>
  </si>
  <si>
    <t>QUEENS HIGH SCHOOL FOR THE SCIENCES AT YORK COLLEGE</t>
  </si>
  <si>
    <t>TOTTENVILLE HIGH SCHOOL</t>
  </si>
  <si>
    <t>NEW EXPLORATIONS INTO SCIENCE, TECHNOLOGY AND MATH HIGH SCHOOL</t>
  </si>
  <si>
    <t>HIGH SCHOOL OF AMERICAN STUDIES AT LEHMAN COLLEGE</t>
  </si>
  <si>
    <t>DEWITT CLINTON HIGH SCHOOL</t>
  </si>
  <si>
    <t>MANHATTAN CENTER FOR SCIENCE AND MATHEMATICS</t>
  </si>
  <si>
    <t>JOHN DEWEY HIGH SCHOOL</t>
  </si>
  <si>
    <t>JOHN BOWNE HIGH SCHOOL</t>
  </si>
  <si>
    <t>LONG ISLAND CITY HIGH SCHOOL</t>
  </si>
  <si>
    <t>ELEANOR ROOSEVELT HIGH SCHOOL</t>
  </si>
  <si>
    <t>SUSAN E. WAGNER HIGH SCHOOL</t>
  </si>
  <si>
    <t>JAMES MADISON HIGH SCHOOL</t>
  </si>
  <si>
    <t>HIGH SCHOOL FOR ENVIRONMENTAL STUDIES</t>
  </si>
  <si>
    <t>HERBERT H. LEHMAN HIGH SCHOOL</t>
  </si>
  <si>
    <t>HIGH SCHOOL FOR MATHEMATICS, SCIENCE AND ENGINEERING AT CITY COLLEGE</t>
  </si>
  <si>
    <t>FRANKLIN DELANO ROOSEVELT HIGH SCHOOL</t>
  </si>
  <si>
    <t>WILLIAM CULLEN BRYANT HIGH SCHOOL</t>
  </si>
  <si>
    <t>MEDGAR EVERS COLLEGE PREPARATORY SCHOOL</t>
  </si>
  <si>
    <t>NEW UTRECHT HIGH SCHOOL</t>
  </si>
  <si>
    <t>NEWCOMERS HIGH SCHOOL</t>
  </si>
  <si>
    <t>HIGH SCHOOL FOR DUAL LANGUAGE AND ASIAN STUDIES</t>
  </si>
  <si>
    <t>BEACON HIGH SCHOOL</t>
  </si>
  <si>
    <t>FLUSHING HIGH SCHOOL</t>
  </si>
  <si>
    <t>NEWTOWN HIGH SCHOOL</t>
  </si>
  <si>
    <t>MANHATTAN BRIDGES HIGH SCHOOL</t>
  </si>
  <si>
    <t>FREDERICK DOUGLASS ACADEMY</t>
  </si>
  <si>
    <t>AVIATION CAREER &amp; TECHNICAL EDUCATION HIGH SCHOOL</t>
  </si>
  <si>
    <t>THOMAS A. EDISON CAREER AND TECHNICAL EDUCATION HIGH SCHOOL</t>
  </si>
  <si>
    <t>CURTIS HIGH SCHOOL</t>
  </si>
  <si>
    <t>A. PHILIP RANDOLPH CAMPUS HIGH SCHOOL</t>
  </si>
  <si>
    <t>RIVERDALE / KINGSBRIDGE ACADEMY (MIDDLE SCHOOL / HIGH SCHOOL 141)</t>
  </si>
  <si>
    <t>MILLENNIUM HIGH SCHOOL</t>
  </si>
  <si>
    <t>ACADEMY OF AMERICAN STUDIES</t>
  </si>
  <si>
    <t>GREGORIO LUPERON HIGH SCHOOL FOR SCIENCE AND MATHEMATICS</t>
  </si>
  <si>
    <t>N.Y.C. LAB SCHOOL FOR COLLABORATIVE STUDIES</t>
  </si>
  <si>
    <t>BARUCH COLLEGE CAMPUS HIGH SCHOOL</t>
  </si>
  <si>
    <t>GROVER CLEVELAND HIGH SCHOOL</t>
  </si>
  <si>
    <t>SCHOLARS' ACADEMY</t>
  </si>
  <si>
    <t>PORT RICHMOND HIGH SCHOOL</t>
  </si>
  <si>
    <t>FRANK SINATRA SCHOOL OF THE ARTS HIGH SCHOOL</t>
  </si>
  <si>
    <t>BENJAMIN BANNEKER ACADEMY</t>
  </si>
  <si>
    <t>ABRAHAM LINCOLN HIGH SCHOOL</t>
  </si>
  <si>
    <t>HIGH SCHOOL FOR HEALTH PROFESSIONS AND HUMAN SERVICES</t>
  </si>
  <si>
    <t>HIGH SCHOOL FOR ARTS AND BUSINESS</t>
  </si>
  <si>
    <t>NEW DORP HIGH SCHOOL</t>
  </si>
  <si>
    <t>ART AND DESIGN HIGH SCHOOL</t>
  </si>
  <si>
    <t>INTERNATIONAL SCHOOL FOR LIBERAL ARTS</t>
  </si>
  <si>
    <t>HIGH SCHOOL OF ECONOMICS AND FINANCE</t>
  </si>
  <si>
    <t>HILLCREST HIGH SCHOOL</t>
  </si>
  <si>
    <t>QUEENS GATEWAY TO HEALTH SCIENCES SECONDARY SCHOOL</t>
  </si>
  <si>
    <t>MURRY BERGTRAUM HIGH SCHOOL FOR BUSINESS CAREERS</t>
  </si>
  <si>
    <t>HIGH SCHOOL OF TELECOMMUNICATION ARTS AND TECHNOLOGY</t>
  </si>
  <si>
    <t>JOHN ADAMS HIGH SCHOOL</t>
  </si>
  <si>
    <t>HIGH SCHOOL FOR LAW AND PUBLIC SERVICE</t>
  </si>
  <si>
    <t>CLARA BARTON HIGH SCHOOL</t>
  </si>
  <si>
    <t>JACQUELINE KENNEDY ONASSIS HIGH SCHOOL</t>
  </si>
  <si>
    <t>LOWER EAST SIDE PREPARATORY HIGH SCHOOL</t>
  </si>
  <si>
    <t>BRONX CENTER FOR SCIENCE AND MATHEMATICS</t>
  </si>
  <si>
    <t>WASHINGTON HEIGHTS EXPEDITIONARY LEARNING SCHOOL</t>
  </si>
  <si>
    <t>THE MICHAEL J. PETRIDES SCHOOL</t>
  </si>
  <si>
    <t>MARBLE HILL HIGH SCHOOL FOR INTERNATIONAL STUDIES</t>
  </si>
  <si>
    <t>MANHATTAN COMPREHENSIVE NIGHT AND DAY HIGH SCHOOL</t>
  </si>
  <si>
    <t>THE HIGH SCHOOL OF FASHION INDUSTRIES</t>
  </si>
  <si>
    <t>ROBERT F. KENNEDY COMMUNITY HIGH SCHOOL</t>
  </si>
  <si>
    <t>WORLD JOURNALISM PREPARATORY: A COLLEGE BOARD SCHOOL</t>
  </si>
  <si>
    <t>LEADERSHIP AND PUBLIC SERVICE HIGH SCHOOL</t>
  </si>
  <si>
    <t>ACADEMY FOR CAREERS IN TELEVISION AND FILM</t>
  </si>
  <si>
    <t>HIGH SCHOOL FOR CONSTRUCTION TRADES, ENGINEERING AND ARCHITECTURE</t>
  </si>
  <si>
    <t>THE HIGH SCHOOL FOR ENTERPRISE, BUSINESS AND TECHNOLOGY</t>
  </si>
  <si>
    <t>MANHATTAN VILLAGE ACADEMY</t>
  </si>
  <si>
    <t>ACADEMY OF FINANCE AND ENTERPRISE</t>
  </si>
  <si>
    <t>THE URBAN ASSEMBLY SCHOOL FOR LAW AND JUSTICE</t>
  </si>
  <si>
    <t>BRONX ACADEMY OF LETTERS</t>
  </si>
  <si>
    <t>RENAISSANCE HIGH SCHOOL FOR MUSICAL THEATER &amp; TECHNOLOGY</t>
  </si>
  <si>
    <t>COLLEGIATE INSTITUTE FOR MATH AND SCIENCE</t>
  </si>
  <si>
    <t>RICHMOND HILL HIGH SCHOOL</t>
  </si>
  <si>
    <t>YOUNG WOMEN'S LEADERSHIP SCHOOL</t>
  </si>
  <si>
    <t>CENTRAL PARK EAST HIGH SCHOOL</t>
  </si>
  <si>
    <t>PROFESSIONAL PERFORMING ARTS HIGH SCHOOL</t>
  </si>
  <si>
    <t>WILLIAMSBURG PREPARATORY SCHOOL</t>
  </si>
  <si>
    <t>HIGH SCHOOL FOR LAW, ADVOCACY AND COMMUNITY JUSTICE</t>
  </si>
  <si>
    <t>CHELSEA CAREER AND TECHNICAL EDUCATION HIGH SCHOOL</t>
  </si>
  <si>
    <t>BEDFORD ACADEMY HIGH SCHOOL</t>
  </si>
  <si>
    <t>CSI HIGH SCHOOL FOR INTERNATIONAL STUDIES</t>
  </si>
  <si>
    <t>EXPLORATIONS ACADEMY</t>
  </si>
  <si>
    <t>HIGH SCHOOL FOR HEALTH CAREERS AND SCIENCES</t>
  </si>
  <si>
    <t>HARRY S TRUMAN HIGH SCHOOL</t>
  </si>
  <si>
    <t>BROOKLYN HIGH SCHOOL OF THE ARTS</t>
  </si>
  <si>
    <t>THE GLOBAL LEARNING COLLABORATIVE</t>
  </si>
  <si>
    <t>UNIVERSITY NEIGHBORHOOD HIGH SCHOOL</t>
  </si>
  <si>
    <t>HIGH SCHOOL FOR TEACHING AND THE PROFESSIONS</t>
  </si>
  <si>
    <t>ACADEMY OF URBAN PLANNING</t>
  </si>
  <si>
    <t>URBAN ASSEMBLY ACADEMY OF GOVERNMENT AND LAW, THE</t>
  </si>
  <si>
    <t>NYC ISCHOOL</t>
  </si>
  <si>
    <t>BUSHWICK LEADERS HIGH SCHOOL FOR ACADEMIC EXCELLENCE</t>
  </si>
  <si>
    <t>TALENT UNLIMITED HIGH SCHOOL</t>
  </si>
  <si>
    <t>SECONDARY SCHOOL FOR LAW</t>
  </si>
  <si>
    <t>QUEENS SCHOOL OF INQUIRY, THE</t>
  </si>
  <si>
    <t>METROPOLITAN HIGH SCHOOL, THE</t>
  </si>
  <si>
    <t>NEW WORLD HIGH SCHOOL</t>
  </si>
  <si>
    <t>ROBERT H. GODDARD HIGH SCHOOL OF COMMUNICATION ARTS AND TECHNOLOGY</t>
  </si>
  <si>
    <t>BROOKLYN STUDIO SECONDARY SCHOOL</t>
  </si>
  <si>
    <t>IN0TECH ACADEMY (M.S. / HIGH SCHOOL 368)</t>
  </si>
  <si>
    <t>INFORMATION TECHNOLOGY HIGH SCHOOL</t>
  </si>
  <si>
    <t>ALL CITY LEADERSHIP SECONDARY SCHOOL</t>
  </si>
  <si>
    <t>RICHARD R. GREEN HIGH SCHOOL OF TEACHING</t>
  </si>
  <si>
    <t>THE CINEMA SCHOOL</t>
  </si>
  <si>
    <t>BRONX ENGINEERING AND TECHNOLOGY ACADEMY</t>
  </si>
  <si>
    <t>EXIMIUS COLLEGE PREPARATORY ACADEMY: A COLLEGE BOARD SCHOOL</t>
  </si>
  <si>
    <t>COLUMBIA SECONDARY SCHOOL FOR MATH, SCIENCE, AND ENGINEERING</t>
  </si>
  <si>
    <t>HOSTOS0LINCOLN ACADEMY OF SCIENCE</t>
  </si>
  <si>
    <t>BRONX SCHOOL FOR LAW, GOVERNMENT AND JUSTICE</t>
  </si>
  <si>
    <t>WEST BRONX ACADEMY FOR THE FUTURE</t>
  </si>
  <si>
    <t>PELHAM PREPARATORY ACADEMY</t>
  </si>
  <si>
    <t>HEALTH OPPORTUNITIES HIGH SCHOOL</t>
  </si>
  <si>
    <t>LIFE SCIENCES SECONDARY SCHOOL</t>
  </si>
  <si>
    <t>SHEEPSHEAD BAY HIGH SCHOOL</t>
  </si>
  <si>
    <t>CIVIC LEADERSHIP ACADEMY</t>
  </si>
  <si>
    <t>CHANNEL VIEW SCHOOL FOR RESEARCH</t>
  </si>
  <si>
    <t>URBAN ASSEMBLY SCHOOL FOR APPLIED MATH AND SCIENCE, THE</t>
  </si>
  <si>
    <t>FREDERICK DOUGLASS ACADEMY III SECONDARY SCHOOL</t>
  </si>
  <si>
    <t>JUAN MOREL CAMPOS SECONDARY SCHOOL</t>
  </si>
  <si>
    <t>MILLENNIUM ART ACADEMY</t>
  </si>
  <si>
    <t>EAGLE ACADEMY FOR YOUNG MEN</t>
  </si>
  <si>
    <t>JOHN F. KENNEDY HIGH SCHOOL</t>
  </si>
  <si>
    <t>CELIA CRUZ BRONX HIGH SCHOOL OF MUSIC, THE</t>
  </si>
  <si>
    <t>URBAN ASSEMBLY SCHOOL OF BUSINESS FOR YOUNG WOMEN, THE</t>
  </si>
  <si>
    <t>QUEENS COLLEGIATE: A COLLEGE BOARD SCHOOL</t>
  </si>
  <si>
    <t>QUEENS HIGH SCHOOL OF TEACHING, LIBERAL ARTS AND THE SCIENCES</t>
  </si>
  <si>
    <t>HIGH SCHOOL FOR PUBLIC SERVICE: HEROES OF TOMORROW</t>
  </si>
  <si>
    <t>SCHOOL FOR LEGAL STUDIES</t>
  </si>
  <si>
    <t>GAYNOR MCCOWN EXPEDITIONARY LEARNING SCHOOL</t>
  </si>
  <si>
    <t>BRONX HIGH SCHOOL FOR LAW AND COMMUNITY SERVICE</t>
  </si>
  <si>
    <t>PAN AMERICAN INTERNATIONAL HIGH SCHOOL AT MONROE</t>
  </si>
  <si>
    <t>GEORGE WESTINGHOUSE CAREER AND TECHNICAL EDUCATION HIGH SCHOOL</t>
  </si>
  <si>
    <t>WILLIAMSBURG HIGH SCHOOL FOR ARCHITECTURE AND DESIGN</t>
  </si>
  <si>
    <t>GRACE DODGE CAREER AND TECHNICAL EDUCATION HIGH SCHOOL</t>
  </si>
  <si>
    <t>FANNIE LOU HAMER FREEDOM HIGH SCHOOL</t>
  </si>
  <si>
    <t>BELMONT PREPARATORY HIGH SCHOOL</t>
  </si>
  <si>
    <t>ACADEMY FOR YOUNG WRITERS</t>
  </si>
  <si>
    <t>ACADEMY FOR COLLEGE PREPARATION AND CAREER EXPLORATION: A COLLEGE BOARD SCHOOL</t>
  </si>
  <si>
    <t>BRONX THEATRE HIGH SCHOOL</t>
  </si>
  <si>
    <t>PREPARATORY ACADEMY FOR WRITERS: A COLLEGE BOARD SCHOOL</t>
  </si>
  <si>
    <t>DISCOVERY HIGH SCHOOL</t>
  </si>
  <si>
    <t>URBAN ASSEMBLY SCHOOL OF DESIGN AND CONSTRUCTION, THE</t>
  </si>
  <si>
    <t>MARTIN VAN BUREN HIGH SCHOOL</t>
  </si>
  <si>
    <t>SOUTH BRONX PREPARATORY: A COLLEGE BOARD SCHOOL</t>
  </si>
  <si>
    <t>HIGH SCHOOL OF WORLD CULTURES</t>
  </si>
  <si>
    <t>WINGS ACADEMY</t>
  </si>
  <si>
    <t>BRONX HIGH SCHOOL FOR THE VISUAL ARTS</t>
  </si>
  <si>
    <t>THURGOOD MARSHALL ACADEMY FOR LEARNING AND SOCIAL CHANGE</t>
  </si>
  <si>
    <t>DREAMYARD PREPARATORY SCHOOL</t>
  </si>
  <si>
    <t>SCIENCE SKILLS CENTER HIGH SCHOOL FOR SCIENCE, TECHNOLOGY AND THE CREATIVE ARTS</t>
  </si>
  <si>
    <t>BRONX LEADERSHIP ACADEMY HIGH SCHOOL</t>
  </si>
  <si>
    <t>HIGH SCHOOL FOR MEDICAL PROFESSIONS</t>
  </si>
  <si>
    <t>QUEENS METROPOLITAN HIGH SCHOOL</t>
  </si>
  <si>
    <t>COMMUNITY HEALTH ACADEMY OF THE HEIGHTS</t>
  </si>
  <si>
    <t>HIGH SCHOOL OF APPLIED COMMUNICATION</t>
  </si>
  <si>
    <t>RACHEL CARSON HIGH SCHOOL FOR COASTAL STUDIES</t>
  </si>
  <si>
    <t>BRONX HIGH SCHOOL OF BUSINESS</t>
  </si>
  <si>
    <t>ACADEMY FOR ENVIRONMENTAL LEADERSHIP</t>
  </si>
  <si>
    <t>TRANSIT TECH CAREER AND TECHNICAL EDUCATION HIGH SCHOOL</t>
  </si>
  <si>
    <t>JAMAICA GATEWAY TO THE SCIENCES</t>
  </si>
  <si>
    <t>MANHATTAN INTERNATIONAL HIGH SCHOOL</t>
  </si>
  <si>
    <t>BRONX HEALTH SCIENCES HIGH SCHOOL</t>
  </si>
  <si>
    <t>QUEENS HIGH SCHOOL FOR INFORMATION, RESEARCH, AND TECHNOLOGY</t>
  </si>
  <si>
    <t>BRONX AEROSPACE HIGH SCHOOL</t>
  </si>
  <si>
    <t>FREDERICK DOUGLASS ACADEMY II SECONDARY SCHOOL</t>
  </si>
  <si>
    <t>ERASMUS YABC</t>
  </si>
  <si>
    <t>BROOKLYN INTERNATIONAL HIGH SCHOOL</t>
  </si>
  <si>
    <t>MORRIS ACADEMY FOR COLLABORATIVE STUDIES</t>
  </si>
  <si>
    <t>FREDERICK DOUGLASS ACADEMY IV SECONDARY SCHOOL</t>
  </si>
  <si>
    <t>PARK SLOPE COLLEGIATE</t>
  </si>
  <si>
    <t>FREDERICK DOUGLASS ACADEMY VI HIGH SCHOOL</t>
  </si>
  <si>
    <t>ROBERT F. WAGNER, JR. SECONDARY SCHOOL FOR ARTS AND TECHNOLOGY</t>
  </si>
  <si>
    <t>FREDERICK DOUGLASS ACADEMY VII HIGH SCHOOL</t>
  </si>
  <si>
    <t>BROOKLYN COLLEGIATE: A COLLEGE BOARD SCHOOL</t>
  </si>
  <si>
    <t>FREEDOM ACADEMY HIGH SCHOOL</t>
  </si>
  <si>
    <t>FOOD AND FINANCE HIGH SCHOOL</t>
  </si>
  <si>
    <t>GATEWAY SCHOOL FOR ENVIRONMENTAL RESEARCH AND TECHNOLOGY</t>
  </si>
  <si>
    <t>NEW DAY ACADEMY</t>
  </si>
  <si>
    <t>BROOKLYN PREPARATORY HIGH SCHOOL</t>
  </si>
  <si>
    <t>P.S. Q811</t>
  </si>
  <si>
    <t>GED PLUS 0 CITYWIDE</t>
  </si>
  <si>
    <t>BRONX ARENA HIGH SCHOOL</t>
  </si>
  <si>
    <t>GEORGE WASHINGTON CARVER HIGH SCHOOL FOR THE SCIENCES</t>
  </si>
  <si>
    <t>ALFRED E. SMITH CAREER AND TECHNICAL EDUCATION HIGH SCHOOL</t>
  </si>
  <si>
    <t>GEORGE WASHINGTON YABC</t>
  </si>
  <si>
    <t>SCHOOL FOR EXCELLENCE</t>
  </si>
  <si>
    <t>BROOKLYN SCHOOL FOR GLOBAL STUDIES</t>
  </si>
  <si>
    <t>SUNSET PARK HIGH SCHOOL</t>
  </si>
  <si>
    <t>GLOBAL ENTERPRISE HIGH SCHOOL</t>
  </si>
  <si>
    <t>THE URBAN ASSEMBLY SCHOOL FOR CRIMINAL JUSTICE</t>
  </si>
  <si>
    <t>GOTHAM PROFESSIONAL ARTS ACADEMY</t>
  </si>
  <si>
    <t>FDNY HIGH SCHOOL FOR FIRE AND LIFE SAFETY</t>
  </si>
  <si>
    <t>CHOIR ACADEMY OF HARLEM</t>
  </si>
  <si>
    <t>ACORN COMMUNITY HIGH SCHOOL</t>
  </si>
  <si>
    <t>GRACE DODGE YABC</t>
  </si>
  <si>
    <t>MULTICULTURAL HIGH SCHOOL</t>
  </si>
  <si>
    <t>GRAMERCY ARTS HIGH SCHOOL</t>
  </si>
  <si>
    <t>NEW EXPLORERS HIGH SCHOOL</t>
  </si>
  <si>
    <t>GREEN SCHOOL: AN ACADEMY FOR ENVIRONMENTAL CAREERS</t>
  </si>
  <si>
    <t>OLYMPUS ACADEMY</t>
  </si>
  <si>
    <t>ARCHIMEDES ACADEMY FOR MATH, SCIENCE AND TECHNOLOGY APPLICATIONS</t>
  </si>
  <si>
    <t>PACIFIC HIGH SCHOOL</t>
  </si>
  <si>
    <t>BRONX INTERNATIONAL HIGH SCHOOL</t>
  </si>
  <si>
    <t>EAST0WEST SCHOOL OF INTERNATIONAL STUDIES</t>
  </si>
  <si>
    <t>HARLEM RENAISSANCE HIGH SCHOOL</t>
  </si>
  <si>
    <t>PROVIDING URBAN LEARNERS SUCCESS IN EDUCATION HIGH SCHOOL</t>
  </si>
  <si>
    <t>CHRISTOPHER COLUMBUS HIGH SCHOOL</t>
  </si>
  <si>
    <t>QUEENS PREPARATORY ACADEMY</t>
  </si>
  <si>
    <t>HARVEY MILK HIGH SCHOOL</t>
  </si>
  <si>
    <t>ACADEMY FOR SOCIAL ACTION: A COLLEGE BOARD SCHOOL</t>
  </si>
  <si>
    <t>CITY COLLEGE ACADEMY OF THE ARTS</t>
  </si>
  <si>
    <t>BRONX COMMUNITY HIGH SCHOOL</t>
  </si>
  <si>
    <t>HENRY STREET SCHOOL FOR INTERNATIONAL STUDIES</t>
  </si>
  <si>
    <t>SCHOOL OF THE FUTURE HIGH SCHOOL</t>
  </si>
  <si>
    <t>ARTS &amp; MEDIA PREPARATORY ACADEMY</t>
  </si>
  <si>
    <t>SOUTH RICHMOND HIGH SCHOOL I.S./P.S. 25</t>
  </si>
  <si>
    <t>HERBERT H. LEHMAN YABC</t>
  </si>
  <si>
    <t>THE BRONXWOOD PREPARATORY ACADEMY</t>
  </si>
  <si>
    <t>HERITAGE SCHOOL, THE</t>
  </si>
  <si>
    <t>THE MARIE CURIE SCHOOL FOR MEDICINE, NURSING, AND HEALTH PROFESSIONS</t>
  </si>
  <si>
    <t>ARTURO A. SCHOMBURG SATELLITE ACADEMY BRONX</t>
  </si>
  <si>
    <t>BRONX GUILD</t>
  </si>
  <si>
    <t>HIGH SCHOOL FOR ARTS, IMAGINATION AND INQUIRY</t>
  </si>
  <si>
    <t>CAMBRIA HEIGHTS ACADEMY</t>
  </si>
  <si>
    <t>HIGH SCHOOL FOR CIVIL RIGHTS</t>
  </si>
  <si>
    <t>URBAN ASSEMBLY SCHOOL FOR CAREERS IN SPORTS</t>
  </si>
  <si>
    <t>BRONX LAB SCHOOL</t>
  </si>
  <si>
    <t>MIDDLE COLLEGE HIGH SCHOOL AT LAGUARDIA COMMUNITY COLLEGE</t>
  </si>
  <si>
    <t>HIGH SCHOOL FOR CONTEMPORARY ARTS</t>
  </si>
  <si>
    <t>MONROE ACADEMY FOR BUSINESS/LAW</t>
  </si>
  <si>
    <t>ASPIRATIONS DIPLOMA PLUS HIGH SCHOOL</t>
  </si>
  <si>
    <t>MOTT HALL HIGH SCHOOL</t>
  </si>
  <si>
    <t>ASTOR COLLEGIATE ACADEMY</t>
  </si>
  <si>
    <t>ACADEMY FOR SCHOLARSHIP AND ENTREPRENEURSHIP: A COLLEGE BOARD SCHOOL</t>
  </si>
  <si>
    <t>HIGH SCHOOL FOR EXCELLENCE AND INNOVATION</t>
  </si>
  <si>
    <t>BOYS AND GIRLS HIGH SCHOOL</t>
  </si>
  <si>
    <t>CITY POLYTECHNIC HIGH SCHOOL OF ENGINEERING, ARCHITECTURE, AND TECHNOLOGY</t>
  </si>
  <si>
    <t>EAST BRONX ACADEMY FOR THE FUTURE</t>
  </si>
  <si>
    <t>AUGUST MARTIN HIGH SCHOOL</t>
  </si>
  <si>
    <t>NORTH QUEENS COMMUNITY HIGH SCHOOL</t>
  </si>
  <si>
    <t>HIGH SCHOOL FOR INNOVATION IN ADVERTISING AND MEDIA</t>
  </si>
  <si>
    <t>P.S. 371 0 LILLIAN L. RASHKIS</t>
  </si>
  <si>
    <t>HIGH SCHOOL FOR INTERNATIONAL BUSINESS AND FINANCE</t>
  </si>
  <si>
    <t>PABLO NERUDA ACADEMY FOR ARCHITECTURE AND WORLD STUDIES</t>
  </si>
  <si>
    <t>BRONX LATIN</t>
  </si>
  <si>
    <t>EAST SIDE COMMUNITY SCHOOL</t>
  </si>
  <si>
    <t>HIGH SCHOOL FOR LAW ENFORCEMENT AND PUBLIC SAFETY</t>
  </si>
  <si>
    <t>PAUL ROBESON HIGH SCHOOL</t>
  </si>
  <si>
    <t>BROOKLYN THEATRE ARTS HIGH SCHOOL</t>
  </si>
  <si>
    <t>PERFORMING ARTS AND TECHNOLOGY HIGH SCHOOL</t>
  </si>
  <si>
    <t>AUTOMOTIVE HIGH SCHOOL</t>
  </si>
  <si>
    <t>BROOKLYN LAB SCHOOL</t>
  </si>
  <si>
    <t>HIGH SCHOOL FOR MEDIA AND COMMUNICATIONS</t>
  </si>
  <si>
    <t>EDWARD A. REYNOLDS WEST SIDE HIGH SCHOOL</t>
  </si>
  <si>
    <t>FORDHAM HIGH SCHOOL FOR THE ARTS</t>
  </si>
  <si>
    <t>ACADEMY OF ENVIRONMENTAL SCIENCE SECONDARY HIGH SCHOOL</t>
  </si>
  <si>
    <t>BRONX HIGH SCHOOL FOR WRITING AND COMMUNICATION ARTS</t>
  </si>
  <si>
    <t>EL PUENTE ACADEMY FOR PEACE AND JUSTICE</t>
  </si>
  <si>
    <t>HIGH SCHOOL FOR SERVICE &amp; LEARNING AT ERASMUS</t>
  </si>
  <si>
    <t>BROOKLYN ACADEMY HIGH SCHOOL</t>
  </si>
  <si>
    <t>COALITION SCHOOL FOR SOCIAL CHANGE</t>
  </si>
  <si>
    <t>BROOKLYN BRIDGE ACADEMY</t>
  </si>
  <si>
    <t>HIGH SCHOOL FOR VIOLIN AND DANCE</t>
  </si>
  <si>
    <t>SAMUEL GOMPERS CAREER AND TECHNICAL EDUCATION HIGH SCHOOL</t>
  </si>
  <si>
    <t>HIGH SCHOOL FOR YOUTH AND COMMUNITY DEVELOPMENT AT ERASMUS</t>
  </si>
  <si>
    <t>SCHOOL FOR COOPERATIVE TECHNICAL EDUCATION</t>
  </si>
  <si>
    <t>HIGH SCHOOL M560 0 CITY AS SCHOOL</t>
  </si>
  <si>
    <t>SCHOOL FOR INTERNATIONAL STUDIES</t>
  </si>
  <si>
    <t>AUTOMOTIVE HIGH SCHOOL YABC</t>
  </si>
  <si>
    <t>SCIENCE, TECHNOLOGY AND RESEARCH EARLY COLLEGE HIGH SCHOOL AT ERASMUS</t>
  </si>
  <si>
    <t>FORDHAM LEADERSHIP ACADEMY FOR BUSINESS AND TECHNOLOGY</t>
  </si>
  <si>
    <t>EXCELSIOR PREPARATORY HIGH SCHOOL</t>
  </si>
  <si>
    <t>HIGH SCHOOL OF ARTS AND TECHNOLOGY</t>
  </si>
  <si>
    <t>STEVENSON YABC</t>
  </si>
  <si>
    <t>HIGH SCHOOL OF COMPUTERS AND TECHNOLOGY</t>
  </si>
  <si>
    <t>EXPEDITIONARY LEARNING SCHOOL FOR COMMUNITY LEADERS</t>
  </si>
  <si>
    <t>COBBLE HILL SCHOOL OF AMERICAN STUDIES</t>
  </si>
  <si>
    <t>BUSINESS, COMPUTER APPLICATIONS &amp; ENTREPRENEURSHIP HIGH SCHOOL</t>
  </si>
  <si>
    <t>HIGH SCHOOL OF GRAPHIC COMMUNICATION ARTS</t>
  </si>
  <si>
    <t>THE HIGH SCHOOL FOR LANGUAGE AND DIPLOMACY</t>
  </si>
  <si>
    <t>HIGH SCHOOL OF HOSPITALITY MANAGEMENT</t>
  </si>
  <si>
    <t>THE SCHOOL FOR CLASSICS: AN ACADEMY OF THINKERS, WRITERS AND PERFORMERS</t>
  </si>
  <si>
    <t>HIGH SCHOOL OF SPORTS MANAGEMENT</t>
  </si>
  <si>
    <t>BROOKLYN GENERATION SCHOOL</t>
  </si>
  <si>
    <t>47 THE AMERICAN SIGN LANGUAGE AND ENGLISH SECONDARY SCHOOL</t>
  </si>
  <si>
    <t>FRANKLIN DELANO ROOSEVELT YABC</t>
  </si>
  <si>
    <t>FOREIGN LANGUAGE ACADEMY OF GLOBAL STUDIES</t>
  </si>
  <si>
    <t>UNITY CENTER FOR URBAN TECHNOLOGIES</t>
  </si>
  <si>
    <t>HIGH SCHOOL X560 0 BRONX ACADEMY HIGH SCHOOL</t>
  </si>
  <si>
    <t>URBAN ACTION ACADEMY</t>
  </si>
  <si>
    <t>BACCALAUREATE SCHOOL FOR GLOBAL EDUCATION</t>
  </si>
  <si>
    <t>URBAN ASSEMBLY INSTITUTE OF MATH AND SCIENCE FOR YOUNG WOMEN</t>
  </si>
  <si>
    <t>HILLSIDE ARTS &amp; LETTERS ACADEMY</t>
  </si>
  <si>
    <t>ANTONIA PANTOJA PREPARATORY ACADEMY, A COLLEGE BOARD SCHOOL</t>
  </si>
  <si>
    <t>HOLCOMBE L. RUCKER SCHOOL OF COMMUNITY RESEARCH</t>
  </si>
  <si>
    <t>DR. SUSAN S. MCKINNEY SECONDARY SCHOOL OF THE ARTS</t>
  </si>
  <si>
    <t>BROWNSVILLE ACADEMY HIGH SCHOOL</t>
  </si>
  <si>
    <t>BEDFORD STUYVESANT PREPARATORY HIGH SCHOOL</t>
  </si>
  <si>
    <t>HUDSON HIGH SCHOOL OF LEARNING TECHNOLOGIES</t>
  </si>
  <si>
    <t>BUSHWICK SCHOOL FOR SOCIAL JUSTICE</t>
  </si>
  <si>
    <t>HUMANITIES &amp; ARTS MAGNET HIGH SCHOOL</t>
  </si>
  <si>
    <t>MONROE ACADEMY FOR VISUAL ARTS &amp; DESIGN</t>
  </si>
  <si>
    <t>HUMANITIES PREPARATORY ACADEMY</t>
  </si>
  <si>
    <t>MOTT HALL BRONX HIGH SCHOOL</t>
  </si>
  <si>
    <t>ACADEMY OF MEDICAL TECHNOLOGY: A COLLEGE BOARD SCHOOL</t>
  </si>
  <si>
    <t>MOTT HAVEN VILLAGE PREPARATORY HIGH SCHOOL</t>
  </si>
  <si>
    <t>INDEPENDENCE HIGH SCHOOL</t>
  </si>
  <si>
    <t>ACADEMY FOR LANGUAGE AND TECHNOLOGY</t>
  </si>
  <si>
    <t>COMMUNITY SCHOOL FOR SOCIAL JUSTICE</t>
  </si>
  <si>
    <t>N.Y.C. MUSEUM SCHOOL</t>
  </si>
  <si>
    <t>INNOVATION DIPLOMA PLUS</t>
  </si>
  <si>
    <t>NEW DESIGN HIGH SCHOOL</t>
  </si>
  <si>
    <t>INSTITUTE FOR COLLABORATIVE EDUCATION</t>
  </si>
  <si>
    <t>BREAD &amp; ROSES INTEGRATED ARTS HIGH SCHOOL</t>
  </si>
  <si>
    <t>INTERNATIONAL ARTS BUSINESS SCHOOL</t>
  </si>
  <si>
    <t>BRONX ACADEMY OF HEALTH CAREERS</t>
  </si>
  <si>
    <t>INTERNATIONAL COMMUNITY HIGH SCHOOL</t>
  </si>
  <si>
    <t>EAST BROOKLYN COMMUNITY HIGH SCHOOL</t>
  </si>
  <si>
    <t>INTERNATIONAL HIGH SCHOOL AT LAFAYETTE</t>
  </si>
  <si>
    <t>NORMAN THOMAS HIGH SCHOOL</t>
  </si>
  <si>
    <t>INTERNATIONAL HIGH SCHOOL AT LAGUARDIA COMMUNITY COLLEGE</t>
  </si>
  <si>
    <t>EAST NEW YORK FAMILY ACADEMY</t>
  </si>
  <si>
    <t>INTERNATIONAL HIGH SCHOOL AT PROSPECT HEIGHTS</t>
  </si>
  <si>
    <t>P.S. 035</t>
  </si>
  <si>
    <t>INTERNATIONAL HIGH SCHOOL AT UNION SQUARE</t>
  </si>
  <si>
    <t>P.S. Q256</t>
  </si>
  <si>
    <t>BANANA KELLY HIGH SCHOOL</t>
  </si>
  <si>
    <t>P.S. X012 LEWIS AND CLARK SCHOOL</t>
  </si>
  <si>
    <t>IT TAKES A VILLAGE ACADEMY</t>
  </si>
  <si>
    <t>PACE HIGH SCHOOL</t>
  </si>
  <si>
    <t>J. M. RAPPORT SCHOOL CAREER DEVELOPMENT</t>
  </si>
  <si>
    <t>PAN AMERICAN INTERNATIONAL HIGH SCHOOL</t>
  </si>
  <si>
    <t>FORSYTH SATELLITE ACADEMY</t>
  </si>
  <si>
    <t>PARK EAST HIGH SCHOOL</t>
  </si>
  <si>
    <t>CASCADES HIGH SCHOOL</t>
  </si>
  <si>
    <t>PATHWAYS COLLEGE PREPARATORY SCHOOL: A COLLEGE BOARD SCHOOL</t>
  </si>
  <si>
    <t>JAMAICA HIGH SCHOOL</t>
  </si>
  <si>
    <t>PEACE AND DIVERSITY ACADEMY</t>
  </si>
  <si>
    <t>JAMES BALDWIN SCHOOL, THE: A SCHOOL FOR EXPEDITIONARY LEARNING</t>
  </si>
  <si>
    <t>PERFORMANCE CONSERVATORY HIGH SCHOOL</t>
  </si>
  <si>
    <t>BARD HIGH SCHOOL EARLY COLLEGE</t>
  </si>
  <si>
    <t>PHOENIX ACADEMY</t>
  </si>
  <si>
    <t>JANE ADDAMS HIGH SCHOOL FOR ACADEMIC CAREERS</t>
  </si>
  <si>
    <t>EBC HIGH SCHOOL FOR PUBLIC SERVICE‚ÄìBUSHWICK</t>
  </si>
  <si>
    <t>JILL CHAIFETZ TRANSFER HIGH SCHOOL</t>
  </si>
  <si>
    <t>PROGRESS HIGH SCHOOL FOR PROFESSIONAL CAREERS</t>
  </si>
  <si>
    <t>YOUNG ADULT BOROUGH CNTR CHRISTOPHER COLUMBUS HS</t>
  </si>
  <si>
    <t>QUEENS ACADEMY HIGH SCHOOL</t>
  </si>
  <si>
    <t>FOUNDATIONS ACADEMY</t>
  </si>
  <si>
    <t>BRONX BRIDGES HIGH SCHOOL</t>
  </si>
  <si>
    <t>BRONX HIGH SCHOOL FOR MEDICAL SCIENCE</t>
  </si>
  <si>
    <t>BRONX CAREER AND COLLEGE PREPARATORY HIGH SCHOOL</t>
  </si>
  <si>
    <t>CONCORD HIGH SCHOOL</t>
  </si>
  <si>
    <t>FRANK MCCOURT HIGH SCHOOL</t>
  </si>
  <si>
    <t>JONATHAN LEVIN HIGH SCHOOL FOR MEDIA AND COMMUNICATIONS</t>
  </si>
  <si>
    <t>QUEENS SATELLITE HIGH SCHOOL FOR OPPORTUNITY</t>
  </si>
  <si>
    <t>CROTONA ACADEMY HIGH SCHOOL</t>
  </si>
  <si>
    <t>QUEENS VOCATIONAL AND TECHNICAL HIGH SCHOOL</t>
  </si>
  <si>
    <t>KINGSBOROUGH EARLY COLLEGE SCHOOL</t>
  </si>
  <si>
    <t>RALPH R. MCKEE CAREER AND TECHNICAL EDUCATION HIGH SCHOOL</t>
  </si>
  <si>
    <t>BUSHWICK COMMUNITY HIGH SCHOOL</t>
  </si>
  <si>
    <t>REPERTORY COMPANY HIGH SCHOOL FOR THEATRE ARTS</t>
  </si>
  <si>
    <t>BROOKLYN LATIN SCHOOL, THE</t>
  </si>
  <si>
    <t>BROOKLYN ACADEMY OF SCIENCE AND THE ENVIRONMENT</t>
  </si>
  <si>
    <t>WORLD ACADEMY FOR TOTAL COMMUNITY HEALTH HIGH SCHOOL</t>
  </si>
  <si>
    <t>BROOKLYN COLLEGE ACADEMY</t>
  </si>
  <si>
    <t>YORK EARLY COLLEGE ACADEMY</t>
  </si>
  <si>
    <t>EMMA LAZARUS HIGH SCHOOL</t>
  </si>
  <si>
    <t>YOUNG ADULT BOROUGH CENTER AT LOUIS D. BRANDEIS HS</t>
  </si>
  <si>
    <t>SATELLITE ACADEMY HIGH SCHOOL</t>
  </si>
  <si>
    <t>CULTURAL ACADEMY FOR THE ARTS AND SCIENCES</t>
  </si>
  <si>
    <t>SCHOOL FOR COMMUNITY RESEARCH AND LEARNING</t>
  </si>
  <si>
    <t>LEADERSHIP INSTITUTE</t>
  </si>
  <si>
    <t>SCHOOL FOR DEMOCRACY AND LEADERSHIP</t>
  </si>
  <si>
    <t>LEARNING TO WORK GED AT JOHN F. KENNEDY</t>
  </si>
  <si>
    <t>SCHOOL FOR HUMAN RIGHTS, THE</t>
  </si>
  <si>
    <t>LEARNING TO WORK YABC AT MONROE ACADEMY</t>
  </si>
  <si>
    <t>ENGLISH LANGUAGE LEARNERS AND INTERNATIONAL SUPPORT PREPARATORY ACADEMY (ELLIS)</t>
  </si>
  <si>
    <t>LEARNING TO WORK YABC AT TRUMAN HIGH SCHOOL</t>
  </si>
  <si>
    <t>BROOKLYN SECONDARY SCHOOL FOR COLLABORATIVE STUDIES</t>
  </si>
  <si>
    <t>LEGACY SCHOOL FOR INTEGRATED STUDIES</t>
  </si>
  <si>
    <t>SECONDARY SCHOOL FOR JOURNALISM</t>
  </si>
  <si>
    <t>BAYARD RUSTIN EDUCATIONAL COMPLEX</t>
  </si>
  <si>
    <t>ESSEX STREET ACADEMY</t>
  </si>
  <si>
    <t>LIBERATION DIPLOMA PLUS</t>
  </si>
  <si>
    <t>SOUTH BROOKLYN COMMUNITY HIGH SCHOOL</t>
  </si>
  <si>
    <t>LIBERTY HIGH SCHOOL ACADEMY FOR NEWCOMERS</t>
  </si>
  <si>
    <t>BRONX EARLY COLLEGE ACADEMY FOR TEACHING &amp; LEARNING</t>
  </si>
  <si>
    <t>LIFE ACADEMY HIGH SCHOOL FOR FILM AND MUSIC</t>
  </si>
  <si>
    <t>BUSINESS OF SPORTS SCHOOL</t>
  </si>
  <si>
    <t>ABRAHAM LINCOLN YABC/LEARNING TO WORK GED AT ABRAHAM LINCOLN</t>
  </si>
  <si>
    <t>BRONX EXPEDITIONARY LEARNING HIGH SCHOOL</t>
  </si>
  <si>
    <t>FRANCES PERKINS ACADEMY</t>
  </si>
  <si>
    <t>TEACHERS PREPARATORY HIGH SCHOOL</t>
  </si>
  <si>
    <t>LOUIS D. BRANDEIS HIGH SCHOOL</t>
  </si>
  <si>
    <t>THE BROOKLYN ACADEMY OF GLOBAL FINANCE</t>
  </si>
  <si>
    <t>BRONX REGIONAL HIGH SCHOOL</t>
  </si>
  <si>
    <t>FACING HISTORY SCHOOL, THE</t>
  </si>
  <si>
    <t>LOWER MANHATTAN ARTS ACADEMY</t>
  </si>
  <si>
    <t>THE HIGH SCHOOL FOR GLOBAL CITIZENSHIP</t>
  </si>
  <si>
    <t>LYONS COMMUNITY SCHOOL</t>
  </si>
  <si>
    <t>BROOKLYN COMMUNITY HIGH SCHOOL OF COMMUNICATION, ARTS AND MEDIA</t>
  </si>
  <si>
    <t>MANHATTAN / HUNTER SCIENCE HIGH SCHOOL</t>
  </si>
  <si>
    <t>BROOKLYN DEMOCRACY ACADEMY</t>
  </si>
  <si>
    <t>MANHATTAN ACADEMY FOR ARTS &amp; LANGUAGE</t>
  </si>
  <si>
    <t>THE URBAN ASSEMBLY NEW YORK HARBOR SCHOOL</t>
  </si>
  <si>
    <t>BEACH CHANNEL HIGH SCHOOL</t>
  </si>
  <si>
    <t>THE URBAN ASSEMBLY SCHOOL FOR GREEN CAREERS</t>
  </si>
  <si>
    <t>MANHATTAN BUSINESS ACADEMY</t>
  </si>
  <si>
    <t>THEATRE ARTS PRODUCTION COMPANY SCHOOL</t>
  </si>
  <si>
    <t>ACADEMY FOR HEALTH CAREERS</t>
  </si>
  <si>
    <t>THOMAS JEFFERSON YABC</t>
  </si>
  <si>
    <t>CYPRESS HILLS COLLEGIATE PREPARATORY SCHOOL</t>
  </si>
  <si>
    <t>BRONX HAVEN HIGH SCHOOL</t>
  </si>
  <si>
    <t>URBAN ASSEMBLY SCHOOL FOR THE PERFORMING ARTS</t>
  </si>
  <si>
    <t>FRANKLIN K. LANE HIGH SCHOOL</t>
  </si>
  <si>
    <t>ACADEMY OF HOSPITALITY AND TOURISM</t>
  </si>
  <si>
    <t>UNIVERSITY HEIGHTS SECONDARY SCHOOL</t>
  </si>
  <si>
    <t>VALIDUS PREPARATORY ACADEMY: AN EXPEDITIONARY LEARNING SCHOOL</t>
  </si>
  <si>
    <t>URBAN ACADEMY LABORATORY HIGH SCHOOL</t>
  </si>
  <si>
    <t>VICTORY COLLEGIATE HIGH SCHOOL</t>
  </si>
  <si>
    <t>URBAN ASSEMBLY ACADEMY FOR HISTORY AND CITIZENSHIP FOR YOUNG MEN, THE</t>
  </si>
  <si>
    <t>W. H. MAXWELL CAREER AND TECHNICAL EDUCATION HIGH SCHOOL</t>
  </si>
  <si>
    <t>URBAN ASSEMBLY HIGH SCHOOL OF MUSIC AND ART</t>
  </si>
  <si>
    <t>WADLEIGH SECONDARY SCHOOL FOR THE PERFORMING &amp; VISUAL ARTS</t>
  </si>
  <si>
    <t>FELISA RINCON DE GAUTIER INSTITUTE FOR LAW AND PUBLIC POLICY, THE</t>
  </si>
  <si>
    <t>WASHINGTON IRVING HIGH SCHOOL</t>
  </si>
  <si>
    <t>URBAN ASSEMBLY SCHOOL FOR MEDIA STUDIES, THE</t>
  </si>
  <si>
    <t>FLUSHING INTERNATIONAL HIGH SCHOOL</t>
  </si>
  <si>
    <t>FLUSHING YABC</t>
  </si>
  <si>
    <t>ACADEMY OF INNOVATIVE TECHNOLOGY</t>
  </si>
  <si>
    <t>MANHATTAN THEATRE LAB HIGH SCHOOL</t>
  </si>
  <si>
    <t>VANGUARD HIGH SCHOOL</t>
  </si>
  <si>
    <t>BRONX SCHOOL OF LAW AND FINANCE</t>
  </si>
  <si>
    <t>VOYAGES PREPARATORY</t>
  </si>
  <si>
    <t>BRONX STUDIO SCHOOL FOR WRITERS AND ARTISTS</t>
  </si>
  <si>
    <t>W.E.B. DUBOIS ACADEMIC HIGH SCHOOL</t>
  </si>
  <si>
    <t>MARTA VALLE HIGH SCHOOL</t>
  </si>
  <si>
    <t>BROOKLYN HIGH SCHOOL FOR LAW AND TECHNOLOGY</t>
  </si>
  <si>
    <t>ACADEMY OF BUSINESS AND COMMUNITY DEVELOPMENT</t>
  </si>
  <si>
    <t>WASHINGTON IRVING YABC</t>
  </si>
  <si>
    <t>MATHEMATICS, SCIENCE RESEARCH AND TECHNOLOGY MAGNET HIGH SCHOOL</t>
  </si>
  <si>
    <t>WEST BROOKLYN COMMUNITY HIGH SCHOOL</t>
  </si>
  <si>
    <t>BROOKLYN SCHOOL FOR MUSIC &amp; THEATRE</t>
  </si>
  <si>
    <t>WILLIAM E. GRADY CAREER AND TECHNICAL EDUCATION HIGH SCHOOL</t>
  </si>
  <si>
    <t>METROPOLITAN CORPORATE ACADEMY HIGH SCHOOL</t>
  </si>
  <si>
    <t>METROPOLITAN DIPLOMA PLUS HIGH SCHOOL</t>
  </si>
  <si>
    <t>KINGSBRIDGE INTERNATIONAL HIGH SCHOOL</t>
  </si>
  <si>
    <t>WOMEN'S ACADEMY OF EXCELLENCE</t>
  </si>
  <si>
    <t>KNOWLEDGE AND POWER PREPARATORY ACADEMY INTERNATIONAL HIGH SCHOOL (KAPPA)</t>
  </si>
  <si>
    <t>BROOKLYN HIGH SCHOOL FOR LEADERSHIP AND COMMUNITY SERVICE</t>
  </si>
  <si>
    <t>KURT HAHN EXPEDITIONARY LEARNING SCHOOL</t>
  </si>
  <si>
    <t>YOUNG ADULT BOROUGH CENTER AT ARTS AND BUSINESS HS</t>
  </si>
  <si>
    <t>LANDMARK HIGH SCHOOL</t>
  </si>
  <si>
    <t>YOUNG ADULT BOROUGH CENTER AT STATEN IS TECH HS</t>
  </si>
  <si>
    <t>LAW, GOVERNMENT AND COMMUNITY SERVICE HIGH SCHOOL</t>
  </si>
  <si>
    <t>BRONX LEADERSHIP ACADEMY II HIGH SCHOOL</t>
  </si>
  <si>
    <t>YOUNG WOMEN'S LEADERSHIP SCHOOL, ASTORIA</t>
  </si>
  <si>
    <t>YOUNG WOMEN'S LEADERSHIP SCHOOL, QUEENS</t>
  </si>
  <si>
    <t>BARD HIGH SCHOOL EARLY COLLEGE II</t>
  </si>
  <si>
    <t>ACADEMY FOR CONSERVATION AND THE ENVIRONMENT</t>
  </si>
  <si>
    <t>Grand Total</t>
  </si>
  <si>
    <t>SCHOOL NAME</t>
  </si>
  <si>
    <t>Num of AP Test Takers</t>
  </si>
  <si>
    <t>Num of AP Total Exams Taken</t>
  </si>
  <si>
    <t>Num of AP Exams Passed</t>
  </si>
  <si>
    <t>Exam Pass rate</t>
  </si>
  <si>
    <t>N/A</t>
  </si>
  <si>
    <t>AGGREGATE STATISTICS</t>
  </si>
  <si>
    <t>Mean Num of AP Test Takers</t>
  </si>
  <si>
    <t>Rounded Mean</t>
  </si>
  <si>
    <t>Minimum Num of AP Test Takers</t>
  </si>
  <si>
    <t>Maximum Num of AP Test Takers</t>
  </si>
  <si>
    <t xml:space="preserve">Total Num of AP Test Takers </t>
  </si>
  <si>
    <t>Mean Num of AP Total Exams Taken</t>
  </si>
  <si>
    <t>Minimum Num of AP Total Exams Taken</t>
  </si>
  <si>
    <t>Maximum Num of AP Total Exams Taken</t>
  </si>
  <si>
    <t>Total Num of AP Total Exams Taken</t>
  </si>
  <si>
    <t>Mean Num of AP Exams Passed</t>
  </si>
  <si>
    <t>Minimum Num of AP Exams Passed</t>
  </si>
  <si>
    <t>Maximum Num of AP Exams Passed</t>
  </si>
  <si>
    <t>Total Num of AP Exams Passed</t>
  </si>
  <si>
    <t>Mean Exam Pass Rate</t>
  </si>
  <si>
    <t>Minimum Exam Pass Rate</t>
  </si>
  <si>
    <t>Maximum Exam Pass Rate</t>
  </si>
  <si>
    <t>AGGREGRATE STATISTICS WITH CONDITIONS</t>
  </si>
  <si>
    <t>AVG number of AP exams taken at schools where over 67 students take exams</t>
  </si>
  <si>
    <t>Total number of students who pass AP Exams at schools where the pass rate &gt;= 0.5</t>
  </si>
  <si>
    <t>Total number of schools where AP Exam pass rate &gt;=0.5</t>
  </si>
  <si>
    <t>Maximum number of AP exams taken at a school where the AP exam pass rate is &gt;= 0.5</t>
  </si>
  <si>
    <t>Total</t>
  </si>
  <si>
    <t>(All)</t>
  </si>
  <si>
    <t>Sum of Num of AP Exams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</si>
</sst>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indexed="5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0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21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3" borderId="5" applyNumberFormat="0" applyAlignment="0" applyProtection="0"/>
    <xf numFmtId="0" fontId="8" fillId="29" borderId="6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7" applyNumberFormat="0" applyFill="0" applyAlignment="0" applyProtection="0"/>
    <xf numFmtId="0" fontId="13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5" applyNumberFormat="0" applyAlignment="0" applyProtection="0"/>
    <xf numFmtId="0" fontId="15" fillId="0" borderId="3" applyNumberFormat="0" applyFill="0" applyAlignment="0" applyProtection="0"/>
    <xf numFmtId="0" fontId="16" fillId="30" borderId="0" applyNumberFormat="0" applyBorder="0" applyAlignment="0" applyProtection="0"/>
    <xf numFmtId="0" fontId="1" fillId="31" borderId="8" applyNumberFormat="0" applyFont="0" applyAlignment="0" applyProtection="0"/>
    <xf numFmtId="0" fontId="17" fillId="3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0" fillId="14" borderId="0" xfId="0" applyFill="1"/>
    <xf numFmtId="0" fontId="2" fillId="0" borderId="0" xfId="0" applyFo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0" fillId="0" borderId="10" xfId="0" applyBorder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pivotButton="1" applyBorder="1"/>
    <xf numFmtId="0" fontId="0" fillId="0" borderId="14" xfId="0" applyBorder="1"/>
    <xf numFmtId="0" fontId="0" fillId="0" borderId="15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840045819579"/>
          <c:y val="2.1739857583189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55685768919099"/>
          <c:y val="0.13768576469353053"/>
          <c:w val="0.78084589241456959"/>
          <c:h val="0.7065453714536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clean_data!$D$1</c:f>
              <c:strCache>
                <c:ptCount val="1"/>
                <c:pt idx="0">
                  <c:v>Num of AP Exams Passed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66CC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clean_data!$B$2:$B$479</c:f>
              <c:numCache>
                <c:formatCode>General</c:formatCode>
                <c:ptCount val="478"/>
                <c:pt idx="0">
                  <c:v>0</c:v>
                </c:pt>
                <c:pt idx="1">
                  <c:v>37</c:v>
                </c:pt>
                <c:pt idx="2">
                  <c:v>12</c:v>
                </c:pt>
                <c:pt idx="3">
                  <c:v>0</c:v>
                </c:pt>
                <c:pt idx="4">
                  <c:v>14</c:v>
                </c:pt>
                <c:pt idx="5">
                  <c:v>50</c:v>
                </c:pt>
                <c:pt idx="6">
                  <c:v>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135</c:v>
                </c:pt>
                <c:pt idx="15">
                  <c:v>32</c:v>
                </c:pt>
                <c:pt idx="16">
                  <c:v>31</c:v>
                </c:pt>
                <c:pt idx="17">
                  <c:v>11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80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224</c:v>
                </c:pt>
                <c:pt idx="27">
                  <c:v>0</c:v>
                </c:pt>
                <c:pt idx="28">
                  <c:v>50</c:v>
                </c:pt>
                <c:pt idx="29">
                  <c:v>108</c:v>
                </c:pt>
                <c:pt idx="30">
                  <c:v>101</c:v>
                </c:pt>
                <c:pt idx="31">
                  <c:v>0</c:v>
                </c:pt>
                <c:pt idx="32">
                  <c:v>43</c:v>
                </c:pt>
                <c:pt idx="33">
                  <c:v>183</c:v>
                </c:pt>
                <c:pt idx="34">
                  <c:v>121</c:v>
                </c:pt>
                <c:pt idx="35">
                  <c:v>0</c:v>
                </c:pt>
                <c:pt idx="36">
                  <c:v>234</c:v>
                </c:pt>
                <c:pt idx="37">
                  <c:v>116</c:v>
                </c:pt>
                <c:pt idx="38">
                  <c:v>0</c:v>
                </c:pt>
                <c:pt idx="39">
                  <c:v>28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20</c:v>
                </c:pt>
                <c:pt idx="45">
                  <c:v>13</c:v>
                </c:pt>
                <c:pt idx="46">
                  <c:v>17</c:v>
                </c:pt>
                <c:pt idx="47">
                  <c:v>0</c:v>
                </c:pt>
                <c:pt idx="48">
                  <c:v>1444</c:v>
                </c:pt>
                <c:pt idx="49">
                  <c:v>91</c:v>
                </c:pt>
                <c:pt idx="50">
                  <c:v>0</c:v>
                </c:pt>
                <c:pt idx="51">
                  <c:v>59</c:v>
                </c:pt>
                <c:pt idx="52">
                  <c:v>106</c:v>
                </c:pt>
                <c:pt idx="53">
                  <c:v>87</c:v>
                </c:pt>
                <c:pt idx="54">
                  <c:v>0</c:v>
                </c:pt>
                <c:pt idx="55">
                  <c:v>117</c:v>
                </c:pt>
                <c:pt idx="56">
                  <c:v>27</c:v>
                </c:pt>
                <c:pt idx="57">
                  <c:v>0</c:v>
                </c:pt>
                <c:pt idx="58">
                  <c:v>105</c:v>
                </c:pt>
                <c:pt idx="59">
                  <c:v>0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48</c:v>
                </c:pt>
                <c:pt idx="65">
                  <c:v>57</c:v>
                </c:pt>
                <c:pt idx="66">
                  <c:v>0</c:v>
                </c:pt>
                <c:pt idx="67">
                  <c:v>92</c:v>
                </c:pt>
                <c:pt idx="68">
                  <c:v>0</c:v>
                </c:pt>
                <c:pt idx="69">
                  <c:v>68</c:v>
                </c:pt>
                <c:pt idx="70">
                  <c:v>0</c:v>
                </c:pt>
                <c:pt idx="71">
                  <c:v>86</c:v>
                </c:pt>
                <c:pt idx="72">
                  <c:v>166</c:v>
                </c:pt>
                <c:pt idx="73">
                  <c:v>47</c:v>
                </c:pt>
                <c:pt idx="74">
                  <c:v>18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30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21</c:v>
                </c:pt>
                <c:pt idx="83">
                  <c:v>151</c:v>
                </c:pt>
                <c:pt idx="84">
                  <c:v>923</c:v>
                </c:pt>
                <c:pt idx="85">
                  <c:v>67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</c:v>
                </c:pt>
                <c:pt idx="91">
                  <c:v>12</c:v>
                </c:pt>
                <c:pt idx="92">
                  <c:v>311</c:v>
                </c:pt>
                <c:pt idx="93">
                  <c:v>0</c:v>
                </c:pt>
                <c:pt idx="94">
                  <c:v>51</c:v>
                </c:pt>
                <c:pt idx="95">
                  <c:v>47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21</c:v>
                </c:pt>
                <c:pt idx="102">
                  <c:v>0</c:v>
                </c:pt>
                <c:pt idx="103">
                  <c:v>15</c:v>
                </c:pt>
                <c:pt idx="104">
                  <c:v>167</c:v>
                </c:pt>
                <c:pt idx="105">
                  <c:v>40</c:v>
                </c:pt>
                <c:pt idx="106">
                  <c:v>0</c:v>
                </c:pt>
                <c:pt idx="107">
                  <c:v>196</c:v>
                </c:pt>
                <c:pt idx="108">
                  <c:v>0</c:v>
                </c:pt>
                <c:pt idx="109">
                  <c:v>38</c:v>
                </c:pt>
                <c:pt idx="110">
                  <c:v>107</c:v>
                </c:pt>
                <c:pt idx="111">
                  <c:v>0</c:v>
                </c:pt>
                <c:pt idx="112">
                  <c:v>0</c:v>
                </c:pt>
                <c:pt idx="113">
                  <c:v>17</c:v>
                </c:pt>
                <c:pt idx="114">
                  <c:v>24</c:v>
                </c:pt>
                <c:pt idx="115">
                  <c:v>114</c:v>
                </c:pt>
                <c:pt idx="116">
                  <c:v>51</c:v>
                </c:pt>
                <c:pt idx="117">
                  <c:v>159</c:v>
                </c:pt>
                <c:pt idx="118">
                  <c:v>113</c:v>
                </c:pt>
                <c:pt idx="119">
                  <c:v>17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23</c:v>
                </c:pt>
                <c:pt idx="128">
                  <c:v>24</c:v>
                </c:pt>
                <c:pt idx="129">
                  <c:v>7</c:v>
                </c:pt>
                <c:pt idx="130">
                  <c:v>0</c:v>
                </c:pt>
                <c:pt idx="131">
                  <c:v>27</c:v>
                </c:pt>
                <c:pt idx="132">
                  <c:v>59</c:v>
                </c:pt>
                <c:pt idx="133">
                  <c:v>0</c:v>
                </c:pt>
                <c:pt idx="134">
                  <c:v>0</c:v>
                </c:pt>
                <c:pt idx="135">
                  <c:v>34</c:v>
                </c:pt>
                <c:pt idx="136">
                  <c:v>0</c:v>
                </c:pt>
                <c:pt idx="137">
                  <c:v>0</c:v>
                </c:pt>
                <c:pt idx="138">
                  <c:v>70</c:v>
                </c:pt>
                <c:pt idx="139">
                  <c:v>12</c:v>
                </c:pt>
                <c:pt idx="140">
                  <c:v>0</c:v>
                </c:pt>
                <c:pt idx="141">
                  <c:v>66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316</c:v>
                </c:pt>
                <c:pt idx="147">
                  <c:v>0</c:v>
                </c:pt>
                <c:pt idx="148">
                  <c:v>11</c:v>
                </c:pt>
                <c:pt idx="149">
                  <c:v>0</c:v>
                </c:pt>
                <c:pt idx="150">
                  <c:v>0</c:v>
                </c:pt>
                <c:pt idx="151">
                  <c:v>32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51</c:v>
                </c:pt>
                <c:pt idx="159">
                  <c:v>0</c:v>
                </c:pt>
                <c:pt idx="160">
                  <c:v>16</c:v>
                </c:pt>
                <c:pt idx="161">
                  <c:v>55</c:v>
                </c:pt>
                <c:pt idx="162">
                  <c:v>0</c:v>
                </c:pt>
                <c:pt idx="163">
                  <c:v>82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21</c:v>
                </c:pt>
                <c:pt idx="169">
                  <c:v>18</c:v>
                </c:pt>
                <c:pt idx="170">
                  <c:v>0</c:v>
                </c:pt>
                <c:pt idx="171">
                  <c:v>0</c:v>
                </c:pt>
                <c:pt idx="172">
                  <c:v>27</c:v>
                </c:pt>
                <c:pt idx="173">
                  <c:v>16</c:v>
                </c:pt>
                <c:pt idx="174">
                  <c:v>23</c:v>
                </c:pt>
                <c:pt idx="175">
                  <c:v>42</c:v>
                </c:pt>
                <c:pt idx="176">
                  <c:v>18</c:v>
                </c:pt>
                <c:pt idx="177">
                  <c:v>18</c:v>
                </c:pt>
                <c:pt idx="178">
                  <c:v>0</c:v>
                </c:pt>
                <c:pt idx="179">
                  <c:v>123</c:v>
                </c:pt>
                <c:pt idx="180">
                  <c:v>113</c:v>
                </c:pt>
                <c:pt idx="181">
                  <c:v>17</c:v>
                </c:pt>
                <c:pt idx="182">
                  <c:v>22</c:v>
                </c:pt>
                <c:pt idx="183">
                  <c:v>77</c:v>
                </c:pt>
                <c:pt idx="184">
                  <c:v>30</c:v>
                </c:pt>
                <c:pt idx="185">
                  <c:v>15</c:v>
                </c:pt>
                <c:pt idx="186">
                  <c:v>0</c:v>
                </c:pt>
                <c:pt idx="187">
                  <c:v>90</c:v>
                </c:pt>
                <c:pt idx="188">
                  <c:v>70</c:v>
                </c:pt>
                <c:pt idx="189">
                  <c:v>0</c:v>
                </c:pt>
                <c:pt idx="190">
                  <c:v>0</c:v>
                </c:pt>
                <c:pt idx="191">
                  <c:v>62</c:v>
                </c:pt>
                <c:pt idx="192">
                  <c:v>54</c:v>
                </c:pt>
                <c:pt idx="193">
                  <c:v>0</c:v>
                </c:pt>
                <c:pt idx="194">
                  <c:v>0</c:v>
                </c:pt>
                <c:pt idx="195">
                  <c:v>26</c:v>
                </c:pt>
                <c:pt idx="196">
                  <c:v>380</c:v>
                </c:pt>
                <c:pt idx="197">
                  <c:v>30</c:v>
                </c:pt>
                <c:pt idx="198">
                  <c:v>1598</c:v>
                </c:pt>
                <c:pt idx="199">
                  <c:v>36</c:v>
                </c:pt>
                <c:pt idx="200">
                  <c:v>89</c:v>
                </c:pt>
                <c:pt idx="201">
                  <c:v>0</c:v>
                </c:pt>
                <c:pt idx="202">
                  <c:v>55</c:v>
                </c:pt>
                <c:pt idx="203">
                  <c:v>54</c:v>
                </c:pt>
                <c:pt idx="204">
                  <c:v>18</c:v>
                </c:pt>
                <c:pt idx="205">
                  <c:v>0</c:v>
                </c:pt>
                <c:pt idx="206">
                  <c:v>253</c:v>
                </c:pt>
                <c:pt idx="207">
                  <c:v>0</c:v>
                </c:pt>
                <c:pt idx="208">
                  <c:v>18</c:v>
                </c:pt>
                <c:pt idx="209">
                  <c:v>0</c:v>
                </c:pt>
                <c:pt idx="210">
                  <c:v>26</c:v>
                </c:pt>
                <c:pt idx="211">
                  <c:v>57</c:v>
                </c:pt>
                <c:pt idx="212">
                  <c:v>95</c:v>
                </c:pt>
                <c:pt idx="213">
                  <c:v>25</c:v>
                </c:pt>
                <c:pt idx="214">
                  <c:v>0</c:v>
                </c:pt>
                <c:pt idx="215">
                  <c:v>23</c:v>
                </c:pt>
                <c:pt idx="216">
                  <c:v>0</c:v>
                </c:pt>
                <c:pt idx="217">
                  <c:v>38</c:v>
                </c:pt>
                <c:pt idx="218">
                  <c:v>97</c:v>
                </c:pt>
                <c:pt idx="219">
                  <c:v>0</c:v>
                </c:pt>
                <c:pt idx="220">
                  <c:v>22</c:v>
                </c:pt>
                <c:pt idx="221">
                  <c:v>28</c:v>
                </c:pt>
                <c:pt idx="222">
                  <c:v>0</c:v>
                </c:pt>
                <c:pt idx="223">
                  <c:v>43</c:v>
                </c:pt>
                <c:pt idx="224">
                  <c:v>0</c:v>
                </c:pt>
                <c:pt idx="225">
                  <c:v>10</c:v>
                </c:pt>
                <c:pt idx="226">
                  <c:v>0</c:v>
                </c:pt>
                <c:pt idx="227">
                  <c:v>20</c:v>
                </c:pt>
                <c:pt idx="228">
                  <c:v>60</c:v>
                </c:pt>
                <c:pt idx="229">
                  <c:v>0</c:v>
                </c:pt>
                <c:pt idx="230">
                  <c:v>43</c:v>
                </c:pt>
                <c:pt idx="231">
                  <c:v>69</c:v>
                </c:pt>
                <c:pt idx="232">
                  <c:v>0</c:v>
                </c:pt>
                <c:pt idx="233">
                  <c:v>18</c:v>
                </c:pt>
                <c:pt idx="234">
                  <c:v>0</c:v>
                </c:pt>
                <c:pt idx="235">
                  <c:v>0</c:v>
                </c:pt>
                <c:pt idx="236">
                  <c:v>85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35</c:v>
                </c:pt>
                <c:pt idx="241">
                  <c:v>27</c:v>
                </c:pt>
                <c:pt idx="242">
                  <c:v>9</c:v>
                </c:pt>
                <c:pt idx="243">
                  <c:v>0</c:v>
                </c:pt>
                <c:pt idx="244">
                  <c:v>13</c:v>
                </c:pt>
                <c:pt idx="245">
                  <c:v>0</c:v>
                </c:pt>
                <c:pt idx="246">
                  <c:v>0</c:v>
                </c:pt>
                <c:pt idx="247">
                  <c:v>15</c:v>
                </c:pt>
                <c:pt idx="248">
                  <c:v>81</c:v>
                </c:pt>
                <c:pt idx="249">
                  <c:v>2516</c:v>
                </c:pt>
                <c:pt idx="250">
                  <c:v>0</c:v>
                </c:pt>
                <c:pt idx="251">
                  <c:v>34</c:v>
                </c:pt>
                <c:pt idx="252">
                  <c:v>37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124</c:v>
                </c:pt>
                <c:pt idx="258">
                  <c:v>28</c:v>
                </c:pt>
                <c:pt idx="259">
                  <c:v>0</c:v>
                </c:pt>
                <c:pt idx="260">
                  <c:v>146</c:v>
                </c:pt>
                <c:pt idx="261">
                  <c:v>0</c:v>
                </c:pt>
                <c:pt idx="262">
                  <c:v>14</c:v>
                </c:pt>
                <c:pt idx="263">
                  <c:v>0</c:v>
                </c:pt>
                <c:pt idx="264">
                  <c:v>23</c:v>
                </c:pt>
                <c:pt idx="265">
                  <c:v>0</c:v>
                </c:pt>
                <c:pt idx="266">
                  <c:v>0</c:v>
                </c:pt>
                <c:pt idx="267">
                  <c:v>36</c:v>
                </c:pt>
                <c:pt idx="268">
                  <c:v>53</c:v>
                </c:pt>
                <c:pt idx="269">
                  <c:v>75</c:v>
                </c:pt>
                <c:pt idx="270">
                  <c:v>49</c:v>
                </c:pt>
                <c:pt idx="271">
                  <c:v>32</c:v>
                </c:pt>
                <c:pt idx="272">
                  <c:v>54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18</c:v>
                </c:pt>
                <c:pt idx="279">
                  <c:v>0</c:v>
                </c:pt>
                <c:pt idx="280">
                  <c:v>35</c:v>
                </c:pt>
                <c:pt idx="281">
                  <c:v>9</c:v>
                </c:pt>
                <c:pt idx="282">
                  <c:v>0</c:v>
                </c:pt>
                <c:pt idx="283">
                  <c:v>26</c:v>
                </c:pt>
                <c:pt idx="284">
                  <c:v>64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47</c:v>
                </c:pt>
                <c:pt idx="294">
                  <c:v>0</c:v>
                </c:pt>
                <c:pt idx="295">
                  <c:v>0</c:v>
                </c:pt>
                <c:pt idx="296">
                  <c:v>29</c:v>
                </c:pt>
                <c:pt idx="297">
                  <c:v>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7</c:v>
                </c:pt>
                <c:pt idx="303">
                  <c:v>0</c:v>
                </c:pt>
                <c:pt idx="304">
                  <c:v>11</c:v>
                </c:pt>
                <c:pt idx="305">
                  <c:v>0</c:v>
                </c:pt>
                <c:pt idx="306">
                  <c:v>24</c:v>
                </c:pt>
                <c:pt idx="307">
                  <c:v>0</c:v>
                </c:pt>
                <c:pt idx="308">
                  <c:v>86</c:v>
                </c:pt>
                <c:pt idx="309">
                  <c:v>38</c:v>
                </c:pt>
                <c:pt idx="310">
                  <c:v>0</c:v>
                </c:pt>
                <c:pt idx="311">
                  <c:v>0</c:v>
                </c:pt>
                <c:pt idx="312">
                  <c:v>343</c:v>
                </c:pt>
                <c:pt idx="313">
                  <c:v>128</c:v>
                </c:pt>
                <c:pt idx="314">
                  <c:v>0</c:v>
                </c:pt>
                <c:pt idx="315">
                  <c:v>0</c:v>
                </c:pt>
                <c:pt idx="316">
                  <c:v>19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</c:v>
                </c:pt>
                <c:pt idx="325">
                  <c:v>59</c:v>
                </c:pt>
                <c:pt idx="326">
                  <c:v>0</c:v>
                </c:pt>
                <c:pt idx="327">
                  <c:v>0</c:v>
                </c:pt>
                <c:pt idx="328">
                  <c:v>21</c:v>
                </c:pt>
                <c:pt idx="329">
                  <c:v>0</c:v>
                </c:pt>
                <c:pt idx="330">
                  <c:v>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8</c:v>
                </c:pt>
                <c:pt idx="335">
                  <c:v>0</c:v>
                </c:pt>
                <c:pt idx="336">
                  <c:v>8</c:v>
                </c:pt>
                <c:pt idx="337">
                  <c:v>9</c:v>
                </c:pt>
                <c:pt idx="338">
                  <c:v>64</c:v>
                </c:pt>
                <c:pt idx="339">
                  <c:v>19</c:v>
                </c:pt>
                <c:pt idx="340">
                  <c:v>0</c:v>
                </c:pt>
                <c:pt idx="341">
                  <c:v>7</c:v>
                </c:pt>
                <c:pt idx="342">
                  <c:v>0</c:v>
                </c:pt>
                <c:pt idx="343">
                  <c:v>24</c:v>
                </c:pt>
                <c:pt idx="344">
                  <c:v>264</c:v>
                </c:pt>
                <c:pt idx="345">
                  <c:v>132</c:v>
                </c:pt>
                <c:pt idx="346">
                  <c:v>435</c:v>
                </c:pt>
                <c:pt idx="347">
                  <c:v>216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55</c:v>
                </c:pt>
                <c:pt idx="352">
                  <c:v>0</c:v>
                </c:pt>
                <c:pt idx="353">
                  <c:v>121</c:v>
                </c:pt>
                <c:pt idx="354">
                  <c:v>0</c:v>
                </c:pt>
                <c:pt idx="355">
                  <c:v>0</c:v>
                </c:pt>
                <c:pt idx="356">
                  <c:v>457</c:v>
                </c:pt>
                <c:pt idx="357">
                  <c:v>278</c:v>
                </c:pt>
                <c:pt idx="358">
                  <c:v>0</c:v>
                </c:pt>
                <c:pt idx="359">
                  <c:v>13</c:v>
                </c:pt>
                <c:pt idx="360">
                  <c:v>49</c:v>
                </c:pt>
                <c:pt idx="361">
                  <c:v>42</c:v>
                </c:pt>
                <c:pt idx="362">
                  <c:v>0</c:v>
                </c:pt>
                <c:pt idx="363">
                  <c:v>788</c:v>
                </c:pt>
                <c:pt idx="364">
                  <c:v>263</c:v>
                </c:pt>
                <c:pt idx="365">
                  <c:v>29</c:v>
                </c:pt>
                <c:pt idx="366">
                  <c:v>386</c:v>
                </c:pt>
                <c:pt idx="367">
                  <c:v>0</c:v>
                </c:pt>
                <c:pt idx="368">
                  <c:v>0</c:v>
                </c:pt>
                <c:pt idx="369">
                  <c:v>29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41</c:v>
                </c:pt>
                <c:pt idx="374">
                  <c:v>135</c:v>
                </c:pt>
                <c:pt idx="375">
                  <c:v>67</c:v>
                </c:pt>
                <c:pt idx="376">
                  <c:v>40</c:v>
                </c:pt>
                <c:pt idx="377">
                  <c:v>0</c:v>
                </c:pt>
                <c:pt idx="378">
                  <c:v>0</c:v>
                </c:pt>
                <c:pt idx="379">
                  <c:v>213</c:v>
                </c:pt>
                <c:pt idx="380">
                  <c:v>0</c:v>
                </c:pt>
                <c:pt idx="381">
                  <c:v>150</c:v>
                </c:pt>
                <c:pt idx="382">
                  <c:v>0</c:v>
                </c:pt>
                <c:pt idx="383">
                  <c:v>0</c:v>
                </c:pt>
                <c:pt idx="384">
                  <c:v>257</c:v>
                </c:pt>
                <c:pt idx="385">
                  <c:v>0</c:v>
                </c:pt>
                <c:pt idx="386">
                  <c:v>0</c:v>
                </c:pt>
                <c:pt idx="387">
                  <c:v>152</c:v>
                </c:pt>
                <c:pt idx="388">
                  <c:v>0</c:v>
                </c:pt>
                <c:pt idx="389">
                  <c:v>42</c:v>
                </c:pt>
                <c:pt idx="390">
                  <c:v>0</c:v>
                </c:pt>
                <c:pt idx="391">
                  <c:v>0</c:v>
                </c:pt>
                <c:pt idx="392">
                  <c:v>104</c:v>
                </c:pt>
                <c:pt idx="393">
                  <c:v>336</c:v>
                </c:pt>
                <c:pt idx="394">
                  <c:v>370</c:v>
                </c:pt>
                <c:pt idx="395">
                  <c:v>0</c:v>
                </c:pt>
                <c:pt idx="396">
                  <c:v>758</c:v>
                </c:pt>
                <c:pt idx="397">
                  <c:v>0</c:v>
                </c:pt>
                <c:pt idx="398">
                  <c:v>95</c:v>
                </c:pt>
                <c:pt idx="399">
                  <c:v>0</c:v>
                </c:pt>
                <c:pt idx="400">
                  <c:v>722</c:v>
                </c:pt>
                <c:pt idx="401">
                  <c:v>819</c:v>
                </c:pt>
                <c:pt idx="402">
                  <c:v>62</c:v>
                </c:pt>
                <c:pt idx="403">
                  <c:v>734</c:v>
                </c:pt>
                <c:pt idx="404">
                  <c:v>34</c:v>
                </c:pt>
                <c:pt idx="405">
                  <c:v>12</c:v>
                </c:pt>
                <c:pt idx="406">
                  <c:v>38</c:v>
                </c:pt>
                <c:pt idx="407">
                  <c:v>0</c:v>
                </c:pt>
                <c:pt idx="408">
                  <c:v>62</c:v>
                </c:pt>
                <c:pt idx="409">
                  <c:v>10</c:v>
                </c:pt>
                <c:pt idx="410">
                  <c:v>77</c:v>
                </c:pt>
                <c:pt idx="411">
                  <c:v>0</c:v>
                </c:pt>
                <c:pt idx="412">
                  <c:v>0</c:v>
                </c:pt>
                <c:pt idx="413">
                  <c:v>135</c:v>
                </c:pt>
                <c:pt idx="414">
                  <c:v>221</c:v>
                </c:pt>
                <c:pt idx="415">
                  <c:v>134</c:v>
                </c:pt>
                <c:pt idx="416">
                  <c:v>0</c:v>
                </c:pt>
                <c:pt idx="417">
                  <c:v>67</c:v>
                </c:pt>
                <c:pt idx="418">
                  <c:v>0</c:v>
                </c:pt>
                <c:pt idx="419">
                  <c:v>0</c:v>
                </c:pt>
                <c:pt idx="420">
                  <c:v>8</c:v>
                </c:pt>
                <c:pt idx="421">
                  <c:v>882</c:v>
                </c:pt>
                <c:pt idx="422">
                  <c:v>0</c:v>
                </c:pt>
                <c:pt idx="423">
                  <c:v>216</c:v>
                </c:pt>
                <c:pt idx="424">
                  <c:v>221</c:v>
                </c:pt>
                <c:pt idx="425">
                  <c:v>115</c:v>
                </c:pt>
                <c:pt idx="426">
                  <c:v>15</c:v>
                </c:pt>
                <c:pt idx="427">
                  <c:v>231</c:v>
                </c:pt>
                <c:pt idx="428">
                  <c:v>19</c:v>
                </c:pt>
                <c:pt idx="429">
                  <c:v>18</c:v>
                </c:pt>
                <c:pt idx="430">
                  <c:v>16</c:v>
                </c:pt>
                <c:pt idx="431">
                  <c:v>18</c:v>
                </c:pt>
                <c:pt idx="432">
                  <c:v>0</c:v>
                </c:pt>
                <c:pt idx="433">
                  <c:v>19</c:v>
                </c:pt>
                <c:pt idx="434">
                  <c:v>71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54</c:v>
                </c:pt>
                <c:pt idx="442">
                  <c:v>231</c:v>
                </c:pt>
                <c:pt idx="443">
                  <c:v>576</c:v>
                </c:pt>
                <c:pt idx="444">
                  <c:v>135</c:v>
                </c:pt>
                <c:pt idx="445">
                  <c:v>46</c:v>
                </c:pt>
                <c:pt idx="446">
                  <c:v>163</c:v>
                </c:pt>
                <c:pt idx="447">
                  <c:v>104</c:v>
                </c:pt>
                <c:pt idx="448">
                  <c:v>0</c:v>
                </c:pt>
                <c:pt idx="449">
                  <c:v>66</c:v>
                </c:pt>
                <c:pt idx="450">
                  <c:v>31</c:v>
                </c:pt>
                <c:pt idx="451">
                  <c:v>174</c:v>
                </c:pt>
                <c:pt idx="452">
                  <c:v>143</c:v>
                </c:pt>
                <c:pt idx="453">
                  <c:v>210</c:v>
                </c:pt>
                <c:pt idx="454">
                  <c:v>426</c:v>
                </c:pt>
                <c:pt idx="455">
                  <c:v>424</c:v>
                </c:pt>
                <c:pt idx="456">
                  <c:v>373</c:v>
                </c:pt>
                <c:pt idx="457">
                  <c:v>0</c:v>
                </c:pt>
                <c:pt idx="458">
                  <c:v>0</c:v>
                </c:pt>
                <c:pt idx="459">
                  <c:v>595</c:v>
                </c:pt>
                <c:pt idx="460">
                  <c:v>0</c:v>
                </c:pt>
                <c:pt idx="461">
                  <c:v>27</c:v>
                </c:pt>
                <c:pt idx="462">
                  <c:v>19</c:v>
                </c:pt>
                <c:pt idx="463">
                  <c:v>0</c:v>
                </c:pt>
                <c:pt idx="464">
                  <c:v>36</c:v>
                </c:pt>
                <c:pt idx="465">
                  <c:v>24</c:v>
                </c:pt>
                <c:pt idx="466">
                  <c:v>39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</c:numCache>
            </c:numRef>
          </c:xVal>
          <c:yVal>
            <c:numRef>
              <c:f>clean_data!$D$2:$D$479</c:f>
              <c:numCache>
                <c:formatCode>General</c:formatCode>
                <c:ptCount val="478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</c:v>
                </c:pt>
                <c:pt idx="6">
                  <c:v>323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215</c:v>
                </c:pt>
                <c:pt idx="27">
                  <c:v>0</c:v>
                </c:pt>
                <c:pt idx="28">
                  <c:v>28</c:v>
                </c:pt>
                <c:pt idx="29">
                  <c:v>92</c:v>
                </c:pt>
                <c:pt idx="30">
                  <c:v>93</c:v>
                </c:pt>
                <c:pt idx="31">
                  <c:v>0</c:v>
                </c:pt>
                <c:pt idx="32">
                  <c:v>0</c:v>
                </c:pt>
                <c:pt idx="33">
                  <c:v>223</c:v>
                </c:pt>
                <c:pt idx="34">
                  <c:v>103</c:v>
                </c:pt>
                <c:pt idx="35">
                  <c:v>0</c:v>
                </c:pt>
                <c:pt idx="36">
                  <c:v>79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2608</c:v>
                </c:pt>
                <c:pt idx="49">
                  <c:v>73</c:v>
                </c:pt>
                <c:pt idx="50">
                  <c:v>0</c:v>
                </c:pt>
                <c:pt idx="51">
                  <c:v>19</c:v>
                </c:pt>
                <c:pt idx="52">
                  <c:v>64</c:v>
                </c:pt>
                <c:pt idx="53">
                  <c:v>54</c:v>
                </c:pt>
                <c:pt idx="54">
                  <c:v>0</c:v>
                </c:pt>
                <c:pt idx="55">
                  <c:v>130</c:v>
                </c:pt>
                <c:pt idx="56">
                  <c:v>0</c:v>
                </c:pt>
                <c:pt idx="57">
                  <c:v>0</c:v>
                </c:pt>
                <c:pt idx="58">
                  <c:v>141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15</c:v>
                </c:pt>
                <c:pt idx="66">
                  <c:v>0</c:v>
                </c:pt>
                <c:pt idx="67">
                  <c:v>43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74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134</c:v>
                </c:pt>
                <c:pt idx="84">
                  <c:v>1177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263</c:v>
                </c:pt>
                <c:pt idx="93">
                  <c:v>0</c:v>
                </c:pt>
                <c:pt idx="94">
                  <c:v>30</c:v>
                </c:pt>
                <c:pt idx="95">
                  <c:v>32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121</c:v>
                </c:pt>
                <c:pt idx="105">
                  <c:v>7</c:v>
                </c:pt>
                <c:pt idx="106">
                  <c:v>0</c:v>
                </c:pt>
                <c:pt idx="107">
                  <c:v>202</c:v>
                </c:pt>
                <c:pt idx="108">
                  <c:v>0</c:v>
                </c:pt>
                <c:pt idx="109">
                  <c:v>6</c:v>
                </c:pt>
                <c:pt idx="110">
                  <c:v>46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56</c:v>
                </c:pt>
                <c:pt idx="116">
                  <c:v>23</c:v>
                </c:pt>
                <c:pt idx="117">
                  <c:v>110</c:v>
                </c:pt>
                <c:pt idx="118">
                  <c:v>98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36</c:v>
                </c:pt>
                <c:pt idx="133">
                  <c:v>0</c:v>
                </c:pt>
                <c:pt idx="134">
                  <c:v>0</c:v>
                </c:pt>
                <c:pt idx="135">
                  <c:v>13</c:v>
                </c:pt>
                <c:pt idx="136">
                  <c:v>0</c:v>
                </c:pt>
                <c:pt idx="137">
                  <c:v>0</c:v>
                </c:pt>
                <c:pt idx="138">
                  <c:v>36</c:v>
                </c:pt>
                <c:pt idx="139">
                  <c:v>0</c:v>
                </c:pt>
                <c:pt idx="140">
                  <c:v>0</c:v>
                </c:pt>
                <c:pt idx="141">
                  <c:v>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209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11</c:v>
                </c:pt>
                <c:pt idx="159">
                  <c:v>0</c:v>
                </c:pt>
                <c:pt idx="160">
                  <c:v>12</c:v>
                </c:pt>
                <c:pt idx="161">
                  <c:v>15</c:v>
                </c:pt>
                <c:pt idx="162">
                  <c:v>0</c:v>
                </c:pt>
                <c:pt idx="163">
                  <c:v>49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14</c:v>
                </c:pt>
                <c:pt idx="176">
                  <c:v>12</c:v>
                </c:pt>
                <c:pt idx="177">
                  <c:v>7</c:v>
                </c:pt>
                <c:pt idx="178">
                  <c:v>0</c:v>
                </c:pt>
                <c:pt idx="179">
                  <c:v>103</c:v>
                </c:pt>
                <c:pt idx="180">
                  <c:v>15</c:v>
                </c:pt>
                <c:pt idx="181">
                  <c:v>0</c:v>
                </c:pt>
                <c:pt idx="182">
                  <c:v>0</c:v>
                </c:pt>
                <c:pt idx="183">
                  <c:v>14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74</c:v>
                </c:pt>
                <c:pt idx="188">
                  <c:v>17</c:v>
                </c:pt>
                <c:pt idx="189">
                  <c:v>0</c:v>
                </c:pt>
                <c:pt idx="190">
                  <c:v>0</c:v>
                </c:pt>
                <c:pt idx="191">
                  <c:v>21</c:v>
                </c:pt>
                <c:pt idx="192">
                  <c:v>9</c:v>
                </c:pt>
                <c:pt idx="193">
                  <c:v>0</c:v>
                </c:pt>
                <c:pt idx="194">
                  <c:v>0</c:v>
                </c:pt>
                <c:pt idx="195">
                  <c:v>9</c:v>
                </c:pt>
                <c:pt idx="196">
                  <c:v>314</c:v>
                </c:pt>
                <c:pt idx="197">
                  <c:v>11</c:v>
                </c:pt>
                <c:pt idx="198">
                  <c:v>2986</c:v>
                </c:pt>
                <c:pt idx="199">
                  <c:v>11</c:v>
                </c:pt>
                <c:pt idx="200">
                  <c:v>45</c:v>
                </c:pt>
                <c:pt idx="201">
                  <c:v>0</c:v>
                </c:pt>
                <c:pt idx="202">
                  <c:v>8</c:v>
                </c:pt>
                <c:pt idx="203">
                  <c:v>8</c:v>
                </c:pt>
                <c:pt idx="204">
                  <c:v>9</c:v>
                </c:pt>
                <c:pt idx="205">
                  <c:v>0</c:v>
                </c:pt>
                <c:pt idx="206">
                  <c:v>320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</c:v>
                </c:pt>
                <c:pt idx="218">
                  <c:v>23</c:v>
                </c:pt>
                <c:pt idx="219">
                  <c:v>0</c:v>
                </c:pt>
                <c:pt idx="220">
                  <c:v>18</c:v>
                </c:pt>
                <c:pt idx="221">
                  <c:v>0</c:v>
                </c:pt>
                <c:pt idx="222">
                  <c:v>0</c:v>
                </c:pt>
                <c:pt idx="223">
                  <c:v>13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18</c:v>
                </c:pt>
                <c:pt idx="228">
                  <c:v>24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</c:v>
                </c:pt>
                <c:pt idx="234">
                  <c:v>0</c:v>
                </c:pt>
                <c:pt idx="235">
                  <c:v>0</c:v>
                </c:pt>
                <c:pt idx="236">
                  <c:v>15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</c:v>
                </c:pt>
                <c:pt idx="249">
                  <c:v>3333</c:v>
                </c:pt>
                <c:pt idx="250">
                  <c:v>0</c:v>
                </c:pt>
                <c:pt idx="251">
                  <c:v>36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26</c:v>
                </c:pt>
                <c:pt idx="258">
                  <c:v>9</c:v>
                </c:pt>
                <c:pt idx="259">
                  <c:v>0</c:v>
                </c:pt>
                <c:pt idx="260">
                  <c:v>82</c:v>
                </c:pt>
                <c:pt idx="261">
                  <c:v>0</c:v>
                </c:pt>
                <c:pt idx="262">
                  <c:v>12</c:v>
                </c:pt>
                <c:pt idx="263">
                  <c:v>0</c:v>
                </c:pt>
                <c:pt idx="264">
                  <c:v>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</c:v>
                </c:pt>
                <c:pt idx="269">
                  <c:v>37</c:v>
                </c:pt>
                <c:pt idx="270">
                  <c:v>0</c:v>
                </c:pt>
                <c:pt idx="271">
                  <c:v>9</c:v>
                </c:pt>
                <c:pt idx="272">
                  <c:v>28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156</c:v>
                </c:pt>
                <c:pt idx="313">
                  <c:v>56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155</c:v>
                </c:pt>
                <c:pt idx="345">
                  <c:v>63</c:v>
                </c:pt>
                <c:pt idx="346">
                  <c:v>414</c:v>
                </c:pt>
                <c:pt idx="347">
                  <c:v>173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</c:v>
                </c:pt>
                <c:pt idx="352">
                  <c:v>0</c:v>
                </c:pt>
                <c:pt idx="353">
                  <c:v>79</c:v>
                </c:pt>
                <c:pt idx="354">
                  <c:v>0</c:v>
                </c:pt>
                <c:pt idx="355">
                  <c:v>0</c:v>
                </c:pt>
                <c:pt idx="356">
                  <c:v>406</c:v>
                </c:pt>
                <c:pt idx="357">
                  <c:v>253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17</c:v>
                </c:pt>
                <c:pt idx="362">
                  <c:v>0</c:v>
                </c:pt>
                <c:pt idx="363">
                  <c:v>706</c:v>
                </c:pt>
                <c:pt idx="364">
                  <c:v>215</c:v>
                </c:pt>
                <c:pt idx="365">
                  <c:v>13</c:v>
                </c:pt>
                <c:pt idx="366">
                  <c:v>398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36</c:v>
                </c:pt>
                <c:pt idx="375">
                  <c:v>6</c:v>
                </c:pt>
                <c:pt idx="376">
                  <c:v>13</c:v>
                </c:pt>
                <c:pt idx="377">
                  <c:v>0</c:v>
                </c:pt>
                <c:pt idx="378">
                  <c:v>0</c:v>
                </c:pt>
                <c:pt idx="379">
                  <c:v>132</c:v>
                </c:pt>
                <c:pt idx="380">
                  <c:v>0</c:v>
                </c:pt>
                <c:pt idx="381">
                  <c:v>92</c:v>
                </c:pt>
                <c:pt idx="382">
                  <c:v>0</c:v>
                </c:pt>
                <c:pt idx="383">
                  <c:v>0</c:v>
                </c:pt>
                <c:pt idx="384">
                  <c:v>77</c:v>
                </c:pt>
                <c:pt idx="385">
                  <c:v>0</c:v>
                </c:pt>
                <c:pt idx="386">
                  <c:v>0</c:v>
                </c:pt>
                <c:pt idx="387">
                  <c:v>115</c:v>
                </c:pt>
                <c:pt idx="388">
                  <c:v>0</c:v>
                </c:pt>
                <c:pt idx="389">
                  <c:v>19</c:v>
                </c:pt>
                <c:pt idx="390">
                  <c:v>0</c:v>
                </c:pt>
                <c:pt idx="391">
                  <c:v>0</c:v>
                </c:pt>
                <c:pt idx="392">
                  <c:v>43</c:v>
                </c:pt>
                <c:pt idx="393">
                  <c:v>239</c:v>
                </c:pt>
                <c:pt idx="394">
                  <c:v>133</c:v>
                </c:pt>
                <c:pt idx="395">
                  <c:v>0</c:v>
                </c:pt>
                <c:pt idx="396">
                  <c:v>937</c:v>
                </c:pt>
                <c:pt idx="397">
                  <c:v>0</c:v>
                </c:pt>
                <c:pt idx="398">
                  <c:v>43</c:v>
                </c:pt>
                <c:pt idx="399">
                  <c:v>0</c:v>
                </c:pt>
                <c:pt idx="400">
                  <c:v>873</c:v>
                </c:pt>
                <c:pt idx="401">
                  <c:v>712</c:v>
                </c:pt>
                <c:pt idx="402">
                  <c:v>8</c:v>
                </c:pt>
                <c:pt idx="403">
                  <c:v>493</c:v>
                </c:pt>
                <c:pt idx="404">
                  <c:v>11</c:v>
                </c:pt>
                <c:pt idx="405">
                  <c:v>0</c:v>
                </c:pt>
                <c:pt idx="406">
                  <c:v>13</c:v>
                </c:pt>
                <c:pt idx="407">
                  <c:v>0</c:v>
                </c:pt>
                <c:pt idx="408">
                  <c:v>17</c:v>
                </c:pt>
                <c:pt idx="409">
                  <c:v>0</c:v>
                </c:pt>
                <c:pt idx="410">
                  <c:v>92</c:v>
                </c:pt>
                <c:pt idx="411">
                  <c:v>0</c:v>
                </c:pt>
                <c:pt idx="412">
                  <c:v>0</c:v>
                </c:pt>
                <c:pt idx="413">
                  <c:v>33</c:v>
                </c:pt>
                <c:pt idx="414">
                  <c:v>57</c:v>
                </c:pt>
                <c:pt idx="415">
                  <c:v>39</c:v>
                </c:pt>
                <c:pt idx="416">
                  <c:v>0</c:v>
                </c:pt>
                <c:pt idx="417">
                  <c:v>11</c:v>
                </c:pt>
                <c:pt idx="418">
                  <c:v>0</c:v>
                </c:pt>
                <c:pt idx="419">
                  <c:v>0</c:v>
                </c:pt>
                <c:pt idx="420">
                  <c:v>6</c:v>
                </c:pt>
                <c:pt idx="421">
                  <c:v>629</c:v>
                </c:pt>
                <c:pt idx="422">
                  <c:v>0</c:v>
                </c:pt>
                <c:pt idx="423">
                  <c:v>69</c:v>
                </c:pt>
                <c:pt idx="424">
                  <c:v>114</c:v>
                </c:pt>
                <c:pt idx="425">
                  <c:v>67</c:v>
                </c:pt>
                <c:pt idx="426">
                  <c:v>6</c:v>
                </c:pt>
                <c:pt idx="427">
                  <c:v>345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40</c:v>
                </c:pt>
                <c:pt idx="442">
                  <c:v>156</c:v>
                </c:pt>
                <c:pt idx="443">
                  <c:v>228</c:v>
                </c:pt>
                <c:pt idx="444">
                  <c:v>83</c:v>
                </c:pt>
                <c:pt idx="445">
                  <c:v>17</c:v>
                </c:pt>
                <c:pt idx="446">
                  <c:v>153</c:v>
                </c:pt>
                <c:pt idx="447">
                  <c:v>100</c:v>
                </c:pt>
                <c:pt idx="448">
                  <c:v>0</c:v>
                </c:pt>
                <c:pt idx="449">
                  <c:v>26</c:v>
                </c:pt>
                <c:pt idx="450">
                  <c:v>9</c:v>
                </c:pt>
                <c:pt idx="451">
                  <c:v>45</c:v>
                </c:pt>
                <c:pt idx="452">
                  <c:v>76</c:v>
                </c:pt>
                <c:pt idx="453">
                  <c:v>86</c:v>
                </c:pt>
                <c:pt idx="454">
                  <c:v>113</c:v>
                </c:pt>
                <c:pt idx="455">
                  <c:v>335</c:v>
                </c:pt>
                <c:pt idx="456">
                  <c:v>221</c:v>
                </c:pt>
                <c:pt idx="457">
                  <c:v>0</c:v>
                </c:pt>
                <c:pt idx="458">
                  <c:v>0</c:v>
                </c:pt>
                <c:pt idx="459">
                  <c:v>977</c:v>
                </c:pt>
                <c:pt idx="460">
                  <c:v>0</c:v>
                </c:pt>
                <c:pt idx="461">
                  <c:v>6</c:v>
                </c:pt>
                <c:pt idx="462">
                  <c:v>0</c:v>
                </c:pt>
                <c:pt idx="463">
                  <c:v>0</c:v>
                </c:pt>
                <c:pt idx="464">
                  <c:v>20</c:v>
                </c:pt>
                <c:pt idx="465">
                  <c:v>16</c:v>
                </c:pt>
                <c:pt idx="466">
                  <c:v>19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5-B94E-8A9D-E1ADAFBF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23871"/>
        <c:axId val="1"/>
      </c:scatterChart>
      <c:valAx>
        <c:axId val="1657723871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AP Total exams taken</a:t>
                </a:r>
              </a:p>
            </c:rich>
          </c:tx>
          <c:layout>
            <c:manualLayout>
              <c:xMode val="edge"/>
              <c:yMode val="edge"/>
              <c:x val="0.42923692331561136"/>
              <c:y val="0.91669732809113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AP Exams Passed</a:t>
                </a:r>
              </a:p>
            </c:rich>
          </c:tx>
          <c:layout>
            <c:manualLayout>
              <c:xMode val="edge"/>
              <c:yMode val="edge"/>
              <c:x val="3.5008685234961215E-2"/>
              <c:y val="0.24276174301227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77238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33</xdr:row>
      <xdr:rowOff>25400</xdr:rowOff>
    </xdr:from>
    <xdr:to>
      <xdr:col>9</xdr:col>
      <xdr:colOff>2057400</xdr:colOff>
      <xdr:row>50</xdr:row>
      <xdr:rowOff>76200</xdr:rowOff>
    </xdr:to>
    <xdr:graphicFrame macro="">
      <xdr:nvGraphicFramePr>
        <xdr:cNvPr id="1078" name="Chart 4">
          <a:extLst>
            <a:ext uri="{FF2B5EF4-FFF2-40B4-BE49-F238E27FC236}">
              <a16:creationId xmlns:a16="http://schemas.microsoft.com/office/drawing/2014/main" id="{ED4973B4-0706-B960-E547-60A10B27E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2.067423958331" createdVersion="1" refreshedVersion="8" recordCount="478" upgradeOnRefresh="1" xr:uid="{00000000-000A-0000-FFFF-FFFF1C000000}">
  <cacheSource type="worksheet">
    <worksheetSource ref="A1:E479" sheet="clean_data"/>
  </cacheSource>
  <cacheFields count="5">
    <cacheField name="SCHOOL NAME" numFmtId="0">
      <sharedItems count="478">
        <s v="HENRY STREET SCHOOL FOR INTERNATIONAL STUDIES"/>
        <s v="UNIVERSITY NEIGHBORHOOD HIGH SCHOOL"/>
        <s v="EAST SIDE COMMUNITY SCHOOL"/>
        <s v="FORSYTH SATELLITE ACADEMY"/>
        <s v="MARTA VALLE HIGH SCHOOL"/>
        <s v="LOWER EAST SIDE PREPARATORY HIGH SCHOOL"/>
        <s v="NEW EXPLORATIONS INTO SCIENCE, TECHNOLOGY AND MATH HIGH SCHOOL"/>
        <s v="CASCADES HIGH SCHOOL"/>
        <s v="BARD HIGH SCHOOL EARLY COLLEGE"/>
        <s v="47 THE AMERICAN SIGN LANGUAGE AND ENGLISH SECONDARY SCHOOL"/>
        <s v="FOOD AND FINANCE HIGH SCHOOL"/>
        <s v="ESSEX STREET ACADEMY"/>
        <s v="HIGH SCHOOL OF HOSPITALITY MANAGEMENT"/>
        <s v="PACE HIGH SCHOOL"/>
        <s v="URBAN ASSEMBLY SCHOOL OF DESIGN AND CONSTRUCTION, THE"/>
        <s v="FACING HISTORY SCHOOL, THE"/>
        <s v="URBAN ASSEMBLY ACADEMY OF GOVERNMENT AND LAW, THE"/>
        <s v="LOWER MANHATTAN ARTS ACADEMY"/>
        <s v="JAMES BALDWIN SCHOOL, THE: A SCHOOL FOR EXPEDITIONARY LEARNING"/>
        <s v="URBAN ASSEMBLY SCHOOL OF BUSINESS FOR YOUNG WOMEN, THE"/>
        <s v="GRAMERCY ARTS HIGH SCHOOL"/>
        <s v="NYC ISCHOOL"/>
        <s v="MANHATTAN BUSINESS ACADEMY"/>
        <s v="BUSINESS OF SPORTS SCHOOL"/>
        <s v="EMMA LAZARUS HIGH SCHOOL"/>
        <s v="THE HIGH SCHOOL FOR LANGUAGE AND DIPLOMACY"/>
        <s v="HIGH SCHOOL FOR ENVIRONMENTAL STUDIES"/>
        <s v="INSTITUTE FOR COLLABORATIVE EDUCATION"/>
        <s v="PROFESSIONAL PERFORMING ARTS HIGH SCHOOL"/>
        <s v="BARUCH COLLEGE CAMPUS HIGH SCHOOL"/>
        <s v="N.Y.C. LAB SCHOOL FOR COLLABORATIVE STUDIES"/>
        <s v="SCHOOL OF THE FUTURE HIGH SCHOOL"/>
        <s v="N.Y.C. MUSEUM SCHOOL"/>
        <s v="ELEANOR ROOSEVELT HIGH SCHOOL"/>
        <s v="MILLENNIUM HIGH SCHOOL"/>
        <s v="LANDMARK HIGH SCHOOL"/>
        <s v="HIGH SCHOOL FOR HEALTH PROFESSIONS AND HUMAN SERVICES"/>
        <s v="LEADERSHIP AND PUBLIC SERVICE HIGH SCHOOL"/>
        <s v="MANHATTAN ACADEMY FOR ARTS &amp; LANGUAGE"/>
        <s v="LEGACY SCHOOL FOR INTEGRATED STUDIES"/>
        <s v="HUDSON HIGH SCHOOL OF LEARNING TECHNOLOGIES"/>
        <s v="INTERNATIONAL HIGH SCHOOL AT UNION SQUARE"/>
        <s v="MANHATTAN VILLAGE ACADEMY"/>
        <s v="BAYARD RUSTIN EDUCATIONAL COMPLEX"/>
        <s v="VANGUARD HIGH SCHOOL"/>
        <s v="MANHATTAN INTERNATIONAL HIGH SCHOOL"/>
        <s v="WASHINGTON IRVING HIGH SCHOOL"/>
        <s v="WASHINGTON IRVING YABC"/>
        <s v="STUYVESANT HIGH SCHOOL"/>
        <s v="HIGH SCHOOL OF ECONOMICS AND FINANCE"/>
        <s v="UNITY CENTER FOR URBAN TECHNOLOGIES"/>
        <s v="TALENT UNLIMITED HIGH SCHOOL"/>
        <s v="MURRY BERGTRAUM HIGH SCHOOL FOR BUSINESS CAREERS"/>
        <s v="JACQUELINE KENNEDY ONASSIS HIGH SCHOOL"/>
        <s v="REPERTORY COMPANY HIGH SCHOOL FOR THEATRE ARTS"/>
        <s v="MANHATTAN BRIDGES HIGH SCHOOL"/>
        <s v="NEW DESIGN HIGH SCHOOL"/>
        <s v="INDEPENDENCE HIGH SCHOOL"/>
        <s v="HIGH SCHOOL FOR DUAL LANGUAGE AND ASIAN STUDIES"/>
        <s v="LIBERTY HIGH SCHOOL ACADEMY FOR NEWCOMERS"/>
        <s v="THE URBAN ASSEMBLY NEW YORK HARBOR SCHOOL"/>
        <s v="HIGH SCHOOL M560 0 CITY AS SCHOOL"/>
        <s v="URBAN ACADEMY LABORATORY HIGH SCHOOL"/>
        <s v="SATELLITE ACADEMY HIGH SCHOOL"/>
        <s v="MANHATTAN COMPREHENSIVE NIGHT AND DAY HIGH SCHOOL"/>
        <s v="RICHARD R. GREEN HIGH SCHOOL OF TEACHING"/>
        <s v="HARVEY MILK HIGH SCHOOL"/>
        <s v="THE HIGH SCHOOL OF FASHION INDUSTRIES"/>
        <s v="HUMANITIES PREPARATORY ACADEMY"/>
        <s v="CHELSEA CAREER AND TECHNICAL EDUCATION HIGH SCHOOL"/>
        <s v="NORMAN THOMAS HIGH SCHOOL"/>
        <s v="HIGH SCHOOL OF GRAPHIC COMMUNICATION ARTS"/>
        <s v="ART AND DESIGN HIGH SCHOOL"/>
        <s v="LIFE SCIENCES SECONDARY SCHOOL"/>
        <s v="MANHATTAN THEATRE LAB HIGH SCHOOL"/>
        <s v="HIGH SCHOOL FOR ARTS, IMAGINATION AND INQUIRY"/>
        <s v="URBAN ASSEMBLY SCHOOL FOR MEDIA STUDIES, THE"/>
        <s v="THE URBAN ASSEMBLY SCHOOL FOR GREEN CAREERS"/>
        <s v="THE GLOBAL LEARNING COLLABORATIVE"/>
        <s v="INNOVATION DIPLOMA PLUS"/>
        <s v="WADLEIGH SECONDARY SCHOOL FOR THE PERFORMING &amp; VISUAL ARTS"/>
        <s v="FRANK MCCOURT HIGH SCHOOL"/>
        <s v="LOUIS D. BRANDEIS HIGH SCHOOL"/>
        <s v="BEACON HIGH SCHOOL"/>
        <s v="FIORELLO H. LAGUARDIA HIGH SCHOOL OF MUSIC &amp; ART AND PERFORMING ARTS"/>
        <s v="HIGH SCHOOL FOR LAW, ADVOCACY AND COMMUNITY JUSTICE"/>
        <s v="HIGH SCHOOL OF ARTS AND TECHNOLOGY"/>
        <s v="EDWARD A. REYNOLDS WEST SIDE HIGH SCHOOL"/>
        <s v="MANHATTAN / HUNTER SCIENCE HIGH SCHOOL"/>
        <s v="YOUNG ADULT BOROUGH CENTER AT LOUIS D. BRANDEIS HS"/>
        <s v="FREDERICK DOUGLASS ACADEMY II SECONDARY SCHOOL"/>
        <s v="COALITION SCHOOL FOR SOCIAL CHANGE"/>
        <s v="MANHATTAN CENTER FOR SCIENCE AND MATHEMATICS"/>
        <s v="PARK EAST HIGH SCHOOL"/>
        <s v="CENTRAL PARK EAST HIGH SCHOOL"/>
        <s v="YOUNG WOMEN'S LEADERSHIP SCHOOL"/>
        <s v="ACADEMY OF ENVIRONMENTAL SCIENCE SECONDARY HIGH SCHOOL"/>
        <s v="HERITAGE SCHOOL, THE"/>
        <s v="HARLEM RENAISSANCE HIGH SCHOOL"/>
        <s v="MOTT HALL HIGH SCHOOL"/>
        <s v="COLUMBIA SECONDARY SCHOOL FOR MATH, SCIENCE, AND ENGINEERING"/>
        <s v="ACADEMY FOR SOCIAL ACTION: A COLLEGE BOARD SCHOOL"/>
        <s v="URBAN ASSEMBLY SCHOOL FOR THE PERFORMING ARTS"/>
        <s v="CHOIR ACADEMY OF HARLEM"/>
        <s v="FREDERICK DOUGLASS ACADEMY"/>
        <s v="THURGOOD MARSHALL ACADEMY FOR LEARNING AND SOCIAL CHANGE"/>
        <s v="BREAD &amp; ROSES INTEGRATED ARTS HIGH SCHOOL"/>
        <s v="HIGH SCHOOL FOR MATHEMATICS, SCIENCE AND ENGINEERING AT CITY COLLEGE"/>
        <s v="CITY COLLEGE ACADEMY OF THE ARTS"/>
        <s v="COMMUNITY HEALTH ACADEMY OF THE HEIGHTS"/>
        <s v="WASHINGTON HEIGHTS EXPEDITIONARY LEARNING SCHOOL"/>
        <s v="HIGH SCHOOL FOR EXCELLENCE AND INNOVATION"/>
        <s v="GEORGE WASHINGTON YABC"/>
        <s v="HIGH SCHOOL FOR INTERNATIONAL BUSINESS AND FINANCE"/>
        <s v="HIGH SCHOOL FOR MEDIA AND COMMUNICATIONS"/>
        <s v="HIGH SCHOOL FOR LAW AND PUBLIC SERVICE"/>
        <s v="HIGH SCHOOL FOR HEALTH CAREERS AND SCIENCES"/>
        <s v="A. PHILIP RANDOLPH CAMPUS HIGH SCHOOL"/>
        <s v="GREGORIO LUPERON HIGH SCHOOL FOR SCIENCE AND MATHEMATICS"/>
        <s v="SOUTH BRONX PREPARATORY: A COLLEGE BOARD SCHOOL"/>
        <s v="CROTONA ACADEMY HIGH SCHOOL"/>
        <s v="INTERNATIONAL COMMUNITY HIGH SCHOOL"/>
        <s v="JILL CHAIFETZ TRANSFER HIGH SCHOOL"/>
        <s v="BRONX HAVEN HIGH SCHOOL"/>
        <s v="COMMUNITY SCHOOL FOR SOCIAL JUSTICE"/>
        <s v="MOTT HAVEN VILLAGE PREPARATORY HIGH SCHOOL"/>
        <s v="UNIVERSITY HEIGHTS SECONDARY SCHOOL"/>
        <s v="HOSTOS0LINCOLN ACADEMY OF SCIENCE"/>
        <s v="FOREIGN LANGUAGE ACADEMY OF GLOBAL STUDIES"/>
        <s v="BRONX LEADERSHIP ACADEMY II HIGH SCHOOL"/>
        <s v="NEW EXPLORERS HIGH SCHOOL"/>
        <s v="URBAN ASSEMBLY SCHOOL FOR CAREERS IN SPORTS"/>
        <s v="BRONX ACADEMY OF LETTERS"/>
        <s v="ALFRED E. SMITH CAREER AND TECHNICAL EDUCATION HIGH SCHOOL"/>
        <s v="SAMUEL GOMPERS CAREER AND TECHNICAL EDUCATION HIGH SCHOOL"/>
        <s v="HEALTH OPPORTUNITIES HIGH SCHOOL"/>
        <s v="BRONX STUDIO SCHOOL FOR WRITERS AND ARTISTS"/>
        <s v="WOMEN'S ACADEMY OF EXCELLENCE"/>
        <s v="RENAISSANCE HIGH SCHOOL FOR MUSICAL THEATER &amp; TECHNOLOGY"/>
        <s v="GATEWAY SCHOOL FOR ENVIRONMENTAL RESEARCH AND TECHNOLOGY"/>
        <s v="PABLO NERUDA ACADEMY FOR ARCHITECTURE AND WORLD STUDIES"/>
        <s v="MILLENNIUM ART ACADEMY"/>
        <s v="HOLCOMBE L. RUCKER SCHOOL OF COMMUNITY RESEARCH"/>
        <s v="ARCHIMEDES ACADEMY FOR MATH, SCIENCE AND TECHNOLOGY APPLICATIONS"/>
        <s v="ANTONIA PANTOJA PREPARATORY ACADEMY, A COLLEGE BOARD SCHOOL"/>
        <s v="BRONX COMMUNITY HIGH SCHOOL"/>
        <s v="HERBERT H. LEHMAN HIGH SCHOOL"/>
        <s v="HERBERT H. LEHMAN YABC"/>
        <s v="BRONX BRIDGES HIGH SCHOOL"/>
        <s v="BRONX GUILD"/>
        <s v="STEVENSON YABC"/>
        <s v="FELISA RINCON DE GAUTIER INSTITUTE FOR LAW AND PUBLIC POLICY, THE"/>
        <s v="BANANA KELLY HIGH SCHOOL"/>
        <s v="BRONX ARENA HIGH SCHOOL"/>
        <s v="SCHOOL FOR COMMUNITY RESEARCH AND LEARNING"/>
        <s v="HIGH SCHOOL X560 0 BRONX ACADEMY HIGH SCHOOL"/>
        <s v="JANE ADDAMS HIGH SCHOOL FOR ACADEMIC CAREERS"/>
        <s v="BRONX EXPEDITIONARY LEARNING HIGH SCHOOL"/>
        <s v="EAGLE ACADEMY FOR YOUNG MEN"/>
        <s v="URBAN ASSEMBLY ACADEMY FOR HISTORY AND CITIZENSHIP FOR YOUNG MEN, THE"/>
        <s v="URBAN ASSEMBLY SCHOOL FOR APPLIED MATH AND SCIENCE, THE"/>
        <s v="EXIMIUS COLLEGE PREPARATORY ACADEMY: A COLLEGE BOARD SCHOOL"/>
        <s v="MOTT HALL BRONX HIGH SCHOOL"/>
        <s v="BRONX CENTER FOR SCIENCE AND MATHEMATICS"/>
        <s v="VALIDUS PREPARATORY ACADEMY: AN EXPEDITIONARY LEARNING SCHOOL"/>
        <s v="LEADERSHIP INSTITUTE"/>
        <s v="MORRIS ACADEMY FOR COLLABORATIVE STUDIES"/>
        <s v="BRONX EARLY COLLEGE ACADEMY FOR TEACHING &amp; LEARNING"/>
        <s v="DREAMYARD PREPARATORY SCHOOL"/>
        <s v="ACADEMY FOR LANGUAGE AND TECHNOLOGY"/>
        <s v="BRONX INTERNATIONAL HIGH SCHOOL"/>
        <s v="SCHOOL FOR EXCELLENCE"/>
        <s v="BRONX HIGH SCHOOL OF BUSINESS"/>
        <s v="BRONX HIGH SCHOOL FOR MEDICAL SCIENCE"/>
        <s v="JONATHAN LEVIN HIGH SCHOOL FOR MEDIA AND COMMUNICATIONS"/>
        <s v="BRONX SCHOOL FOR LAW, GOVERNMENT AND JUSTICE"/>
        <s v="FREDERICK DOUGLASS ACADEMY III SECONDARY SCHOOL"/>
        <s v="BRONX LEADERSHIP ACADEMY HIGH SCHOOL"/>
        <s v="HIGH SCHOOL FOR VIOLIN AND DANCE"/>
        <s v="RIVERDALE / KINGSBRIDGE ACADEMY (MIDDLE SCHOOL / HIGH SCHOOL 141)"/>
        <s v="BRONX ENGINEERING AND TECHNOLOGY ACADEMY"/>
        <s v="THEATRE ARTS PRODUCTION COMPANY SCHOOL"/>
        <s v="THE MARIE CURIE SCHOOL FOR MEDICINE, NURSING, AND HEALTH PROFESSIONS"/>
        <s v="WEST BRONX ACADEMY FOR THE FUTURE"/>
        <s v="KINGSBRIDGE INTERNATIONAL HIGH SCHOOL"/>
        <s v="BRONX SCHOOL OF LAW AND FINANCE"/>
        <s v="PROVIDING URBAN LEARNERS SUCCESS IN EDUCATION HIGH SCHOOL"/>
        <s v="INTERNATIONAL SCHOOL FOR LIBERAL ARTS"/>
        <s v="IN0TECH ACADEMY (M.S. / HIGH SCHOOL 368)"/>
        <s v="KNOWLEDGE AND POWER PREPARATORY ACADEMY INTERNATIONAL HIGH SCHOOL (KAPPA)"/>
        <s v="ENGLISH LANGUAGE LEARNERS AND INTERNATIONAL SUPPORT PREPARATORY ACADEMY (ELLIS)"/>
        <s v="HIGH SCHOOL FOR TEACHING AND THE PROFESSIONS"/>
        <s v="BELMONT PREPARATORY HIGH SCHOOL"/>
        <s v="FORDHAM HIGH SCHOOL FOR THE ARTS"/>
        <s v="FORDHAM LEADERSHIP ACADEMY FOR BUSINESS AND TECHNOLOGY"/>
        <s v="BRONX HIGH SCHOOL FOR LAW AND COMMUNITY SERVICE"/>
        <s v="DEWITT CLINTON HIGH SCHOOL"/>
        <s v="CELIA CRUZ BRONX HIGH SCHOOL OF MUSIC, THE"/>
        <s v="BRONX HIGH SCHOOL OF SCIENCE"/>
        <s v="JOHN F. KENNEDY HIGH SCHOOL"/>
        <s v="MARBLE HILL HIGH SCHOOL FOR INTERNATIONAL STUDIES"/>
        <s v="LEARNING TO WORK GED AT JOHN F. KENNEDY"/>
        <s v="BRONX THEATRE HIGH SCHOOL"/>
        <s v="DISCOVERY HIGH SCHOOL"/>
        <s v="GRACE DODGE CAREER AND TECHNICAL EDUCATION HIGH SCHOOL"/>
        <s v="GRACE DODGE YABC"/>
        <s v="HIGH SCHOOL OF AMERICAN STUDIES AT LEHMAN COLLEGE"/>
        <s v="BRONX HEALTH SCIENCES HIGH SCHOOL"/>
        <s v="BRONX HIGH SCHOOL FOR WRITING AND COMMUNICATION ARTS"/>
        <s v="BRONX LAB SCHOOL"/>
        <s v="ACADEMY FOR SCHOLARSHIP AND ENTREPRENEURSHIP: A COLLEGE BOARD SCHOOL"/>
        <s v="HIGH SCHOOL OF COMPUTERS AND TECHNOLOGY"/>
        <s v="COLLEGIATE INSTITUTE FOR MATH AND SCIENCE"/>
        <s v="BRONX ACADEMY OF HEALTH CAREERS"/>
        <s v="ASTOR COLLEGIATE ACADEMY"/>
        <s v="CHRISTOPHER COLUMBUS HIGH SCHOOL"/>
        <s v="YOUNG ADULT BOROUGH CNTR CHRISTOPHER COLUMBUS HS"/>
        <s v="BRONX HIGH SCHOOL FOR THE VISUAL ARTS"/>
        <s v="HARRY S TRUMAN HIGH SCHOOL"/>
        <s v="LEARNING TO WORK YABC AT TRUMAN HIGH SCHOOL"/>
        <s v="NEW WORLD HIGH SCHOOL"/>
        <s v="THE BRONXWOOD PREPARATORY ACADEMY"/>
        <s v="GLOBAL ENTERPRISE HIGH SCHOOL"/>
        <s v="PELHAM PREPARATORY ACADEMY"/>
        <s v="HIGH SCHOOL FOR CONTEMPORARY ARTS"/>
        <s v="BRONX AEROSPACE HIGH SCHOOL"/>
        <s v="NEW DAY ACADEMY"/>
        <s v="METROPOLITAN HIGH SCHOOL, THE"/>
        <s v="EXPLORATIONS ACADEMY"/>
        <s v="PERFORMANCE CONSERVATORY HIGH SCHOOL"/>
        <s v="BRONX LATIN"/>
        <s v="EAST BRONX ACADEMY FOR THE FUTURE"/>
        <s v="PEACE AND DIVERSITY ACADEMY"/>
        <s v="PAN AMERICAN INTERNATIONAL HIGH SCHOOL AT MONROE"/>
        <s v="LEARNING TO WORK YABC AT MONROE ACADEMY"/>
        <s v="ARTURO A. SCHOMBURG SATELLITE ACADEMY BRONX"/>
        <s v="THE CINEMA SCHOOL"/>
        <s v="BRONX CAREER AND COLLEGE PREPARATORY HIGH SCHOOL"/>
        <s v="BRONX REGIONAL HIGH SCHOOL"/>
        <s v="HIGH SCHOOL OF WORLD CULTURES"/>
        <s v="FANNIE LOU HAMER FREEDOM HIGH SCHOOL"/>
        <s v="WINGS ACADEMY"/>
        <s v="MONROE ACADEMY FOR BUSINESS/LAW"/>
        <s v="MONROE ACADEMY FOR VISUAL ARTS &amp; DESIGN"/>
        <s v="DR. SUSAN S. MCKINNEY SECONDARY SCHOOL OF THE ARTS"/>
        <s v="ACADEMY OF BUSINESS AND COMMUNITY DEVELOPMENT"/>
        <s v="URBAN ASSEMBLY HIGH SCHOOL OF MUSIC AND ART"/>
        <s v="BROOKLYN COMMUNITY HIGH SCHOOL OF COMMUNICATION, ARTS AND MEDIA"/>
        <s v="SCIENCE SKILLS CENTER HIGH SCHOOL FOR SCIENCE, TECHNOLOGY AND THE CREATIVE ARTS"/>
        <s v="BROOKLYN TECHNICAL HIGH SCHOOL"/>
        <s v="BROOKLYN INTERNATIONAL HIGH SCHOOL"/>
        <s v="THE URBAN ASSEMBLY SCHOOL FOR LAW AND JUSTICE"/>
        <s v="ACORN COMMUNITY HIGH SCHOOL"/>
        <s v="FREEDOM ACADEMY HIGH SCHOOL"/>
        <s v="URBAN ASSEMBLY INSTITUTE OF MATH AND SCIENCE FOR YOUNG WOMEN"/>
        <s v="BROOKLYN ACADEMY HIGH SCHOOL"/>
        <s v="BEDFORD STUYVESANT PREPARATORY HIGH SCHOOL"/>
        <s v="BEDFORD ACADEMY HIGH SCHOOL"/>
        <s v="GEORGE WESTINGHOUSE CAREER AND TECHNICAL EDUCATION HIGH SCHOOL"/>
        <s v="BROOKLYN HIGH SCHOOL FOR LEADERSHIP AND COMMUNITY SERVICE"/>
        <s v="BENJAMIN BANNEKER ACADEMY"/>
        <s v="CITY POLYTECHNIC HIGH SCHOOL OF ENGINEERING, ARCHITECTURE, AND TECHNOLOGY"/>
        <s v="JUAN MOREL CAMPOS SECONDARY SCHOOL"/>
        <s v="FOUNDATIONS ACADEMY"/>
        <s v="ACADEMY FOR YOUNG WRITERS"/>
        <s v="BROOKLYN LATIN SCHOOL, THE"/>
        <s v="GREEN SCHOOL: AN ACADEMY FOR ENVIRONMENTAL CAREERS"/>
        <s v="PROGRESS HIGH SCHOOL FOR PROFESSIONAL CAREERS"/>
        <s v="SCHOOL FOR LEGAL STUDIES"/>
        <s v="THE HIGH SCHOOL FOR ENTERPRISE, BUSINESS AND TECHNOLOGY"/>
        <s v="BROOKLYN PREPARATORY HIGH SCHOOL"/>
        <s v="WILLIAMSBURG HIGH SCHOOL FOR ARCHITECTURE AND DESIGN"/>
        <s v="WILLIAMSBURG PREPARATORY SCHOOL"/>
        <s v="LYONS COMMUNITY SCHOOL"/>
        <s v="AUTOMOTIVE HIGH SCHOOL"/>
        <s v="FRANCES PERKINS ACADEMY"/>
        <s v="EL PUENTE ACADEMY FOR PEACE AND JUSTICE"/>
        <s v="AUTOMOTIVE HIGH SCHOOL YABC"/>
        <s v="BROOKLYN SCHOOL FOR GLOBAL STUDIES"/>
        <s v="BROOKLYN SECONDARY SCHOOL FOR COLLABORATIVE STUDIES"/>
        <s v="SECONDARY SCHOOL FOR LAW"/>
        <s v="SECONDARY SCHOOL FOR JOURNALISM"/>
        <s v="PARK SLOPE COLLEGIATE"/>
        <s v="SCHOOL FOR INTERNATIONAL STUDIES"/>
        <s v="COBBLE HILL SCHOOL OF AMERICAN STUDIES"/>
        <s v="PACIFIC HIGH SCHOOL"/>
        <s v="WEST BROOKLYN COMMUNITY HIGH SCHOOL"/>
        <s v="METROPOLITAN CORPORATE ACADEMY HIGH SCHOOL"/>
        <s v="BROOKLYN HIGH SCHOOL OF THE ARTS"/>
        <s v="SUNSET PARK HIGH SCHOOL"/>
        <s v="SOUTH BROOKLYN COMMUNITY HIGH SCHOOL"/>
        <s v="FREDERICK DOUGLASS ACADEMY IV SECONDARY SCHOOL"/>
        <s v="BOYS AND GIRLS HIGH SCHOOL"/>
        <s v="BROOKLYN HIGH SCHOOL FOR LAW AND TECHNOLOGY"/>
        <s v="GOTHAM PROFESSIONAL ARTS ACADEMY"/>
        <s v="THE BROOKLYN ACADEMY OF GLOBAL FINANCE"/>
        <s v="ACADEMY FOR COLLEGE PREPARATION AND CAREER EXPLORATION: A COLLEGE BOARD SCHOOL"/>
        <s v="ACADEMY OF HOSPITALITY AND TOURISM"/>
        <s v="ERASMUS YABC"/>
        <s v="W.E.B. DUBOIS ACADEMIC HIGH SCHOOL"/>
        <s v="INTERNATIONAL HIGH SCHOOL AT PROSPECT HEIGHTS"/>
        <s v="THE HIGH SCHOOL FOR GLOBAL CITIZENSHIP"/>
        <s v="SCHOOL FOR HUMAN RIGHTS, THE"/>
        <s v="SCHOOL FOR DEMOCRACY AND LEADERSHIP"/>
        <s v="HIGH SCHOOL FOR YOUTH AND COMMUNITY DEVELOPMENT AT ERASMUS"/>
        <s v="HIGH SCHOOL FOR SERVICE &amp; LEARNING AT ERASMUS"/>
        <s v="SCIENCE, TECHNOLOGY AND RESEARCH EARLY COLLEGE HIGH SCHOOL AT ERASMUS"/>
        <s v="INTERNATIONAL ARTS BUSINESS SCHOOL"/>
        <s v="HIGH SCHOOL FOR PUBLIC SERVICE: HEROES OF TOMORROW"/>
        <s v="BROOKLYN ACADEMY OF SCIENCE AND THE ENVIRONMENT"/>
        <s v="BROOKLYN SCHOOL FOR MUSIC &amp; THEATRE"/>
        <s v="BROWNSVILLE ACADEMY HIGH SCHOOL"/>
        <s v="MEDGAR EVERS COLLEGE PREPARATORY SCHOOL"/>
        <s v="CLARA BARTON HIGH SCHOOL"/>
        <s v="PAUL ROBESON HIGH SCHOOL"/>
        <s v="ACADEMY FOR HEALTH CAREERS"/>
        <s v="IT TAKES A VILLAGE ACADEMY"/>
        <s v="BROOKLYN GENERATION SCHOOL"/>
        <s v="BROOKLYN THEATRE ARTS HIGH SCHOOL"/>
        <s v="KURT HAHN EXPEDITIONARY LEARNING SCHOOL"/>
        <s v="VICTORY COLLEGIATE HIGH SCHOOL"/>
        <s v="BROOKLYN BRIDGE ACADEMY"/>
        <s v="ARTS &amp; MEDIA PREPARATORY ACADEMY"/>
        <s v="HIGH SCHOOL FOR INNOVATION IN ADVERTISING AND MEDIA"/>
        <s v="CULTURAL ACADEMY FOR THE ARTS AND SCIENCES"/>
        <s v="HIGH SCHOOL FOR MEDICAL PROFESSIONS"/>
        <s v="OLYMPUS ACADEMY"/>
        <s v="ACADEMY FOR CONSERVATION AND THE ENVIRONMENT"/>
        <s v="URBAN ACTION ACADEMY"/>
        <s v="EAST BROOKLYN COMMUNITY HIGH SCHOOL"/>
        <s v="EAST NEW YORK FAMILY ACADEMY"/>
        <s v="FRANKLIN K. LANE HIGH SCHOOL"/>
        <s v="THOMAS JEFFERSON YABC"/>
        <s v="FDNY HIGH SCHOOL FOR FIRE AND LIFE SAFETY"/>
        <s v="HIGH SCHOOL FOR CIVIL RIGHTS"/>
        <s v="PERFORMING ARTS AND TECHNOLOGY HIGH SCHOOL"/>
        <s v="WORLD ACADEMY FOR TOTAL COMMUNITY HEALTH HIGH SCHOOL"/>
        <s v="MULTICULTURAL HIGH SCHOOL"/>
        <s v="TRANSIT TECH CAREER AND TECHNICAL EDUCATION HIGH SCHOOL"/>
        <s v="ACADEMY OF INNOVATIVE TECHNOLOGY"/>
        <s v="BROOKLYN LAB SCHOOL"/>
        <s v="CYPRESS HILLS COLLEGIATE PREPARATORY SCHOOL"/>
        <s v="W. H. MAXWELL CAREER AND TECHNICAL EDUCATION HIGH SCHOOL"/>
        <s v="THE SCHOOL FOR CLASSICS: AN ACADEMY OF THINKERS, WRITERS AND PERFORMERS"/>
        <s v="NEW UTRECHT HIGH SCHOOL"/>
        <s v="HIGH SCHOOL OF TELECOMMUNICATION ARTS AND TECHNOLOGY"/>
        <s v="FORT HAMILTON HIGH SCHOOL"/>
        <s v="FRANKLIN DELANO ROOSEVELT HIGH SCHOOL"/>
        <s v="THE URBAN ASSEMBLY SCHOOL FOR CRIMINAL JUSTICE"/>
        <s v="FRANKLIN DELANO ROOSEVELT YABC"/>
        <s v="INTERNATIONAL HIGH SCHOOL AT LAFAYETTE"/>
        <s v="RACHEL CARSON HIGH SCHOOL FOR COASTAL STUDIES"/>
        <s v="HIGH SCHOOL OF SPORTS MANAGEMENT"/>
        <s v="ABRAHAM LINCOLN HIGH SCHOOL"/>
        <s v="ABRAHAM LINCOLN YABC/LEARNING TO WORK GED AT ABRAHAM LINCOLN"/>
        <s v="KINGSBOROUGH EARLY COLLEGE SCHOOL"/>
        <s v="EDWARD R. MURROW HIGH SCHOOL"/>
        <s v="JOHN DEWEY HIGH SCHOOL"/>
        <s v="LIFE ACADEMY HIGH SCHOOL FOR FILM AND MUSIC"/>
        <s v="EXPEDITIONARY LEARNING SCHOOL FOR COMMUNITY LEADERS"/>
        <s v="WILLIAM E. GRADY CAREER AND TECHNICAL EDUCATION HIGH SCHOOL"/>
        <s v="BROOKLYN STUDIO SECONDARY SCHOOL"/>
        <s v="LIBERATION DIPLOMA PLUS"/>
        <s v="MIDWOOD HIGH SCHOOL"/>
        <s v="JAMES MADISON HIGH SCHOOL"/>
        <s v="SHEEPSHEAD BAY HIGH SCHOOL"/>
        <s v="LEON M. GOLDSTEIN HIGH SCHOOL FOR THE SCIENCES"/>
        <s v="BROOKLYN COLLEGE ACADEMY"/>
        <s v="BROOKLYN COLLEGIATE: A COLLEGE BOARD SCHOOL"/>
        <s v="FREDERICK DOUGLASS ACADEMY VII HIGH SCHOOL"/>
        <s v="BROOKLYN DEMOCRACY ACADEMY"/>
        <s v="ASPIRATIONS DIPLOMA PLUS HIGH SCHOOL"/>
        <s v="METROPOLITAN DIPLOMA PLUS HIGH SCHOOL"/>
        <s v="TEACHERS PREPARATORY HIGH SCHOOL"/>
        <s v="ACADEMY OF FINANCE AND ENTERPRISE"/>
        <s v="HIGH SCHOOL OF APPLIED COMMUNICATION"/>
        <s v="CIVIC LEADERSHIP ACADEMY"/>
        <s v="PAN AMERICAN INTERNATIONAL HIGH SCHOOL"/>
        <s v="BARD HIGH SCHOOL EARLY COLLEGE II"/>
        <s v="NEWTOWN HIGH SCHOOL"/>
        <s v="YOUNG ADULT BOROUGH CENTER AT ARTS AND BUSINESS HS"/>
        <s v="GROVER CLEVELAND HIGH SCHOOL"/>
        <s v="MIDDLE COLLEGE HIGH SCHOOL AT LAGUARDIA COMMUNITY COLLEGE"/>
        <s v="INTERNATIONAL HIGH SCHOOL AT LAGUARDIA COMMUNITY COLLEGE"/>
        <s v="HIGH SCHOOL FOR ARTS AND BUSINESS"/>
        <s v="ROBERT F. WAGNER, JR. SECONDARY SCHOOL FOR ARTS AND TECHNOLOGY"/>
        <s v="QUEENS VOCATIONAL AND TECHNICAL HIGH SCHOOL"/>
        <s v="AVIATION CAREER &amp; TECHNICAL EDUCATION HIGH SCHOOL"/>
        <s v="VOYAGES PREPARATORY"/>
        <s v="QUEENS SCHOOL OF INQUIRY, THE"/>
        <s v="FLUSHING INTERNATIONAL HIGH SCHOOL"/>
        <s v="EAST0WEST SCHOOL OF INTERNATIONAL STUDIES"/>
        <s v="WORLD JOURNALISM PREPARATORY: A COLLEGE BOARD SCHOOL"/>
        <s v="JOHN BOWNE HIGH SCHOOL"/>
        <s v="FLUSHING HIGH SCHOOL"/>
        <s v="FLUSHING YABC"/>
        <s v="TOWNSEND HARRIS HIGH SCHOOL"/>
        <s v="QUEENS ACADEMY HIGH SCHOOL"/>
        <s v="ROBERT F. KENNEDY COMMUNITY HIGH SCHOOL"/>
        <s v="NORTH QUEENS COMMUNITY HIGH SCHOOL"/>
        <s v="BENJAMIN N. CARDOZO HIGH SCHOOL"/>
        <s v="FRANCIS LEWIS HIGH SCHOOL"/>
        <s v="MARTIN VAN BUREN HIGH SCHOOL"/>
        <s v="BAYSIDE HIGH SCHOOL"/>
        <s v="QUEENS HIGH SCHOOL OF TEACHING, LIBERAL ARTS AND THE SCIENCES"/>
        <s v="FREDERICK DOUGLASS ACADEMY VI HIGH SCHOOL"/>
        <s v="CHANNEL VIEW SCHOOL FOR RESEARCH"/>
        <s v="QUEENS HIGH SCHOOL FOR INFORMATION, RESEARCH, AND TECHNOLOGY"/>
        <s v="ROBERT H. GODDARD HIGH SCHOOL OF COMMUNICATION ARTS AND TECHNOLOGY"/>
        <s v="ACADEMY OF MEDICAL TECHNOLOGY: A COLLEGE BOARD SCHOOL"/>
        <s v="SCHOLARS' ACADEMY"/>
        <s v="AUGUST MARTIN HIGH SCHOOL"/>
        <s v="BEACH CHANNEL HIGH SCHOOL"/>
        <s v="RICHMOND HILL HIGH SCHOOL"/>
        <s v="JOHN ADAMS HIGH SCHOOL"/>
        <s v="HIGH SCHOOL FOR CONSTRUCTION TRADES, ENGINEERING AND ARCHITECTURE"/>
        <s v="YORK EARLY COLLEGE ACADEMY"/>
        <s v="QUEENS COLLEGIATE: A COLLEGE BOARD SCHOOL"/>
        <s v="HILLSIDE ARTS &amp; LETTERS ACADEMY"/>
        <s v="QUEENS SATELLITE HIGH SCHOOL FOR OPPORTUNITY"/>
        <s v="JAMAICA GATEWAY TO THE SCIENCES"/>
        <s v="FOREST HILLS HIGH SCHOOL"/>
        <s v="JAMAICA HIGH SCHOOL"/>
        <s v="HILLCREST HIGH SCHOOL"/>
        <s v="THOMAS A. EDISON CAREER AND TECHNICAL EDUCATION HIGH SCHOOL"/>
        <s v="QUEENS GATEWAY TO HEALTH SCIENCES SECONDARY SCHOOL"/>
        <s v="QUEENS METROPOLITAN HIGH SCHOOL"/>
        <s v="QUEENS HIGH SCHOOL FOR THE SCIENCES AT YORK COLLEGE"/>
        <s v="HIGH SCHOOL FOR LAW ENFORCEMENT AND PUBLIC SAFETY"/>
        <s v="YOUNG WOMEN'S LEADERSHIP SCHOOL, QUEENS"/>
        <s v="QUEENS PREPARATORY ACADEMY"/>
        <s v="PATHWAYS COLLEGE PREPARATORY SCHOOL: A COLLEGE BOARD SCHOOL"/>
        <s v="EXCELSIOR PREPARATORY HIGH SCHOOL"/>
        <s v="GEORGE WASHINGTON CARVER HIGH SCHOOL FOR THE SCIENCES"/>
        <s v="PREPARATORY ACADEMY FOR WRITERS: A COLLEGE BOARD SCHOOL"/>
        <s v="CAMBRIA HEIGHTS ACADEMY"/>
        <s v="MATHEMATICS, SCIENCE RESEARCH AND TECHNOLOGY MAGNET HIGH SCHOOL"/>
        <s v="LAW, GOVERNMENT AND COMMUNITY SERVICE HIGH SCHOOL"/>
        <s v="BUSINESS, COMPUTER APPLICATIONS &amp; ENTREPRENEURSHIP HIGH SCHOOL"/>
        <s v="HUMANITIES &amp; ARTS MAGNET HIGH SCHOOL"/>
        <s v="YOUNG WOMEN'S LEADERSHIP SCHOOL, ASTORIA"/>
        <s v="ACADEMY FOR CAREERS IN TELEVISION AND FILM"/>
        <s v="WILLIAM CULLEN BRYANT HIGH SCHOOL"/>
        <s v="LONG ISLAND CITY HIGH SCHOOL"/>
        <s v="FRANK SINATRA SCHOOL OF THE ARTS HIGH SCHOOL"/>
        <s v="INFORMATION TECHNOLOGY HIGH SCHOOL"/>
        <s v="NEWCOMERS HIGH SCHOOL"/>
        <s v="ACADEMY OF AMERICAN STUDIES"/>
        <s v="BACCALAUREATE SCHOOL FOR GLOBAL EDUCATION"/>
        <s v="CSI HIGH SCHOOL FOR INTERNATIONAL STUDIES"/>
        <s v="GAYNOR MCCOWN EXPEDITIONARY LEARNING SCHOOL"/>
        <s v="THE MICHAEL J. PETRIDES SCHOOL"/>
        <s v="NEW DORP HIGH SCHOOL"/>
        <s v="PORT RICHMOND HIGH SCHOOL"/>
        <s v="CURTIS HIGH SCHOOL"/>
        <s v="TOTTENVILLE HIGH SCHOOL"/>
        <s v="SUSAN E. WAGNER HIGH SCHOOL"/>
        <s v="CONCORD HIGH SCHOOL"/>
        <s v="RALPH R. MCKEE CAREER AND TECHNICAL EDUCATION HIGH SCHOOL"/>
        <s v="STATEN ISLAND TECHNICAL HIGH SCHOOL"/>
        <s v="YOUNG ADULT BOROUGH CENTER AT STATEN IS TECH HS"/>
        <s v="ACADEMY FOR ENVIRONMENTAL LEADERSHIP"/>
        <s v="EBC HIGH SCHOOL FOR PUBLIC SERVICE‚ÄìBUSHWICK"/>
        <s v="BUSHWICK SCHOOL FOR SOCIAL JUSTICE"/>
        <s v="ACADEMY OF URBAN PLANNING"/>
        <s v="ALL CITY LEADERSHIP SECONDARY SCHOOL"/>
        <s v="BUSHWICK LEADERS HIGH SCHOOL FOR ACADEMIC EXCELLENCE"/>
        <s v="BUSHWICK COMMUNITY HIGH SCHOOL"/>
        <s v="P.S. 371 0 LILLIAN L. RASHKIS"/>
        <s v="P.S. 035"/>
        <s v="P.S. Q256"/>
        <s v="P.S. Q811"/>
        <s v="SOUTH RICHMOND HIGH SCHOOL I.S./P.S. 25"/>
        <s v="P.S. X012 LEWIS AND CLARK SCHOOL"/>
        <s v="J. M. RAPPORT SCHOOL CAREER DEVELOPMENT"/>
        <s v="SCHOOL FOR COOPERATIVE TECHNICAL EDUCATION"/>
        <s v="GED PLUS 0 CITYWIDE"/>
        <s v="PHOENIX ACADEMY"/>
      </sharedItems>
    </cacheField>
    <cacheField name="Num of AP Test Takers" numFmtId="0">
      <sharedItems containsSemiMixedTypes="0" containsString="0" containsNumber="1" containsInteger="1" minValue="0" maxValue="2516"/>
    </cacheField>
    <cacheField name="Num of AP Total Exams Taken" numFmtId="0">
      <sharedItems containsSemiMixedTypes="0" containsString="0" containsNumber="1" containsInteger="1" minValue="0" maxValue="4427"/>
    </cacheField>
    <cacheField name="Num of AP Exams Passed" numFmtId="0">
      <sharedItems containsSemiMixedTypes="0" containsString="0" containsNumber="1" containsInteger="1" minValue="0" maxValue="3333" count="97">
        <n v="0"/>
        <n v="21"/>
        <n v="54"/>
        <n v="323"/>
        <n v="8"/>
        <n v="20"/>
        <n v="11"/>
        <n v="215"/>
        <n v="28"/>
        <n v="92"/>
        <n v="93"/>
        <n v="223"/>
        <n v="103"/>
        <n v="79"/>
        <n v="40"/>
        <n v="37"/>
        <n v="6"/>
        <n v="2608"/>
        <n v="73"/>
        <n v="19"/>
        <n v="64"/>
        <n v="130"/>
        <n v="141"/>
        <n v="43"/>
        <n v="15"/>
        <n v="27"/>
        <n v="74"/>
        <n v="13"/>
        <n v="134"/>
        <n v="1177"/>
        <n v="263"/>
        <n v="30"/>
        <n v="32"/>
        <n v="121"/>
        <n v="7"/>
        <n v="202"/>
        <n v="46"/>
        <n v="56"/>
        <n v="23"/>
        <n v="110"/>
        <n v="98"/>
        <n v="36"/>
        <n v="209"/>
        <n v="12"/>
        <n v="49"/>
        <n v="14"/>
        <n v="17"/>
        <n v="9"/>
        <n v="314"/>
        <n v="2986"/>
        <n v="45"/>
        <n v="320"/>
        <n v="35"/>
        <n v="18"/>
        <n v="24"/>
        <n v="3333"/>
        <n v="26"/>
        <n v="82"/>
        <n v="10"/>
        <n v="22"/>
        <n v="156"/>
        <n v="155"/>
        <n v="63"/>
        <n v="414"/>
        <n v="173"/>
        <n v="406"/>
        <n v="253"/>
        <n v="706"/>
        <n v="398"/>
        <n v="132"/>
        <n v="77"/>
        <n v="115"/>
        <n v="239"/>
        <n v="133"/>
        <n v="937"/>
        <n v="873"/>
        <n v="712"/>
        <n v="493"/>
        <n v="33"/>
        <n v="57"/>
        <n v="39"/>
        <n v="629"/>
        <n v="69"/>
        <n v="114"/>
        <n v="67"/>
        <n v="345"/>
        <n v="228"/>
        <n v="83"/>
        <n v="153"/>
        <n v="100"/>
        <n v="76"/>
        <n v="86"/>
        <n v="113"/>
        <n v="335"/>
        <n v="221"/>
        <n v="977"/>
        <n v="16"/>
      </sharedItems>
    </cacheField>
    <cacheField name="Exam Pass rate" numFmtId="0">
      <sharedItems containsMixedTypes="1" containsNumber="1" minValue="0" maxValue="0.971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8">
  <r>
    <x v="0"/>
    <n v="0"/>
    <n v="0"/>
    <x v="0"/>
    <s v="N/A"/>
  </r>
  <r>
    <x v="1"/>
    <n v="37"/>
    <n v="53"/>
    <x v="1"/>
    <n v="0.39600000000000002"/>
  </r>
  <r>
    <x v="2"/>
    <n v="12"/>
    <n v="12"/>
    <x v="0"/>
    <n v="0"/>
  </r>
  <r>
    <x v="3"/>
    <n v="0"/>
    <n v="0"/>
    <x v="0"/>
    <s v="N/A"/>
  </r>
  <r>
    <x v="4"/>
    <n v="14"/>
    <n v="15"/>
    <x v="0"/>
    <n v="0"/>
  </r>
  <r>
    <x v="5"/>
    <n v="50"/>
    <n v="60"/>
    <x v="2"/>
    <n v="0.9"/>
  </r>
  <r>
    <x v="6"/>
    <n v="306"/>
    <n v="587"/>
    <x v="3"/>
    <n v="0.55000000000000004"/>
  </r>
  <r>
    <x v="7"/>
    <n v="0"/>
    <n v="0"/>
    <x v="0"/>
    <s v="N/A"/>
  </r>
  <r>
    <x v="8"/>
    <n v="0"/>
    <n v="0"/>
    <x v="0"/>
    <s v="N/A"/>
  </r>
  <r>
    <x v="9"/>
    <n v="0"/>
    <n v="0"/>
    <x v="0"/>
    <s v="N/A"/>
  </r>
  <r>
    <x v="10"/>
    <n v="41"/>
    <n v="41"/>
    <x v="0"/>
    <n v="0"/>
  </r>
  <r>
    <x v="11"/>
    <n v="0"/>
    <n v="0"/>
    <x v="0"/>
    <s v="N/A"/>
  </r>
  <r>
    <x v="12"/>
    <n v="0"/>
    <n v="0"/>
    <x v="0"/>
    <s v="N/A"/>
  </r>
  <r>
    <x v="13"/>
    <n v="0"/>
    <n v="0"/>
    <x v="0"/>
    <s v="N/A"/>
  </r>
  <r>
    <x v="14"/>
    <n v="135"/>
    <n v="135"/>
    <x v="4"/>
    <n v="5.8999999999999997E-2"/>
  </r>
  <r>
    <x v="15"/>
    <n v="32"/>
    <n v="32"/>
    <x v="0"/>
    <n v="0"/>
  </r>
  <r>
    <x v="16"/>
    <n v="31"/>
    <n v="40"/>
    <x v="5"/>
    <n v="0.5"/>
  </r>
  <r>
    <x v="17"/>
    <n v="11"/>
    <n v="11"/>
    <x v="0"/>
    <n v="0"/>
  </r>
  <r>
    <x v="18"/>
    <n v="0"/>
    <n v="0"/>
    <x v="0"/>
    <s v="N/A"/>
  </r>
  <r>
    <x v="19"/>
    <n v="28"/>
    <n v="28"/>
    <x v="6"/>
    <n v="0.39300000000000002"/>
  </r>
  <r>
    <x v="20"/>
    <n v="0"/>
    <n v="0"/>
    <x v="0"/>
    <s v="N/A"/>
  </r>
  <r>
    <x v="21"/>
    <n v="80"/>
    <n v="105"/>
    <x v="5"/>
    <n v="0.19"/>
  </r>
  <r>
    <x v="22"/>
    <n v="0"/>
    <n v="0"/>
    <x v="0"/>
    <s v="N/A"/>
  </r>
  <r>
    <x v="23"/>
    <n v="0"/>
    <n v="0"/>
    <x v="0"/>
    <s v="N/A"/>
  </r>
  <r>
    <x v="24"/>
    <n v="0"/>
    <n v="0"/>
    <x v="0"/>
    <s v="N/A"/>
  </r>
  <r>
    <x v="25"/>
    <n v="0"/>
    <n v="0"/>
    <x v="0"/>
    <s v="N/A"/>
  </r>
  <r>
    <x v="26"/>
    <n v="224"/>
    <n v="334"/>
    <x v="7"/>
    <n v="0.64400000000000002"/>
  </r>
  <r>
    <x v="27"/>
    <n v="0"/>
    <n v="0"/>
    <x v="0"/>
    <s v="N/A"/>
  </r>
  <r>
    <x v="28"/>
    <n v="50"/>
    <n v="56"/>
    <x v="8"/>
    <n v="0.5"/>
  </r>
  <r>
    <x v="29"/>
    <n v="108"/>
    <n v="161"/>
    <x v="9"/>
    <n v="0.57099999999999995"/>
  </r>
  <r>
    <x v="30"/>
    <n v="101"/>
    <n v="122"/>
    <x v="10"/>
    <n v="0.76200000000000001"/>
  </r>
  <r>
    <x v="31"/>
    <n v="0"/>
    <n v="0"/>
    <x v="0"/>
    <s v="N/A"/>
  </r>
  <r>
    <x v="32"/>
    <n v="43"/>
    <n v="43"/>
    <x v="0"/>
    <n v="0"/>
  </r>
  <r>
    <x v="33"/>
    <n v="183"/>
    <n v="264"/>
    <x v="11"/>
    <n v="0.84499999999999997"/>
  </r>
  <r>
    <x v="34"/>
    <n v="121"/>
    <n v="135"/>
    <x v="12"/>
    <n v="0.76300000000000001"/>
  </r>
  <r>
    <x v="35"/>
    <n v="0"/>
    <n v="0"/>
    <x v="0"/>
    <s v="N/A"/>
  </r>
  <r>
    <x v="36"/>
    <n v="234"/>
    <n v="314"/>
    <x v="13"/>
    <n v="0.252"/>
  </r>
  <r>
    <x v="37"/>
    <n v="116"/>
    <n v="148"/>
    <x v="14"/>
    <n v="0.27"/>
  </r>
  <r>
    <x v="38"/>
    <n v="0"/>
    <n v="0"/>
    <x v="0"/>
    <s v="N/A"/>
  </r>
  <r>
    <x v="39"/>
    <n v="28"/>
    <n v="36"/>
    <x v="0"/>
    <n v="0"/>
  </r>
  <r>
    <x v="40"/>
    <n v="0"/>
    <n v="0"/>
    <x v="0"/>
    <s v="N/A"/>
  </r>
  <r>
    <x v="41"/>
    <n v="0"/>
    <n v="0"/>
    <x v="0"/>
    <s v="N/A"/>
  </r>
  <r>
    <x v="42"/>
    <n v="31"/>
    <n v="45"/>
    <x v="15"/>
    <n v="0.82199999999999995"/>
  </r>
  <r>
    <x v="43"/>
    <n v="0"/>
    <n v="0"/>
    <x v="0"/>
    <s v="N/A"/>
  </r>
  <r>
    <x v="44"/>
    <n v="20"/>
    <n v="20"/>
    <x v="0"/>
    <n v="0"/>
  </r>
  <r>
    <x v="45"/>
    <n v="13"/>
    <n v="13"/>
    <x v="16"/>
    <n v="0.46200000000000002"/>
  </r>
  <r>
    <x v="46"/>
    <n v="17"/>
    <n v="17"/>
    <x v="0"/>
    <n v="0"/>
  </r>
  <r>
    <x v="47"/>
    <n v="0"/>
    <n v="0"/>
    <x v="0"/>
    <s v="N/A"/>
  </r>
  <r>
    <x v="48"/>
    <n v="1444"/>
    <n v="2684"/>
    <x v="17"/>
    <n v="0.97199999999999998"/>
  </r>
  <r>
    <x v="49"/>
    <n v="91"/>
    <n v="161"/>
    <x v="18"/>
    <n v="0.45300000000000001"/>
  </r>
  <r>
    <x v="50"/>
    <n v="0"/>
    <n v="0"/>
    <x v="0"/>
    <s v="N/A"/>
  </r>
  <r>
    <x v="51"/>
    <n v="59"/>
    <n v="59"/>
    <x v="19"/>
    <n v="0.32200000000000001"/>
  </r>
  <r>
    <x v="52"/>
    <n v="106"/>
    <n v="110"/>
    <x v="20"/>
    <n v="0.58199999999999996"/>
  </r>
  <r>
    <x v="53"/>
    <n v="87"/>
    <n v="124"/>
    <x v="2"/>
    <n v="0.435"/>
  </r>
  <r>
    <x v="54"/>
    <n v="0"/>
    <n v="0"/>
    <x v="0"/>
    <s v="N/A"/>
  </r>
  <r>
    <x v="55"/>
    <n v="117"/>
    <n v="174"/>
    <x v="21"/>
    <n v="0.747"/>
  </r>
  <r>
    <x v="56"/>
    <n v="27"/>
    <n v="27"/>
    <x v="0"/>
    <n v="0"/>
  </r>
  <r>
    <x v="57"/>
    <n v="0"/>
    <n v="0"/>
    <x v="0"/>
    <s v="N/A"/>
  </r>
  <r>
    <x v="58"/>
    <n v="105"/>
    <n v="182"/>
    <x v="22"/>
    <n v="0.77500000000000002"/>
  </r>
  <r>
    <x v="59"/>
    <n v="0"/>
    <n v="0"/>
    <x v="0"/>
    <s v="N/A"/>
  </r>
  <r>
    <x v="60"/>
    <n v="19"/>
    <n v="22"/>
    <x v="0"/>
    <n v="0"/>
  </r>
  <r>
    <x v="61"/>
    <n v="0"/>
    <n v="0"/>
    <x v="0"/>
    <s v="N/A"/>
  </r>
  <r>
    <x v="62"/>
    <n v="0"/>
    <n v="0"/>
    <x v="0"/>
    <s v="N/A"/>
  </r>
  <r>
    <x v="63"/>
    <n v="0"/>
    <n v="0"/>
    <x v="0"/>
    <s v="N/A"/>
  </r>
  <r>
    <x v="64"/>
    <n v="48"/>
    <n v="74"/>
    <x v="23"/>
    <n v="0.58099999999999996"/>
  </r>
  <r>
    <x v="65"/>
    <n v="57"/>
    <n v="91"/>
    <x v="24"/>
    <n v="0.16500000000000001"/>
  </r>
  <r>
    <x v="66"/>
    <n v="0"/>
    <n v="0"/>
    <x v="0"/>
    <s v="N/A"/>
  </r>
  <r>
    <x v="67"/>
    <n v="92"/>
    <n v="108"/>
    <x v="23"/>
    <n v="0.39800000000000002"/>
  </r>
  <r>
    <x v="68"/>
    <n v="0"/>
    <n v="0"/>
    <x v="0"/>
    <s v="N/A"/>
  </r>
  <r>
    <x v="69"/>
    <n v="68"/>
    <n v="134"/>
    <x v="25"/>
    <n v="0.20100000000000001"/>
  </r>
  <r>
    <x v="70"/>
    <n v="0"/>
    <n v="0"/>
    <x v="0"/>
    <s v="N/A"/>
  </r>
  <r>
    <x v="71"/>
    <n v="86"/>
    <n v="98"/>
    <x v="0"/>
    <n v="0"/>
  </r>
  <r>
    <x v="72"/>
    <n v="166"/>
    <n v="201"/>
    <x v="26"/>
    <n v="0.36799999999999999"/>
  </r>
  <r>
    <x v="73"/>
    <n v="47"/>
    <n v="77"/>
    <x v="27"/>
    <n v="0.16900000000000001"/>
  </r>
  <r>
    <x v="74"/>
    <n v="18"/>
    <n v="18"/>
    <x v="0"/>
    <n v="0"/>
  </r>
  <r>
    <x v="75"/>
    <n v="6"/>
    <n v="6"/>
    <x v="0"/>
    <n v="0"/>
  </r>
  <r>
    <x v="76"/>
    <n v="0"/>
    <n v="0"/>
    <x v="0"/>
    <s v="N/A"/>
  </r>
  <r>
    <x v="77"/>
    <n v="0"/>
    <n v="0"/>
    <x v="0"/>
    <s v="N/A"/>
  </r>
  <r>
    <x v="78"/>
    <n v="30"/>
    <n v="30"/>
    <x v="1"/>
    <n v="0.7"/>
  </r>
  <r>
    <x v="79"/>
    <n v="0"/>
    <n v="0"/>
    <x v="0"/>
    <s v="N/A"/>
  </r>
  <r>
    <x v="80"/>
    <n v="55"/>
    <n v="56"/>
    <x v="0"/>
    <n v="0"/>
  </r>
  <r>
    <x v="81"/>
    <n v="0"/>
    <n v="0"/>
    <x v="0"/>
    <s v="N/A"/>
  </r>
  <r>
    <x v="82"/>
    <n v="21"/>
    <n v="48"/>
    <x v="0"/>
    <n v="0"/>
  </r>
  <r>
    <x v="83"/>
    <n v="151"/>
    <n v="187"/>
    <x v="28"/>
    <n v="0.71699999999999997"/>
  </r>
  <r>
    <x v="84"/>
    <n v="923"/>
    <n v="1576"/>
    <x v="29"/>
    <n v="0.747"/>
  </r>
  <r>
    <x v="85"/>
    <n v="67"/>
    <n v="78"/>
    <x v="25"/>
    <n v="0.34599999999999997"/>
  </r>
  <r>
    <x v="86"/>
    <n v="0"/>
    <n v="0"/>
    <x v="0"/>
    <s v="N/A"/>
  </r>
  <r>
    <x v="87"/>
    <n v="0"/>
    <n v="0"/>
    <x v="0"/>
    <s v="N/A"/>
  </r>
  <r>
    <x v="88"/>
    <n v="0"/>
    <n v="0"/>
    <x v="0"/>
    <s v="N/A"/>
  </r>
  <r>
    <x v="89"/>
    <n v="0"/>
    <n v="0"/>
    <x v="0"/>
    <s v="N/A"/>
  </r>
  <r>
    <x v="90"/>
    <n v="15"/>
    <n v="15"/>
    <x v="0"/>
    <n v="0"/>
  </r>
  <r>
    <x v="91"/>
    <n v="12"/>
    <n v="12"/>
    <x v="0"/>
    <n v="0"/>
  </r>
  <r>
    <x v="92"/>
    <n v="311"/>
    <n v="423"/>
    <x v="30"/>
    <n v="0.622"/>
  </r>
  <r>
    <x v="93"/>
    <n v="0"/>
    <n v="0"/>
    <x v="0"/>
    <s v="N/A"/>
  </r>
  <r>
    <x v="94"/>
    <n v="51"/>
    <n v="82"/>
    <x v="31"/>
    <n v="0.36599999999999999"/>
  </r>
  <r>
    <x v="95"/>
    <n v="47"/>
    <n v="60"/>
    <x v="32"/>
    <n v="0.53300000000000003"/>
  </r>
  <r>
    <x v="96"/>
    <n v="0"/>
    <n v="0"/>
    <x v="0"/>
    <s v="N/A"/>
  </r>
  <r>
    <x v="97"/>
    <n v="14"/>
    <n v="14"/>
    <x v="0"/>
    <n v="0"/>
  </r>
  <r>
    <x v="98"/>
    <n v="0"/>
    <n v="0"/>
    <x v="0"/>
    <s v="N/A"/>
  </r>
  <r>
    <x v="99"/>
    <n v="0"/>
    <n v="0"/>
    <x v="0"/>
    <s v="N/A"/>
  </r>
  <r>
    <x v="100"/>
    <n v="14"/>
    <n v="16"/>
    <x v="24"/>
    <n v="0.93799999999999994"/>
  </r>
  <r>
    <x v="101"/>
    <n v="21"/>
    <n v="33"/>
    <x v="0"/>
    <n v="0"/>
  </r>
  <r>
    <x v="102"/>
    <n v="0"/>
    <n v="0"/>
    <x v="0"/>
    <s v="N/A"/>
  </r>
  <r>
    <x v="103"/>
    <n v="15"/>
    <n v="15"/>
    <x v="0"/>
    <n v="0"/>
  </r>
  <r>
    <x v="104"/>
    <n v="167"/>
    <n v="202"/>
    <x v="33"/>
    <n v="0.59899999999999998"/>
  </r>
  <r>
    <x v="105"/>
    <n v="40"/>
    <n v="40"/>
    <x v="34"/>
    <n v="0.17499999999999999"/>
  </r>
  <r>
    <x v="106"/>
    <n v="0"/>
    <n v="0"/>
    <x v="0"/>
    <s v="N/A"/>
  </r>
  <r>
    <x v="107"/>
    <n v="196"/>
    <n v="245"/>
    <x v="35"/>
    <n v="0.82399999999999995"/>
  </r>
  <r>
    <x v="108"/>
    <n v="0"/>
    <n v="0"/>
    <x v="0"/>
    <s v="N/A"/>
  </r>
  <r>
    <x v="109"/>
    <n v="38"/>
    <n v="61"/>
    <x v="16"/>
    <n v="9.8000000000000004E-2"/>
  </r>
  <r>
    <x v="110"/>
    <n v="107"/>
    <n v="124"/>
    <x v="36"/>
    <n v="0.371"/>
  </r>
  <r>
    <x v="111"/>
    <n v="0"/>
    <n v="0"/>
    <x v="0"/>
    <s v="N/A"/>
  </r>
  <r>
    <x v="112"/>
    <n v="0"/>
    <n v="0"/>
    <x v="0"/>
    <s v="N/A"/>
  </r>
  <r>
    <x v="113"/>
    <n v="17"/>
    <n v="18"/>
    <x v="0"/>
    <n v="0"/>
  </r>
  <r>
    <x v="114"/>
    <n v="24"/>
    <n v="38"/>
    <x v="0"/>
    <n v="0"/>
  </r>
  <r>
    <x v="115"/>
    <n v="114"/>
    <n v="153"/>
    <x v="37"/>
    <n v="0.36599999999999999"/>
  </r>
  <r>
    <x v="116"/>
    <n v="51"/>
    <n v="51"/>
    <x v="38"/>
    <n v="0.45100000000000001"/>
  </r>
  <r>
    <x v="117"/>
    <n v="159"/>
    <n v="296"/>
    <x v="39"/>
    <n v="0.372"/>
  </r>
  <r>
    <x v="118"/>
    <n v="113"/>
    <n v="134"/>
    <x v="40"/>
    <n v="0.73099999999999998"/>
  </r>
  <r>
    <x v="119"/>
    <n v="17"/>
    <n v="20"/>
    <x v="4"/>
    <n v="0.4"/>
  </r>
  <r>
    <x v="120"/>
    <n v="0"/>
    <n v="0"/>
    <x v="0"/>
    <s v="N/A"/>
  </r>
  <r>
    <x v="121"/>
    <n v="0"/>
    <n v="0"/>
    <x v="0"/>
    <s v="N/A"/>
  </r>
  <r>
    <x v="122"/>
    <n v="0"/>
    <n v="0"/>
    <x v="0"/>
    <s v="N/A"/>
  </r>
  <r>
    <x v="123"/>
    <n v="0"/>
    <n v="0"/>
    <x v="0"/>
    <s v="N/A"/>
  </r>
  <r>
    <x v="124"/>
    <n v="0"/>
    <n v="0"/>
    <x v="0"/>
    <s v="N/A"/>
  </r>
  <r>
    <x v="125"/>
    <n v="16"/>
    <n v="16"/>
    <x v="0"/>
    <n v="0"/>
  </r>
  <r>
    <x v="126"/>
    <n v="0"/>
    <n v="0"/>
    <x v="0"/>
    <s v="N/A"/>
  </r>
  <r>
    <x v="127"/>
    <n v="23"/>
    <n v="42"/>
    <x v="24"/>
    <n v="0.35699999999999998"/>
  </r>
  <r>
    <x v="128"/>
    <n v="24"/>
    <n v="35"/>
    <x v="0"/>
    <n v="0"/>
  </r>
  <r>
    <x v="129"/>
    <n v="7"/>
    <n v="7"/>
    <x v="0"/>
    <n v="0"/>
  </r>
  <r>
    <x v="130"/>
    <n v="0"/>
    <n v="0"/>
    <x v="0"/>
    <s v="N/A"/>
  </r>
  <r>
    <x v="131"/>
    <n v="27"/>
    <n v="31"/>
    <x v="0"/>
    <n v="0"/>
  </r>
  <r>
    <x v="132"/>
    <n v="59"/>
    <n v="85"/>
    <x v="41"/>
    <n v="0.42399999999999999"/>
  </r>
  <r>
    <x v="133"/>
    <n v="0"/>
    <n v="0"/>
    <x v="0"/>
    <s v="N/A"/>
  </r>
  <r>
    <x v="134"/>
    <n v="0"/>
    <n v="0"/>
    <x v="0"/>
    <s v="N/A"/>
  </r>
  <r>
    <x v="135"/>
    <n v="34"/>
    <n v="34"/>
    <x v="27"/>
    <n v="0.38200000000000001"/>
  </r>
  <r>
    <x v="136"/>
    <n v="0"/>
    <n v="0"/>
    <x v="0"/>
    <s v="N/A"/>
  </r>
  <r>
    <x v="137"/>
    <n v="0"/>
    <n v="0"/>
    <x v="0"/>
    <s v="N/A"/>
  </r>
  <r>
    <x v="138"/>
    <n v="70"/>
    <n v="91"/>
    <x v="41"/>
    <n v="0.39600000000000002"/>
  </r>
  <r>
    <x v="139"/>
    <n v="12"/>
    <n v="12"/>
    <x v="0"/>
    <n v="0"/>
  </r>
  <r>
    <x v="140"/>
    <n v="0"/>
    <n v="0"/>
    <x v="0"/>
    <s v="N/A"/>
  </r>
  <r>
    <x v="141"/>
    <n v="66"/>
    <n v="68"/>
    <x v="6"/>
    <n v="0.16200000000000001"/>
  </r>
  <r>
    <x v="142"/>
    <n v="18"/>
    <n v="24"/>
    <x v="0"/>
    <n v="0"/>
  </r>
  <r>
    <x v="143"/>
    <n v="0"/>
    <n v="0"/>
    <x v="0"/>
    <s v="N/A"/>
  </r>
  <r>
    <x v="144"/>
    <n v="0"/>
    <n v="0"/>
    <x v="0"/>
    <s v="N/A"/>
  </r>
  <r>
    <x v="145"/>
    <n v="0"/>
    <n v="0"/>
    <x v="0"/>
    <s v="N/A"/>
  </r>
  <r>
    <x v="146"/>
    <n v="316"/>
    <n v="395"/>
    <x v="42"/>
    <n v="0.52900000000000003"/>
  </r>
  <r>
    <x v="147"/>
    <n v="0"/>
    <n v="0"/>
    <x v="0"/>
    <s v="N/A"/>
  </r>
  <r>
    <x v="148"/>
    <n v="11"/>
    <n v="11"/>
    <x v="0"/>
    <n v="0"/>
  </r>
  <r>
    <x v="149"/>
    <n v="0"/>
    <n v="0"/>
    <x v="0"/>
    <s v="N/A"/>
  </r>
  <r>
    <x v="150"/>
    <n v="0"/>
    <n v="0"/>
    <x v="0"/>
    <s v="N/A"/>
  </r>
  <r>
    <x v="151"/>
    <n v="32"/>
    <n v="38"/>
    <x v="0"/>
    <n v="0"/>
  </r>
  <r>
    <x v="152"/>
    <n v="0"/>
    <n v="0"/>
    <x v="0"/>
    <s v="N/A"/>
  </r>
  <r>
    <x v="153"/>
    <n v="0"/>
    <n v="0"/>
    <x v="0"/>
    <s v="N/A"/>
  </r>
  <r>
    <x v="154"/>
    <n v="0"/>
    <n v="0"/>
    <x v="0"/>
    <s v="N/A"/>
  </r>
  <r>
    <x v="155"/>
    <n v="0"/>
    <n v="0"/>
    <x v="0"/>
    <s v="N/A"/>
  </r>
  <r>
    <x v="156"/>
    <n v="0"/>
    <n v="0"/>
    <x v="0"/>
    <s v="N/A"/>
  </r>
  <r>
    <x v="157"/>
    <n v="0"/>
    <n v="0"/>
    <x v="0"/>
    <s v="N/A"/>
  </r>
  <r>
    <x v="158"/>
    <n v="51"/>
    <n v="71"/>
    <x v="6"/>
    <n v="0.155"/>
  </r>
  <r>
    <x v="159"/>
    <n v="0"/>
    <n v="0"/>
    <x v="0"/>
    <s v="N/A"/>
  </r>
  <r>
    <x v="160"/>
    <n v="16"/>
    <n v="16"/>
    <x v="43"/>
    <n v="0.75"/>
  </r>
  <r>
    <x v="161"/>
    <n v="55"/>
    <n v="62"/>
    <x v="24"/>
    <n v="0.24199999999999999"/>
  </r>
  <r>
    <x v="162"/>
    <n v="0"/>
    <n v="0"/>
    <x v="0"/>
    <s v="N/A"/>
  </r>
  <r>
    <x v="163"/>
    <n v="82"/>
    <n v="101"/>
    <x v="44"/>
    <n v="0.48499999999999999"/>
  </r>
  <r>
    <x v="164"/>
    <n v="0"/>
    <n v="0"/>
    <x v="0"/>
    <s v="N/A"/>
  </r>
  <r>
    <x v="165"/>
    <n v="0"/>
    <n v="0"/>
    <x v="0"/>
    <s v="N/A"/>
  </r>
  <r>
    <x v="166"/>
    <n v="0"/>
    <n v="0"/>
    <x v="0"/>
    <s v="N/A"/>
  </r>
  <r>
    <x v="167"/>
    <n v="0"/>
    <n v="0"/>
    <x v="0"/>
    <s v="N/A"/>
  </r>
  <r>
    <x v="168"/>
    <n v="21"/>
    <n v="21"/>
    <x v="34"/>
    <n v="0.33300000000000002"/>
  </r>
  <r>
    <x v="169"/>
    <n v="18"/>
    <n v="20"/>
    <x v="0"/>
    <n v="0"/>
  </r>
  <r>
    <x v="170"/>
    <n v="0"/>
    <n v="0"/>
    <x v="0"/>
    <s v="N/A"/>
  </r>
  <r>
    <x v="171"/>
    <n v="0"/>
    <n v="0"/>
    <x v="0"/>
    <s v="N/A"/>
  </r>
  <r>
    <x v="172"/>
    <n v="27"/>
    <n v="27"/>
    <x v="16"/>
    <n v="0.222"/>
  </r>
  <r>
    <x v="173"/>
    <n v="16"/>
    <n v="16"/>
    <x v="0"/>
    <n v="0"/>
  </r>
  <r>
    <x v="174"/>
    <n v="23"/>
    <n v="31"/>
    <x v="0"/>
    <n v="0"/>
  </r>
  <r>
    <x v="175"/>
    <n v="42"/>
    <n v="74"/>
    <x v="45"/>
    <n v="0.189"/>
  </r>
  <r>
    <x v="176"/>
    <n v="18"/>
    <n v="18"/>
    <x v="43"/>
    <n v="0.66700000000000004"/>
  </r>
  <r>
    <x v="177"/>
    <n v="18"/>
    <n v="18"/>
    <x v="34"/>
    <n v="0.38900000000000001"/>
  </r>
  <r>
    <x v="178"/>
    <n v="0"/>
    <n v="0"/>
    <x v="0"/>
    <s v="N/A"/>
  </r>
  <r>
    <x v="179"/>
    <n v="123"/>
    <n v="165"/>
    <x v="12"/>
    <n v="0.624"/>
  </r>
  <r>
    <x v="180"/>
    <n v="113"/>
    <n v="173"/>
    <x v="24"/>
    <n v="8.6999999999999994E-2"/>
  </r>
  <r>
    <x v="181"/>
    <n v="17"/>
    <n v="17"/>
    <x v="0"/>
    <n v="0"/>
  </r>
  <r>
    <x v="182"/>
    <n v="22"/>
    <n v="22"/>
    <x v="0"/>
    <n v="0"/>
  </r>
  <r>
    <x v="183"/>
    <n v="77"/>
    <n v="111"/>
    <x v="45"/>
    <n v="0.126"/>
  </r>
  <r>
    <x v="184"/>
    <n v="30"/>
    <n v="30"/>
    <x v="0"/>
    <n v="0"/>
  </r>
  <r>
    <x v="185"/>
    <n v="15"/>
    <n v="20"/>
    <x v="0"/>
    <n v="0"/>
  </r>
  <r>
    <x v="186"/>
    <n v="0"/>
    <n v="0"/>
    <x v="0"/>
    <s v="N/A"/>
  </r>
  <r>
    <x v="187"/>
    <n v="90"/>
    <n v="94"/>
    <x v="26"/>
    <n v="0.78700000000000003"/>
  </r>
  <r>
    <x v="188"/>
    <n v="70"/>
    <n v="89"/>
    <x v="46"/>
    <n v="0.191"/>
  </r>
  <r>
    <x v="189"/>
    <n v="0"/>
    <n v="0"/>
    <x v="0"/>
    <s v="N/A"/>
  </r>
  <r>
    <x v="190"/>
    <n v="0"/>
    <n v="0"/>
    <x v="0"/>
    <s v="N/A"/>
  </r>
  <r>
    <x v="191"/>
    <n v="62"/>
    <n v="82"/>
    <x v="1"/>
    <n v="0.25600000000000001"/>
  </r>
  <r>
    <x v="192"/>
    <n v="54"/>
    <n v="65"/>
    <x v="47"/>
    <n v="0.13800000000000001"/>
  </r>
  <r>
    <x v="193"/>
    <n v="0"/>
    <n v="0"/>
    <x v="0"/>
    <s v="N/A"/>
  </r>
  <r>
    <x v="194"/>
    <n v="0"/>
    <n v="0"/>
    <x v="0"/>
    <s v="N/A"/>
  </r>
  <r>
    <x v="195"/>
    <n v="26"/>
    <n v="26"/>
    <x v="47"/>
    <n v="0.34599999999999997"/>
  </r>
  <r>
    <x v="196"/>
    <n v="380"/>
    <n v="551"/>
    <x v="48"/>
    <n v="0.56999999999999995"/>
  </r>
  <r>
    <x v="197"/>
    <n v="30"/>
    <n v="42"/>
    <x v="6"/>
    <n v="0.26200000000000001"/>
  </r>
  <r>
    <x v="198"/>
    <n v="1598"/>
    <n v="3480"/>
    <x v="49"/>
    <n v="0.85799999999999998"/>
  </r>
  <r>
    <x v="199"/>
    <n v="36"/>
    <n v="36"/>
    <x v="6"/>
    <n v="0.30599999999999999"/>
  </r>
  <r>
    <x v="200"/>
    <n v="89"/>
    <n v="168"/>
    <x v="50"/>
    <n v="0.26800000000000002"/>
  </r>
  <r>
    <x v="201"/>
    <n v="0"/>
    <n v="0"/>
    <x v="0"/>
    <s v="N/A"/>
  </r>
  <r>
    <x v="202"/>
    <n v="55"/>
    <n v="65"/>
    <x v="4"/>
    <n v="0.123"/>
  </r>
  <r>
    <x v="203"/>
    <n v="54"/>
    <n v="62"/>
    <x v="4"/>
    <n v="0.129"/>
  </r>
  <r>
    <x v="204"/>
    <n v="18"/>
    <n v="23"/>
    <x v="47"/>
    <n v="0.39100000000000001"/>
  </r>
  <r>
    <x v="205"/>
    <n v="0"/>
    <n v="0"/>
    <x v="0"/>
    <s v="N/A"/>
  </r>
  <r>
    <x v="206"/>
    <n v="253"/>
    <n v="375"/>
    <x v="51"/>
    <n v="0.85299999999999998"/>
  </r>
  <r>
    <x v="207"/>
    <n v="0"/>
    <n v="0"/>
    <x v="0"/>
    <s v="N/A"/>
  </r>
  <r>
    <x v="208"/>
    <n v="18"/>
    <n v="23"/>
    <x v="0"/>
    <n v="0"/>
  </r>
  <r>
    <x v="209"/>
    <n v="0"/>
    <n v="0"/>
    <x v="0"/>
    <s v="N/A"/>
  </r>
  <r>
    <x v="210"/>
    <n v="26"/>
    <n v="31"/>
    <x v="0"/>
    <n v="0"/>
  </r>
  <r>
    <x v="211"/>
    <n v="57"/>
    <n v="86"/>
    <x v="0"/>
    <n v="0"/>
  </r>
  <r>
    <x v="212"/>
    <n v="95"/>
    <n v="134"/>
    <x v="52"/>
    <n v="0.26100000000000001"/>
  </r>
  <r>
    <x v="213"/>
    <n v="25"/>
    <n v="25"/>
    <x v="0"/>
    <n v="0"/>
  </r>
  <r>
    <x v="214"/>
    <n v="0"/>
    <n v="0"/>
    <x v="0"/>
    <s v="N/A"/>
  </r>
  <r>
    <x v="215"/>
    <n v="23"/>
    <n v="25"/>
    <x v="0"/>
    <n v="0"/>
  </r>
  <r>
    <x v="216"/>
    <n v="0"/>
    <n v="0"/>
    <x v="0"/>
    <s v="N/A"/>
  </r>
  <r>
    <x v="217"/>
    <n v="38"/>
    <n v="48"/>
    <x v="34"/>
    <n v="0.14599999999999999"/>
  </r>
  <r>
    <x v="218"/>
    <n v="97"/>
    <n v="136"/>
    <x v="38"/>
    <n v="0.16900000000000001"/>
  </r>
  <r>
    <x v="219"/>
    <n v="0"/>
    <n v="0"/>
    <x v="0"/>
    <s v="N/A"/>
  </r>
  <r>
    <x v="220"/>
    <n v="22"/>
    <n v="22"/>
    <x v="53"/>
    <n v="0.81799999999999995"/>
  </r>
  <r>
    <x v="221"/>
    <n v="28"/>
    <n v="28"/>
    <x v="0"/>
    <n v="0"/>
  </r>
  <r>
    <x v="222"/>
    <n v="0"/>
    <n v="0"/>
    <x v="0"/>
    <s v="N/A"/>
  </r>
  <r>
    <x v="223"/>
    <n v="43"/>
    <n v="48"/>
    <x v="27"/>
    <n v="0.27100000000000002"/>
  </r>
  <r>
    <x v="224"/>
    <n v="0"/>
    <n v="0"/>
    <x v="0"/>
    <s v="N/A"/>
  </r>
  <r>
    <x v="225"/>
    <n v="10"/>
    <n v="14"/>
    <x v="0"/>
    <n v="0"/>
  </r>
  <r>
    <x v="226"/>
    <n v="0"/>
    <n v="0"/>
    <x v="0"/>
    <s v="N/A"/>
  </r>
  <r>
    <x v="227"/>
    <n v="20"/>
    <n v="20"/>
    <x v="53"/>
    <n v="0.9"/>
  </r>
  <r>
    <x v="228"/>
    <n v="60"/>
    <n v="85"/>
    <x v="54"/>
    <n v="0.28199999999999997"/>
  </r>
  <r>
    <x v="229"/>
    <n v="0"/>
    <n v="0"/>
    <x v="0"/>
    <s v="N/A"/>
  </r>
  <r>
    <x v="230"/>
    <n v="43"/>
    <n v="43"/>
    <x v="0"/>
    <n v="0"/>
  </r>
  <r>
    <x v="231"/>
    <n v="69"/>
    <n v="130"/>
    <x v="0"/>
    <n v="0"/>
  </r>
  <r>
    <x v="232"/>
    <n v="0"/>
    <n v="0"/>
    <x v="0"/>
    <s v="N/A"/>
  </r>
  <r>
    <x v="233"/>
    <n v="18"/>
    <n v="18"/>
    <x v="47"/>
    <n v="0.5"/>
  </r>
  <r>
    <x v="234"/>
    <n v="0"/>
    <n v="0"/>
    <x v="0"/>
    <s v="N/A"/>
  </r>
  <r>
    <x v="235"/>
    <n v="0"/>
    <n v="0"/>
    <x v="0"/>
    <s v="N/A"/>
  </r>
  <r>
    <x v="236"/>
    <n v="85"/>
    <n v="196"/>
    <x v="24"/>
    <n v="7.6999999999999999E-2"/>
  </r>
  <r>
    <x v="237"/>
    <n v="0"/>
    <n v="0"/>
    <x v="0"/>
    <s v="N/A"/>
  </r>
  <r>
    <x v="238"/>
    <n v="0"/>
    <n v="0"/>
    <x v="0"/>
    <s v="N/A"/>
  </r>
  <r>
    <x v="239"/>
    <n v="19"/>
    <n v="22"/>
    <x v="4"/>
    <n v="0.36399999999999999"/>
  </r>
  <r>
    <x v="240"/>
    <n v="35"/>
    <n v="35"/>
    <x v="47"/>
    <n v="0.25700000000000001"/>
  </r>
  <r>
    <x v="241"/>
    <n v="27"/>
    <n v="36"/>
    <x v="4"/>
    <n v="0.222"/>
  </r>
  <r>
    <x v="242"/>
    <n v="9"/>
    <n v="9"/>
    <x v="0"/>
    <n v="0"/>
  </r>
  <r>
    <x v="243"/>
    <n v="0"/>
    <n v="0"/>
    <x v="0"/>
    <s v="N/A"/>
  </r>
  <r>
    <x v="244"/>
    <n v="13"/>
    <n v="19"/>
    <x v="0"/>
    <n v="0"/>
  </r>
  <r>
    <x v="245"/>
    <n v="0"/>
    <n v="0"/>
    <x v="0"/>
    <s v="N/A"/>
  </r>
  <r>
    <x v="246"/>
    <n v="0"/>
    <n v="0"/>
    <x v="0"/>
    <s v="N/A"/>
  </r>
  <r>
    <x v="247"/>
    <n v="15"/>
    <n v="15"/>
    <x v="0"/>
    <n v="0"/>
  </r>
  <r>
    <x v="248"/>
    <n v="81"/>
    <n v="96"/>
    <x v="34"/>
    <n v="7.2999999999999995E-2"/>
  </r>
  <r>
    <x v="249"/>
    <n v="2516"/>
    <n v="4427"/>
    <x v="55"/>
    <n v="0.753"/>
  </r>
  <r>
    <x v="250"/>
    <n v="0"/>
    <n v="0"/>
    <x v="0"/>
    <s v="N/A"/>
  </r>
  <r>
    <x v="251"/>
    <n v="34"/>
    <n v="53"/>
    <x v="41"/>
    <n v="0.67900000000000005"/>
  </r>
  <r>
    <x v="252"/>
    <n v="37"/>
    <n v="47"/>
    <x v="0"/>
    <n v="0"/>
  </r>
  <r>
    <x v="253"/>
    <n v="0"/>
    <n v="0"/>
    <x v="0"/>
    <s v="N/A"/>
  </r>
  <r>
    <x v="254"/>
    <n v="0"/>
    <n v="0"/>
    <x v="0"/>
    <s v="N/A"/>
  </r>
  <r>
    <x v="255"/>
    <n v="0"/>
    <n v="0"/>
    <x v="0"/>
    <s v="N/A"/>
  </r>
  <r>
    <x v="256"/>
    <n v="0"/>
    <n v="0"/>
    <x v="0"/>
    <s v="N/A"/>
  </r>
  <r>
    <x v="257"/>
    <n v="124"/>
    <n v="152"/>
    <x v="56"/>
    <n v="0.17100000000000001"/>
  </r>
  <r>
    <x v="258"/>
    <n v="28"/>
    <n v="31"/>
    <x v="47"/>
    <n v="0.28999999999999998"/>
  </r>
  <r>
    <x v="259"/>
    <n v="0"/>
    <n v="0"/>
    <x v="0"/>
    <s v="N/A"/>
  </r>
  <r>
    <x v="260"/>
    <n v="146"/>
    <n v="203"/>
    <x v="57"/>
    <n v="0.40400000000000003"/>
  </r>
  <r>
    <x v="261"/>
    <n v="0"/>
    <n v="0"/>
    <x v="0"/>
    <s v="N/A"/>
  </r>
  <r>
    <x v="262"/>
    <n v="14"/>
    <n v="14"/>
    <x v="43"/>
    <n v="0.85699999999999998"/>
  </r>
  <r>
    <x v="263"/>
    <n v="0"/>
    <n v="0"/>
    <x v="0"/>
    <s v="N/A"/>
  </r>
  <r>
    <x v="264"/>
    <n v="23"/>
    <n v="23"/>
    <x v="47"/>
    <n v="0.39100000000000001"/>
  </r>
  <r>
    <x v="265"/>
    <n v="0"/>
    <n v="0"/>
    <x v="0"/>
    <s v="N/A"/>
  </r>
  <r>
    <x v="266"/>
    <n v="0"/>
    <n v="0"/>
    <x v="0"/>
    <s v="N/A"/>
  </r>
  <r>
    <x v="267"/>
    <n v="36"/>
    <n v="50"/>
    <x v="0"/>
    <n v="0"/>
  </r>
  <r>
    <x v="268"/>
    <n v="53"/>
    <n v="68"/>
    <x v="58"/>
    <n v="0.14699999999999999"/>
  </r>
  <r>
    <x v="269"/>
    <n v="75"/>
    <n v="96"/>
    <x v="15"/>
    <n v="0.38500000000000001"/>
  </r>
  <r>
    <x v="270"/>
    <n v="49"/>
    <n v="62"/>
    <x v="0"/>
    <n v="0"/>
  </r>
  <r>
    <x v="271"/>
    <n v="32"/>
    <n v="46"/>
    <x v="47"/>
    <n v="0.19600000000000001"/>
  </r>
  <r>
    <x v="272"/>
    <n v="54"/>
    <n v="61"/>
    <x v="8"/>
    <n v="0.45900000000000002"/>
  </r>
  <r>
    <x v="273"/>
    <n v="0"/>
    <n v="0"/>
    <x v="0"/>
    <s v="N/A"/>
  </r>
  <r>
    <x v="274"/>
    <n v="0"/>
    <n v="0"/>
    <x v="0"/>
    <s v="N/A"/>
  </r>
  <r>
    <x v="275"/>
    <n v="0"/>
    <n v="0"/>
    <x v="0"/>
    <s v="N/A"/>
  </r>
  <r>
    <x v="276"/>
    <n v="0"/>
    <n v="0"/>
    <x v="0"/>
    <s v="N/A"/>
  </r>
  <r>
    <x v="277"/>
    <n v="0"/>
    <n v="0"/>
    <x v="0"/>
    <s v="N/A"/>
  </r>
  <r>
    <x v="278"/>
    <n v="18"/>
    <n v="19"/>
    <x v="0"/>
    <n v="0"/>
  </r>
  <r>
    <x v="279"/>
    <n v="0"/>
    <n v="0"/>
    <x v="0"/>
    <s v="N/A"/>
  </r>
  <r>
    <x v="280"/>
    <n v="35"/>
    <n v="50"/>
    <x v="19"/>
    <n v="0.38"/>
  </r>
  <r>
    <x v="281"/>
    <n v="9"/>
    <n v="9"/>
    <x v="0"/>
    <n v="0"/>
  </r>
  <r>
    <x v="282"/>
    <n v="0"/>
    <n v="0"/>
    <x v="0"/>
    <s v="N/A"/>
  </r>
  <r>
    <x v="283"/>
    <n v="26"/>
    <n v="27"/>
    <x v="0"/>
    <n v="0"/>
  </r>
  <r>
    <x v="284"/>
    <n v="64"/>
    <n v="72"/>
    <x v="0"/>
    <n v="0"/>
  </r>
  <r>
    <x v="285"/>
    <n v="0"/>
    <n v="0"/>
    <x v="0"/>
    <s v="N/A"/>
  </r>
  <r>
    <x v="286"/>
    <n v="0"/>
    <n v="0"/>
    <x v="0"/>
    <s v="N/A"/>
  </r>
  <r>
    <x v="287"/>
    <n v="0"/>
    <n v="0"/>
    <x v="0"/>
    <s v="N/A"/>
  </r>
  <r>
    <x v="288"/>
    <n v="44"/>
    <n v="61"/>
    <x v="59"/>
    <n v="0.36099999999999999"/>
  </r>
  <r>
    <x v="289"/>
    <n v="0"/>
    <n v="0"/>
    <x v="0"/>
    <s v="N/A"/>
  </r>
  <r>
    <x v="290"/>
    <n v="0"/>
    <n v="0"/>
    <x v="0"/>
    <s v="N/A"/>
  </r>
  <r>
    <x v="291"/>
    <n v="0"/>
    <n v="0"/>
    <x v="0"/>
    <s v="N/A"/>
  </r>
  <r>
    <x v="292"/>
    <n v="0"/>
    <n v="0"/>
    <x v="0"/>
    <s v="N/A"/>
  </r>
  <r>
    <x v="293"/>
    <n v="47"/>
    <n v="63"/>
    <x v="0"/>
    <n v="0"/>
  </r>
  <r>
    <x v="294"/>
    <n v="0"/>
    <n v="0"/>
    <x v="0"/>
    <s v="N/A"/>
  </r>
  <r>
    <x v="295"/>
    <n v="0"/>
    <n v="0"/>
    <x v="0"/>
    <s v="N/A"/>
  </r>
  <r>
    <x v="296"/>
    <n v="29"/>
    <n v="36"/>
    <x v="4"/>
    <n v="0.222"/>
  </r>
  <r>
    <x v="297"/>
    <n v="33"/>
    <n v="33"/>
    <x v="0"/>
    <n v="0"/>
  </r>
  <r>
    <x v="298"/>
    <n v="0"/>
    <n v="0"/>
    <x v="0"/>
    <s v="N/A"/>
  </r>
  <r>
    <x v="299"/>
    <n v="0"/>
    <n v="0"/>
    <x v="0"/>
    <s v="N/A"/>
  </r>
  <r>
    <x v="300"/>
    <n v="0"/>
    <n v="0"/>
    <x v="0"/>
    <s v="N/A"/>
  </r>
  <r>
    <x v="301"/>
    <n v="0"/>
    <n v="0"/>
    <x v="0"/>
    <s v="N/A"/>
  </r>
  <r>
    <x v="302"/>
    <n v="7"/>
    <n v="7"/>
    <x v="0"/>
    <n v="0"/>
  </r>
  <r>
    <x v="303"/>
    <n v="0"/>
    <n v="0"/>
    <x v="0"/>
    <s v="N/A"/>
  </r>
  <r>
    <x v="304"/>
    <n v="11"/>
    <n v="11"/>
    <x v="0"/>
    <n v="0"/>
  </r>
  <r>
    <x v="305"/>
    <n v="0"/>
    <n v="0"/>
    <x v="0"/>
    <s v="N/A"/>
  </r>
  <r>
    <x v="306"/>
    <n v="24"/>
    <n v="24"/>
    <x v="0"/>
    <n v="0"/>
  </r>
  <r>
    <x v="307"/>
    <n v="0"/>
    <n v="0"/>
    <x v="0"/>
    <s v="N/A"/>
  </r>
  <r>
    <x v="308"/>
    <n v="86"/>
    <n v="115"/>
    <x v="58"/>
    <n v="8.6999999999999994E-2"/>
  </r>
  <r>
    <x v="309"/>
    <n v="38"/>
    <n v="60"/>
    <x v="0"/>
    <n v="0"/>
  </r>
  <r>
    <x v="310"/>
    <n v="0"/>
    <n v="0"/>
    <x v="0"/>
    <s v="N/A"/>
  </r>
  <r>
    <x v="311"/>
    <n v="0"/>
    <n v="0"/>
    <x v="0"/>
    <s v="N/A"/>
  </r>
  <r>
    <x v="312"/>
    <n v="343"/>
    <n v="588"/>
    <x v="60"/>
    <n v="0.26500000000000001"/>
  </r>
  <r>
    <x v="313"/>
    <n v="128"/>
    <n v="195"/>
    <x v="37"/>
    <n v="0.28699999999999998"/>
  </r>
  <r>
    <x v="314"/>
    <n v="0"/>
    <n v="0"/>
    <x v="0"/>
    <s v="N/A"/>
  </r>
  <r>
    <x v="315"/>
    <n v="0"/>
    <n v="0"/>
    <x v="0"/>
    <s v="N/A"/>
  </r>
  <r>
    <x v="316"/>
    <n v="19"/>
    <n v="23"/>
    <x v="0"/>
    <n v="0"/>
  </r>
  <r>
    <x v="317"/>
    <n v="0"/>
    <n v="0"/>
    <x v="0"/>
    <s v="N/A"/>
  </r>
  <r>
    <x v="318"/>
    <n v="0"/>
    <n v="0"/>
    <x v="0"/>
    <s v="N/A"/>
  </r>
  <r>
    <x v="319"/>
    <n v="0"/>
    <n v="0"/>
    <x v="0"/>
    <s v="N/A"/>
  </r>
  <r>
    <x v="320"/>
    <n v="11"/>
    <n v="21"/>
    <x v="0"/>
    <n v="0"/>
  </r>
  <r>
    <x v="321"/>
    <n v="0"/>
    <n v="0"/>
    <x v="0"/>
    <s v="N/A"/>
  </r>
  <r>
    <x v="322"/>
    <n v="0"/>
    <n v="0"/>
    <x v="0"/>
    <s v="N/A"/>
  </r>
  <r>
    <x v="323"/>
    <n v="0"/>
    <n v="0"/>
    <x v="0"/>
    <s v="N/A"/>
  </r>
  <r>
    <x v="324"/>
    <n v="6"/>
    <n v="6"/>
    <x v="0"/>
    <n v="0"/>
  </r>
  <r>
    <x v="325"/>
    <n v="59"/>
    <n v="62"/>
    <x v="16"/>
    <n v="9.7000000000000003E-2"/>
  </r>
  <r>
    <x v="326"/>
    <n v="0"/>
    <n v="0"/>
    <x v="0"/>
    <s v="N/A"/>
  </r>
  <r>
    <x v="327"/>
    <n v="0"/>
    <n v="0"/>
    <x v="0"/>
    <s v="N/A"/>
  </r>
  <r>
    <x v="328"/>
    <n v="21"/>
    <n v="21"/>
    <x v="0"/>
    <n v="0"/>
  </r>
  <r>
    <x v="329"/>
    <n v="0"/>
    <n v="0"/>
    <x v="0"/>
    <s v="N/A"/>
  </r>
  <r>
    <x v="330"/>
    <n v="10"/>
    <n v="10"/>
    <x v="0"/>
    <n v="0"/>
  </r>
  <r>
    <x v="331"/>
    <n v="0"/>
    <n v="0"/>
    <x v="0"/>
    <s v="N/A"/>
  </r>
  <r>
    <x v="332"/>
    <n v="0"/>
    <n v="0"/>
    <x v="0"/>
    <s v="N/A"/>
  </r>
  <r>
    <x v="333"/>
    <n v="0"/>
    <n v="0"/>
    <x v="0"/>
    <s v="N/A"/>
  </r>
  <r>
    <x v="334"/>
    <n v="8"/>
    <n v="10"/>
    <x v="0"/>
    <n v="0"/>
  </r>
  <r>
    <x v="335"/>
    <n v="0"/>
    <n v="0"/>
    <x v="0"/>
    <s v="N/A"/>
  </r>
  <r>
    <x v="336"/>
    <n v="8"/>
    <n v="8"/>
    <x v="0"/>
    <n v="0"/>
  </r>
  <r>
    <x v="337"/>
    <n v="9"/>
    <n v="9"/>
    <x v="0"/>
    <n v="0"/>
  </r>
  <r>
    <x v="338"/>
    <n v="64"/>
    <n v="71"/>
    <x v="16"/>
    <n v="8.5000000000000006E-2"/>
  </r>
  <r>
    <x v="339"/>
    <n v="19"/>
    <n v="19"/>
    <x v="0"/>
    <n v="0"/>
  </r>
  <r>
    <x v="340"/>
    <n v="0"/>
    <n v="0"/>
    <x v="0"/>
    <s v="N/A"/>
  </r>
  <r>
    <x v="341"/>
    <n v="7"/>
    <n v="7"/>
    <x v="0"/>
    <n v="0"/>
  </r>
  <r>
    <x v="342"/>
    <n v="0"/>
    <n v="0"/>
    <x v="0"/>
    <s v="N/A"/>
  </r>
  <r>
    <x v="343"/>
    <n v="24"/>
    <n v="29"/>
    <x v="0"/>
    <n v="0"/>
  </r>
  <r>
    <x v="344"/>
    <n v="264"/>
    <n v="362"/>
    <x v="61"/>
    <n v="0.42799999999999999"/>
  </r>
  <r>
    <x v="345"/>
    <n v="132"/>
    <n v="146"/>
    <x v="62"/>
    <n v="0.432"/>
  </r>
  <r>
    <x v="346"/>
    <n v="435"/>
    <n v="705"/>
    <x v="63"/>
    <n v="0.58699999999999997"/>
  </r>
  <r>
    <x v="347"/>
    <n v="216"/>
    <n v="308"/>
    <x v="64"/>
    <n v="0.56200000000000006"/>
  </r>
  <r>
    <x v="348"/>
    <n v="0"/>
    <n v="0"/>
    <x v="0"/>
    <s v="N/A"/>
  </r>
  <r>
    <x v="349"/>
    <n v="0"/>
    <n v="0"/>
    <x v="0"/>
    <s v="N/A"/>
  </r>
  <r>
    <x v="350"/>
    <n v="0"/>
    <n v="0"/>
    <x v="0"/>
    <s v="N/A"/>
  </r>
  <r>
    <x v="351"/>
    <n v="55"/>
    <n v="71"/>
    <x v="16"/>
    <n v="8.5000000000000006E-2"/>
  </r>
  <r>
    <x v="352"/>
    <n v="0"/>
    <n v="0"/>
    <x v="0"/>
    <s v="N/A"/>
  </r>
  <r>
    <x v="353"/>
    <n v="121"/>
    <n v="149"/>
    <x v="13"/>
    <n v="0.53"/>
  </r>
  <r>
    <x v="354"/>
    <n v="0"/>
    <n v="0"/>
    <x v="0"/>
    <s v="N/A"/>
  </r>
  <r>
    <x v="355"/>
    <n v="0"/>
    <n v="0"/>
    <x v="0"/>
    <s v="N/A"/>
  </r>
  <r>
    <x v="356"/>
    <n v="457"/>
    <n v="690"/>
    <x v="65"/>
    <n v="0.58799999999999997"/>
  </r>
  <r>
    <x v="357"/>
    <n v="278"/>
    <n v="511"/>
    <x v="66"/>
    <n v="0.495"/>
  </r>
  <r>
    <x v="358"/>
    <n v="0"/>
    <n v="0"/>
    <x v="0"/>
    <s v="N/A"/>
  </r>
  <r>
    <x v="359"/>
    <n v="13"/>
    <n v="18"/>
    <x v="0"/>
    <n v="0"/>
  </r>
  <r>
    <x v="360"/>
    <n v="49"/>
    <n v="49"/>
    <x v="0"/>
    <n v="0"/>
  </r>
  <r>
    <x v="361"/>
    <n v="42"/>
    <n v="43"/>
    <x v="46"/>
    <n v="0.39500000000000002"/>
  </r>
  <r>
    <x v="362"/>
    <n v="0"/>
    <n v="0"/>
    <x v="0"/>
    <s v="N/A"/>
  </r>
  <r>
    <x v="363"/>
    <n v="788"/>
    <n v="1226"/>
    <x v="67"/>
    <n v="0.57599999999999996"/>
  </r>
  <r>
    <x v="364"/>
    <n v="263"/>
    <n v="378"/>
    <x v="7"/>
    <n v="0.56899999999999995"/>
  </r>
  <r>
    <x v="365"/>
    <n v="29"/>
    <n v="45"/>
    <x v="27"/>
    <n v="0.28899999999999998"/>
  </r>
  <r>
    <x v="366"/>
    <n v="386"/>
    <n v="651"/>
    <x v="68"/>
    <n v="0.61099999999999999"/>
  </r>
  <r>
    <x v="367"/>
    <n v="0"/>
    <n v="0"/>
    <x v="0"/>
    <s v="N/A"/>
  </r>
  <r>
    <x v="368"/>
    <n v="0"/>
    <n v="0"/>
    <x v="0"/>
    <s v="N/A"/>
  </r>
  <r>
    <x v="369"/>
    <n v="29"/>
    <n v="31"/>
    <x v="0"/>
    <n v="0"/>
  </r>
  <r>
    <x v="370"/>
    <n v="0"/>
    <n v="0"/>
    <x v="0"/>
    <s v="N/A"/>
  </r>
  <r>
    <x v="371"/>
    <n v="0"/>
    <n v="0"/>
    <x v="0"/>
    <s v="N/A"/>
  </r>
  <r>
    <x v="372"/>
    <n v="0"/>
    <n v="0"/>
    <x v="0"/>
    <s v="N/A"/>
  </r>
  <r>
    <x v="373"/>
    <n v="41"/>
    <n v="60"/>
    <x v="0"/>
    <n v="0"/>
  </r>
  <r>
    <x v="374"/>
    <n v="135"/>
    <n v="208"/>
    <x v="41"/>
    <n v="0.17299999999999999"/>
  </r>
  <r>
    <x v="375"/>
    <n v="67"/>
    <n v="69"/>
    <x v="16"/>
    <n v="8.6999999999999994E-2"/>
  </r>
  <r>
    <x v="376"/>
    <n v="40"/>
    <n v="65"/>
    <x v="27"/>
    <n v="0.2"/>
  </r>
  <r>
    <x v="377"/>
    <n v="0"/>
    <n v="0"/>
    <x v="0"/>
    <s v="N/A"/>
  </r>
  <r>
    <x v="378"/>
    <n v="0"/>
    <n v="0"/>
    <x v="0"/>
    <s v="N/A"/>
  </r>
  <r>
    <x v="379"/>
    <n v="213"/>
    <n v="269"/>
    <x v="69"/>
    <n v="0.49099999999999999"/>
  </r>
  <r>
    <x v="380"/>
    <n v="0"/>
    <n v="0"/>
    <x v="0"/>
    <s v="N/A"/>
  </r>
  <r>
    <x v="381"/>
    <n v="150"/>
    <n v="223"/>
    <x v="9"/>
    <n v="0.41299999999999998"/>
  </r>
  <r>
    <x v="382"/>
    <n v="0"/>
    <n v="0"/>
    <x v="0"/>
    <s v="N/A"/>
  </r>
  <r>
    <x v="383"/>
    <n v="0"/>
    <n v="0"/>
    <x v="0"/>
    <s v="N/A"/>
  </r>
  <r>
    <x v="384"/>
    <n v="257"/>
    <n v="386"/>
    <x v="70"/>
    <n v="0.19900000000000001"/>
  </r>
  <r>
    <x v="385"/>
    <n v="0"/>
    <n v="0"/>
    <x v="0"/>
    <s v="N/A"/>
  </r>
  <r>
    <x v="386"/>
    <n v="0"/>
    <n v="0"/>
    <x v="0"/>
    <s v="N/A"/>
  </r>
  <r>
    <x v="387"/>
    <n v="152"/>
    <n v="172"/>
    <x v="71"/>
    <n v="0.66900000000000004"/>
  </r>
  <r>
    <x v="388"/>
    <n v="0"/>
    <n v="0"/>
    <x v="0"/>
    <s v="N/A"/>
  </r>
  <r>
    <x v="389"/>
    <n v="42"/>
    <n v="42"/>
    <x v="19"/>
    <n v="0.45200000000000001"/>
  </r>
  <r>
    <x v="390"/>
    <n v="0"/>
    <n v="0"/>
    <x v="0"/>
    <s v="N/A"/>
  </r>
  <r>
    <x v="391"/>
    <n v="0"/>
    <n v="0"/>
    <x v="0"/>
    <s v="N/A"/>
  </r>
  <r>
    <x v="392"/>
    <n v="104"/>
    <n v="130"/>
    <x v="23"/>
    <n v="0.33100000000000002"/>
  </r>
  <r>
    <x v="393"/>
    <n v="336"/>
    <n v="548"/>
    <x v="72"/>
    <n v="0.436"/>
  </r>
  <r>
    <x v="394"/>
    <n v="370"/>
    <n v="550"/>
    <x v="73"/>
    <n v="0.24199999999999999"/>
  </r>
  <r>
    <x v="395"/>
    <n v="0"/>
    <n v="0"/>
    <x v="0"/>
    <s v="N/A"/>
  </r>
  <r>
    <x v="396"/>
    <n v="758"/>
    <n v="1249"/>
    <x v="74"/>
    <n v="0.75"/>
  </r>
  <r>
    <x v="397"/>
    <n v="0"/>
    <n v="0"/>
    <x v="0"/>
    <s v="N/A"/>
  </r>
  <r>
    <x v="398"/>
    <n v="95"/>
    <n v="151"/>
    <x v="23"/>
    <n v="0.28499999999999998"/>
  </r>
  <r>
    <x v="399"/>
    <n v="0"/>
    <n v="0"/>
    <x v="0"/>
    <s v="N/A"/>
  </r>
  <r>
    <x v="400"/>
    <n v="722"/>
    <n v="1294"/>
    <x v="75"/>
    <n v="0.67500000000000004"/>
  </r>
  <r>
    <x v="401"/>
    <n v="819"/>
    <n v="1191"/>
    <x v="76"/>
    <n v="0.59799999999999998"/>
  </r>
  <r>
    <x v="402"/>
    <n v="62"/>
    <n v="68"/>
    <x v="4"/>
    <n v="0.11799999999999999"/>
  </r>
  <r>
    <x v="403"/>
    <n v="734"/>
    <n v="1056"/>
    <x v="77"/>
    <n v="0.46700000000000003"/>
  </r>
  <r>
    <x v="404"/>
    <n v="34"/>
    <n v="36"/>
    <x v="6"/>
    <n v="0.30599999999999999"/>
  </r>
  <r>
    <x v="405"/>
    <n v="12"/>
    <n v="12"/>
    <x v="0"/>
    <n v="0"/>
  </r>
  <r>
    <x v="406"/>
    <n v="38"/>
    <n v="38"/>
    <x v="27"/>
    <n v="0.34200000000000003"/>
  </r>
  <r>
    <x v="407"/>
    <n v="0"/>
    <n v="0"/>
    <x v="0"/>
    <s v="N/A"/>
  </r>
  <r>
    <x v="408"/>
    <n v="62"/>
    <n v="112"/>
    <x v="46"/>
    <n v="0.152"/>
  </r>
  <r>
    <x v="409"/>
    <n v="10"/>
    <n v="10"/>
    <x v="0"/>
    <n v="0"/>
  </r>
  <r>
    <x v="410"/>
    <n v="77"/>
    <n v="138"/>
    <x v="9"/>
    <n v="0.66700000000000004"/>
  </r>
  <r>
    <x v="411"/>
    <n v="0"/>
    <n v="0"/>
    <x v="0"/>
    <s v="N/A"/>
  </r>
  <r>
    <x v="412"/>
    <n v="0"/>
    <n v="0"/>
    <x v="0"/>
    <s v="N/A"/>
  </r>
  <r>
    <x v="413"/>
    <n v="135"/>
    <n v="164"/>
    <x v="78"/>
    <n v="0.20100000000000001"/>
  </r>
  <r>
    <x v="414"/>
    <n v="221"/>
    <n v="287"/>
    <x v="79"/>
    <n v="0.19900000000000001"/>
  </r>
  <r>
    <x v="415"/>
    <n v="134"/>
    <n v="180"/>
    <x v="80"/>
    <n v="0.217"/>
  </r>
  <r>
    <x v="416"/>
    <n v="0"/>
    <n v="0"/>
    <x v="0"/>
    <s v="N/A"/>
  </r>
  <r>
    <x v="417"/>
    <n v="67"/>
    <n v="110"/>
    <x v="6"/>
    <n v="0.1"/>
  </r>
  <r>
    <x v="418"/>
    <n v="0"/>
    <n v="0"/>
    <x v="0"/>
    <s v="N/A"/>
  </r>
  <r>
    <x v="419"/>
    <n v="0"/>
    <n v="0"/>
    <x v="0"/>
    <s v="N/A"/>
  </r>
  <r>
    <x v="420"/>
    <n v="8"/>
    <n v="8"/>
    <x v="16"/>
    <n v="0.75"/>
  </r>
  <r>
    <x v="421"/>
    <n v="882"/>
    <n v="1235"/>
    <x v="81"/>
    <n v="0.50900000000000001"/>
  </r>
  <r>
    <x v="422"/>
    <n v="0"/>
    <n v="0"/>
    <x v="0"/>
    <s v="N/A"/>
  </r>
  <r>
    <x v="423"/>
    <n v="216"/>
    <n v="317"/>
    <x v="82"/>
    <n v="0.218"/>
  </r>
  <r>
    <x v="424"/>
    <n v="221"/>
    <n v="309"/>
    <x v="83"/>
    <n v="0.36899999999999999"/>
  </r>
  <r>
    <x v="425"/>
    <n v="115"/>
    <n v="146"/>
    <x v="84"/>
    <n v="0.45900000000000002"/>
  </r>
  <r>
    <x v="426"/>
    <n v="15"/>
    <n v="15"/>
    <x v="16"/>
    <n v="0.4"/>
  </r>
  <r>
    <x v="427"/>
    <n v="231"/>
    <n v="427"/>
    <x v="85"/>
    <n v="0.80800000000000005"/>
  </r>
  <r>
    <x v="428"/>
    <n v="19"/>
    <n v="19"/>
    <x v="0"/>
    <n v="0"/>
  </r>
  <r>
    <x v="429"/>
    <n v="18"/>
    <n v="23"/>
    <x v="0"/>
    <n v="0"/>
  </r>
  <r>
    <x v="430"/>
    <n v="16"/>
    <n v="16"/>
    <x v="0"/>
    <n v="0"/>
  </r>
  <r>
    <x v="431"/>
    <n v="18"/>
    <n v="20"/>
    <x v="0"/>
    <n v="0"/>
  </r>
  <r>
    <x v="432"/>
    <n v="0"/>
    <n v="0"/>
    <x v="0"/>
    <s v="N/A"/>
  </r>
  <r>
    <x v="433"/>
    <n v="19"/>
    <n v="32"/>
    <x v="0"/>
    <n v="0"/>
  </r>
  <r>
    <x v="434"/>
    <n v="71"/>
    <n v="99"/>
    <x v="4"/>
    <n v="8.1000000000000003E-2"/>
  </r>
  <r>
    <x v="435"/>
    <n v="0"/>
    <n v="0"/>
    <x v="0"/>
    <s v="N/A"/>
  </r>
  <r>
    <x v="436"/>
    <n v="0"/>
    <n v="0"/>
    <x v="0"/>
    <s v="N/A"/>
  </r>
  <r>
    <x v="437"/>
    <n v="0"/>
    <n v="0"/>
    <x v="0"/>
    <s v="N/A"/>
  </r>
  <r>
    <x v="438"/>
    <n v="0"/>
    <n v="0"/>
    <x v="0"/>
    <s v="N/A"/>
  </r>
  <r>
    <x v="439"/>
    <n v="0"/>
    <n v="0"/>
    <x v="0"/>
    <s v="N/A"/>
  </r>
  <r>
    <x v="440"/>
    <n v="0"/>
    <n v="0"/>
    <x v="0"/>
    <s v="N/A"/>
  </r>
  <r>
    <x v="441"/>
    <n v="54"/>
    <n v="72"/>
    <x v="14"/>
    <n v="0.55600000000000005"/>
  </r>
  <r>
    <x v="442"/>
    <n v="231"/>
    <n v="326"/>
    <x v="60"/>
    <n v="0.47899999999999998"/>
  </r>
  <r>
    <x v="443"/>
    <n v="576"/>
    <n v="1035"/>
    <x v="86"/>
    <n v="0.22"/>
  </r>
  <r>
    <x v="444"/>
    <n v="135"/>
    <n v="176"/>
    <x v="87"/>
    <n v="0.47199999999999998"/>
  </r>
  <r>
    <x v="445"/>
    <n v="46"/>
    <n v="47"/>
    <x v="46"/>
    <n v="0.36199999999999999"/>
  </r>
  <r>
    <x v="446"/>
    <n v="163"/>
    <n v="203"/>
    <x v="88"/>
    <n v="0.754"/>
  </r>
  <r>
    <x v="447"/>
    <n v="104"/>
    <n v="156"/>
    <x v="89"/>
    <n v="0.64100000000000001"/>
  </r>
  <r>
    <x v="448"/>
    <n v="0"/>
    <n v="0"/>
    <x v="0"/>
    <s v="N/A"/>
  </r>
  <r>
    <x v="449"/>
    <n v="66"/>
    <n v="74"/>
    <x v="56"/>
    <n v="0.35099999999999998"/>
  </r>
  <r>
    <x v="450"/>
    <n v="31"/>
    <n v="48"/>
    <x v="47"/>
    <n v="0.188"/>
  </r>
  <r>
    <x v="451"/>
    <n v="174"/>
    <n v="313"/>
    <x v="50"/>
    <n v="0.14399999999999999"/>
  </r>
  <r>
    <x v="452"/>
    <n v="143"/>
    <n v="185"/>
    <x v="90"/>
    <n v="0.41099999999999998"/>
  </r>
  <r>
    <x v="453"/>
    <n v="210"/>
    <n v="340"/>
    <x v="91"/>
    <n v="0.253"/>
  </r>
  <r>
    <x v="454"/>
    <n v="426"/>
    <n v="510"/>
    <x v="92"/>
    <n v="0.222"/>
  </r>
  <r>
    <x v="455"/>
    <n v="424"/>
    <n v="861"/>
    <x v="93"/>
    <n v="0.38900000000000001"/>
  </r>
  <r>
    <x v="456"/>
    <n v="373"/>
    <n v="589"/>
    <x v="94"/>
    <n v="0.375"/>
  </r>
  <r>
    <x v="457"/>
    <n v="0"/>
    <n v="0"/>
    <x v="0"/>
    <s v="N/A"/>
  </r>
  <r>
    <x v="458"/>
    <n v="0"/>
    <n v="0"/>
    <x v="0"/>
    <s v="N/A"/>
  </r>
  <r>
    <x v="459"/>
    <n v="595"/>
    <n v="1098"/>
    <x v="95"/>
    <n v="0.89"/>
  </r>
  <r>
    <x v="460"/>
    <n v="0"/>
    <n v="0"/>
    <x v="0"/>
    <s v="N/A"/>
  </r>
  <r>
    <x v="461"/>
    <n v="27"/>
    <n v="47"/>
    <x v="16"/>
    <n v="0.128"/>
  </r>
  <r>
    <x v="462"/>
    <n v="19"/>
    <n v="19"/>
    <x v="0"/>
    <n v="0"/>
  </r>
  <r>
    <x v="463"/>
    <n v="0"/>
    <n v="0"/>
    <x v="0"/>
    <s v="N/A"/>
  </r>
  <r>
    <x v="464"/>
    <n v="36"/>
    <n v="43"/>
    <x v="5"/>
    <n v="0.46500000000000002"/>
  </r>
  <r>
    <x v="465"/>
    <n v="24"/>
    <n v="43"/>
    <x v="96"/>
    <n v="0.372"/>
  </r>
  <r>
    <x v="466"/>
    <n v="39"/>
    <n v="44"/>
    <x v="19"/>
    <n v="0.432"/>
  </r>
  <r>
    <x v="467"/>
    <n v="0"/>
    <n v="0"/>
    <x v="0"/>
    <s v="N/A"/>
  </r>
  <r>
    <x v="468"/>
    <n v="0"/>
    <n v="0"/>
    <x v="0"/>
    <s v="N/A"/>
  </r>
  <r>
    <x v="469"/>
    <n v="0"/>
    <n v="0"/>
    <x v="0"/>
    <s v="N/A"/>
  </r>
  <r>
    <x v="470"/>
    <n v="0"/>
    <n v="0"/>
    <x v="0"/>
    <s v="N/A"/>
  </r>
  <r>
    <x v="471"/>
    <n v="0"/>
    <n v="0"/>
    <x v="0"/>
    <s v="N/A"/>
  </r>
  <r>
    <x v="472"/>
    <n v="0"/>
    <n v="0"/>
    <x v="0"/>
    <s v="N/A"/>
  </r>
  <r>
    <x v="473"/>
    <n v="0"/>
    <n v="0"/>
    <x v="0"/>
    <s v="N/A"/>
  </r>
  <r>
    <x v="474"/>
    <n v="0"/>
    <n v="0"/>
    <x v="0"/>
    <s v="N/A"/>
  </r>
  <r>
    <x v="475"/>
    <n v="0"/>
    <n v="0"/>
    <x v="0"/>
    <s v="N/A"/>
  </r>
  <r>
    <x v="476"/>
    <n v="0"/>
    <n v="0"/>
    <x v="0"/>
    <s v="N/A"/>
  </r>
  <r>
    <x v="477"/>
    <n v="0"/>
    <n v="0"/>
    <x v="0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3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4:B484" firstHeaderRow="2" firstDataRow="2" firstDataCol="1" rowPageCount="1" colPageCount="1"/>
  <pivotFields count="5">
    <pivotField axis="axisRow" compact="0" outline="0" showAll="0" includeNewItemsInFilter="1" sortType="descending">
      <items count="479">
        <item x="9"/>
        <item x="117"/>
        <item x="353"/>
        <item x="354"/>
        <item x="441"/>
        <item x="296"/>
        <item x="327"/>
        <item x="461"/>
        <item x="315"/>
        <item x="169"/>
        <item x="210"/>
        <item x="101"/>
        <item x="264"/>
        <item x="447"/>
        <item x="245"/>
        <item x="96"/>
        <item x="374"/>
        <item x="297"/>
        <item x="339"/>
        <item x="409"/>
        <item x="464"/>
        <item x="252"/>
        <item x="133"/>
        <item x="465"/>
        <item x="144"/>
        <item x="143"/>
        <item x="72"/>
        <item x="322"/>
        <item x="235"/>
        <item x="371"/>
        <item x="214"/>
        <item x="411"/>
        <item x="274"/>
        <item x="277"/>
        <item x="387"/>
        <item x="448"/>
        <item x="152"/>
        <item x="8"/>
        <item x="378"/>
        <item x="29"/>
        <item x="43"/>
        <item x="403"/>
        <item x="412"/>
        <item x="83"/>
        <item x="257"/>
        <item x="256"/>
        <item x="192"/>
        <item x="260"/>
        <item x="400"/>
        <item x="292"/>
        <item x="106"/>
        <item x="213"/>
        <item x="132"/>
        <item x="225"/>
        <item x="153"/>
        <item x="148"/>
        <item x="237"/>
        <item x="163"/>
        <item x="145"/>
        <item x="167"/>
        <item x="180"/>
        <item x="157"/>
        <item x="149"/>
        <item x="123"/>
        <item x="207"/>
        <item x="195"/>
        <item x="173"/>
        <item x="217"/>
        <item x="208"/>
        <item x="172"/>
        <item x="198"/>
        <item x="170"/>
        <item x="209"/>
        <item x="230"/>
        <item x="177"/>
        <item x="129"/>
        <item x="238"/>
        <item x="175"/>
        <item x="185"/>
        <item x="136"/>
        <item x="202"/>
        <item x="255"/>
        <item x="309"/>
        <item x="321"/>
        <item x="367"/>
        <item x="368"/>
        <item x="247"/>
        <item x="370"/>
        <item x="317"/>
        <item x="293"/>
        <item x="259"/>
        <item x="288"/>
        <item x="250"/>
        <item x="340"/>
        <item x="265"/>
        <item x="270"/>
        <item x="278"/>
        <item x="310"/>
        <item x="279"/>
        <item x="361"/>
        <item x="249"/>
        <item x="318"/>
        <item x="311"/>
        <item x="467"/>
        <item x="466"/>
        <item x="463"/>
        <item x="23"/>
        <item x="438"/>
        <item x="435"/>
        <item x="7"/>
        <item x="197"/>
        <item x="94"/>
        <item x="406"/>
        <item x="69"/>
        <item x="103"/>
        <item x="215"/>
        <item x="108"/>
        <item x="261"/>
        <item x="376"/>
        <item x="313"/>
        <item x="91"/>
        <item x="284"/>
        <item x="212"/>
        <item x="100"/>
        <item x="109"/>
        <item x="124"/>
        <item x="457"/>
        <item x="120"/>
        <item x="449"/>
        <item x="324"/>
        <item x="454"/>
        <item x="341"/>
        <item x="196"/>
        <item x="203"/>
        <item x="244"/>
        <item x="168"/>
        <item x="158"/>
        <item x="231"/>
        <item x="329"/>
        <item x="330"/>
        <item x="2"/>
        <item x="391"/>
        <item x="462"/>
        <item x="87"/>
        <item x="356"/>
        <item x="276"/>
        <item x="33"/>
        <item x="24"/>
        <item x="190"/>
        <item x="298"/>
        <item x="11"/>
        <item x="432"/>
        <item x="161"/>
        <item x="359"/>
        <item x="228"/>
        <item x="15"/>
        <item x="240"/>
        <item x="333"/>
        <item x="151"/>
        <item x="84"/>
        <item x="394"/>
        <item x="390"/>
        <item x="395"/>
        <item x="10"/>
        <item x="193"/>
        <item x="194"/>
        <item x="128"/>
        <item x="421"/>
        <item x="3"/>
        <item x="346"/>
        <item x="263"/>
        <item x="275"/>
        <item x="401"/>
        <item x="81"/>
        <item x="444"/>
        <item x="347"/>
        <item x="349"/>
        <item x="331"/>
        <item x="104"/>
        <item x="90"/>
        <item x="176"/>
        <item x="291"/>
        <item x="405"/>
        <item x="369"/>
        <item x="253"/>
        <item x="139"/>
        <item x="450"/>
        <item x="476"/>
        <item x="433"/>
        <item x="112"/>
        <item x="258"/>
        <item x="222"/>
        <item x="294"/>
        <item x="204"/>
        <item x="205"/>
        <item x="20"/>
        <item x="266"/>
        <item x="118"/>
        <item x="381"/>
        <item x="98"/>
        <item x="218"/>
        <item x="66"/>
        <item x="135"/>
        <item x="0"/>
        <item x="146"/>
        <item x="147"/>
        <item x="97"/>
        <item x="384"/>
        <item x="75"/>
        <item x="334"/>
        <item x="415"/>
        <item x="224"/>
        <item x="58"/>
        <item x="26"/>
        <item x="111"/>
        <item x="116"/>
        <item x="36"/>
        <item x="323"/>
        <item x="113"/>
        <item x="115"/>
        <item x="428"/>
        <item x="85"/>
        <item x="107"/>
        <item x="114"/>
        <item x="325"/>
        <item x="308"/>
        <item x="305"/>
        <item x="191"/>
        <item x="178"/>
        <item x="304"/>
        <item x="61"/>
        <item x="206"/>
        <item x="375"/>
        <item x="86"/>
        <item x="211"/>
        <item x="49"/>
        <item x="71"/>
        <item x="12"/>
        <item x="352"/>
        <item x="345"/>
        <item x="239"/>
        <item x="155"/>
        <item x="423"/>
        <item x="418"/>
        <item x="142"/>
        <item x="127"/>
        <item x="40"/>
        <item x="439"/>
        <item x="68"/>
        <item x="188"/>
        <item x="57"/>
        <item x="445"/>
        <item x="79"/>
        <item x="27"/>
        <item x="307"/>
        <item x="121"/>
        <item x="350"/>
        <item x="383"/>
        <item x="300"/>
        <item x="41"/>
        <item x="187"/>
        <item x="316"/>
        <item x="474"/>
        <item x="53"/>
        <item x="420"/>
        <item x="422"/>
        <item x="18"/>
        <item x="364"/>
        <item x="156"/>
        <item x="122"/>
        <item x="414"/>
        <item x="393"/>
        <item x="357"/>
        <item x="199"/>
        <item x="174"/>
        <item x="262"/>
        <item x="355"/>
        <item x="184"/>
        <item x="189"/>
        <item x="319"/>
        <item x="35"/>
        <item x="437"/>
        <item x="37"/>
        <item x="165"/>
        <item x="201"/>
        <item x="234"/>
        <item x="219"/>
        <item x="39"/>
        <item x="366"/>
        <item x="362"/>
        <item x="59"/>
        <item x="358"/>
        <item x="73"/>
        <item x="443"/>
        <item x="82"/>
        <item x="5"/>
        <item x="17"/>
        <item x="273"/>
        <item x="88"/>
        <item x="38"/>
        <item x="55"/>
        <item x="22"/>
        <item x="92"/>
        <item x="64"/>
        <item x="45"/>
        <item x="74"/>
        <item x="42"/>
        <item x="200"/>
        <item x="4"/>
        <item x="402"/>
        <item x="436"/>
        <item x="312"/>
        <item x="287"/>
        <item x="372"/>
        <item x="227"/>
        <item x="382"/>
        <item x="363"/>
        <item x="141"/>
        <item x="34"/>
        <item x="242"/>
        <item x="243"/>
        <item x="166"/>
        <item x="162"/>
        <item x="99"/>
        <item x="125"/>
        <item x="337"/>
        <item x="52"/>
        <item x="30"/>
        <item x="32"/>
        <item x="226"/>
        <item x="56"/>
        <item x="452"/>
        <item x="6"/>
        <item x="130"/>
        <item x="344"/>
        <item x="220"/>
        <item x="446"/>
        <item x="379"/>
        <item x="70"/>
        <item x="399"/>
        <item x="21"/>
        <item x="326"/>
        <item x="469"/>
        <item x="468"/>
        <item x="470"/>
        <item x="471"/>
        <item x="473"/>
        <item x="140"/>
        <item x="13"/>
        <item x="285"/>
        <item x="377"/>
        <item x="233"/>
        <item x="93"/>
        <item x="282"/>
        <item x="431"/>
        <item x="314"/>
        <item x="232"/>
        <item x="223"/>
        <item x="229"/>
        <item x="335"/>
        <item x="477"/>
        <item x="453"/>
        <item x="434"/>
        <item x="28"/>
        <item x="267"/>
        <item x="186"/>
        <item x="397"/>
        <item x="417"/>
        <item x="425"/>
        <item x="407"/>
        <item x="427"/>
        <item x="404"/>
        <item x="426"/>
        <item x="430"/>
        <item x="419"/>
        <item x="389"/>
        <item x="386"/>
        <item x="351"/>
        <item x="458"/>
        <item x="138"/>
        <item x="54"/>
        <item x="65"/>
        <item x="413"/>
        <item x="179"/>
        <item x="398"/>
        <item x="385"/>
        <item x="408"/>
        <item x="134"/>
        <item x="63"/>
        <item x="410"/>
        <item x="154"/>
        <item x="475"/>
        <item x="303"/>
        <item x="171"/>
        <item x="302"/>
        <item x="283"/>
        <item x="268"/>
        <item x="31"/>
        <item x="248"/>
        <item x="306"/>
        <item x="281"/>
        <item x="280"/>
        <item x="365"/>
        <item x="119"/>
        <item x="290"/>
        <item x="472"/>
        <item x="459"/>
        <item x="150"/>
        <item x="48"/>
        <item x="289"/>
        <item x="456"/>
        <item x="51"/>
        <item x="373"/>
        <item x="221"/>
        <item x="295"/>
        <item x="236"/>
        <item x="78"/>
        <item x="269"/>
        <item x="301"/>
        <item x="25"/>
        <item x="67"/>
        <item x="182"/>
        <item x="451"/>
        <item x="343"/>
        <item x="60"/>
        <item x="348"/>
        <item x="77"/>
        <item x="251"/>
        <item x="181"/>
        <item x="424"/>
        <item x="332"/>
        <item x="105"/>
        <item x="455"/>
        <item x="396"/>
        <item x="338"/>
        <item x="50"/>
        <item x="126"/>
        <item x="1"/>
        <item x="62"/>
        <item x="328"/>
        <item x="159"/>
        <item x="16"/>
        <item x="246"/>
        <item x="254"/>
        <item x="160"/>
        <item x="131"/>
        <item x="76"/>
        <item x="102"/>
        <item x="19"/>
        <item x="14"/>
        <item x="164"/>
        <item x="44"/>
        <item x="320"/>
        <item x="388"/>
        <item x="342"/>
        <item x="299"/>
        <item x="80"/>
        <item x="110"/>
        <item x="46"/>
        <item x="47"/>
        <item x="183"/>
        <item x="286"/>
        <item x="442"/>
        <item x="360"/>
        <item x="271"/>
        <item x="272"/>
        <item x="241"/>
        <item x="137"/>
        <item x="336"/>
        <item x="392"/>
        <item x="416"/>
        <item x="380"/>
        <item x="89"/>
        <item x="460"/>
        <item x="216"/>
        <item x="95"/>
        <item x="440"/>
        <item x="4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axis="axisPage" dataField="1" compact="0" outline="0" showAll="0" includeNewItemsInFilter="1">
      <items count="98">
        <item x="0"/>
        <item x="16"/>
        <item x="34"/>
        <item x="4"/>
        <item x="47"/>
        <item x="58"/>
        <item x="6"/>
        <item x="43"/>
        <item x="27"/>
        <item x="45"/>
        <item x="24"/>
        <item x="96"/>
        <item x="46"/>
        <item x="53"/>
        <item x="19"/>
        <item x="5"/>
        <item x="1"/>
        <item x="59"/>
        <item x="38"/>
        <item x="54"/>
        <item x="56"/>
        <item x="25"/>
        <item x="8"/>
        <item x="31"/>
        <item x="32"/>
        <item x="78"/>
        <item x="52"/>
        <item x="41"/>
        <item x="15"/>
        <item x="80"/>
        <item x="14"/>
        <item x="23"/>
        <item x="50"/>
        <item x="36"/>
        <item x="44"/>
        <item x="2"/>
        <item x="37"/>
        <item x="79"/>
        <item x="62"/>
        <item x="20"/>
        <item x="84"/>
        <item x="82"/>
        <item x="18"/>
        <item x="26"/>
        <item x="90"/>
        <item x="70"/>
        <item x="13"/>
        <item x="57"/>
        <item x="87"/>
        <item x="91"/>
        <item x="9"/>
        <item x="10"/>
        <item x="40"/>
        <item x="89"/>
        <item x="12"/>
        <item x="39"/>
        <item x="92"/>
        <item x="83"/>
        <item x="71"/>
        <item x="33"/>
        <item x="21"/>
        <item x="69"/>
        <item x="73"/>
        <item x="28"/>
        <item x="22"/>
        <item x="88"/>
        <item x="61"/>
        <item x="60"/>
        <item x="64"/>
        <item x="35"/>
        <item x="42"/>
        <item x="7"/>
        <item x="94"/>
        <item x="11"/>
        <item x="86"/>
        <item x="72"/>
        <item x="66"/>
        <item x="30"/>
        <item x="48"/>
        <item x="51"/>
        <item x="3"/>
        <item x="93"/>
        <item x="85"/>
        <item x="68"/>
        <item x="65"/>
        <item x="63"/>
        <item x="77"/>
        <item x="81"/>
        <item x="67"/>
        <item x="76"/>
        <item x="75"/>
        <item x="74"/>
        <item x="95"/>
        <item x="29"/>
        <item x="17"/>
        <item x="49"/>
        <item x="55"/>
        <item t="default"/>
      </items>
    </pivotField>
    <pivotField compact="0" outline="0" showAll="0" includeNewItemsInFilter="1"/>
  </pivotFields>
  <rowFields count="1">
    <field x="0"/>
  </rowFields>
  <rowItems count="479">
    <i>
      <x v="100"/>
    </i>
    <i>
      <x v="70"/>
    </i>
    <i>
      <x v="408"/>
    </i>
    <i>
      <x v="159"/>
    </i>
    <i>
      <x v="406"/>
    </i>
    <i>
      <x v="433"/>
    </i>
    <i>
      <x v="48"/>
    </i>
    <i>
      <x v="172"/>
    </i>
    <i>
      <x v="316"/>
    </i>
    <i>
      <x v="167"/>
    </i>
    <i>
      <x v="41"/>
    </i>
    <i>
      <x v="169"/>
    </i>
    <i>
      <x v="144"/>
    </i>
    <i>
      <x v="288"/>
    </i>
    <i>
      <x v="370"/>
    </i>
    <i>
      <x v="432"/>
    </i>
    <i>
      <x v="332"/>
    </i>
    <i>
      <x v="231"/>
    </i>
    <i>
      <x v="132"/>
    </i>
    <i>
      <x v="302"/>
    </i>
    <i>
      <x v="272"/>
    </i>
    <i>
      <x v="271"/>
    </i>
    <i>
      <x v="293"/>
    </i>
    <i>
      <x v="146"/>
    </i>
    <i>
      <x v="410"/>
    </i>
    <i>
      <x v="267"/>
    </i>
    <i>
      <x v="213"/>
    </i>
    <i>
      <x v="204"/>
    </i>
    <i>
      <x v="222"/>
    </i>
    <i>
      <x v="175"/>
    </i>
    <i>
      <x v="462"/>
    </i>
    <i>
      <x v="311"/>
    </i>
    <i>
      <x v="334"/>
    </i>
    <i>
      <x v="336"/>
    </i>
    <i>
      <x v="212"/>
    </i>
    <i>
      <x v="43"/>
    </i>
    <i>
      <x v="160"/>
    </i>
    <i>
      <x v="337"/>
    </i>
    <i>
      <x v="300"/>
    </i>
    <i>
      <x v="178"/>
    </i>
    <i>
      <x v="34"/>
    </i>
    <i>
      <x v="429"/>
    </i>
    <i>
      <x v="130"/>
    </i>
    <i>
      <x v="1"/>
    </i>
    <i>
      <x v="383"/>
    </i>
    <i>
      <x v="318"/>
    </i>
    <i>
      <x v="13"/>
    </i>
    <i>
      <x v="197"/>
    </i>
    <i>
      <x v="327"/>
    </i>
    <i>
      <x v="389"/>
    </i>
    <i>
      <x v="39"/>
    </i>
    <i>
      <x v="198"/>
    </i>
    <i>
      <x v="361"/>
    </i>
    <i>
      <x v="174"/>
    </i>
    <i>
      <x v="47"/>
    </i>
    <i>
      <x v="2"/>
    </i>
    <i>
      <x v="216"/>
    </i>
    <i>
      <x v="207"/>
    </i>
    <i>
      <x v="331"/>
    </i>
    <i>
      <x v="260"/>
    </i>
    <i>
      <x v="26"/>
    </i>
    <i>
      <x v="235"/>
    </i>
    <i>
      <x v="242"/>
    </i>
    <i>
      <x v="368"/>
    </i>
    <i>
      <x v="326"/>
    </i>
    <i>
      <x v="239"/>
    </i>
    <i>
      <x v="270"/>
    </i>
    <i>
      <x v="119"/>
    </i>
    <i>
      <x v="219"/>
    </i>
    <i>
      <x v="263"/>
    </i>
    <i>
      <x v="295"/>
    </i>
    <i>
      <x v="57"/>
    </i>
    <i>
      <x v="457"/>
    </i>
    <i>
      <x v="422"/>
    </i>
    <i>
      <x v="307"/>
    </i>
    <i>
      <x v="420"/>
    </i>
    <i>
      <x v="303"/>
    </i>
    <i>
      <x v="469"/>
    </i>
    <i>
      <x v="384"/>
    </i>
    <i>
      <x v="4"/>
    </i>
    <i>
      <x v="282"/>
    </i>
    <i>
      <x v="210"/>
    </i>
    <i>
      <x v="417"/>
    </i>
    <i>
      <x v="306"/>
    </i>
    <i>
      <x v="379"/>
    </i>
    <i>
      <x v="52"/>
    </i>
    <i>
      <x v="427"/>
    </i>
    <i>
      <x v="16"/>
    </i>
    <i>
      <x v="122"/>
    </i>
    <i>
      <x v="382"/>
    </i>
    <i>
      <x v="475"/>
    </i>
    <i>
      <x v="111"/>
    </i>
    <i>
      <x v="363"/>
    </i>
    <i>
      <x v="465"/>
    </i>
    <i>
      <x v="221"/>
    </i>
    <i>
      <x v="113"/>
    </i>
    <i>
      <x v="44"/>
    </i>
    <i>
      <x v="128"/>
    </i>
    <i>
      <x v="154"/>
    </i>
    <i>
      <x v="215"/>
    </i>
    <i>
      <x v="200"/>
    </i>
    <i>
      <x v="91"/>
    </i>
    <i>
      <x v="416"/>
    </i>
    <i>
      <x v="227"/>
    </i>
    <i>
      <x v="437"/>
    </i>
    <i>
      <x v="20"/>
    </i>
    <i>
      <x v="441"/>
    </i>
    <i>
      <x v="340"/>
    </i>
    <i>
      <x v="104"/>
    </i>
    <i>
      <x v="375"/>
    </i>
    <i>
      <x v="411"/>
    </i>
    <i>
      <x v="401"/>
    </i>
    <i>
      <x v="314"/>
    </i>
    <i>
      <x v="335"/>
    </i>
    <i>
      <x v="249"/>
    </i>
    <i>
      <x v="386"/>
    </i>
    <i>
      <x v="251"/>
    </i>
    <i>
      <x v="99"/>
    </i>
    <i>
      <x v="23"/>
    </i>
    <i>
      <x v="381"/>
    </i>
    <i>
      <x v="123"/>
    </i>
    <i>
      <x v="245"/>
    </i>
    <i>
      <x v="60"/>
    </i>
    <i>
      <x v="152"/>
    </i>
    <i>
      <x v="415"/>
    </i>
    <i>
      <x v="77"/>
    </i>
    <i>
      <x v="460"/>
    </i>
    <i>
      <x v="292"/>
    </i>
    <i>
      <x v="357"/>
    </i>
    <i>
      <x v="112"/>
    </i>
    <i>
      <x v="402"/>
    </i>
    <i>
      <x v="118"/>
    </i>
    <i>
      <x v="202"/>
    </i>
    <i>
      <x v="444"/>
    </i>
    <i>
      <x v="180"/>
    </i>
    <i>
      <x v="275"/>
    </i>
    <i>
      <x v="448"/>
    </i>
    <i>
      <x v="136"/>
    </i>
    <i>
      <x v="273"/>
    </i>
    <i>
      <x v="367"/>
    </i>
    <i>
      <x v="317"/>
    </i>
    <i>
      <x v="110"/>
    </i>
    <i>
      <x v="371"/>
    </i>
    <i>
      <x v="225"/>
    </i>
    <i>
      <x v="396"/>
    </i>
    <i>
      <x v="46"/>
    </i>
    <i>
      <x v="193"/>
    </i>
    <i>
      <x v="464"/>
    </i>
    <i>
      <x v="65"/>
    </i>
    <i>
      <x v="190"/>
    </i>
    <i>
      <x v="12"/>
    </i>
    <i>
      <x v="156"/>
    </i>
    <i>
      <x v="351"/>
    </i>
    <i>
      <x v="186"/>
    </i>
    <i>
      <x v="309"/>
    </i>
    <i>
      <x v="466"/>
    </i>
    <i>
      <x v="449"/>
    </i>
    <i>
      <x v="240"/>
    </i>
    <i>
      <x v="133"/>
    </i>
    <i>
      <x v="362"/>
    </i>
    <i>
      <x v="5"/>
    </i>
    <i>
      <x v="80"/>
    </i>
    <i>
      <x v="403"/>
    </i>
    <i>
      <x v="398"/>
    </i>
    <i>
      <x v="74"/>
    </i>
    <i>
      <x v="67"/>
    </i>
    <i>
      <x v="431"/>
    </i>
    <i>
      <x v="135"/>
    </i>
    <i>
      <x v="124"/>
    </i>
    <i>
      <x v="232"/>
    </i>
    <i>
      <x v="377"/>
    </i>
    <i>
      <x v="7"/>
    </i>
    <i>
      <x v="434"/>
    </i>
    <i>
      <x v="304"/>
    </i>
    <i>
      <x v="372"/>
    </i>
    <i>
      <x v="224"/>
    </i>
    <i>
      <x v="69"/>
    </i>
    <i>
      <x v="264"/>
    </i>
    <i>
      <x v="166"/>
    </i>
    <i>
      <x v="369"/>
    </i>
    <i>
      <x v="50"/>
    </i>
    <i>
      <x v="179"/>
    </i>
    <i>
      <x v="88"/>
    </i>
    <i>
      <x v="92"/>
    </i>
    <i>
      <x v="176"/>
    </i>
    <i>
      <x v="181"/>
    </i>
    <i>
      <x v="353"/>
    </i>
    <i>
      <x v="182"/>
    </i>
    <i>
      <x v="385"/>
    </i>
    <i>
      <x v="183"/>
    </i>
    <i>
      <x v="161"/>
    </i>
    <i>
      <x v="184"/>
    </i>
    <i>
      <x v="21"/>
    </i>
    <i>
      <x v="185"/>
    </i>
    <i>
      <x v="329"/>
    </i>
    <i>
      <x v="93"/>
    </i>
    <i>
      <x v="345"/>
    </i>
    <i>
      <x v="187"/>
    </i>
    <i>
      <x v="51"/>
    </i>
    <i>
      <x v="188"/>
    </i>
    <i>
      <x v="86"/>
    </i>
    <i>
      <x v="189"/>
    </i>
    <i>
      <x v="393"/>
    </i>
    <i>
      <x v="94"/>
    </i>
    <i>
      <x v="409"/>
    </i>
    <i>
      <x v="191"/>
    </i>
    <i>
      <x v="425"/>
    </i>
    <i>
      <x v="192"/>
    </i>
    <i>
      <x v="90"/>
    </i>
    <i>
      <x v="95"/>
    </i>
    <i>
      <x v="173"/>
    </i>
    <i>
      <x v="194"/>
    </i>
    <i>
      <x v="325"/>
    </i>
    <i>
      <x v="195"/>
    </i>
    <i>
      <x v="333"/>
    </i>
    <i>
      <x v="196"/>
    </i>
    <i>
      <x v="341"/>
    </i>
    <i>
      <x v="25"/>
    </i>
    <i>
      <x v="349"/>
    </i>
    <i>
      <x v="96"/>
    </i>
    <i>
      <x v="137"/>
    </i>
    <i>
      <x v="199"/>
    </i>
    <i>
      <x v="365"/>
    </i>
    <i>
      <x v="97"/>
    </i>
    <i>
      <x v="373"/>
    </i>
    <i>
      <x v="201"/>
    </i>
    <i>
      <x v="148"/>
    </i>
    <i>
      <x v="98"/>
    </i>
    <i>
      <x v="54"/>
    </i>
    <i>
      <x v="203"/>
    </i>
    <i>
      <x v="397"/>
    </i>
    <i>
      <x v="27"/>
    </i>
    <i>
      <x v="405"/>
    </i>
    <i>
      <x v="205"/>
    </i>
    <i>
      <x v="413"/>
    </i>
    <i>
      <x v="206"/>
    </i>
    <i>
      <x v="421"/>
    </i>
    <i>
      <x v="28"/>
    </i>
    <i>
      <x v="58"/>
    </i>
    <i>
      <x v="208"/>
    </i>
    <i>
      <x v="168"/>
    </i>
    <i>
      <x v="209"/>
    </i>
    <i>
      <x v="445"/>
    </i>
    <i>
      <x v="11"/>
    </i>
    <i>
      <x v="453"/>
    </i>
    <i>
      <x v="211"/>
    </i>
    <i>
      <x v="461"/>
    </i>
    <i>
      <x v="29"/>
    </i>
    <i>
      <x v="323"/>
    </i>
    <i>
      <x v="30"/>
    </i>
    <i>
      <x v="45"/>
    </i>
    <i>
      <x v="214"/>
    </i>
    <i>
      <x v="83"/>
    </i>
    <i>
      <x v="71"/>
    </i>
    <i>
      <x v="134"/>
    </i>
    <i>
      <x v="31"/>
    </i>
    <i>
      <x v="339"/>
    </i>
    <i>
      <x v="217"/>
    </i>
    <i>
      <x v="343"/>
    </i>
    <i>
      <x v="218"/>
    </i>
    <i>
      <x v="347"/>
    </i>
    <i>
      <x v="101"/>
    </i>
    <i>
      <x v="85"/>
    </i>
    <i>
      <x v="220"/>
    </i>
    <i>
      <x v="355"/>
    </i>
    <i>
      <x v="102"/>
    </i>
    <i>
      <x v="359"/>
    </i>
    <i>
      <x v="32"/>
    </i>
    <i>
      <x v="139"/>
    </i>
    <i>
      <x v="223"/>
    </i>
    <i>
      <x v="140"/>
    </i>
    <i>
      <x v="103"/>
    </i>
    <i>
      <x v="143"/>
    </i>
    <i>
      <x v="72"/>
    </i>
    <i>
      <x v="145"/>
    </i>
    <i>
      <x v="226"/>
    </i>
    <i>
      <x v="147"/>
    </i>
    <i>
      <x v="105"/>
    </i>
    <i>
      <x v="53"/>
    </i>
    <i>
      <x v="228"/>
    </i>
    <i>
      <x v="387"/>
    </i>
    <i>
      <x v="229"/>
    </i>
    <i>
      <x v="391"/>
    </i>
    <i>
      <x v="230"/>
    </i>
    <i>
      <x v="395"/>
    </i>
    <i>
      <x v="33"/>
    </i>
    <i>
      <x v="399"/>
    </i>
    <i>
      <x v="106"/>
    </i>
    <i>
      <x v="89"/>
    </i>
    <i>
      <x v="233"/>
    </i>
    <i>
      <x v="407"/>
    </i>
    <i>
      <x v="234"/>
    </i>
    <i>
      <x v="158"/>
    </i>
    <i>
      <x v="472"/>
    </i>
    <i>
      <x v="17"/>
    </i>
    <i>
      <x v="473"/>
    </i>
    <i>
      <x v="419"/>
    </i>
    <i>
      <x v="107"/>
    </i>
    <i>
      <x v="423"/>
    </i>
    <i>
      <x v="477"/>
    </i>
    <i>
      <x v="164"/>
    </i>
    <i>
      <x v="108"/>
    </i>
    <i>
      <x v="165"/>
    </i>
    <i>
      <x v="109"/>
    </i>
    <i>
      <x v="435"/>
    </i>
    <i>
      <x v="241"/>
    </i>
    <i>
      <x v="439"/>
    </i>
    <i>
      <x v="73"/>
    </i>
    <i>
      <x v="443"/>
    </i>
    <i>
      <x v="243"/>
    </i>
    <i>
      <x v="447"/>
    </i>
    <i>
      <x v="244"/>
    </i>
    <i>
      <x v="451"/>
    </i>
    <i>
      <x v="66"/>
    </i>
    <i>
      <x v="455"/>
    </i>
    <i>
      <x v="246"/>
    </i>
    <i>
      <x v="459"/>
    </i>
    <i>
      <x v="247"/>
    </i>
    <i>
      <x v="463"/>
    </i>
    <i>
      <x v="248"/>
    </i>
    <i>
      <x v="467"/>
    </i>
    <i>
      <x v="75"/>
    </i>
    <i>
      <x v="324"/>
    </i>
    <i>
      <x v="250"/>
    </i>
    <i>
      <x v="14"/>
    </i>
    <i>
      <x v="76"/>
    </i>
    <i>
      <x v="328"/>
    </i>
    <i>
      <x v="252"/>
    </i>
    <i>
      <x v="330"/>
    </i>
    <i>
      <x v="253"/>
    </i>
    <i>
      <x v="9"/>
    </i>
    <i>
      <x v="254"/>
    </i>
    <i>
      <x v="10"/>
    </i>
    <i>
      <x v="255"/>
    </i>
    <i>
      <x v="49"/>
    </i>
    <i>
      <x v="256"/>
    </i>
    <i>
      <x v="338"/>
    </i>
    <i>
      <x v="257"/>
    </i>
    <i>
      <x v="84"/>
    </i>
    <i>
      <x v="258"/>
    </i>
    <i>
      <x v="342"/>
    </i>
    <i>
      <x v="259"/>
    </i>
    <i>
      <x v="344"/>
    </i>
    <i>
      <x v="114"/>
    </i>
    <i>
      <x v="346"/>
    </i>
    <i>
      <x v="261"/>
    </i>
    <i>
      <x v="348"/>
    </i>
    <i>
      <x v="262"/>
    </i>
    <i>
      <x v="350"/>
    </i>
    <i>
      <x v="115"/>
    </i>
    <i>
      <x v="352"/>
    </i>
    <i>
      <x v="468"/>
    </i>
    <i>
      <x v="354"/>
    </i>
    <i>
      <x v="116"/>
    </i>
    <i>
      <x v="356"/>
    </i>
    <i>
      <x v="471"/>
    </i>
    <i>
      <x v="358"/>
    </i>
    <i>
      <x v="35"/>
    </i>
    <i>
      <x v="360"/>
    </i>
    <i>
      <x v="268"/>
    </i>
    <i>
      <x v="138"/>
    </i>
    <i>
      <x v="269"/>
    </i>
    <i>
      <x v="364"/>
    </i>
    <i>
      <x v="117"/>
    </i>
    <i>
      <x v="366"/>
    </i>
    <i>
      <x v="36"/>
    </i>
    <i>
      <x v="141"/>
    </i>
    <i>
      <x v="37"/>
    </i>
    <i>
      <x v="142"/>
    </i>
    <i>
      <x v="64"/>
    </i>
    <i>
      <x v="15"/>
    </i>
    <i>
      <x v="274"/>
    </i>
    <i>
      <x v="374"/>
    </i>
    <i>
      <x v="78"/>
    </i>
    <i>
      <x v="376"/>
    </i>
    <i>
      <x v="276"/>
    </i>
    <i>
      <x v="378"/>
    </i>
    <i>
      <x v="277"/>
    </i>
    <i>
      <x v="380"/>
    </i>
    <i>
      <x v="278"/>
    </i>
    <i>
      <x v="149"/>
    </i>
    <i>
      <x v="279"/>
    </i>
    <i>
      <x v="150"/>
    </i>
    <i>
      <x v="280"/>
    </i>
    <i>
      <x v="151"/>
    </i>
    <i>
      <x v="281"/>
    </i>
    <i>
      <x v="388"/>
    </i>
    <i>
      <x v="120"/>
    </i>
    <i>
      <x v="390"/>
    </i>
    <i>
      <x v="283"/>
    </i>
    <i>
      <x v="392"/>
    </i>
    <i>
      <x v="284"/>
    </i>
    <i>
      <x v="394"/>
    </i>
    <i>
      <x v="285"/>
    </i>
    <i>
      <x v="87"/>
    </i>
    <i>
      <x v="286"/>
    </i>
    <i>
      <x v="153"/>
    </i>
    <i>
      <x v="287"/>
    </i>
    <i>
      <x v="400"/>
    </i>
    <i>
      <x v="38"/>
    </i>
    <i>
      <x v="155"/>
    </i>
    <i>
      <x v="289"/>
    </i>
    <i>
      <x v="404"/>
    </i>
    <i>
      <x v="290"/>
    </i>
    <i>
      <x v="55"/>
    </i>
    <i>
      <x v="291"/>
    </i>
    <i>
      <x v="56"/>
    </i>
    <i>
      <x v="121"/>
    </i>
    <i>
      <x v="157"/>
    </i>
    <i>
      <x v="6"/>
    </i>
    <i>
      <x v="412"/>
    </i>
    <i>
      <x v="294"/>
    </i>
    <i>
      <x v="414"/>
    </i>
    <i>
      <x v="79"/>
    </i>
    <i>
      <x v="18"/>
    </i>
    <i>
      <x v="296"/>
    </i>
    <i>
      <x v="418"/>
    </i>
    <i>
      <x v="297"/>
    </i>
    <i>
      <x v="162"/>
    </i>
    <i>
      <x v="298"/>
    </i>
    <i>
      <x v="163"/>
    </i>
    <i>
      <x v="299"/>
    </i>
    <i>
      <x v="424"/>
    </i>
    <i>
      <x v="40"/>
    </i>
    <i>
      <x v="426"/>
    </i>
    <i>
      <x v="301"/>
    </i>
    <i>
      <x v="428"/>
    </i>
    <i>
      <x v="68"/>
    </i>
    <i>
      <x v="430"/>
    </i>
    <i>
      <x v="81"/>
    </i>
    <i>
      <x v="59"/>
    </i>
    <i>
      <x v="125"/>
    </i>
    <i>
      <x v="19"/>
    </i>
    <i>
      <x v="305"/>
    </i>
    <i>
      <x v="436"/>
    </i>
    <i>
      <x v="126"/>
    </i>
    <i>
      <x v="438"/>
    </i>
    <i>
      <x v="127"/>
    </i>
    <i>
      <x v="440"/>
    </i>
    <i>
      <x v="308"/>
    </i>
    <i>
      <x v="442"/>
    </i>
    <i>
      <x v="82"/>
    </i>
    <i>
      <x v="170"/>
    </i>
    <i>
      <x v="310"/>
    </i>
    <i>
      <x v="446"/>
    </i>
    <i>
      <x v="42"/>
    </i>
    <i>
      <x v="171"/>
    </i>
    <i>
      <x v="312"/>
    </i>
    <i>
      <x v="450"/>
    </i>
    <i>
      <x v="313"/>
    </i>
    <i>
      <x v="452"/>
    </i>
    <i>
      <x v="129"/>
    </i>
    <i>
      <x v="454"/>
    </i>
    <i>
      <x v="315"/>
    </i>
    <i>
      <x v="456"/>
    </i>
    <i>
      <x v="8"/>
    </i>
    <i>
      <x v="458"/>
    </i>
    <i>
      <x v="3"/>
    </i>
    <i>
      <x v="22"/>
    </i>
    <i>
      <x v="131"/>
    </i>
    <i>
      <x v="61"/>
    </i>
    <i>
      <x v="319"/>
    </i>
    <i>
      <x v="63"/>
    </i>
    <i>
      <x v="320"/>
    </i>
    <i>
      <x v="177"/>
    </i>
    <i>
      <x v="321"/>
    </i>
    <i>
      <x v="24"/>
    </i>
    <i>
      <x v="322"/>
    </i>
    <i>
      <x v="470"/>
    </i>
    <i>
      <x v="265"/>
    </i>
    <i>
      <x v="62"/>
    </i>
    <i>
      <x v="266"/>
    </i>
    <i>
      <x v="474"/>
    </i>
    <i>
      <x v="236"/>
    </i>
    <i>
      <x v="476"/>
    </i>
    <i>
      <x v="237"/>
    </i>
    <i>
      <x/>
    </i>
    <i>
      <x v="238"/>
    </i>
    <i t="grand">
      <x/>
    </i>
  </rowItems>
  <colItems count="1">
    <i/>
  </colItems>
  <pageFields count="1">
    <pageField fld="3" hier="-1"/>
  </pageFields>
  <dataFields count="1">
    <dataField name="Sum of Num of AP Exams Passed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84"/>
  <sheetViews>
    <sheetView topLeftCell="L1" workbookViewId="0">
      <selection activeCell="A20" sqref="A20"/>
    </sheetView>
  </sheetViews>
  <sheetFormatPr baseColWidth="10" defaultRowHeight="16" x14ac:dyDescent="0.2"/>
  <cols>
    <col min="1" max="1" width="83.83203125" bestFit="1" customWidth="1"/>
    <col min="2" max="2" width="7.1640625" bestFit="1" customWidth="1"/>
  </cols>
  <sheetData>
    <row r="2" spans="1:2" x14ac:dyDescent="0.2">
      <c r="A2" s="17" t="s">
        <v>482</v>
      </c>
      <c r="B2" s="16" t="s">
        <v>508</v>
      </c>
    </row>
    <row r="4" spans="1:2" x14ac:dyDescent="0.2">
      <c r="A4" s="13" t="s">
        <v>509</v>
      </c>
      <c r="B4" s="14"/>
    </row>
    <row r="5" spans="1:2" x14ac:dyDescent="0.2">
      <c r="A5" s="13" t="s">
        <v>479</v>
      </c>
      <c r="B5" s="14" t="s">
        <v>507</v>
      </c>
    </row>
    <row r="6" spans="1:2" x14ac:dyDescent="0.2">
      <c r="A6" s="12" t="s">
        <v>0</v>
      </c>
      <c r="B6" s="14">
        <v>3333</v>
      </c>
    </row>
    <row r="7" spans="1:2" x14ac:dyDescent="0.2">
      <c r="A7" s="18" t="s">
        <v>1</v>
      </c>
      <c r="B7" s="19">
        <v>2986</v>
      </c>
    </row>
    <row r="8" spans="1:2" x14ac:dyDescent="0.2">
      <c r="A8" s="18" t="s">
        <v>2</v>
      </c>
      <c r="B8" s="19">
        <v>2608</v>
      </c>
    </row>
    <row r="9" spans="1:2" x14ac:dyDescent="0.2">
      <c r="A9" s="18" t="s">
        <v>3</v>
      </c>
      <c r="B9" s="19">
        <v>1177</v>
      </c>
    </row>
    <row r="10" spans="1:2" x14ac:dyDescent="0.2">
      <c r="A10" s="18" t="s">
        <v>4</v>
      </c>
      <c r="B10" s="19">
        <v>977</v>
      </c>
    </row>
    <row r="11" spans="1:2" x14ac:dyDescent="0.2">
      <c r="A11" s="18" t="s">
        <v>5</v>
      </c>
      <c r="B11" s="19">
        <v>937</v>
      </c>
    </row>
    <row r="12" spans="1:2" x14ac:dyDescent="0.2">
      <c r="A12" s="18" t="s">
        <v>6</v>
      </c>
      <c r="B12" s="19">
        <v>873</v>
      </c>
    </row>
    <row r="13" spans="1:2" x14ac:dyDescent="0.2">
      <c r="A13" s="18" t="s">
        <v>7</v>
      </c>
      <c r="B13" s="19">
        <v>712</v>
      </c>
    </row>
    <row r="14" spans="1:2" x14ac:dyDescent="0.2">
      <c r="A14" s="18" t="s">
        <v>8</v>
      </c>
      <c r="B14" s="19">
        <v>706</v>
      </c>
    </row>
    <row r="15" spans="1:2" x14ac:dyDescent="0.2">
      <c r="A15" s="18" t="s">
        <v>9</v>
      </c>
      <c r="B15" s="19">
        <v>629</v>
      </c>
    </row>
    <row r="16" spans="1:2" x14ac:dyDescent="0.2">
      <c r="A16" s="18" t="s">
        <v>10</v>
      </c>
      <c r="B16" s="19">
        <v>493</v>
      </c>
    </row>
    <row r="17" spans="1:2" x14ac:dyDescent="0.2">
      <c r="A17" s="18" t="s">
        <v>11</v>
      </c>
      <c r="B17" s="19">
        <v>414</v>
      </c>
    </row>
    <row r="18" spans="1:2" x14ac:dyDescent="0.2">
      <c r="A18" s="18" t="s">
        <v>12</v>
      </c>
      <c r="B18" s="19">
        <v>406</v>
      </c>
    </row>
    <row r="19" spans="1:2" x14ac:dyDescent="0.2">
      <c r="A19" s="18" t="s">
        <v>13</v>
      </c>
      <c r="B19" s="19">
        <v>398</v>
      </c>
    </row>
    <row r="20" spans="1:2" x14ac:dyDescent="0.2">
      <c r="A20" s="18" t="s">
        <v>14</v>
      </c>
      <c r="B20" s="19">
        <v>345</v>
      </c>
    </row>
    <row r="21" spans="1:2" x14ac:dyDescent="0.2">
      <c r="A21" s="18" t="s">
        <v>15</v>
      </c>
      <c r="B21" s="19">
        <v>335</v>
      </c>
    </row>
    <row r="22" spans="1:2" x14ac:dyDescent="0.2">
      <c r="A22" s="18" t="s">
        <v>16</v>
      </c>
      <c r="B22" s="19">
        <v>323</v>
      </c>
    </row>
    <row r="23" spans="1:2" x14ac:dyDescent="0.2">
      <c r="A23" s="18" t="s">
        <v>17</v>
      </c>
      <c r="B23" s="19">
        <v>320</v>
      </c>
    </row>
    <row r="24" spans="1:2" x14ac:dyDescent="0.2">
      <c r="A24" s="18" t="s">
        <v>18</v>
      </c>
      <c r="B24" s="19">
        <v>314</v>
      </c>
    </row>
    <row r="25" spans="1:2" x14ac:dyDescent="0.2">
      <c r="A25" s="18" t="s">
        <v>19</v>
      </c>
      <c r="B25" s="19">
        <v>263</v>
      </c>
    </row>
    <row r="26" spans="1:2" x14ac:dyDescent="0.2">
      <c r="A26" s="18" t="s">
        <v>20</v>
      </c>
      <c r="B26" s="19">
        <v>253</v>
      </c>
    </row>
    <row r="27" spans="1:2" x14ac:dyDescent="0.2">
      <c r="A27" s="18" t="s">
        <v>21</v>
      </c>
      <c r="B27" s="19">
        <v>239</v>
      </c>
    </row>
    <row r="28" spans="1:2" x14ac:dyDescent="0.2">
      <c r="A28" s="18" t="s">
        <v>22</v>
      </c>
      <c r="B28" s="19">
        <v>228</v>
      </c>
    </row>
    <row r="29" spans="1:2" x14ac:dyDescent="0.2">
      <c r="A29" s="18" t="s">
        <v>23</v>
      </c>
      <c r="B29" s="19">
        <v>223</v>
      </c>
    </row>
    <row r="30" spans="1:2" x14ac:dyDescent="0.2">
      <c r="A30" s="18" t="s">
        <v>24</v>
      </c>
      <c r="B30" s="19">
        <v>221</v>
      </c>
    </row>
    <row r="31" spans="1:2" x14ac:dyDescent="0.2">
      <c r="A31" s="18" t="s">
        <v>25</v>
      </c>
      <c r="B31" s="19">
        <v>215</v>
      </c>
    </row>
    <row r="32" spans="1:2" x14ac:dyDescent="0.2">
      <c r="A32" s="18" t="s">
        <v>26</v>
      </c>
      <c r="B32" s="19">
        <v>215</v>
      </c>
    </row>
    <row r="33" spans="1:2" x14ac:dyDescent="0.2">
      <c r="A33" s="18" t="s">
        <v>27</v>
      </c>
      <c r="B33" s="19">
        <v>209</v>
      </c>
    </row>
    <row r="34" spans="1:2" x14ac:dyDescent="0.2">
      <c r="A34" s="18" t="s">
        <v>28</v>
      </c>
      <c r="B34" s="19">
        <v>202</v>
      </c>
    </row>
    <row r="35" spans="1:2" x14ac:dyDescent="0.2">
      <c r="A35" s="18" t="s">
        <v>29</v>
      </c>
      <c r="B35" s="19">
        <v>173</v>
      </c>
    </row>
    <row r="36" spans="1:2" x14ac:dyDescent="0.2">
      <c r="A36" s="18" t="s">
        <v>30</v>
      </c>
      <c r="B36" s="19">
        <v>156</v>
      </c>
    </row>
    <row r="37" spans="1:2" x14ac:dyDescent="0.2">
      <c r="A37" s="18" t="s">
        <v>31</v>
      </c>
      <c r="B37" s="19">
        <v>156</v>
      </c>
    </row>
    <row r="38" spans="1:2" x14ac:dyDescent="0.2">
      <c r="A38" s="18" t="s">
        <v>32</v>
      </c>
      <c r="B38" s="19">
        <v>155</v>
      </c>
    </row>
    <row r="39" spans="1:2" x14ac:dyDescent="0.2">
      <c r="A39" s="18" t="s">
        <v>33</v>
      </c>
      <c r="B39" s="19">
        <v>153</v>
      </c>
    </row>
    <row r="40" spans="1:2" x14ac:dyDescent="0.2">
      <c r="A40" s="18" t="s">
        <v>34</v>
      </c>
      <c r="B40" s="19">
        <v>141</v>
      </c>
    </row>
    <row r="41" spans="1:2" x14ac:dyDescent="0.2">
      <c r="A41" s="18" t="s">
        <v>35</v>
      </c>
      <c r="B41" s="19">
        <v>134</v>
      </c>
    </row>
    <row r="42" spans="1:2" x14ac:dyDescent="0.2">
      <c r="A42" s="18" t="s">
        <v>36</v>
      </c>
      <c r="B42" s="19">
        <v>133</v>
      </c>
    </row>
    <row r="43" spans="1:2" x14ac:dyDescent="0.2">
      <c r="A43" s="18" t="s">
        <v>37</v>
      </c>
      <c r="B43" s="19">
        <v>132</v>
      </c>
    </row>
    <row r="44" spans="1:2" x14ac:dyDescent="0.2">
      <c r="A44" s="18" t="s">
        <v>38</v>
      </c>
      <c r="B44" s="19">
        <v>130</v>
      </c>
    </row>
    <row r="45" spans="1:2" x14ac:dyDescent="0.2">
      <c r="A45" s="18" t="s">
        <v>39</v>
      </c>
      <c r="B45" s="19">
        <v>121</v>
      </c>
    </row>
    <row r="46" spans="1:2" x14ac:dyDescent="0.2">
      <c r="A46" s="18" t="s">
        <v>40</v>
      </c>
      <c r="B46" s="19">
        <v>115</v>
      </c>
    </row>
    <row r="47" spans="1:2" x14ac:dyDescent="0.2">
      <c r="A47" s="18" t="s">
        <v>41</v>
      </c>
      <c r="B47" s="19">
        <v>114</v>
      </c>
    </row>
    <row r="48" spans="1:2" x14ac:dyDescent="0.2">
      <c r="A48" s="18" t="s">
        <v>42</v>
      </c>
      <c r="B48" s="19">
        <v>113</v>
      </c>
    </row>
    <row r="49" spans="1:2" x14ac:dyDescent="0.2">
      <c r="A49" s="18" t="s">
        <v>43</v>
      </c>
      <c r="B49" s="19">
        <v>110</v>
      </c>
    </row>
    <row r="50" spans="1:2" x14ac:dyDescent="0.2">
      <c r="A50" s="18" t="s">
        <v>44</v>
      </c>
      <c r="B50" s="19">
        <v>103</v>
      </c>
    </row>
    <row r="51" spans="1:2" x14ac:dyDescent="0.2">
      <c r="A51" s="18" t="s">
        <v>45</v>
      </c>
      <c r="B51" s="19">
        <v>103</v>
      </c>
    </row>
    <row r="52" spans="1:2" x14ac:dyDescent="0.2">
      <c r="A52" s="18" t="s">
        <v>46</v>
      </c>
      <c r="B52" s="19">
        <v>100</v>
      </c>
    </row>
    <row r="53" spans="1:2" x14ac:dyDescent="0.2">
      <c r="A53" s="18" t="s">
        <v>47</v>
      </c>
      <c r="B53" s="19">
        <v>98</v>
      </c>
    </row>
    <row r="54" spans="1:2" x14ac:dyDescent="0.2">
      <c r="A54" s="18" t="s">
        <v>48</v>
      </c>
      <c r="B54" s="19">
        <v>93</v>
      </c>
    </row>
    <row r="55" spans="1:2" x14ac:dyDescent="0.2">
      <c r="A55" s="18" t="s">
        <v>51</v>
      </c>
      <c r="B55" s="19">
        <v>92</v>
      </c>
    </row>
    <row r="56" spans="1:2" x14ac:dyDescent="0.2">
      <c r="A56" s="18" t="s">
        <v>49</v>
      </c>
      <c r="B56" s="19">
        <v>92</v>
      </c>
    </row>
    <row r="57" spans="1:2" x14ac:dyDescent="0.2">
      <c r="A57" s="18" t="s">
        <v>50</v>
      </c>
      <c r="B57" s="19">
        <v>92</v>
      </c>
    </row>
    <row r="58" spans="1:2" x14ac:dyDescent="0.2">
      <c r="A58" s="18" t="s">
        <v>52</v>
      </c>
      <c r="B58" s="19">
        <v>86</v>
      </c>
    </row>
    <row r="59" spans="1:2" x14ac:dyDescent="0.2">
      <c r="A59" s="18" t="s">
        <v>53</v>
      </c>
      <c r="B59" s="19">
        <v>83</v>
      </c>
    </row>
    <row r="60" spans="1:2" x14ac:dyDescent="0.2">
      <c r="A60" s="18" t="s">
        <v>54</v>
      </c>
      <c r="B60" s="19">
        <v>82</v>
      </c>
    </row>
    <row r="61" spans="1:2" x14ac:dyDescent="0.2">
      <c r="A61" s="18" t="s">
        <v>55</v>
      </c>
      <c r="B61" s="19">
        <v>79</v>
      </c>
    </row>
    <row r="62" spans="1:2" x14ac:dyDescent="0.2">
      <c r="A62" s="18" t="s">
        <v>56</v>
      </c>
      <c r="B62" s="19">
        <v>79</v>
      </c>
    </row>
    <row r="63" spans="1:2" x14ac:dyDescent="0.2">
      <c r="A63" s="18" t="s">
        <v>57</v>
      </c>
      <c r="B63" s="19">
        <v>77</v>
      </c>
    </row>
    <row r="64" spans="1:2" x14ac:dyDescent="0.2">
      <c r="A64" s="18" t="s">
        <v>58</v>
      </c>
      <c r="B64" s="19">
        <v>76</v>
      </c>
    </row>
    <row r="65" spans="1:2" x14ac:dyDescent="0.2">
      <c r="A65" s="18" t="s">
        <v>60</v>
      </c>
      <c r="B65" s="19">
        <v>74</v>
      </c>
    </row>
    <row r="66" spans="1:2" x14ac:dyDescent="0.2">
      <c r="A66" s="18" t="s">
        <v>59</v>
      </c>
      <c r="B66" s="19">
        <v>74</v>
      </c>
    </row>
    <row r="67" spans="1:2" x14ac:dyDescent="0.2">
      <c r="A67" s="18" t="s">
        <v>61</v>
      </c>
      <c r="B67" s="19">
        <v>73</v>
      </c>
    </row>
    <row r="68" spans="1:2" x14ac:dyDescent="0.2">
      <c r="A68" s="18" t="s">
        <v>62</v>
      </c>
      <c r="B68" s="19">
        <v>69</v>
      </c>
    </row>
    <row r="69" spans="1:2" x14ac:dyDescent="0.2">
      <c r="A69" s="18" t="s">
        <v>63</v>
      </c>
      <c r="B69" s="19">
        <v>67</v>
      </c>
    </row>
    <row r="70" spans="1:2" x14ac:dyDescent="0.2">
      <c r="A70" s="18" t="s">
        <v>64</v>
      </c>
      <c r="B70" s="19">
        <v>64</v>
      </c>
    </row>
    <row r="71" spans="1:2" x14ac:dyDescent="0.2">
      <c r="A71" s="18" t="s">
        <v>65</v>
      </c>
      <c r="B71" s="19">
        <v>63</v>
      </c>
    </row>
    <row r="72" spans="1:2" x14ac:dyDescent="0.2">
      <c r="A72" s="18" t="s">
        <v>66</v>
      </c>
      <c r="B72" s="19">
        <v>57</v>
      </c>
    </row>
    <row r="73" spans="1:2" x14ac:dyDescent="0.2">
      <c r="A73" s="18" t="s">
        <v>68</v>
      </c>
      <c r="B73" s="19">
        <v>56</v>
      </c>
    </row>
    <row r="74" spans="1:2" x14ac:dyDescent="0.2">
      <c r="A74" s="18" t="s">
        <v>67</v>
      </c>
      <c r="B74" s="19">
        <v>56</v>
      </c>
    </row>
    <row r="75" spans="1:2" x14ac:dyDescent="0.2">
      <c r="A75" s="18" t="s">
        <v>69</v>
      </c>
      <c r="B75" s="19">
        <v>54</v>
      </c>
    </row>
    <row r="76" spans="1:2" x14ac:dyDescent="0.2">
      <c r="A76" s="18" t="s">
        <v>70</v>
      </c>
      <c r="B76" s="19">
        <v>54</v>
      </c>
    </row>
    <row r="77" spans="1:2" x14ac:dyDescent="0.2">
      <c r="A77" s="18" t="s">
        <v>71</v>
      </c>
      <c r="B77" s="19">
        <v>49</v>
      </c>
    </row>
    <row r="78" spans="1:2" x14ac:dyDescent="0.2">
      <c r="A78" s="18" t="s">
        <v>72</v>
      </c>
      <c r="B78" s="19">
        <v>46</v>
      </c>
    </row>
    <row r="79" spans="1:2" x14ac:dyDescent="0.2">
      <c r="A79" s="18" t="s">
        <v>73</v>
      </c>
      <c r="B79" s="19">
        <v>45</v>
      </c>
    </row>
    <row r="80" spans="1:2" x14ac:dyDescent="0.2">
      <c r="A80" s="18" t="s">
        <v>74</v>
      </c>
      <c r="B80" s="19">
        <v>45</v>
      </c>
    </row>
    <row r="81" spans="1:2" x14ac:dyDescent="0.2">
      <c r="A81" s="18" t="s">
        <v>76</v>
      </c>
      <c r="B81" s="19">
        <v>43</v>
      </c>
    </row>
    <row r="82" spans="1:2" x14ac:dyDescent="0.2">
      <c r="A82" s="18" t="s">
        <v>75</v>
      </c>
      <c r="B82" s="19">
        <v>43</v>
      </c>
    </row>
    <row r="83" spans="1:2" x14ac:dyDescent="0.2">
      <c r="A83" s="18" t="s">
        <v>78</v>
      </c>
      <c r="B83" s="19">
        <v>43</v>
      </c>
    </row>
    <row r="84" spans="1:2" x14ac:dyDescent="0.2">
      <c r="A84" s="18" t="s">
        <v>77</v>
      </c>
      <c r="B84" s="19">
        <v>43</v>
      </c>
    </row>
    <row r="85" spans="1:2" x14ac:dyDescent="0.2">
      <c r="A85" s="18" t="s">
        <v>80</v>
      </c>
      <c r="B85" s="19">
        <v>40</v>
      </c>
    </row>
    <row r="86" spans="1:2" x14ac:dyDescent="0.2">
      <c r="A86" s="18" t="s">
        <v>79</v>
      </c>
      <c r="B86" s="19">
        <v>40</v>
      </c>
    </row>
    <row r="87" spans="1:2" x14ac:dyDescent="0.2">
      <c r="A87" s="18" t="s">
        <v>81</v>
      </c>
      <c r="B87" s="19">
        <v>39</v>
      </c>
    </row>
    <row r="88" spans="1:2" x14ac:dyDescent="0.2">
      <c r="A88" s="18" t="s">
        <v>82</v>
      </c>
      <c r="B88" s="19">
        <v>37</v>
      </c>
    </row>
    <row r="89" spans="1:2" x14ac:dyDescent="0.2">
      <c r="A89" s="18" t="s">
        <v>83</v>
      </c>
      <c r="B89" s="19">
        <v>37</v>
      </c>
    </row>
    <row r="90" spans="1:2" x14ac:dyDescent="0.2">
      <c r="A90" s="18" t="s">
        <v>87</v>
      </c>
      <c r="B90" s="19">
        <v>36</v>
      </c>
    </row>
    <row r="91" spans="1:2" x14ac:dyDescent="0.2">
      <c r="A91" s="18" t="s">
        <v>86</v>
      </c>
      <c r="B91" s="19">
        <v>36</v>
      </c>
    </row>
    <row r="92" spans="1:2" x14ac:dyDescent="0.2">
      <c r="A92" s="18" t="s">
        <v>85</v>
      </c>
      <c r="B92" s="19">
        <v>36</v>
      </c>
    </row>
    <row r="93" spans="1:2" x14ac:dyDescent="0.2">
      <c r="A93" s="18" t="s">
        <v>84</v>
      </c>
      <c r="B93" s="19">
        <v>36</v>
      </c>
    </row>
    <row r="94" spans="1:2" x14ac:dyDescent="0.2">
      <c r="A94" s="18" t="s">
        <v>88</v>
      </c>
      <c r="B94" s="19">
        <v>35</v>
      </c>
    </row>
    <row r="95" spans="1:2" x14ac:dyDescent="0.2">
      <c r="A95" s="18" t="s">
        <v>89</v>
      </c>
      <c r="B95" s="19">
        <v>33</v>
      </c>
    </row>
    <row r="96" spans="1:2" x14ac:dyDescent="0.2">
      <c r="A96" s="18" t="s">
        <v>90</v>
      </c>
      <c r="B96" s="19">
        <v>32</v>
      </c>
    </row>
    <row r="97" spans="1:2" x14ac:dyDescent="0.2">
      <c r="A97" s="18" t="s">
        <v>91</v>
      </c>
      <c r="B97" s="19">
        <v>30</v>
      </c>
    </row>
    <row r="98" spans="1:2" x14ac:dyDescent="0.2">
      <c r="A98" s="18" t="s">
        <v>92</v>
      </c>
      <c r="B98" s="19">
        <v>28</v>
      </c>
    </row>
    <row r="99" spans="1:2" x14ac:dyDescent="0.2">
      <c r="A99" s="18" t="s">
        <v>93</v>
      </c>
      <c r="B99" s="19">
        <v>28</v>
      </c>
    </row>
    <row r="100" spans="1:2" x14ac:dyDescent="0.2">
      <c r="A100" s="18" t="s">
        <v>94</v>
      </c>
      <c r="B100" s="19">
        <v>27</v>
      </c>
    </row>
    <row r="101" spans="1:2" x14ac:dyDescent="0.2">
      <c r="A101" s="18" t="s">
        <v>95</v>
      </c>
      <c r="B101" s="19">
        <v>27</v>
      </c>
    </row>
    <row r="102" spans="1:2" x14ac:dyDescent="0.2">
      <c r="A102" s="18" t="s">
        <v>96</v>
      </c>
      <c r="B102" s="19">
        <v>26</v>
      </c>
    </row>
    <row r="103" spans="1:2" x14ac:dyDescent="0.2">
      <c r="A103" s="18" t="s">
        <v>97</v>
      </c>
      <c r="B103" s="19">
        <v>26</v>
      </c>
    </row>
    <row r="104" spans="1:2" x14ac:dyDescent="0.2">
      <c r="A104" s="18" t="s">
        <v>98</v>
      </c>
      <c r="B104" s="19">
        <v>24</v>
      </c>
    </row>
    <row r="105" spans="1:2" x14ac:dyDescent="0.2">
      <c r="A105" s="18" t="s">
        <v>99</v>
      </c>
      <c r="B105" s="19">
        <v>23</v>
      </c>
    </row>
    <row r="106" spans="1:2" x14ac:dyDescent="0.2">
      <c r="A106" s="18" t="s">
        <v>100</v>
      </c>
      <c r="B106" s="19">
        <v>23</v>
      </c>
    </row>
    <row r="107" spans="1:2" x14ac:dyDescent="0.2">
      <c r="A107" s="18" t="s">
        <v>101</v>
      </c>
      <c r="B107" s="19">
        <v>22</v>
      </c>
    </row>
    <row r="108" spans="1:2" x14ac:dyDescent="0.2">
      <c r="A108" s="18" t="s">
        <v>102</v>
      </c>
      <c r="B108" s="19">
        <v>21</v>
      </c>
    </row>
    <row r="109" spans="1:2" x14ac:dyDescent="0.2">
      <c r="A109" s="18" t="s">
        <v>104</v>
      </c>
      <c r="B109" s="19">
        <v>21</v>
      </c>
    </row>
    <row r="110" spans="1:2" x14ac:dyDescent="0.2">
      <c r="A110" s="18" t="s">
        <v>103</v>
      </c>
      <c r="B110" s="19">
        <v>21</v>
      </c>
    </row>
    <row r="111" spans="1:2" x14ac:dyDescent="0.2">
      <c r="A111" s="18" t="s">
        <v>105</v>
      </c>
      <c r="B111" s="19">
        <v>20</v>
      </c>
    </row>
    <row r="112" spans="1:2" x14ac:dyDescent="0.2">
      <c r="A112" s="18" t="s">
        <v>106</v>
      </c>
      <c r="B112" s="19">
        <v>20</v>
      </c>
    </row>
    <row r="113" spans="1:2" x14ac:dyDescent="0.2">
      <c r="A113" s="18" t="s">
        <v>107</v>
      </c>
      <c r="B113" s="19">
        <v>20</v>
      </c>
    </row>
    <row r="114" spans="1:2" x14ac:dyDescent="0.2">
      <c r="A114" s="18" t="s">
        <v>108</v>
      </c>
      <c r="B114" s="19">
        <v>19</v>
      </c>
    </row>
    <row r="115" spans="1:2" x14ac:dyDescent="0.2">
      <c r="A115" s="18" t="s">
        <v>111</v>
      </c>
      <c r="B115" s="19">
        <v>19</v>
      </c>
    </row>
    <row r="116" spans="1:2" x14ac:dyDescent="0.2">
      <c r="A116" s="18" t="s">
        <v>109</v>
      </c>
      <c r="B116" s="19">
        <v>19</v>
      </c>
    </row>
    <row r="117" spans="1:2" x14ac:dyDescent="0.2">
      <c r="A117" s="18" t="s">
        <v>110</v>
      </c>
      <c r="B117" s="19">
        <v>19</v>
      </c>
    </row>
    <row r="118" spans="1:2" x14ac:dyDescent="0.2">
      <c r="A118" s="18" t="s">
        <v>112</v>
      </c>
      <c r="B118" s="19">
        <v>18</v>
      </c>
    </row>
    <row r="119" spans="1:2" x14ac:dyDescent="0.2">
      <c r="A119" s="18" t="s">
        <v>113</v>
      </c>
      <c r="B119" s="19">
        <v>18</v>
      </c>
    </row>
    <row r="120" spans="1:2" x14ac:dyDescent="0.2">
      <c r="A120" s="18" t="s">
        <v>116</v>
      </c>
      <c r="B120" s="19">
        <v>17</v>
      </c>
    </row>
    <row r="121" spans="1:2" x14ac:dyDescent="0.2">
      <c r="A121" s="18" t="s">
        <v>114</v>
      </c>
      <c r="B121" s="19">
        <v>17</v>
      </c>
    </row>
    <row r="122" spans="1:2" x14ac:dyDescent="0.2">
      <c r="A122" s="18" t="s">
        <v>117</v>
      </c>
      <c r="B122" s="19">
        <v>17</v>
      </c>
    </row>
    <row r="123" spans="1:2" x14ac:dyDescent="0.2">
      <c r="A123" s="18" t="s">
        <v>115</v>
      </c>
      <c r="B123" s="19">
        <v>17</v>
      </c>
    </row>
    <row r="124" spans="1:2" x14ac:dyDescent="0.2">
      <c r="A124" s="18" t="s">
        <v>118</v>
      </c>
      <c r="B124" s="19">
        <v>16</v>
      </c>
    </row>
    <row r="125" spans="1:2" x14ac:dyDescent="0.2">
      <c r="A125" s="18" t="s">
        <v>119</v>
      </c>
      <c r="B125" s="19">
        <v>15</v>
      </c>
    </row>
    <row r="126" spans="1:2" x14ac:dyDescent="0.2">
      <c r="A126" s="18" t="s">
        <v>123</v>
      </c>
      <c r="B126" s="19">
        <v>15</v>
      </c>
    </row>
    <row r="127" spans="1:2" x14ac:dyDescent="0.2">
      <c r="A127" s="18" t="s">
        <v>124</v>
      </c>
      <c r="B127" s="19">
        <v>15</v>
      </c>
    </row>
    <row r="128" spans="1:2" x14ac:dyDescent="0.2">
      <c r="A128" s="18" t="s">
        <v>121</v>
      </c>
      <c r="B128" s="19">
        <v>15</v>
      </c>
    </row>
    <row r="129" spans="1:2" x14ac:dyDescent="0.2">
      <c r="A129" s="18" t="s">
        <v>122</v>
      </c>
      <c r="B129" s="19">
        <v>15</v>
      </c>
    </row>
    <row r="130" spans="1:2" x14ac:dyDescent="0.2">
      <c r="A130" s="18" t="s">
        <v>120</v>
      </c>
      <c r="B130" s="19">
        <v>15</v>
      </c>
    </row>
    <row r="131" spans="1:2" x14ac:dyDescent="0.2">
      <c r="A131" s="18" t="s">
        <v>125</v>
      </c>
      <c r="B131" s="19">
        <v>14</v>
      </c>
    </row>
    <row r="132" spans="1:2" x14ac:dyDescent="0.2">
      <c r="A132" s="18" t="s">
        <v>126</v>
      </c>
      <c r="B132" s="19">
        <v>14</v>
      </c>
    </row>
    <row r="133" spans="1:2" x14ac:dyDescent="0.2">
      <c r="A133" s="18" t="s">
        <v>129</v>
      </c>
      <c r="B133" s="19">
        <v>13</v>
      </c>
    </row>
    <row r="134" spans="1:2" x14ac:dyDescent="0.2">
      <c r="A134" s="18" t="s">
        <v>127</v>
      </c>
      <c r="B134" s="19">
        <v>13</v>
      </c>
    </row>
    <row r="135" spans="1:2" x14ac:dyDescent="0.2">
      <c r="A135" s="18" t="s">
        <v>132</v>
      </c>
      <c r="B135" s="19">
        <v>13</v>
      </c>
    </row>
    <row r="136" spans="1:2" x14ac:dyDescent="0.2">
      <c r="A136" s="18" t="s">
        <v>130</v>
      </c>
      <c r="B136" s="19">
        <v>13</v>
      </c>
    </row>
    <row r="137" spans="1:2" x14ac:dyDescent="0.2">
      <c r="A137" s="18" t="s">
        <v>131</v>
      </c>
      <c r="B137" s="19">
        <v>13</v>
      </c>
    </row>
    <row r="138" spans="1:2" x14ac:dyDescent="0.2">
      <c r="A138" s="18" t="s">
        <v>128</v>
      </c>
      <c r="B138" s="19">
        <v>13</v>
      </c>
    </row>
    <row r="139" spans="1:2" x14ac:dyDescent="0.2">
      <c r="A139" s="18" t="s">
        <v>133</v>
      </c>
      <c r="B139" s="19">
        <v>12</v>
      </c>
    </row>
    <row r="140" spans="1:2" x14ac:dyDescent="0.2">
      <c r="A140" s="18" t="s">
        <v>134</v>
      </c>
      <c r="B140" s="19">
        <v>12</v>
      </c>
    </row>
    <row r="141" spans="1:2" x14ac:dyDescent="0.2">
      <c r="A141" s="18" t="s">
        <v>135</v>
      </c>
      <c r="B141" s="19">
        <v>12</v>
      </c>
    </row>
    <row r="142" spans="1:2" x14ac:dyDescent="0.2">
      <c r="A142" s="18" t="s">
        <v>140</v>
      </c>
      <c r="B142" s="19">
        <v>11</v>
      </c>
    </row>
    <row r="143" spans="1:2" x14ac:dyDescent="0.2">
      <c r="A143" s="18" t="s">
        <v>137</v>
      </c>
      <c r="B143" s="19">
        <v>11</v>
      </c>
    </row>
    <row r="144" spans="1:2" x14ac:dyDescent="0.2">
      <c r="A144" s="18" t="s">
        <v>138</v>
      </c>
      <c r="B144" s="19">
        <v>11</v>
      </c>
    </row>
    <row r="145" spans="1:2" x14ac:dyDescent="0.2">
      <c r="A145" s="18" t="s">
        <v>141</v>
      </c>
      <c r="B145" s="19">
        <v>11</v>
      </c>
    </row>
    <row r="146" spans="1:2" x14ac:dyDescent="0.2">
      <c r="A146" s="18" t="s">
        <v>136</v>
      </c>
      <c r="B146" s="19">
        <v>11</v>
      </c>
    </row>
    <row r="147" spans="1:2" x14ac:dyDescent="0.2">
      <c r="A147" s="18" t="s">
        <v>139</v>
      </c>
      <c r="B147" s="19">
        <v>11</v>
      </c>
    </row>
    <row r="148" spans="1:2" x14ac:dyDescent="0.2">
      <c r="A148" s="18" t="s">
        <v>142</v>
      </c>
      <c r="B148" s="19">
        <v>11</v>
      </c>
    </row>
    <row r="149" spans="1:2" x14ac:dyDescent="0.2">
      <c r="A149" s="18" t="s">
        <v>143</v>
      </c>
      <c r="B149" s="19">
        <v>10</v>
      </c>
    </row>
    <row r="150" spans="1:2" x14ac:dyDescent="0.2">
      <c r="A150" s="18" t="s">
        <v>144</v>
      </c>
      <c r="B150" s="19">
        <v>10</v>
      </c>
    </row>
    <row r="151" spans="1:2" x14ac:dyDescent="0.2">
      <c r="A151" s="18" t="s">
        <v>152</v>
      </c>
      <c r="B151" s="19">
        <v>9</v>
      </c>
    </row>
    <row r="152" spans="1:2" x14ac:dyDescent="0.2">
      <c r="A152" s="18" t="s">
        <v>150</v>
      </c>
      <c r="B152" s="19">
        <v>9</v>
      </c>
    </row>
    <row r="153" spans="1:2" x14ac:dyDescent="0.2">
      <c r="A153" s="18" t="s">
        <v>149</v>
      </c>
      <c r="B153" s="19">
        <v>9</v>
      </c>
    </row>
    <row r="154" spans="1:2" x14ac:dyDescent="0.2">
      <c r="A154" s="18" t="s">
        <v>146</v>
      </c>
      <c r="B154" s="19">
        <v>9</v>
      </c>
    </row>
    <row r="155" spans="1:2" x14ac:dyDescent="0.2">
      <c r="A155" s="18" t="s">
        <v>148</v>
      </c>
      <c r="B155" s="19">
        <v>9</v>
      </c>
    </row>
    <row r="156" spans="1:2" x14ac:dyDescent="0.2">
      <c r="A156" s="18" t="s">
        <v>153</v>
      </c>
      <c r="B156" s="19">
        <v>9</v>
      </c>
    </row>
    <row r="157" spans="1:2" x14ac:dyDescent="0.2">
      <c r="A157" s="18" t="s">
        <v>151</v>
      </c>
      <c r="B157" s="19">
        <v>9</v>
      </c>
    </row>
    <row r="158" spans="1:2" x14ac:dyDescent="0.2">
      <c r="A158" s="18" t="s">
        <v>147</v>
      </c>
      <c r="B158" s="19">
        <v>9</v>
      </c>
    </row>
    <row r="159" spans="1:2" x14ac:dyDescent="0.2">
      <c r="A159" s="18" t="s">
        <v>145</v>
      </c>
      <c r="B159" s="19">
        <v>9</v>
      </c>
    </row>
    <row r="160" spans="1:2" x14ac:dyDescent="0.2">
      <c r="A160" s="18" t="s">
        <v>159</v>
      </c>
      <c r="B160" s="19">
        <v>8</v>
      </c>
    </row>
    <row r="161" spans="1:2" x14ac:dyDescent="0.2">
      <c r="A161" s="18" t="s">
        <v>162</v>
      </c>
      <c r="B161" s="19">
        <v>8</v>
      </c>
    </row>
    <row r="162" spans="1:2" x14ac:dyDescent="0.2">
      <c r="A162" s="18" t="s">
        <v>158</v>
      </c>
      <c r="B162" s="19">
        <v>8</v>
      </c>
    </row>
    <row r="163" spans="1:2" x14ac:dyDescent="0.2">
      <c r="A163" s="18" t="s">
        <v>161</v>
      </c>
      <c r="B163" s="19">
        <v>8</v>
      </c>
    </row>
    <row r="164" spans="1:2" x14ac:dyDescent="0.2">
      <c r="A164" s="18" t="s">
        <v>157</v>
      </c>
      <c r="B164" s="19">
        <v>8</v>
      </c>
    </row>
    <row r="165" spans="1:2" x14ac:dyDescent="0.2">
      <c r="A165" s="18" t="s">
        <v>156</v>
      </c>
      <c r="B165" s="19">
        <v>8</v>
      </c>
    </row>
    <row r="166" spans="1:2" x14ac:dyDescent="0.2">
      <c r="A166" s="18" t="s">
        <v>154</v>
      </c>
      <c r="B166" s="19">
        <v>8</v>
      </c>
    </row>
    <row r="167" spans="1:2" x14ac:dyDescent="0.2">
      <c r="A167" s="18" t="s">
        <v>155</v>
      </c>
      <c r="B167" s="19">
        <v>8</v>
      </c>
    </row>
    <row r="168" spans="1:2" x14ac:dyDescent="0.2">
      <c r="A168" s="18" t="s">
        <v>160</v>
      </c>
      <c r="B168" s="19">
        <v>8</v>
      </c>
    </row>
    <row r="169" spans="1:2" x14ac:dyDescent="0.2">
      <c r="A169" s="18" t="s">
        <v>166</v>
      </c>
      <c r="B169" s="19">
        <v>7</v>
      </c>
    </row>
    <row r="170" spans="1:2" x14ac:dyDescent="0.2">
      <c r="A170" s="18" t="s">
        <v>167</v>
      </c>
      <c r="B170" s="19">
        <v>7</v>
      </c>
    </row>
    <row r="171" spans="1:2" x14ac:dyDescent="0.2">
      <c r="A171" s="18" t="s">
        <v>163</v>
      </c>
      <c r="B171" s="19">
        <v>7</v>
      </c>
    </row>
    <row r="172" spans="1:2" x14ac:dyDescent="0.2">
      <c r="A172" s="18" t="s">
        <v>164</v>
      </c>
      <c r="B172" s="19">
        <v>7</v>
      </c>
    </row>
    <row r="173" spans="1:2" x14ac:dyDescent="0.2">
      <c r="A173" s="18" t="s">
        <v>165</v>
      </c>
      <c r="B173" s="19">
        <v>7</v>
      </c>
    </row>
    <row r="174" spans="1:2" x14ac:dyDescent="0.2">
      <c r="A174" s="18" t="s">
        <v>170</v>
      </c>
      <c r="B174" s="19">
        <v>6</v>
      </c>
    </row>
    <row r="175" spans="1:2" x14ac:dyDescent="0.2">
      <c r="A175" s="18" t="s">
        <v>171</v>
      </c>
      <c r="B175" s="19">
        <v>6</v>
      </c>
    </row>
    <row r="176" spans="1:2" x14ac:dyDescent="0.2">
      <c r="A176" s="18" t="s">
        <v>172</v>
      </c>
      <c r="B176" s="19">
        <v>6</v>
      </c>
    </row>
    <row r="177" spans="1:2" x14ac:dyDescent="0.2">
      <c r="A177" s="18" t="s">
        <v>174</v>
      </c>
      <c r="B177" s="19">
        <v>6</v>
      </c>
    </row>
    <row r="178" spans="1:2" x14ac:dyDescent="0.2">
      <c r="A178" s="18" t="s">
        <v>175</v>
      </c>
      <c r="B178" s="19">
        <v>6</v>
      </c>
    </row>
    <row r="179" spans="1:2" x14ac:dyDescent="0.2">
      <c r="A179" s="18" t="s">
        <v>177</v>
      </c>
      <c r="B179" s="19">
        <v>6</v>
      </c>
    </row>
    <row r="180" spans="1:2" x14ac:dyDescent="0.2">
      <c r="A180" s="18" t="s">
        <v>169</v>
      </c>
      <c r="B180" s="19">
        <v>6</v>
      </c>
    </row>
    <row r="181" spans="1:2" x14ac:dyDescent="0.2">
      <c r="A181" s="18" t="s">
        <v>168</v>
      </c>
      <c r="B181" s="19">
        <v>6</v>
      </c>
    </row>
    <row r="182" spans="1:2" x14ac:dyDescent="0.2">
      <c r="A182" s="18" t="s">
        <v>173</v>
      </c>
      <c r="B182" s="19">
        <v>6</v>
      </c>
    </row>
    <row r="183" spans="1:2" x14ac:dyDescent="0.2">
      <c r="A183" s="18" t="s">
        <v>176</v>
      </c>
      <c r="B183" s="19">
        <v>6</v>
      </c>
    </row>
    <row r="184" spans="1:2" x14ac:dyDescent="0.2">
      <c r="A184" s="18" t="s">
        <v>303</v>
      </c>
      <c r="B184" s="19">
        <v>0</v>
      </c>
    </row>
    <row r="185" spans="1:2" x14ac:dyDescent="0.2">
      <c r="A185" s="18" t="s">
        <v>179</v>
      </c>
      <c r="B185" s="19">
        <v>0</v>
      </c>
    </row>
    <row r="186" spans="1:2" x14ac:dyDescent="0.2">
      <c r="A186" s="18" t="s">
        <v>330</v>
      </c>
      <c r="B186" s="19">
        <v>0</v>
      </c>
    </row>
    <row r="187" spans="1:2" x14ac:dyDescent="0.2">
      <c r="A187" s="18" t="s">
        <v>181</v>
      </c>
      <c r="B187" s="19">
        <v>0</v>
      </c>
    </row>
    <row r="188" spans="1:2" x14ac:dyDescent="0.2">
      <c r="A188" s="18" t="s">
        <v>300</v>
      </c>
      <c r="B188" s="19">
        <v>0</v>
      </c>
    </row>
    <row r="189" spans="1:2" x14ac:dyDescent="0.2">
      <c r="A189" s="18" t="s">
        <v>183</v>
      </c>
      <c r="B189" s="19">
        <v>0</v>
      </c>
    </row>
    <row r="190" spans="1:2" x14ac:dyDescent="0.2">
      <c r="A190" s="18" t="s">
        <v>302</v>
      </c>
      <c r="B190" s="19">
        <v>0</v>
      </c>
    </row>
    <row r="191" spans="1:2" x14ac:dyDescent="0.2">
      <c r="A191" s="18" t="s">
        <v>185</v>
      </c>
      <c r="B191" s="19">
        <v>0</v>
      </c>
    </row>
    <row r="192" spans="1:2" x14ac:dyDescent="0.2">
      <c r="A192" s="18" t="s">
        <v>186</v>
      </c>
      <c r="B192" s="19">
        <v>0</v>
      </c>
    </row>
    <row r="193" spans="1:2" x14ac:dyDescent="0.2">
      <c r="A193" s="18" t="s">
        <v>187</v>
      </c>
      <c r="B193" s="19">
        <v>0</v>
      </c>
    </row>
    <row r="194" spans="1:2" x14ac:dyDescent="0.2">
      <c r="A194" s="18" t="s">
        <v>188</v>
      </c>
      <c r="B194" s="19">
        <v>0</v>
      </c>
    </row>
    <row r="195" spans="1:2" x14ac:dyDescent="0.2">
      <c r="A195" s="18" t="s">
        <v>189</v>
      </c>
      <c r="B195" s="19">
        <v>0</v>
      </c>
    </row>
    <row r="196" spans="1:2" x14ac:dyDescent="0.2">
      <c r="A196" s="18" t="s">
        <v>445</v>
      </c>
      <c r="B196" s="19">
        <v>0</v>
      </c>
    </row>
    <row r="197" spans="1:2" x14ac:dyDescent="0.2">
      <c r="A197" s="18" t="s">
        <v>191</v>
      </c>
      <c r="B197" s="19">
        <v>0</v>
      </c>
    </row>
    <row r="198" spans="1:2" x14ac:dyDescent="0.2">
      <c r="A198" s="18" t="s">
        <v>210</v>
      </c>
      <c r="B198" s="19">
        <v>0</v>
      </c>
    </row>
    <row r="199" spans="1:2" x14ac:dyDescent="0.2">
      <c r="A199" s="18" t="s">
        <v>193</v>
      </c>
      <c r="B199" s="19">
        <v>0</v>
      </c>
    </row>
    <row r="200" spans="1:2" x14ac:dyDescent="0.2">
      <c r="A200" s="18" t="s">
        <v>194</v>
      </c>
      <c r="B200" s="19">
        <v>0</v>
      </c>
    </row>
    <row r="201" spans="1:2" x14ac:dyDescent="0.2">
      <c r="A201" s="18" t="s">
        <v>268</v>
      </c>
      <c r="B201" s="19">
        <v>0</v>
      </c>
    </row>
    <row r="202" spans="1:2" x14ac:dyDescent="0.2">
      <c r="A202" s="18" t="s">
        <v>196</v>
      </c>
      <c r="B202" s="19">
        <v>0</v>
      </c>
    </row>
    <row r="203" spans="1:2" x14ac:dyDescent="0.2">
      <c r="A203" s="18" t="s">
        <v>197</v>
      </c>
      <c r="B203" s="19">
        <v>0</v>
      </c>
    </row>
    <row r="204" spans="1:2" x14ac:dyDescent="0.2">
      <c r="A204" s="18" t="s">
        <v>332</v>
      </c>
      <c r="B204" s="19">
        <v>0</v>
      </c>
    </row>
    <row r="205" spans="1:2" x14ac:dyDescent="0.2">
      <c r="A205" s="18" t="s">
        <v>199</v>
      </c>
      <c r="B205" s="19">
        <v>0</v>
      </c>
    </row>
    <row r="206" spans="1:2" x14ac:dyDescent="0.2">
      <c r="A206" s="18" t="s">
        <v>418</v>
      </c>
      <c r="B206" s="19">
        <v>0</v>
      </c>
    </row>
    <row r="207" spans="1:2" x14ac:dyDescent="0.2">
      <c r="A207" s="18" t="s">
        <v>201</v>
      </c>
      <c r="B207" s="19">
        <v>0</v>
      </c>
    </row>
    <row r="208" spans="1:2" x14ac:dyDescent="0.2">
      <c r="A208" s="18" t="s">
        <v>202</v>
      </c>
      <c r="B208" s="19">
        <v>0</v>
      </c>
    </row>
    <row r="209" spans="1:2" x14ac:dyDescent="0.2">
      <c r="A209" s="18" t="s">
        <v>379</v>
      </c>
      <c r="B209" s="19">
        <v>0</v>
      </c>
    </row>
    <row r="210" spans="1:2" x14ac:dyDescent="0.2">
      <c r="A210" s="18" t="s">
        <v>204</v>
      </c>
      <c r="B210" s="19">
        <v>0</v>
      </c>
    </row>
    <row r="211" spans="1:2" x14ac:dyDescent="0.2">
      <c r="A211" s="18" t="s">
        <v>205</v>
      </c>
      <c r="B211" s="19">
        <v>0</v>
      </c>
    </row>
    <row r="212" spans="1:2" x14ac:dyDescent="0.2">
      <c r="A212" s="18" t="s">
        <v>206</v>
      </c>
      <c r="B212" s="19">
        <v>0</v>
      </c>
    </row>
    <row r="213" spans="1:2" x14ac:dyDescent="0.2">
      <c r="A213" s="18" t="s">
        <v>207</v>
      </c>
      <c r="B213" s="19">
        <v>0</v>
      </c>
    </row>
    <row r="214" spans="1:2" x14ac:dyDescent="0.2">
      <c r="A214" s="18" t="s">
        <v>467</v>
      </c>
      <c r="B214" s="19">
        <v>0</v>
      </c>
    </row>
    <row r="215" spans="1:2" x14ac:dyDescent="0.2">
      <c r="A215" s="18" t="s">
        <v>195</v>
      </c>
      <c r="B215" s="19">
        <v>0</v>
      </c>
    </row>
    <row r="216" spans="1:2" x14ac:dyDescent="0.2">
      <c r="A216" s="18" t="s">
        <v>370</v>
      </c>
      <c r="B216" s="19">
        <v>0</v>
      </c>
    </row>
    <row r="217" spans="1:2" x14ac:dyDescent="0.2">
      <c r="A217" s="18" t="s">
        <v>211</v>
      </c>
      <c r="B217" s="19">
        <v>0</v>
      </c>
    </row>
    <row r="218" spans="1:2" x14ac:dyDescent="0.2">
      <c r="A218" s="18" t="s">
        <v>212</v>
      </c>
      <c r="B218" s="19">
        <v>0</v>
      </c>
    </row>
    <row r="219" spans="1:2" x14ac:dyDescent="0.2">
      <c r="A219" s="18" t="s">
        <v>213</v>
      </c>
      <c r="B219" s="19">
        <v>0</v>
      </c>
    </row>
    <row r="220" spans="1:2" x14ac:dyDescent="0.2">
      <c r="A220" s="18" t="s">
        <v>214</v>
      </c>
      <c r="B220" s="19">
        <v>0</v>
      </c>
    </row>
    <row r="221" spans="1:2" x14ac:dyDescent="0.2">
      <c r="A221" s="18" t="s">
        <v>215</v>
      </c>
      <c r="B221" s="19">
        <v>0</v>
      </c>
    </row>
    <row r="222" spans="1:2" x14ac:dyDescent="0.2">
      <c r="A222" s="18" t="s">
        <v>216</v>
      </c>
      <c r="B222" s="19">
        <v>0</v>
      </c>
    </row>
    <row r="223" spans="1:2" x14ac:dyDescent="0.2">
      <c r="A223" s="18" t="s">
        <v>217</v>
      </c>
      <c r="B223" s="19">
        <v>0</v>
      </c>
    </row>
    <row r="224" spans="1:2" x14ac:dyDescent="0.2">
      <c r="A224" s="18" t="s">
        <v>218</v>
      </c>
      <c r="B224" s="19">
        <v>0</v>
      </c>
    </row>
    <row r="225" spans="1:2" x14ac:dyDescent="0.2">
      <c r="A225" s="18" t="s">
        <v>203</v>
      </c>
      <c r="B225" s="19">
        <v>0</v>
      </c>
    </row>
    <row r="226" spans="1:2" x14ac:dyDescent="0.2">
      <c r="A226" s="18" t="s">
        <v>254</v>
      </c>
      <c r="B226" s="19">
        <v>0</v>
      </c>
    </row>
    <row r="227" spans="1:2" x14ac:dyDescent="0.2">
      <c r="A227" s="18" t="s">
        <v>221</v>
      </c>
      <c r="B227" s="19">
        <v>0</v>
      </c>
    </row>
    <row r="228" spans="1:2" x14ac:dyDescent="0.2">
      <c r="A228" s="18" t="s">
        <v>222</v>
      </c>
      <c r="B228" s="19">
        <v>0</v>
      </c>
    </row>
    <row r="229" spans="1:2" x14ac:dyDescent="0.2">
      <c r="A229" s="18" t="s">
        <v>460</v>
      </c>
      <c r="B229" s="19">
        <v>0</v>
      </c>
    </row>
    <row r="230" spans="1:2" x14ac:dyDescent="0.2">
      <c r="A230" s="18" t="s">
        <v>224</v>
      </c>
      <c r="B230" s="19">
        <v>0</v>
      </c>
    </row>
    <row r="231" spans="1:2" x14ac:dyDescent="0.2">
      <c r="A231" s="18" t="s">
        <v>225</v>
      </c>
      <c r="B231" s="19">
        <v>0</v>
      </c>
    </row>
    <row r="232" spans="1:2" x14ac:dyDescent="0.2">
      <c r="A232" s="18" t="s">
        <v>394</v>
      </c>
      <c r="B232" s="19">
        <v>0</v>
      </c>
    </row>
    <row r="233" spans="1:2" x14ac:dyDescent="0.2">
      <c r="A233" s="18" t="s">
        <v>396</v>
      </c>
      <c r="B233" s="19">
        <v>0</v>
      </c>
    </row>
    <row r="234" spans="1:2" x14ac:dyDescent="0.2">
      <c r="A234" s="18" t="s">
        <v>198</v>
      </c>
      <c r="B234" s="19">
        <v>0</v>
      </c>
    </row>
    <row r="235" spans="1:2" x14ac:dyDescent="0.2">
      <c r="A235" s="18" t="s">
        <v>229</v>
      </c>
      <c r="B235" s="19">
        <v>0</v>
      </c>
    </row>
    <row r="236" spans="1:2" x14ac:dyDescent="0.2">
      <c r="A236" s="18" t="s">
        <v>230</v>
      </c>
      <c r="B236" s="19">
        <v>0</v>
      </c>
    </row>
    <row r="237" spans="1:2" x14ac:dyDescent="0.2">
      <c r="A237" s="18" t="s">
        <v>231</v>
      </c>
      <c r="B237" s="19">
        <v>0</v>
      </c>
    </row>
    <row r="238" spans="1:2" x14ac:dyDescent="0.2">
      <c r="A238" s="18" t="s">
        <v>232</v>
      </c>
      <c r="B238" s="19">
        <v>0</v>
      </c>
    </row>
    <row r="239" spans="1:2" x14ac:dyDescent="0.2">
      <c r="A239" s="18" t="s">
        <v>233</v>
      </c>
      <c r="B239" s="19">
        <v>0</v>
      </c>
    </row>
    <row r="240" spans="1:2" x14ac:dyDescent="0.2">
      <c r="A240" s="18" t="s">
        <v>234</v>
      </c>
      <c r="B240" s="19">
        <v>0</v>
      </c>
    </row>
    <row r="241" spans="1:2" x14ac:dyDescent="0.2">
      <c r="A241" s="18" t="s">
        <v>235</v>
      </c>
      <c r="B241" s="19">
        <v>0</v>
      </c>
    </row>
    <row r="242" spans="1:2" x14ac:dyDescent="0.2">
      <c r="A242" s="18" t="s">
        <v>236</v>
      </c>
      <c r="B242" s="19">
        <v>0</v>
      </c>
    </row>
    <row r="243" spans="1:2" x14ac:dyDescent="0.2">
      <c r="A243" s="18" t="s">
        <v>237</v>
      </c>
      <c r="B243" s="19">
        <v>0</v>
      </c>
    </row>
    <row r="244" spans="1:2" x14ac:dyDescent="0.2">
      <c r="A244" s="18" t="s">
        <v>228</v>
      </c>
      <c r="B244" s="19">
        <v>0</v>
      </c>
    </row>
    <row r="245" spans="1:2" x14ac:dyDescent="0.2">
      <c r="A245" s="18" t="s">
        <v>239</v>
      </c>
      <c r="B245" s="19">
        <v>0</v>
      </c>
    </row>
    <row r="246" spans="1:2" x14ac:dyDescent="0.2">
      <c r="A246" s="18" t="s">
        <v>349</v>
      </c>
      <c r="B246" s="19">
        <v>0</v>
      </c>
    </row>
    <row r="247" spans="1:2" x14ac:dyDescent="0.2">
      <c r="A247" s="18" t="s">
        <v>241</v>
      </c>
      <c r="B247" s="19">
        <v>0</v>
      </c>
    </row>
    <row r="248" spans="1:2" x14ac:dyDescent="0.2">
      <c r="A248" s="18" t="s">
        <v>242</v>
      </c>
      <c r="B248" s="19">
        <v>0</v>
      </c>
    </row>
    <row r="249" spans="1:2" x14ac:dyDescent="0.2">
      <c r="A249" s="18" t="s">
        <v>226</v>
      </c>
      <c r="B249" s="19">
        <v>0</v>
      </c>
    </row>
    <row r="250" spans="1:2" x14ac:dyDescent="0.2">
      <c r="A250" s="18" t="s">
        <v>451</v>
      </c>
      <c r="B250" s="19">
        <v>0</v>
      </c>
    </row>
    <row r="251" spans="1:2" x14ac:dyDescent="0.2">
      <c r="A251" s="18" t="s">
        <v>245</v>
      </c>
      <c r="B251" s="19">
        <v>0</v>
      </c>
    </row>
    <row r="252" spans="1:2" x14ac:dyDescent="0.2">
      <c r="A252" s="18" t="s">
        <v>459</v>
      </c>
      <c r="B252" s="19">
        <v>0</v>
      </c>
    </row>
    <row r="253" spans="1:2" x14ac:dyDescent="0.2">
      <c r="A253" s="18" t="s">
        <v>247</v>
      </c>
      <c r="B253" s="19">
        <v>0</v>
      </c>
    </row>
    <row r="254" spans="1:2" x14ac:dyDescent="0.2">
      <c r="A254" s="18" t="s">
        <v>248</v>
      </c>
      <c r="B254" s="19">
        <v>0</v>
      </c>
    </row>
    <row r="255" spans="1:2" x14ac:dyDescent="0.2">
      <c r="A255" s="18" t="s">
        <v>249</v>
      </c>
      <c r="B255" s="19">
        <v>0</v>
      </c>
    </row>
    <row r="256" spans="1:2" x14ac:dyDescent="0.2">
      <c r="A256" s="18" t="s">
        <v>314</v>
      </c>
      <c r="B256" s="19">
        <v>0</v>
      </c>
    </row>
    <row r="257" spans="1:2" x14ac:dyDescent="0.2">
      <c r="A257" s="18" t="s">
        <v>251</v>
      </c>
      <c r="B257" s="19">
        <v>0</v>
      </c>
    </row>
    <row r="258" spans="1:2" x14ac:dyDescent="0.2">
      <c r="A258" s="18" t="s">
        <v>278</v>
      </c>
      <c r="B258" s="19">
        <v>0</v>
      </c>
    </row>
    <row r="259" spans="1:2" x14ac:dyDescent="0.2">
      <c r="A259" s="18" t="s">
        <v>219</v>
      </c>
      <c r="B259" s="19">
        <v>0</v>
      </c>
    </row>
    <row r="260" spans="1:2" x14ac:dyDescent="0.2">
      <c r="A260" s="18" t="s">
        <v>312</v>
      </c>
      <c r="B260" s="19">
        <v>0</v>
      </c>
    </row>
    <row r="261" spans="1:2" x14ac:dyDescent="0.2">
      <c r="A261" s="18" t="s">
        <v>255</v>
      </c>
      <c r="B261" s="19">
        <v>0</v>
      </c>
    </row>
    <row r="262" spans="1:2" x14ac:dyDescent="0.2">
      <c r="A262" s="18" t="s">
        <v>256</v>
      </c>
      <c r="B262" s="19">
        <v>0</v>
      </c>
    </row>
    <row r="263" spans="1:2" x14ac:dyDescent="0.2">
      <c r="A263" s="18" t="s">
        <v>257</v>
      </c>
      <c r="B263" s="19">
        <v>0</v>
      </c>
    </row>
    <row r="264" spans="1:2" x14ac:dyDescent="0.2">
      <c r="A264" s="18" t="s">
        <v>258</v>
      </c>
      <c r="B264" s="19">
        <v>0</v>
      </c>
    </row>
    <row r="265" spans="1:2" x14ac:dyDescent="0.2">
      <c r="A265" s="18" t="s">
        <v>259</v>
      </c>
      <c r="B265" s="19">
        <v>0</v>
      </c>
    </row>
    <row r="266" spans="1:2" x14ac:dyDescent="0.2">
      <c r="A266" s="18" t="s">
        <v>260</v>
      </c>
      <c r="B266" s="19">
        <v>0</v>
      </c>
    </row>
    <row r="267" spans="1:2" x14ac:dyDescent="0.2">
      <c r="A267" s="18" t="s">
        <v>265</v>
      </c>
      <c r="B267" s="19">
        <v>0</v>
      </c>
    </row>
    <row r="268" spans="1:2" x14ac:dyDescent="0.2">
      <c r="A268" s="18" t="s">
        <v>190</v>
      </c>
      <c r="B268" s="19">
        <v>0</v>
      </c>
    </row>
    <row r="269" spans="1:2" x14ac:dyDescent="0.2">
      <c r="A269" s="18" t="s">
        <v>263</v>
      </c>
      <c r="B269" s="19">
        <v>0</v>
      </c>
    </row>
    <row r="270" spans="1:2" x14ac:dyDescent="0.2">
      <c r="A270" s="18" t="s">
        <v>264</v>
      </c>
      <c r="B270" s="19">
        <v>0</v>
      </c>
    </row>
    <row r="271" spans="1:2" x14ac:dyDescent="0.2">
      <c r="A271" s="18" t="s">
        <v>313</v>
      </c>
      <c r="B271" s="19">
        <v>0</v>
      </c>
    </row>
    <row r="272" spans="1:2" x14ac:dyDescent="0.2">
      <c r="A272" s="18" t="s">
        <v>266</v>
      </c>
      <c r="B272" s="19">
        <v>0</v>
      </c>
    </row>
    <row r="273" spans="1:2" x14ac:dyDescent="0.2">
      <c r="A273" s="18" t="s">
        <v>267</v>
      </c>
      <c r="B273" s="19">
        <v>0</v>
      </c>
    </row>
    <row r="274" spans="1:2" x14ac:dyDescent="0.2">
      <c r="A274" s="18" t="s">
        <v>338</v>
      </c>
      <c r="B274" s="19">
        <v>0</v>
      </c>
    </row>
    <row r="275" spans="1:2" x14ac:dyDescent="0.2">
      <c r="A275" s="18" t="s">
        <v>269</v>
      </c>
      <c r="B275" s="19">
        <v>0</v>
      </c>
    </row>
    <row r="276" spans="1:2" x14ac:dyDescent="0.2">
      <c r="A276" s="18" t="s">
        <v>262</v>
      </c>
      <c r="B276" s="19">
        <v>0</v>
      </c>
    </row>
    <row r="277" spans="1:2" x14ac:dyDescent="0.2">
      <c r="A277" s="18" t="s">
        <v>377</v>
      </c>
      <c r="B277" s="19">
        <v>0</v>
      </c>
    </row>
    <row r="278" spans="1:2" x14ac:dyDescent="0.2">
      <c r="A278" s="18" t="s">
        <v>270</v>
      </c>
      <c r="B278" s="19">
        <v>0</v>
      </c>
    </row>
    <row r="279" spans="1:2" x14ac:dyDescent="0.2">
      <c r="A279" s="18" t="s">
        <v>243</v>
      </c>
      <c r="B279" s="19">
        <v>0</v>
      </c>
    </row>
    <row r="280" spans="1:2" x14ac:dyDescent="0.2">
      <c r="A280" s="18" t="s">
        <v>274</v>
      </c>
      <c r="B280" s="19">
        <v>0</v>
      </c>
    </row>
    <row r="281" spans="1:2" x14ac:dyDescent="0.2">
      <c r="A281" s="18" t="s">
        <v>275</v>
      </c>
      <c r="B281" s="19">
        <v>0</v>
      </c>
    </row>
    <row r="282" spans="1:2" x14ac:dyDescent="0.2">
      <c r="A282" s="18" t="s">
        <v>384</v>
      </c>
      <c r="B282" s="19">
        <v>0</v>
      </c>
    </row>
    <row r="283" spans="1:2" x14ac:dyDescent="0.2">
      <c r="A283" s="18" t="s">
        <v>316</v>
      </c>
      <c r="B283" s="19">
        <v>0</v>
      </c>
    </row>
    <row r="284" spans="1:2" x14ac:dyDescent="0.2">
      <c r="A284" s="18" t="s">
        <v>180</v>
      </c>
      <c r="B284" s="19">
        <v>0</v>
      </c>
    </row>
    <row r="285" spans="1:2" x14ac:dyDescent="0.2">
      <c r="A285" s="18" t="s">
        <v>279</v>
      </c>
      <c r="B285" s="19">
        <v>0</v>
      </c>
    </row>
    <row r="286" spans="1:2" x14ac:dyDescent="0.2">
      <c r="A286" s="18" t="s">
        <v>280</v>
      </c>
      <c r="B286" s="19">
        <v>0</v>
      </c>
    </row>
    <row r="287" spans="1:2" x14ac:dyDescent="0.2">
      <c r="A287" s="18" t="s">
        <v>281</v>
      </c>
      <c r="B287" s="19">
        <v>0</v>
      </c>
    </row>
    <row r="288" spans="1:2" x14ac:dyDescent="0.2">
      <c r="A288" s="18" t="s">
        <v>282</v>
      </c>
      <c r="B288" s="19">
        <v>0</v>
      </c>
    </row>
    <row r="289" spans="1:2" x14ac:dyDescent="0.2">
      <c r="A289" s="18" t="s">
        <v>283</v>
      </c>
      <c r="B289" s="19">
        <v>0</v>
      </c>
    </row>
    <row r="290" spans="1:2" x14ac:dyDescent="0.2">
      <c r="A290" s="18" t="s">
        <v>284</v>
      </c>
      <c r="B290" s="19">
        <v>0</v>
      </c>
    </row>
    <row r="291" spans="1:2" x14ac:dyDescent="0.2">
      <c r="A291" s="18" t="s">
        <v>285</v>
      </c>
      <c r="B291" s="19">
        <v>0</v>
      </c>
    </row>
    <row r="292" spans="1:2" x14ac:dyDescent="0.2">
      <c r="A292" s="18" t="s">
        <v>286</v>
      </c>
      <c r="B292" s="19">
        <v>0</v>
      </c>
    </row>
    <row r="293" spans="1:2" x14ac:dyDescent="0.2">
      <c r="A293" s="18" t="s">
        <v>406</v>
      </c>
      <c r="B293" s="19">
        <v>0</v>
      </c>
    </row>
    <row r="294" spans="1:2" x14ac:dyDescent="0.2">
      <c r="A294" s="18" t="s">
        <v>455</v>
      </c>
      <c r="B294" s="19">
        <v>0</v>
      </c>
    </row>
    <row r="295" spans="1:2" x14ac:dyDescent="0.2">
      <c r="A295" s="18" t="s">
        <v>289</v>
      </c>
      <c r="B295" s="19">
        <v>0</v>
      </c>
    </row>
    <row r="296" spans="1:2" x14ac:dyDescent="0.2">
      <c r="A296" s="18" t="s">
        <v>290</v>
      </c>
      <c r="B296" s="19">
        <v>0</v>
      </c>
    </row>
    <row r="297" spans="1:2" x14ac:dyDescent="0.2">
      <c r="A297" s="18" t="s">
        <v>291</v>
      </c>
      <c r="B297" s="19">
        <v>0</v>
      </c>
    </row>
    <row r="298" spans="1:2" x14ac:dyDescent="0.2">
      <c r="A298" s="18" t="s">
        <v>442</v>
      </c>
      <c r="B298" s="19">
        <v>0</v>
      </c>
    </row>
    <row r="299" spans="1:2" x14ac:dyDescent="0.2">
      <c r="A299" s="18" t="s">
        <v>385</v>
      </c>
      <c r="B299" s="19">
        <v>0</v>
      </c>
    </row>
    <row r="300" spans="1:2" x14ac:dyDescent="0.2">
      <c r="A300" s="18" t="s">
        <v>433</v>
      </c>
      <c r="B300" s="19">
        <v>0</v>
      </c>
    </row>
    <row r="301" spans="1:2" x14ac:dyDescent="0.2">
      <c r="A301" s="18" t="s">
        <v>471</v>
      </c>
      <c r="B301" s="19">
        <v>0</v>
      </c>
    </row>
    <row r="302" spans="1:2" x14ac:dyDescent="0.2">
      <c r="A302" s="18" t="s">
        <v>296</v>
      </c>
      <c r="B302" s="19">
        <v>0</v>
      </c>
    </row>
    <row r="303" spans="1:2" x14ac:dyDescent="0.2">
      <c r="A303" s="18" t="s">
        <v>294</v>
      </c>
      <c r="B303" s="19">
        <v>0</v>
      </c>
    </row>
    <row r="304" spans="1:2" x14ac:dyDescent="0.2">
      <c r="A304" s="18" t="s">
        <v>298</v>
      </c>
      <c r="B304" s="19">
        <v>0</v>
      </c>
    </row>
    <row r="305" spans="1:2" x14ac:dyDescent="0.2">
      <c r="A305" s="18" t="s">
        <v>475</v>
      </c>
      <c r="B305" s="19">
        <v>0</v>
      </c>
    </row>
    <row r="306" spans="1:2" x14ac:dyDescent="0.2">
      <c r="A306" s="18" t="s">
        <v>271</v>
      </c>
      <c r="B306" s="19">
        <v>0</v>
      </c>
    </row>
    <row r="307" spans="1:2" x14ac:dyDescent="0.2">
      <c r="A307" s="18" t="s">
        <v>240</v>
      </c>
      <c r="B307" s="19">
        <v>0</v>
      </c>
    </row>
    <row r="308" spans="1:2" x14ac:dyDescent="0.2">
      <c r="A308" s="18" t="s">
        <v>287</v>
      </c>
      <c r="B308" s="19">
        <v>0</v>
      </c>
    </row>
    <row r="309" spans="1:2" x14ac:dyDescent="0.2">
      <c r="A309" s="18" t="s">
        <v>351</v>
      </c>
      <c r="B309" s="19">
        <v>0</v>
      </c>
    </row>
    <row r="310" spans="1:2" x14ac:dyDescent="0.2">
      <c r="A310" s="18" t="s">
        <v>304</v>
      </c>
      <c r="B310" s="19">
        <v>0</v>
      </c>
    </row>
    <row r="311" spans="1:2" x14ac:dyDescent="0.2">
      <c r="A311" s="18" t="s">
        <v>305</v>
      </c>
      <c r="B311" s="19">
        <v>0</v>
      </c>
    </row>
    <row r="312" spans="1:2" x14ac:dyDescent="0.2">
      <c r="A312" s="18" t="s">
        <v>306</v>
      </c>
      <c r="B312" s="19">
        <v>0</v>
      </c>
    </row>
    <row r="313" spans="1:2" x14ac:dyDescent="0.2">
      <c r="A313" s="18" t="s">
        <v>261</v>
      </c>
      <c r="B313" s="19">
        <v>0</v>
      </c>
    </row>
    <row r="314" spans="1:2" x14ac:dyDescent="0.2">
      <c r="A314" s="18" t="s">
        <v>308</v>
      </c>
      <c r="B314" s="19">
        <v>0</v>
      </c>
    </row>
    <row r="315" spans="1:2" x14ac:dyDescent="0.2">
      <c r="A315" s="18" t="s">
        <v>309</v>
      </c>
      <c r="B315" s="19">
        <v>0</v>
      </c>
    </row>
    <row r="316" spans="1:2" x14ac:dyDescent="0.2">
      <c r="A316" s="18" t="s">
        <v>431</v>
      </c>
      <c r="B316" s="19">
        <v>0</v>
      </c>
    </row>
    <row r="317" spans="1:2" x14ac:dyDescent="0.2">
      <c r="A317" s="18" t="s">
        <v>311</v>
      </c>
      <c r="B317" s="19">
        <v>0</v>
      </c>
    </row>
    <row r="318" spans="1:2" x14ac:dyDescent="0.2">
      <c r="A318" s="18" t="s">
        <v>449</v>
      </c>
      <c r="B318" s="19">
        <v>0</v>
      </c>
    </row>
    <row r="319" spans="1:2" x14ac:dyDescent="0.2">
      <c r="A319" s="18" t="s">
        <v>367</v>
      </c>
      <c r="B319" s="19">
        <v>0</v>
      </c>
    </row>
    <row r="320" spans="1:2" x14ac:dyDescent="0.2">
      <c r="A320" s="18" t="s">
        <v>453</v>
      </c>
      <c r="B320" s="19">
        <v>0</v>
      </c>
    </row>
    <row r="321" spans="1:2" x14ac:dyDescent="0.2">
      <c r="A321" s="18" t="s">
        <v>315</v>
      </c>
      <c r="B321" s="19">
        <v>0</v>
      </c>
    </row>
    <row r="322" spans="1:2" x14ac:dyDescent="0.2">
      <c r="A322" s="18" t="s">
        <v>457</v>
      </c>
      <c r="B322" s="19">
        <v>0</v>
      </c>
    </row>
    <row r="323" spans="1:2" x14ac:dyDescent="0.2">
      <c r="A323" s="18" t="s">
        <v>317</v>
      </c>
      <c r="B323" s="19">
        <v>0</v>
      </c>
    </row>
    <row r="324" spans="1:2" x14ac:dyDescent="0.2">
      <c r="A324" s="18" t="s">
        <v>461</v>
      </c>
      <c r="B324" s="19">
        <v>0</v>
      </c>
    </row>
    <row r="325" spans="1:2" x14ac:dyDescent="0.2">
      <c r="A325" s="18" t="s">
        <v>319</v>
      </c>
      <c r="B325" s="19">
        <v>0</v>
      </c>
    </row>
    <row r="326" spans="1:2" x14ac:dyDescent="0.2">
      <c r="A326" s="18" t="s">
        <v>465</v>
      </c>
      <c r="B326" s="19">
        <v>0</v>
      </c>
    </row>
    <row r="327" spans="1:2" x14ac:dyDescent="0.2">
      <c r="A327" s="18" t="s">
        <v>473</v>
      </c>
      <c r="B327" s="19">
        <v>0</v>
      </c>
    </row>
    <row r="328" spans="1:2" x14ac:dyDescent="0.2">
      <c r="A328" s="18" t="s">
        <v>322</v>
      </c>
      <c r="B328" s="19">
        <v>0</v>
      </c>
    </row>
    <row r="329" spans="1:2" x14ac:dyDescent="0.2">
      <c r="A329" s="18" t="s">
        <v>323</v>
      </c>
      <c r="B329" s="19">
        <v>0</v>
      </c>
    </row>
    <row r="330" spans="1:2" x14ac:dyDescent="0.2">
      <c r="A330" s="18" t="s">
        <v>456</v>
      </c>
      <c r="B330" s="19">
        <v>0</v>
      </c>
    </row>
    <row r="331" spans="1:2" x14ac:dyDescent="0.2">
      <c r="A331" s="18" t="s">
        <v>413</v>
      </c>
      <c r="B331" s="19">
        <v>0</v>
      </c>
    </row>
    <row r="332" spans="1:2" x14ac:dyDescent="0.2">
      <c r="A332" s="18" t="s">
        <v>326</v>
      </c>
      <c r="B332" s="19">
        <v>0</v>
      </c>
    </row>
    <row r="333" spans="1:2" x14ac:dyDescent="0.2">
      <c r="A333" s="18" t="s">
        <v>327</v>
      </c>
      <c r="B333" s="19">
        <v>0</v>
      </c>
    </row>
    <row r="334" spans="1:2" x14ac:dyDescent="0.2">
      <c r="A334" s="18" t="s">
        <v>328</v>
      </c>
      <c r="B334" s="19">
        <v>0</v>
      </c>
    </row>
    <row r="335" spans="1:2" x14ac:dyDescent="0.2">
      <c r="A335" s="18" t="s">
        <v>329</v>
      </c>
      <c r="B335" s="19">
        <v>0</v>
      </c>
    </row>
    <row r="336" spans="1:2" x14ac:dyDescent="0.2">
      <c r="A336" s="18" t="s">
        <v>324</v>
      </c>
      <c r="B336" s="19">
        <v>0</v>
      </c>
    </row>
    <row r="337" spans="1:2" x14ac:dyDescent="0.2">
      <c r="A337" s="18" t="s">
        <v>331</v>
      </c>
      <c r="B337" s="19">
        <v>0</v>
      </c>
    </row>
    <row r="338" spans="1:2" x14ac:dyDescent="0.2">
      <c r="A338" s="18" t="s">
        <v>250</v>
      </c>
      <c r="B338" s="19">
        <v>0</v>
      </c>
    </row>
    <row r="339" spans="1:2" x14ac:dyDescent="0.2">
      <c r="A339" s="18" t="s">
        <v>333</v>
      </c>
      <c r="B339" s="19">
        <v>0</v>
      </c>
    </row>
    <row r="340" spans="1:2" x14ac:dyDescent="0.2">
      <c r="A340" s="18" t="s">
        <v>252</v>
      </c>
      <c r="B340" s="19">
        <v>0</v>
      </c>
    </row>
    <row r="341" spans="1:2" x14ac:dyDescent="0.2">
      <c r="A341" s="18" t="s">
        <v>335</v>
      </c>
      <c r="B341" s="19">
        <v>0</v>
      </c>
    </row>
    <row r="342" spans="1:2" x14ac:dyDescent="0.2">
      <c r="A342" s="18" t="s">
        <v>336</v>
      </c>
      <c r="B342" s="19">
        <v>0</v>
      </c>
    </row>
    <row r="343" spans="1:2" x14ac:dyDescent="0.2">
      <c r="A343" s="18" t="s">
        <v>337</v>
      </c>
      <c r="B343" s="19">
        <v>0</v>
      </c>
    </row>
    <row r="344" spans="1:2" x14ac:dyDescent="0.2">
      <c r="A344" s="18" t="s">
        <v>382</v>
      </c>
      <c r="B344" s="19">
        <v>0</v>
      </c>
    </row>
    <row r="345" spans="1:2" x14ac:dyDescent="0.2">
      <c r="A345" s="18" t="s">
        <v>339</v>
      </c>
      <c r="B345" s="19">
        <v>0</v>
      </c>
    </row>
    <row r="346" spans="1:2" x14ac:dyDescent="0.2">
      <c r="A346" s="18" t="s">
        <v>340</v>
      </c>
      <c r="B346" s="19">
        <v>0</v>
      </c>
    </row>
    <row r="347" spans="1:2" x14ac:dyDescent="0.2">
      <c r="A347" s="18" t="s">
        <v>341</v>
      </c>
      <c r="B347" s="19">
        <v>0</v>
      </c>
    </row>
    <row r="348" spans="1:2" x14ac:dyDescent="0.2">
      <c r="A348" s="18" t="s">
        <v>342</v>
      </c>
      <c r="B348" s="19">
        <v>0</v>
      </c>
    </row>
    <row r="349" spans="1:2" x14ac:dyDescent="0.2">
      <c r="A349" s="18" t="s">
        <v>209</v>
      </c>
      <c r="B349" s="19">
        <v>0</v>
      </c>
    </row>
    <row r="350" spans="1:2" x14ac:dyDescent="0.2">
      <c r="A350" s="18" t="s">
        <v>344</v>
      </c>
      <c r="B350" s="19">
        <v>0</v>
      </c>
    </row>
    <row r="351" spans="1:2" x14ac:dyDescent="0.2">
      <c r="A351" s="18" t="s">
        <v>345</v>
      </c>
      <c r="B351" s="19">
        <v>0</v>
      </c>
    </row>
    <row r="352" spans="1:2" x14ac:dyDescent="0.2">
      <c r="A352" s="18" t="s">
        <v>346</v>
      </c>
      <c r="B352" s="19">
        <v>0</v>
      </c>
    </row>
    <row r="353" spans="1:2" x14ac:dyDescent="0.2">
      <c r="A353" s="18" t="s">
        <v>347</v>
      </c>
      <c r="B353" s="19">
        <v>0</v>
      </c>
    </row>
    <row r="354" spans="1:2" x14ac:dyDescent="0.2">
      <c r="A354" s="18" t="s">
        <v>348</v>
      </c>
      <c r="B354" s="19">
        <v>0</v>
      </c>
    </row>
    <row r="355" spans="1:2" x14ac:dyDescent="0.2">
      <c r="A355" s="18" t="s">
        <v>223</v>
      </c>
      <c r="B355" s="19">
        <v>0</v>
      </c>
    </row>
    <row r="356" spans="1:2" x14ac:dyDescent="0.2">
      <c r="A356" s="18" t="s">
        <v>350</v>
      </c>
      <c r="B356" s="19">
        <v>0</v>
      </c>
    </row>
    <row r="357" spans="1:2" x14ac:dyDescent="0.2">
      <c r="A357" s="18" t="s">
        <v>381</v>
      </c>
      <c r="B357" s="19">
        <v>0</v>
      </c>
    </row>
    <row r="358" spans="1:2" x14ac:dyDescent="0.2">
      <c r="A358" s="18" t="s">
        <v>352</v>
      </c>
      <c r="B358" s="19">
        <v>0</v>
      </c>
    </row>
    <row r="359" spans="1:2" x14ac:dyDescent="0.2">
      <c r="A359" s="18" t="s">
        <v>227</v>
      </c>
      <c r="B359" s="19">
        <v>0</v>
      </c>
    </row>
    <row r="360" spans="1:2" x14ac:dyDescent="0.2">
      <c r="A360" s="18" t="s">
        <v>354</v>
      </c>
      <c r="B360" s="19">
        <v>0</v>
      </c>
    </row>
    <row r="361" spans="1:2" x14ac:dyDescent="0.2">
      <c r="A361" s="18" t="s">
        <v>469</v>
      </c>
      <c r="B361" s="19">
        <v>0</v>
      </c>
    </row>
    <row r="362" spans="1:2" x14ac:dyDescent="0.2">
      <c r="A362" s="18" t="s">
        <v>356</v>
      </c>
      <c r="B362" s="19">
        <v>0</v>
      </c>
    </row>
    <row r="363" spans="1:2" x14ac:dyDescent="0.2">
      <c r="A363" s="18" t="s">
        <v>307</v>
      </c>
      <c r="B363" s="19">
        <v>0</v>
      </c>
    </row>
    <row r="364" spans="1:2" x14ac:dyDescent="0.2">
      <c r="A364" s="18" t="s">
        <v>358</v>
      </c>
      <c r="B364" s="19">
        <v>0</v>
      </c>
    </row>
    <row r="365" spans="1:2" x14ac:dyDescent="0.2">
      <c r="A365" s="18" t="s">
        <v>359</v>
      </c>
      <c r="B365" s="19">
        <v>0</v>
      </c>
    </row>
    <row r="366" spans="1:2" x14ac:dyDescent="0.2">
      <c r="A366" s="18" t="s">
        <v>334</v>
      </c>
      <c r="B366" s="19">
        <v>0</v>
      </c>
    </row>
    <row r="367" spans="1:2" x14ac:dyDescent="0.2">
      <c r="A367" s="18" t="s">
        <v>361</v>
      </c>
      <c r="B367" s="19">
        <v>0</v>
      </c>
    </row>
    <row r="368" spans="1:2" x14ac:dyDescent="0.2">
      <c r="A368" s="18" t="s">
        <v>362</v>
      </c>
      <c r="B368" s="19">
        <v>0</v>
      </c>
    </row>
    <row r="369" spans="1:2" x14ac:dyDescent="0.2">
      <c r="A369" s="18" t="s">
        <v>253</v>
      </c>
      <c r="B369" s="19">
        <v>0</v>
      </c>
    </row>
    <row r="370" spans="1:2" x14ac:dyDescent="0.2">
      <c r="A370" s="18" t="s">
        <v>364</v>
      </c>
      <c r="B370" s="19">
        <v>0</v>
      </c>
    </row>
    <row r="371" spans="1:2" x14ac:dyDescent="0.2">
      <c r="A371" s="18" t="s">
        <v>343</v>
      </c>
      <c r="B371" s="19">
        <v>0</v>
      </c>
    </row>
    <row r="372" spans="1:2" x14ac:dyDescent="0.2">
      <c r="A372" s="18" t="s">
        <v>220</v>
      </c>
      <c r="B372" s="19">
        <v>0</v>
      </c>
    </row>
    <row r="373" spans="1:2" x14ac:dyDescent="0.2">
      <c r="A373" s="18" t="s">
        <v>357</v>
      </c>
      <c r="B373" s="19">
        <v>0</v>
      </c>
    </row>
    <row r="374" spans="1:2" x14ac:dyDescent="0.2">
      <c r="A374" s="18" t="s">
        <v>360</v>
      </c>
      <c r="B374" s="19">
        <v>0</v>
      </c>
    </row>
    <row r="375" spans="1:2" x14ac:dyDescent="0.2">
      <c r="A375" s="18" t="s">
        <v>178</v>
      </c>
      <c r="B375" s="19">
        <v>0</v>
      </c>
    </row>
    <row r="376" spans="1:2" x14ac:dyDescent="0.2">
      <c r="A376" s="18" t="s">
        <v>272</v>
      </c>
      <c r="B376" s="19">
        <v>0</v>
      </c>
    </row>
    <row r="377" spans="1:2" x14ac:dyDescent="0.2">
      <c r="A377" s="18" t="s">
        <v>371</v>
      </c>
      <c r="B377" s="19">
        <v>0</v>
      </c>
    </row>
    <row r="378" spans="1:2" x14ac:dyDescent="0.2">
      <c r="A378" s="18" t="s">
        <v>372</v>
      </c>
      <c r="B378" s="19">
        <v>0</v>
      </c>
    </row>
    <row r="379" spans="1:2" x14ac:dyDescent="0.2">
      <c r="A379" s="18" t="s">
        <v>450</v>
      </c>
      <c r="B379" s="19">
        <v>0</v>
      </c>
    </row>
    <row r="380" spans="1:2" x14ac:dyDescent="0.2">
      <c r="A380" s="18" t="s">
        <v>374</v>
      </c>
      <c r="B380" s="19">
        <v>0</v>
      </c>
    </row>
    <row r="381" spans="1:2" x14ac:dyDescent="0.2">
      <c r="A381" s="18" t="s">
        <v>375</v>
      </c>
      <c r="B381" s="19">
        <v>0</v>
      </c>
    </row>
    <row r="382" spans="1:2" x14ac:dyDescent="0.2">
      <c r="A382" s="18" t="s">
        <v>376</v>
      </c>
      <c r="B382" s="19">
        <v>0</v>
      </c>
    </row>
    <row r="383" spans="1:2" x14ac:dyDescent="0.2">
      <c r="A383" s="18" t="s">
        <v>464</v>
      </c>
      <c r="B383" s="19">
        <v>0</v>
      </c>
    </row>
    <row r="384" spans="1:2" x14ac:dyDescent="0.2">
      <c r="A384" s="18" t="s">
        <v>378</v>
      </c>
      <c r="B384" s="19">
        <v>0</v>
      </c>
    </row>
    <row r="385" spans="1:2" x14ac:dyDescent="0.2">
      <c r="A385" s="18" t="s">
        <v>466</v>
      </c>
      <c r="B385" s="19">
        <v>0</v>
      </c>
    </row>
    <row r="386" spans="1:2" x14ac:dyDescent="0.2">
      <c r="A386" s="18" t="s">
        <v>182</v>
      </c>
      <c r="B386" s="19">
        <v>0</v>
      </c>
    </row>
    <row r="387" spans="1:2" x14ac:dyDescent="0.2">
      <c r="A387" s="18" t="s">
        <v>468</v>
      </c>
      <c r="B387" s="19">
        <v>0</v>
      </c>
    </row>
    <row r="388" spans="1:2" x14ac:dyDescent="0.2">
      <c r="A388" s="18" t="s">
        <v>400</v>
      </c>
      <c r="B388" s="19">
        <v>0</v>
      </c>
    </row>
    <row r="389" spans="1:2" x14ac:dyDescent="0.2">
      <c r="A389" s="18" t="s">
        <v>470</v>
      </c>
      <c r="B389" s="19">
        <v>0</v>
      </c>
    </row>
    <row r="390" spans="1:2" x14ac:dyDescent="0.2">
      <c r="A390" s="18" t="s">
        <v>288</v>
      </c>
      <c r="B390" s="19">
        <v>0</v>
      </c>
    </row>
    <row r="391" spans="1:2" x14ac:dyDescent="0.2">
      <c r="A391" s="18" t="s">
        <v>472</v>
      </c>
      <c r="B391" s="19">
        <v>0</v>
      </c>
    </row>
    <row r="392" spans="1:2" x14ac:dyDescent="0.2">
      <c r="A392" s="18" t="s">
        <v>386</v>
      </c>
      <c r="B392" s="19">
        <v>0</v>
      </c>
    </row>
    <row r="393" spans="1:2" x14ac:dyDescent="0.2">
      <c r="A393" s="18" t="s">
        <v>277</v>
      </c>
      <c r="B393" s="19">
        <v>0</v>
      </c>
    </row>
    <row r="394" spans="1:2" x14ac:dyDescent="0.2">
      <c r="A394" s="18" t="s">
        <v>388</v>
      </c>
      <c r="B394" s="19">
        <v>0</v>
      </c>
    </row>
    <row r="395" spans="1:2" x14ac:dyDescent="0.2">
      <c r="A395" s="18" t="s">
        <v>389</v>
      </c>
      <c r="B395" s="19">
        <v>0</v>
      </c>
    </row>
    <row r="396" spans="1:2" x14ac:dyDescent="0.2">
      <c r="A396" s="18" t="s">
        <v>390</v>
      </c>
      <c r="B396" s="19">
        <v>0</v>
      </c>
    </row>
    <row r="397" spans="1:2" x14ac:dyDescent="0.2">
      <c r="A397" s="18" t="s">
        <v>391</v>
      </c>
      <c r="B397" s="19">
        <v>0</v>
      </c>
    </row>
    <row r="398" spans="1:2" x14ac:dyDescent="0.2">
      <c r="A398" s="18" t="s">
        <v>392</v>
      </c>
      <c r="B398" s="19">
        <v>0</v>
      </c>
    </row>
    <row r="399" spans="1:2" x14ac:dyDescent="0.2">
      <c r="A399" s="18" t="s">
        <v>393</v>
      </c>
      <c r="B399" s="19">
        <v>0</v>
      </c>
    </row>
    <row r="400" spans="1:2" x14ac:dyDescent="0.2">
      <c r="A400" s="18" t="s">
        <v>420</v>
      </c>
      <c r="B400" s="19">
        <v>0</v>
      </c>
    </row>
    <row r="401" spans="1:2" x14ac:dyDescent="0.2">
      <c r="A401" s="18" t="s">
        <v>395</v>
      </c>
      <c r="B401" s="19">
        <v>0</v>
      </c>
    </row>
    <row r="402" spans="1:2" x14ac:dyDescent="0.2">
      <c r="A402" s="18" t="s">
        <v>292</v>
      </c>
      <c r="B402" s="19">
        <v>0</v>
      </c>
    </row>
    <row r="403" spans="1:2" x14ac:dyDescent="0.2">
      <c r="A403" s="18" t="s">
        <v>397</v>
      </c>
      <c r="B403" s="19">
        <v>0</v>
      </c>
    </row>
    <row r="404" spans="1:2" x14ac:dyDescent="0.2">
      <c r="A404" s="18" t="s">
        <v>398</v>
      </c>
      <c r="B404" s="19">
        <v>0</v>
      </c>
    </row>
    <row r="405" spans="1:2" x14ac:dyDescent="0.2">
      <c r="A405" s="18" t="s">
        <v>476</v>
      </c>
      <c r="B405" s="19">
        <v>0</v>
      </c>
    </row>
    <row r="406" spans="1:2" x14ac:dyDescent="0.2">
      <c r="A406" s="18" t="s">
        <v>414</v>
      </c>
      <c r="B406" s="19">
        <v>0</v>
      </c>
    </row>
    <row r="407" spans="1:2" x14ac:dyDescent="0.2">
      <c r="A407" s="18" t="s">
        <v>401</v>
      </c>
      <c r="B407" s="19">
        <v>0</v>
      </c>
    </row>
    <row r="408" spans="1:2" x14ac:dyDescent="0.2">
      <c r="A408" s="18" t="s">
        <v>402</v>
      </c>
      <c r="B408" s="19">
        <v>0</v>
      </c>
    </row>
    <row r="409" spans="1:2" x14ac:dyDescent="0.2">
      <c r="A409" s="18" t="s">
        <v>403</v>
      </c>
      <c r="B409" s="19">
        <v>0</v>
      </c>
    </row>
    <row r="410" spans="1:2" x14ac:dyDescent="0.2">
      <c r="A410" s="18" t="s">
        <v>366</v>
      </c>
      <c r="B410" s="19">
        <v>0</v>
      </c>
    </row>
    <row r="411" spans="1:2" x14ac:dyDescent="0.2">
      <c r="A411" s="18" t="s">
        <v>405</v>
      </c>
      <c r="B411" s="19">
        <v>0</v>
      </c>
    </row>
    <row r="412" spans="1:2" x14ac:dyDescent="0.2">
      <c r="A412" s="18" t="s">
        <v>368</v>
      </c>
      <c r="B412" s="19">
        <v>0</v>
      </c>
    </row>
    <row r="413" spans="1:2" x14ac:dyDescent="0.2">
      <c r="A413" s="18" t="s">
        <v>293</v>
      </c>
      <c r="B413" s="19">
        <v>0</v>
      </c>
    </row>
    <row r="414" spans="1:2" x14ac:dyDescent="0.2">
      <c r="A414" s="18" t="s">
        <v>208</v>
      </c>
      <c r="B414" s="19">
        <v>0</v>
      </c>
    </row>
    <row r="415" spans="1:2" x14ac:dyDescent="0.2">
      <c r="A415" s="18" t="s">
        <v>477</v>
      </c>
      <c r="B415" s="19">
        <v>0</v>
      </c>
    </row>
    <row r="416" spans="1:2" x14ac:dyDescent="0.2">
      <c r="A416" s="18" t="s">
        <v>410</v>
      </c>
      <c r="B416" s="19">
        <v>0</v>
      </c>
    </row>
    <row r="417" spans="1:2" x14ac:dyDescent="0.2">
      <c r="A417" s="18" t="s">
        <v>411</v>
      </c>
      <c r="B417" s="19">
        <v>0</v>
      </c>
    </row>
    <row r="418" spans="1:2" x14ac:dyDescent="0.2">
      <c r="A418" s="18" t="s">
        <v>412</v>
      </c>
      <c r="B418" s="19">
        <v>0</v>
      </c>
    </row>
    <row r="419" spans="1:2" x14ac:dyDescent="0.2">
      <c r="A419" s="18" t="s">
        <v>452</v>
      </c>
      <c r="B419" s="19">
        <v>0</v>
      </c>
    </row>
    <row r="420" spans="1:2" x14ac:dyDescent="0.2">
      <c r="A420" s="18" t="s">
        <v>447</v>
      </c>
      <c r="B420" s="19">
        <v>0</v>
      </c>
    </row>
    <row r="421" spans="1:2" x14ac:dyDescent="0.2">
      <c r="A421" s="18" t="s">
        <v>415</v>
      </c>
      <c r="B421" s="19">
        <v>0</v>
      </c>
    </row>
    <row r="422" spans="1:2" x14ac:dyDescent="0.2">
      <c r="A422" s="18" t="s">
        <v>416</v>
      </c>
      <c r="B422" s="19">
        <v>0</v>
      </c>
    </row>
    <row r="423" spans="1:2" x14ac:dyDescent="0.2">
      <c r="A423" s="18" t="s">
        <v>417</v>
      </c>
      <c r="B423" s="19">
        <v>0</v>
      </c>
    </row>
    <row r="424" spans="1:2" x14ac:dyDescent="0.2">
      <c r="A424" s="18" t="s">
        <v>446</v>
      </c>
      <c r="B424" s="19">
        <v>0</v>
      </c>
    </row>
    <row r="425" spans="1:2" x14ac:dyDescent="0.2">
      <c r="A425" s="18" t="s">
        <v>419</v>
      </c>
      <c r="B425" s="19">
        <v>0</v>
      </c>
    </row>
    <row r="426" spans="1:2" x14ac:dyDescent="0.2">
      <c r="A426" s="18" t="s">
        <v>192</v>
      </c>
      <c r="B426" s="19">
        <v>0</v>
      </c>
    </row>
    <row r="427" spans="1:2" x14ac:dyDescent="0.2">
      <c r="A427" s="18" t="s">
        <v>421</v>
      </c>
      <c r="B427" s="19">
        <v>0</v>
      </c>
    </row>
    <row r="428" spans="1:2" x14ac:dyDescent="0.2">
      <c r="A428" s="18" t="s">
        <v>422</v>
      </c>
      <c r="B428" s="19">
        <v>0</v>
      </c>
    </row>
    <row r="429" spans="1:2" x14ac:dyDescent="0.2">
      <c r="A429" s="18" t="s">
        <v>399</v>
      </c>
      <c r="B429" s="19">
        <v>0</v>
      </c>
    </row>
    <row r="430" spans="1:2" x14ac:dyDescent="0.2">
      <c r="A430" s="18" t="s">
        <v>424</v>
      </c>
      <c r="B430" s="19">
        <v>0</v>
      </c>
    </row>
    <row r="431" spans="1:2" x14ac:dyDescent="0.2">
      <c r="A431" s="18" t="s">
        <v>425</v>
      </c>
      <c r="B431" s="19">
        <v>0</v>
      </c>
    </row>
    <row r="432" spans="1:2" x14ac:dyDescent="0.2">
      <c r="A432" s="18" t="s">
        <v>426</v>
      </c>
      <c r="B432" s="19">
        <v>0</v>
      </c>
    </row>
    <row r="433" spans="1:2" x14ac:dyDescent="0.2">
      <c r="A433" s="18" t="s">
        <v>273</v>
      </c>
      <c r="B433" s="19">
        <v>0</v>
      </c>
    </row>
    <row r="434" spans="1:2" x14ac:dyDescent="0.2">
      <c r="A434" s="18" t="s">
        <v>428</v>
      </c>
      <c r="B434" s="19">
        <v>0</v>
      </c>
    </row>
    <row r="435" spans="1:2" x14ac:dyDescent="0.2">
      <c r="A435" s="18" t="s">
        <v>276</v>
      </c>
      <c r="B435" s="19">
        <v>0</v>
      </c>
    </row>
    <row r="436" spans="1:2" x14ac:dyDescent="0.2">
      <c r="A436" s="18" t="s">
        <v>404</v>
      </c>
      <c r="B436" s="19">
        <v>0</v>
      </c>
    </row>
    <row r="437" spans="1:2" x14ac:dyDescent="0.2">
      <c r="A437" s="18" t="s">
        <v>325</v>
      </c>
      <c r="B437" s="19">
        <v>0</v>
      </c>
    </row>
    <row r="438" spans="1:2" x14ac:dyDescent="0.2">
      <c r="A438" s="18" t="s">
        <v>321</v>
      </c>
      <c r="B438" s="19">
        <v>0</v>
      </c>
    </row>
    <row r="439" spans="1:2" x14ac:dyDescent="0.2">
      <c r="A439" s="18" t="s">
        <v>448</v>
      </c>
      <c r="B439" s="19">
        <v>0</v>
      </c>
    </row>
    <row r="440" spans="1:2" x14ac:dyDescent="0.2">
      <c r="A440" s="18" t="s">
        <v>434</v>
      </c>
      <c r="B440" s="19">
        <v>0</v>
      </c>
    </row>
    <row r="441" spans="1:2" x14ac:dyDescent="0.2">
      <c r="A441" s="18" t="s">
        <v>369</v>
      </c>
      <c r="B441" s="19">
        <v>0</v>
      </c>
    </row>
    <row r="442" spans="1:2" x14ac:dyDescent="0.2">
      <c r="A442" s="18" t="s">
        <v>436</v>
      </c>
      <c r="B442" s="19">
        <v>0</v>
      </c>
    </row>
    <row r="443" spans="1:2" x14ac:dyDescent="0.2">
      <c r="A443" s="18" t="s">
        <v>373</v>
      </c>
      <c r="B443" s="19">
        <v>0</v>
      </c>
    </row>
    <row r="444" spans="1:2" x14ac:dyDescent="0.2">
      <c r="A444" s="18" t="s">
        <v>438</v>
      </c>
      <c r="B444" s="19">
        <v>0</v>
      </c>
    </row>
    <row r="445" spans="1:2" x14ac:dyDescent="0.2">
      <c r="A445" s="18" t="s">
        <v>454</v>
      </c>
      <c r="B445" s="19">
        <v>0</v>
      </c>
    </row>
    <row r="446" spans="1:2" x14ac:dyDescent="0.2">
      <c r="A446" s="18" t="s">
        <v>440</v>
      </c>
      <c r="B446" s="19">
        <v>0</v>
      </c>
    </row>
    <row r="447" spans="1:2" x14ac:dyDescent="0.2">
      <c r="A447" s="18" t="s">
        <v>380</v>
      </c>
      <c r="B447" s="19">
        <v>0</v>
      </c>
    </row>
    <row r="448" spans="1:2" x14ac:dyDescent="0.2">
      <c r="A448" s="18" t="s">
        <v>365</v>
      </c>
      <c r="B448" s="19">
        <v>0</v>
      </c>
    </row>
    <row r="449" spans="1:2" x14ac:dyDescent="0.2">
      <c r="A449" s="18" t="s">
        <v>458</v>
      </c>
      <c r="B449" s="19">
        <v>0</v>
      </c>
    </row>
    <row r="450" spans="1:2" x14ac:dyDescent="0.2">
      <c r="A450" s="18" t="s">
        <v>444</v>
      </c>
      <c r="B450" s="19">
        <v>0</v>
      </c>
    </row>
    <row r="451" spans="1:2" x14ac:dyDescent="0.2">
      <c r="A451" s="18" t="s">
        <v>423</v>
      </c>
      <c r="B451" s="19">
        <v>0</v>
      </c>
    </row>
    <row r="452" spans="1:2" x14ac:dyDescent="0.2">
      <c r="A452" s="18" t="s">
        <v>409</v>
      </c>
      <c r="B452" s="19">
        <v>0</v>
      </c>
    </row>
    <row r="453" spans="1:2" x14ac:dyDescent="0.2">
      <c r="A453" s="18" t="s">
        <v>462</v>
      </c>
      <c r="B453" s="19">
        <v>0</v>
      </c>
    </row>
    <row r="454" spans="1:2" x14ac:dyDescent="0.2">
      <c r="A454" s="18" t="s">
        <v>435</v>
      </c>
      <c r="B454" s="19">
        <v>0</v>
      </c>
    </row>
    <row r="455" spans="1:2" x14ac:dyDescent="0.2">
      <c r="A455" s="18" t="s">
        <v>463</v>
      </c>
      <c r="B455" s="19">
        <v>0</v>
      </c>
    </row>
    <row r="456" spans="1:2" x14ac:dyDescent="0.2">
      <c r="A456" s="18" t="s">
        <v>437</v>
      </c>
      <c r="B456" s="19">
        <v>0</v>
      </c>
    </row>
    <row r="457" spans="1:2" x14ac:dyDescent="0.2">
      <c r="A457" s="18" t="s">
        <v>387</v>
      </c>
      <c r="B457" s="19">
        <v>0</v>
      </c>
    </row>
    <row r="458" spans="1:2" x14ac:dyDescent="0.2">
      <c r="A458" s="18" t="s">
        <v>439</v>
      </c>
      <c r="B458" s="19">
        <v>0</v>
      </c>
    </row>
    <row r="459" spans="1:2" x14ac:dyDescent="0.2">
      <c r="A459" s="18" t="s">
        <v>244</v>
      </c>
      <c r="B459" s="19">
        <v>0</v>
      </c>
    </row>
    <row r="460" spans="1:2" x14ac:dyDescent="0.2">
      <c r="A460" s="18" t="s">
        <v>441</v>
      </c>
      <c r="B460" s="19">
        <v>0</v>
      </c>
    </row>
    <row r="461" spans="1:2" x14ac:dyDescent="0.2">
      <c r="A461" s="18" t="s">
        <v>427</v>
      </c>
      <c r="B461" s="19">
        <v>0</v>
      </c>
    </row>
    <row r="462" spans="1:2" x14ac:dyDescent="0.2">
      <c r="A462" s="18" t="s">
        <v>443</v>
      </c>
      <c r="B462" s="19">
        <v>0</v>
      </c>
    </row>
    <row r="463" spans="1:2" x14ac:dyDescent="0.2">
      <c r="A463" s="18" t="s">
        <v>407</v>
      </c>
      <c r="B463" s="19">
        <v>0</v>
      </c>
    </row>
    <row r="464" spans="1:2" x14ac:dyDescent="0.2">
      <c r="A464" s="18" t="s">
        <v>200</v>
      </c>
      <c r="B464" s="19">
        <v>0</v>
      </c>
    </row>
    <row r="465" spans="1:2" x14ac:dyDescent="0.2">
      <c r="A465" s="18" t="s">
        <v>429</v>
      </c>
      <c r="B465" s="19">
        <v>0</v>
      </c>
    </row>
    <row r="466" spans="1:2" x14ac:dyDescent="0.2">
      <c r="A466" s="18" t="s">
        <v>408</v>
      </c>
      <c r="B466" s="19">
        <v>0</v>
      </c>
    </row>
    <row r="467" spans="1:2" x14ac:dyDescent="0.2">
      <c r="A467" s="18" t="s">
        <v>246</v>
      </c>
      <c r="B467" s="19">
        <v>0</v>
      </c>
    </row>
    <row r="468" spans="1:2" x14ac:dyDescent="0.2">
      <c r="A468" s="18" t="s">
        <v>430</v>
      </c>
      <c r="B468" s="19">
        <v>0</v>
      </c>
    </row>
    <row r="469" spans="1:2" x14ac:dyDescent="0.2">
      <c r="A469" s="18" t="s">
        <v>318</v>
      </c>
      <c r="B469" s="19">
        <v>0</v>
      </c>
    </row>
    <row r="470" spans="1:2" x14ac:dyDescent="0.2">
      <c r="A470" s="18" t="s">
        <v>432</v>
      </c>
      <c r="B470" s="19">
        <v>0</v>
      </c>
    </row>
    <row r="471" spans="1:2" x14ac:dyDescent="0.2">
      <c r="A471" s="18" t="s">
        <v>184</v>
      </c>
      <c r="B471" s="19">
        <v>0</v>
      </c>
    </row>
    <row r="472" spans="1:2" x14ac:dyDescent="0.2">
      <c r="A472" s="18" t="s">
        <v>310</v>
      </c>
      <c r="B472" s="19">
        <v>0</v>
      </c>
    </row>
    <row r="473" spans="1:2" x14ac:dyDescent="0.2">
      <c r="A473" s="18" t="s">
        <v>320</v>
      </c>
      <c r="B473" s="19">
        <v>0</v>
      </c>
    </row>
    <row r="474" spans="1:2" x14ac:dyDescent="0.2">
      <c r="A474" s="18" t="s">
        <v>383</v>
      </c>
      <c r="B474" s="19">
        <v>0</v>
      </c>
    </row>
    <row r="475" spans="1:2" x14ac:dyDescent="0.2">
      <c r="A475" s="18" t="s">
        <v>353</v>
      </c>
      <c r="B475" s="19">
        <v>0</v>
      </c>
    </row>
    <row r="476" spans="1:2" x14ac:dyDescent="0.2">
      <c r="A476" s="18" t="s">
        <v>238</v>
      </c>
      <c r="B476" s="19">
        <v>0</v>
      </c>
    </row>
    <row r="477" spans="1:2" x14ac:dyDescent="0.2">
      <c r="A477" s="18" t="s">
        <v>355</v>
      </c>
      <c r="B477" s="19">
        <v>0</v>
      </c>
    </row>
    <row r="478" spans="1:2" x14ac:dyDescent="0.2">
      <c r="A478" s="18" t="s">
        <v>363</v>
      </c>
      <c r="B478" s="19">
        <v>0</v>
      </c>
    </row>
    <row r="479" spans="1:2" x14ac:dyDescent="0.2">
      <c r="A479" s="18" t="s">
        <v>295</v>
      </c>
      <c r="B479" s="19">
        <v>0</v>
      </c>
    </row>
    <row r="480" spans="1:2" x14ac:dyDescent="0.2">
      <c r="A480" s="18" t="s">
        <v>474</v>
      </c>
      <c r="B480" s="19">
        <v>0</v>
      </c>
    </row>
    <row r="481" spans="1:2" x14ac:dyDescent="0.2">
      <c r="A481" s="18" t="s">
        <v>297</v>
      </c>
      <c r="B481" s="19">
        <v>0</v>
      </c>
    </row>
    <row r="482" spans="1:2" x14ac:dyDescent="0.2">
      <c r="A482" s="18" t="s">
        <v>301</v>
      </c>
      <c r="B482" s="19">
        <v>0</v>
      </c>
    </row>
    <row r="483" spans="1:2" x14ac:dyDescent="0.2">
      <c r="A483" s="18" t="s">
        <v>299</v>
      </c>
      <c r="B483" s="19">
        <v>0</v>
      </c>
    </row>
    <row r="484" spans="1:2" x14ac:dyDescent="0.2">
      <c r="A484" s="15" t="s">
        <v>478</v>
      </c>
      <c r="B484" s="16">
        <v>26660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9"/>
  <sheetViews>
    <sheetView tabSelected="1" topLeftCell="G32" zoomScale="169" workbookViewId="0">
      <selection activeCell="H25" sqref="H25"/>
    </sheetView>
  </sheetViews>
  <sheetFormatPr baseColWidth="10" defaultRowHeight="16" x14ac:dyDescent="0.2"/>
  <cols>
    <col min="1" max="1" width="70.33203125" customWidth="1"/>
    <col min="2" max="2" width="20.6640625" customWidth="1"/>
    <col min="3" max="3" width="26.5" customWidth="1"/>
    <col min="4" max="4" width="26" customWidth="1"/>
    <col min="5" max="5" width="14.83203125" customWidth="1"/>
    <col min="8" max="8" width="62.6640625" customWidth="1"/>
    <col min="9" max="9" width="27" customWidth="1"/>
    <col min="10" max="10" width="33" customWidth="1"/>
    <col min="11" max="12" width="35" customWidth="1"/>
  </cols>
  <sheetData>
    <row r="1" spans="1:12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</row>
    <row r="2" spans="1:12" x14ac:dyDescent="0.2">
      <c r="A2" t="s">
        <v>229</v>
      </c>
      <c r="B2">
        <v>0</v>
      </c>
      <c r="C2">
        <v>0</v>
      </c>
      <c r="D2">
        <v>0</v>
      </c>
      <c r="E2" t="s">
        <v>484</v>
      </c>
    </row>
    <row r="3" spans="1:12" x14ac:dyDescent="0.2">
      <c r="A3" t="s">
        <v>103</v>
      </c>
      <c r="B3">
        <v>37</v>
      </c>
      <c r="C3">
        <v>53</v>
      </c>
      <c r="D3">
        <v>21</v>
      </c>
      <c r="E3">
        <v>0.39600000000000002</v>
      </c>
    </row>
    <row r="4" spans="1:12" x14ac:dyDescent="0.2">
      <c r="A4" t="s">
        <v>262</v>
      </c>
      <c r="B4">
        <v>12</v>
      </c>
      <c r="C4">
        <v>12</v>
      </c>
      <c r="D4">
        <v>0</v>
      </c>
      <c r="E4">
        <v>0</v>
      </c>
      <c r="H4" s="7" t="s">
        <v>485</v>
      </c>
    </row>
    <row r="5" spans="1:12" x14ac:dyDescent="0.2">
      <c r="A5" t="s">
        <v>349</v>
      </c>
      <c r="B5">
        <v>0</v>
      </c>
      <c r="C5">
        <v>0</v>
      </c>
      <c r="D5">
        <v>0</v>
      </c>
      <c r="E5" t="s">
        <v>484</v>
      </c>
      <c r="H5" s="1" t="s">
        <v>486</v>
      </c>
      <c r="I5" s="6" t="s">
        <v>487</v>
      </c>
      <c r="J5" s="1" t="s">
        <v>488</v>
      </c>
      <c r="K5" s="1" t="s">
        <v>489</v>
      </c>
      <c r="L5" s="1" t="s">
        <v>490</v>
      </c>
    </row>
    <row r="6" spans="1:12" x14ac:dyDescent="0.2">
      <c r="A6" t="s">
        <v>454</v>
      </c>
      <c r="B6">
        <v>14</v>
      </c>
      <c r="C6">
        <v>15</v>
      </c>
      <c r="D6">
        <v>0</v>
      </c>
      <c r="E6">
        <v>0</v>
      </c>
      <c r="H6" s="2">
        <f>AVERAGE(B2:B479)</f>
        <v>67.794979079497907</v>
      </c>
      <c r="I6">
        <v>67</v>
      </c>
      <c r="J6">
        <f>MIN(B2:B479)</f>
        <v>0</v>
      </c>
      <c r="K6">
        <f>MAX(B2:B479)</f>
        <v>2516</v>
      </c>
      <c r="L6">
        <f>SUM(B2:B479)</f>
        <v>32406</v>
      </c>
    </row>
    <row r="7" spans="1:12" x14ac:dyDescent="0.2">
      <c r="A7" t="s">
        <v>70</v>
      </c>
      <c r="B7">
        <v>50</v>
      </c>
      <c r="C7">
        <v>60</v>
      </c>
      <c r="D7">
        <v>54</v>
      </c>
      <c r="E7">
        <v>0.9</v>
      </c>
    </row>
    <row r="8" spans="1:12" x14ac:dyDescent="0.2">
      <c r="A8" t="s">
        <v>16</v>
      </c>
      <c r="B8">
        <v>306</v>
      </c>
      <c r="C8">
        <v>587</v>
      </c>
      <c r="D8">
        <v>323</v>
      </c>
      <c r="E8">
        <v>0.55000000000000004</v>
      </c>
      <c r="H8" s="3" t="s">
        <v>491</v>
      </c>
      <c r="J8" s="3" t="s">
        <v>492</v>
      </c>
      <c r="K8" s="3" t="s">
        <v>493</v>
      </c>
      <c r="L8" s="3" t="s">
        <v>494</v>
      </c>
    </row>
    <row r="9" spans="1:12" x14ac:dyDescent="0.2">
      <c r="A9" t="s">
        <v>351</v>
      </c>
      <c r="B9">
        <v>0</v>
      </c>
      <c r="C9">
        <v>0</v>
      </c>
      <c r="D9">
        <v>0</v>
      </c>
      <c r="E9" t="s">
        <v>484</v>
      </c>
      <c r="H9">
        <f>AVERAGE(C2:C479)</f>
        <v>103.98117154811716</v>
      </c>
      <c r="I9">
        <v>103</v>
      </c>
      <c r="J9">
        <f>MIN(C2:C479)</f>
        <v>0</v>
      </c>
      <c r="K9">
        <f>MAX(C2:C479)</f>
        <v>4427</v>
      </c>
      <c r="L9">
        <f>SUM(C2:C479)</f>
        <v>49703</v>
      </c>
    </row>
    <row r="10" spans="1:12" x14ac:dyDescent="0.2">
      <c r="A10" t="s">
        <v>357</v>
      </c>
      <c r="B10">
        <v>0</v>
      </c>
      <c r="C10">
        <v>0</v>
      </c>
      <c r="D10">
        <v>0</v>
      </c>
      <c r="E10" t="s">
        <v>484</v>
      </c>
    </row>
    <row r="11" spans="1:12" x14ac:dyDescent="0.2">
      <c r="A11" t="s">
        <v>301</v>
      </c>
      <c r="B11">
        <v>0</v>
      </c>
      <c r="C11">
        <v>0</v>
      </c>
      <c r="D11">
        <v>0</v>
      </c>
      <c r="E11" t="s">
        <v>484</v>
      </c>
      <c r="H11" s="4" t="s">
        <v>495</v>
      </c>
      <c r="J11" s="4" t="s">
        <v>496</v>
      </c>
      <c r="K11" s="4" t="s">
        <v>497</v>
      </c>
      <c r="L11" s="4" t="s">
        <v>498</v>
      </c>
    </row>
    <row r="12" spans="1:12" x14ac:dyDescent="0.2">
      <c r="A12" t="s">
        <v>192</v>
      </c>
      <c r="B12">
        <v>41</v>
      </c>
      <c r="C12">
        <v>41</v>
      </c>
      <c r="D12">
        <v>0</v>
      </c>
      <c r="E12">
        <v>0</v>
      </c>
      <c r="H12">
        <f>AVERAGE(D2:D479)</f>
        <v>55.77405857740586</v>
      </c>
      <c r="I12">
        <v>55</v>
      </c>
      <c r="J12">
        <f>MIN(D2:D479)</f>
        <v>0</v>
      </c>
      <c r="K12">
        <f>MAX(D2:D479)</f>
        <v>3333</v>
      </c>
      <c r="L12">
        <f>SUM(D2:D479)</f>
        <v>26660</v>
      </c>
    </row>
    <row r="13" spans="1:12" x14ac:dyDescent="0.2">
      <c r="A13" t="s">
        <v>400</v>
      </c>
      <c r="B13">
        <v>0</v>
      </c>
      <c r="C13">
        <v>0</v>
      </c>
      <c r="D13">
        <v>0</v>
      </c>
      <c r="E13" t="s">
        <v>484</v>
      </c>
    </row>
    <row r="14" spans="1:12" x14ac:dyDescent="0.2">
      <c r="A14" t="s">
        <v>297</v>
      </c>
      <c r="B14">
        <v>0</v>
      </c>
      <c r="C14">
        <v>0</v>
      </c>
      <c r="D14">
        <v>0</v>
      </c>
      <c r="E14" t="s">
        <v>484</v>
      </c>
      <c r="H14" s="5" t="s">
        <v>499</v>
      </c>
      <c r="J14" s="5" t="s">
        <v>500</v>
      </c>
      <c r="K14" s="5" t="s">
        <v>501</v>
      </c>
    </row>
    <row r="15" spans="1:12" x14ac:dyDescent="0.2">
      <c r="A15" t="s">
        <v>346</v>
      </c>
      <c r="B15">
        <v>0</v>
      </c>
      <c r="C15">
        <v>0</v>
      </c>
      <c r="D15">
        <v>0</v>
      </c>
      <c r="E15" t="s">
        <v>484</v>
      </c>
      <c r="H15">
        <f>AVERAGE(E2:E479)</f>
        <v>0.27981439393939395</v>
      </c>
      <c r="I15">
        <v>0.2</v>
      </c>
      <c r="J15">
        <f>MIN(E2:E479)</f>
        <v>0</v>
      </c>
      <c r="K15">
        <f>MAX(E2:E479)</f>
        <v>0.97199999999999998</v>
      </c>
    </row>
    <row r="16" spans="1:12" x14ac:dyDescent="0.2">
      <c r="A16" t="s">
        <v>158</v>
      </c>
      <c r="B16">
        <v>135</v>
      </c>
      <c r="C16">
        <v>135</v>
      </c>
      <c r="D16">
        <v>8</v>
      </c>
      <c r="E16">
        <v>5.8999999999999997E-2</v>
      </c>
    </row>
    <row r="17" spans="1:8" x14ac:dyDescent="0.2">
      <c r="A17" t="s">
        <v>414</v>
      </c>
      <c r="B17">
        <v>32</v>
      </c>
      <c r="C17">
        <v>32</v>
      </c>
      <c r="D17">
        <v>0</v>
      </c>
      <c r="E17">
        <v>0</v>
      </c>
    </row>
    <row r="18" spans="1:8" x14ac:dyDescent="0.2">
      <c r="A18" t="s">
        <v>106</v>
      </c>
      <c r="B18">
        <v>31</v>
      </c>
      <c r="C18">
        <v>40</v>
      </c>
      <c r="D18">
        <v>20</v>
      </c>
      <c r="E18">
        <v>0.5</v>
      </c>
    </row>
    <row r="19" spans="1:8" x14ac:dyDescent="0.2">
      <c r="A19" t="s">
        <v>415</v>
      </c>
      <c r="B19">
        <v>11</v>
      </c>
      <c r="C19">
        <v>11</v>
      </c>
      <c r="D19">
        <v>0</v>
      </c>
      <c r="E19">
        <v>0</v>
      </c>
    </row>
    <row r="20" spans="1:8" x14ac:dyDescent="0.2">
      <c r="A20" t="s">
        <v>355</v>
      </c>
      <c r="B20">
        <v>0</v>
      </c>
      <c r="C20">
        <v>0</v>
      </c>
      <c r="D20">
        <v>0</v>
      </c>
      <c r="E20" t="s">
        <v>484</v>
      </c>
      <c r="H20" s="7" t="s">
        <v>502</v>
      </c>
    </row>
    <row r="21" spans="1:8" x14ac:dyDescent="0.2">
      <c r="A21" t="s">
        <v>140</v>
      </c>
      <c r="B21">
        <v>28</v>
      </c>
      <c r="C21">
        <v>28</v>
      </c>
      <c r="D21">
        <v>11</v>
      </c>
      <c r="E21">
        <v>0.39300000000000002</v>
      </c>
      <c r="H21" s="8" t="s">
        <v>503</v>
      </c>
    </row>
    <row r="22" spans="1:8" x14ac:dyDescent="0.2">
      <c r="A22" t="s">
        <v>213</v>
      </c>
      <c r="B22">
        <v>0</v>
      </c>
      <c r="C22">
        <v>0</v>
      </c>
      <c r="D22">
        <v>0</v>
      </c>
      <c r="E22" t="s">
        <v>484</v>
      </c>
      <c r="H22">
        <f>AVERAGEIF(B2:B479,"&gt;67", C2:C479)</f>
        <v>444.17346938775512</v>
      </c>
    </row>
    <row r="23" spans="1:8" x14ac:dyDescent="0.2">
      <c r="A23" t="s">
        <v>107</v>
      </c>
      <c r="B23">
        <v>80</v>
      </c>
      <c r="C23">
        <v>105</v>
      </c>
      <c r="D23">
        <v>20</v>
      </c>
      <c r="E23">
        <v>0.19</v>
      </c>
    </row>
    <row r="24" spans="1:8" x14ac:dyDescent="0.2">
      <c r="A24" t="s">
        <v>425</v>
      </c>
      <c r="B24">
        <v>0</v>
      </c>
      <c r="C24">
        <v>0</v>
      </c>
      <c r="D24">
        <v>0</v>
      </c>
      <c r="E24" t="s">
        <v>484</v>
      </c>
      <c r="H24" s="9" t="s">
        <v>504</v>
      </c>
    </row>
    <row r="25" spans="1:8" x14ac:dyDescent="0.2">
      <c r="A25" t="s">
        <v>406</v>
      </c>
      <c r="B25">
        <v>0</v>
      </c>
      <c r="C25">
        <v>0</v>
      </c>
      <c r="D25">
        <v>0</v>
      </c>
      <c r="E25" t="s">
        <v>484</v>
      </c>
      <c r="H25">
        <f>SUMIF(E2:E479, "&gt;=0.5", B2:B479)</f>
        <v>17626</v>
      </c>
    </row>
    <row r="26" spans="1:8" x14ac:dyDescent="0.2">
      <c r="A26" t="s">
        <v>384</v>
      </c>
      <c r="B26">
        <v>0</v>
      </c>
      <c r="C26">
        <v>0</v>
      </c>
      <c r="D26">
        <v>0</v>
      </c>
      <c r="E26" t="s">
        <v>484</v>
      </c>
    </row>
    <row r="27" spans="1:8" x14ac:dyDescent="0.2">
      <c r="A27" t="s">
        <v>296</v>
      </c>
      <c r="B27">
        <v>0</v>
      </c>
      <c r="C27">
        <v>0</v>
      </c>
      <c r="D27">
        <v>0</v>
      </c>
      <c r="E27" t="s">
        <v>484</v>
      </c>
      <c r="H27" s="10" t="s">
        <v>505</v>
      </c>
    </row>
    <row r="28" spans="1:8" x14ac:dyDescent="0.2">
      <c r="A28" t="s">
        <v>26</v>
      </c>
      <c r="B28">
        <v>224</v>
      </c>
      <c r="C28">
        <v>334</v>
      </c>
      <c r="D28">
        <v>215</v>
      </c>
      <c r="E28">
        <v>0.64400000000000002</v>
      </c>
      <c r="H28">
        <f>COUNTIF(E2:E479, "&gt;=0.5")</f>
        <v>57</v>
      </c>
    </row>
    <row r="29" spans="1:8" x14ac:dyDescent="0.2">
      <c r="A29" t="s">
        <v>329</v>
      </c>
      <c r="B29">
        <v>0</v>
      </c>
      <c r="C29">
        <v>0</v>
      </c>
      <c r="D29">
        <v>0</v>
      </c>
      <c r="E29" t="s">
        <v>484</v>
      </c>
    </row>
    <row r="30" spans="1:8" x14ac:dyDescent="0.2">
      <c r="A30" t="s">
        <v>92</v>
      </c>
      <c r="B30">
        <v>50</v>
      </c>
      <c r="C30">
        <v>56</v>
      </c>
      <c r="D30">
        <v>28</v>
      </c>
      <c r="E30">
        <v>0.5</v>
      </c>
      <c r="H30" s="11" t="s">
        <v>506</v>
      </c>
    </row>
    <row r="31" spans="1:8" x14ac:dyDescent="0.2">
      <c r="A31" t="s">
        <v>49</v>
      </c>
      <c r="B31">
        <v>108</v>
      </c>
      <c r="C31">
        <v>161</v>
      </c>
      <c r="D31">
        <v>92</v>
      </c>
      <c r="E31">
        <v>0.57099999999999995</v>
      </c>
      <c r="H31">
        <f>_xlfn.MAXIFS(C2:C479, E2:E479, "&lt;=0.5")</f>
        <v>1056</v>
      </c>
    </row>
    <row r="32" spans="1:8" x14ac:dyDescent="0.2">
      <c r="A32" t="s">
        <v>48</v>
      </c>
      <c r="B32">
        <v>101</v>
      </c>
      <c r="C32">
        <v>122</v>
      </c>
      <c r="D32">
        <v>93</v>
      </c>
      <c r="E32">
        <v>0.76200000000000001</v>
      </c>
    </row>
    <row r="33" spans="1:5" x14ac:dyDescent="0.2">
      <c r="A33" t="s">
        <v>230</v>
      </c>
      <c r="B33">
        <v>0</v>
      </c>
      <c r="C33">
        <v>0</v>
      </c>
      <c r="D33">
        <v>0</v>
      </c>
      <c r="E33" t="s">
        <v>484</v>
      </c>
    </row>
    <row r="34" spans="1:5" x14ac:dyDescent="0.2">
      <c r="A34" t="s">
        <v>326</v>
      </c>
      <c r="B34">
        <v>43</v>
      </c>
      <c r="C34">
        <v>43</v>
      </c>
      <c r="D34">
        <v>0</v>
      </c>
      <c r="E34">
        <v>0</v>
      </c>
    </row>
    <row r="35" spans="1:5" x14ac:dyDescent="0.2">
      <c r="A35" t="s">
        <v>23</v>
      </c>
      <c r="B35">
        <v>183</v>
      </c>
      <c r="C35">
        <v>264</v>
      </c>
      <c r="D35">
        <v>223</v>
      </c>
      <c r="E35">
        <v>0.84499999999999997</v>
      </c>
    </row>
    <row r="36" spans="1:5" x14ac:dyDescent="0.2">
      <c r="A36" t="s">
        <v>45</v>
      </c>
      <c r="B36">
        <v>121</v>
      </c>
      <c r="C36">
        <v>135</v>
      </c>
      <c r="D36">
        <v>103</v>
      </c>
      <c r="E36">
        <v>0.76300000000000001</v>
      </c>
    </row>
    <row r="37" spans="1:5" x14ac:dyDescent="0.2">
      <c r="A37" t="s">
        <v>470</v>
      </c>
      <c r="B37">
        <v>0</v>
      </c>
      <c r="C37">
        <v>0</v>
      </c>
      <c r="D37">
        <v>0</v>
      </c>
      <c r="E37" t="s">
        <v>484</v>
      </c>
    </row>
    <row r="38" spans="1:5" x14ac:dyDescent="0.2">
      <c r="A38" t="s">
        <v>56</v>
      </c>
      <c r="B38">
        <v>234</v>
      </c>
      <c r="C38">
        <v>314</v>
      </c>
      <c r="D38">
        <v>79</v>
      </c>
      <c r="E38">
        <v>0.252</v>
      </c>
    </row>
    <row r="39" spans="1:5" x14ac:dyDescent="0.2">
      <c r="A39" t="s">
        <v>79</v>
      </c>
      <c r="B39">
        <v>116</v>
      </c>
      <c r="C39">
        <v>148</v>
      </c>
      <c r="D39">
        <v>40</v>
      </c>
      <c r="E39">
        <v>0.27</v>
      </c>
    </row>
    <row r="40" spans="1:5" x14ac:dyDescent="0.2">
      <c r="A40" t="s">
        <v>421</v>
      </c>
      <c r="B40">
        <v>0</v>
      </c>
      <c r="C40">
        <v>0</v>
      </c>
      <c r="D40">
        <v>0</v>
      </c>
      <c r="E40" t="s">
        <v>484</v>
      </c>
    </row>
    <row r="41" spans="1:5" x14ac:dyDescent="0.2">
      <c r="A41" t="s">
        <v>397</v>
      </c>
      <c r="B41">
        <v>28</v>
      </c>
      <c r="C41">
        <v>36</v>
      </c>
      <c r="D41">
        <v>0</v>
      </c>
      <c r="E41">
        <v>0</v>
      </c>
    </row>
    <row r="42" spans="1:5" x14ac:dyDescent="0.2">
      <c r="A42" t="s">
        <v>315</v>
      </c>
      <c r="B42">
        <v>0</v>
      </c>
      <c r="C42">
        <v>0</v>
      </c>
      <c r="D42">
        <v>0</v>
      </c>
      <c r="E42" t="s">
        <v>484</v>
      </c>
    </row>
    <row r="43" spans="1:5" x14ac:dyDescent="0.2">
      <c r="A43" t="s">
        <v>341</v>
      </c>
      <c r="B43">
        <v>0</v>
      </c>
      <c r="C43">
        <v>0</v>
      </c>
      <c r="D43">
        <v>0</v>
      </c>
      <c r="E43" t="s">
        <v>484</v>
      </c>
    </row>
    <row r="44" spans="1:5" x14ac:dyDescent="0.2">
      <c r="A44" t="s">
        <v>83</v>
      </c>
      <c r="B44">
        <v>31</v>
      </c>
      <c r="C44">
        <v>45</v>
      </c>
      <c r="D44">
        <v>37</v>
      </c>
      <c r="E44">
        <v>0.82199999999999995</v>
      </c>
    </row>
    <row r="45" spans="1:5" x14ac:dyDescent="0.2">
      <c r="A45" t="s">
        <v>399</v>
      </c>
      <c r="B45">
        <v>0</v>
      </c>
      <c r="C45">
        <v>0</v>
      </c>
      <c r="D45">
        <v>0</v>
      </c>
      <c r="E45" t="s">
        <v>484</v>
      </c>
    </row>
    <row r="46" spans="1:5" x14ac:dyDescent="0.2">
      <c r="A46" t="s">
        <v>449</v>
      </c>
      <c r="B46">
        <v>20</v>
      </c>
      <c r="C46">
        <v>20</v>
      </c>
      <c r="D46">
        <v>0</v>
      </c>
      <c r="E46">
        <v>0</v>
      </c>
    </row>
    <row r="47" spans="1:5" x14ac:dyDescent="0.2">
      <c r="A47" t="s">
        <v>177</v>
      </c>
      <c r="B47">
        <v>13</v>
      </c>
      <c r="C47">
        <v>13</v>
      </c>
      <c r="D47">
        <v>6</v>
      </c>
      <c r="E47">
        <v>0.46200000000000002</v>
      </c>
    </row>
    <row r="48" spans="1:5" x14ac:dyDescent="0.2">
      <c r="A48" t="s">
        <v>443</v>
      </c>
      <c r="B48">
        <v>17</v>
      </c>
      <c r="C48">
        <v>17</v>
      </c>
      <c r="D48">
        <v>0</v>
      </c>
      <c r="E48">
        <v>0</v>
      </c>
    </row>
    <row r="49" spans="1:5" x14ac:dyDescent="0.2">
      <c r="A49" t="s">
        <v>457</v>
      </c>
      <c r="B49">
        <v>0</v>
      </c>
      <c r="C49">
        <v>0</v>
      </c>
      <c r="D49">
        <v>0</v>
      </c>
      <c r="E49" t="s">
        <v>484</v>
      </c>
    </row>
    <row r="50" spans="1:5" x14ac:dyDescent="0.2">
      <c r="A50" t="s">
        <v>2</v>
      </c>
      <c r="B50">
        <v>1444</v>
      </c>
      <c r="C50">
        <v>2684</v>
      </c>
      <c r="D50">
        <v>2608</v>
      </c>
      <c r="E50">
        <v>0.97199999999999998</v>
      </c>
    </row>
    <row r="51" spans="1:5" x14ac:dyDescent="0.2">
      <c r="A51" t="s">
        <v>61</v>
      </c>
      <c r="B51">
        <v>91</v>
      </c>
      <c r="C51">
        <v>161</v>
      </c>
      <c r="D51">
        <v>73</v>
      </c>
      <c r="E51">
        <v>0.45300000000000001</v>
      </c>
    </row>
    <row r="52" spans="1:5" x14ac:dyDescent="0.2">
      <c r="A52" t="s">
        <v>304</v>
      </c>
      <c r="B52">
        <v>0</v>
      </c>
      <c r="C52">
        <v>0</v>
      </c>
      <c r="D52">
        <v>0</v>
      </c>
      <c r="E52" t="s">
        <v>484</v>
      </c>
    </row>
    <row r="53" spans="1:5" x14ac:dyDescent="0.2">
      <c r="A53" t="s">
        <v>109</v>
      </c>
      <c r="B53">
        <v>59</v>
      </c>
      <c r="C53">
        <v>59</v>
      </c>
      <c r="D53">
        <v>19</v>
      </c>
      <c r="E53">
        <v>0.32200000000000001</v>
      </c>
    </row>
    <row r="54" spans="1:5" x14ac:dyDescent="0.2">
      <c r="A54" t="s">
        <v>64</v>
      </c>
      <c r="B54">
        <v>106</v>
      </c>
      <c r="C54">
        <v>110</v>
      </c>
      <c r="D54">
        <v>64</v>
      </c>
      <c r="E54">
        <v>0.58199999999999996</v>
      </c>
    </row>
    <row r="55" spans="1:5" x14ac:dyDescent="0.2">
      <c r="A55" t="s">
        <v>69</v>
      </c>
      <c r="B55">
        <v>87</v>
      </c>
      <c r="C55">
        <v>124</v>
      </c>
      <c r="D55">
        <v>54</v>
      </c>
      <c r="E55">
        <v>0.435</v>
      </c>
    </row>
    <row r="56" spans="1:5" x14ac:dyDescent="0.2">
      <c r="A56" t="s">
        <v>378</v>
      </c>
      <c r="B56">
        <v>0</v>
      </c>
      <c r="C56">
        <v>0</v>
      </c>
      <c r="D56">
        <v>0</v>
      </c>
      <c r="E56" t="s">
        <v>484</v>
      </c>
    </row>
    <row r="57" spans="1:5" x14ac:dyDescent="0.2">
      <c r="A57" t="s">
        <v>38</v>
      </c>
      <c r="B57">
        <v>117</v>
      </c>
      <c r="C57">
        <v>174</v>
      </c>
      <c r="D57">
        <v>130</v>
      </c>
      <c r="E57">
        <v>0.747</v>
      </c>
    </row>
    <row r="58" spans="1:5" x14ac:dyDescent="0.2">
      <c r="A58" t="s">
        <v>328</v>
      </c>
      <c r="B58">
        <v>27</v>
      </c>
      <c r="C58">
        <v>27</v>
      </c>
      <c r="D58">
        <v>0</v>
      </c>
      <c r="E58">
        <v>0</v>
      </c>
    </row>
    <row r="59" spans="1:5" x14ac:dyDescent="0.2">
      <c r="A59" t="s">
        <v>323</v>
      </c>
      <c r="B59">
        <v>0</v>
      </c>
      <c r="C59">
        <v>0</v>
      </c>
      <c r="D59">
        <v>0</v>
      </c>
      <c r="E59" t="s">
        <v>484</v>
      </c>
    </row>
    <row r="60" spans="1:5" x14ac:dyDescent="0.2">
      <c r="A60" t="s">
        <v>34</v>
      </c>
      <c r="B60">
        <v>105</v>
      </c>
      <c r="C60">
        <v>182</v>
      </c>
      <c r="D60">
        <v>141</v>
      </c>
      <c r="E60">
        <v>0.77500000000000002</v>
      </c>
    </row>
    <row r="61" spans="1:5" x14ac:dyDescent="0.2">
      <c r="A61" t="s">
        <v>403</v>
      </c>
      <c r="B61">
        <v>0</v>
      </c>
      <c r="C61">
        <v>0</v>
      </c>
      <c r="D61">
        <v>0</v>
      </c>
      <c r="E61" t="s">
        <v>484</v>
      </c>
    </row>
    <row r="62" spans="1:5" x14ac:dyDescent="0.2">
      <c r="A62" t="s">
        <v>422</v>
      </c>
      <c r="B62">
        <v>19</v>
      </c>
      <c r="C62">
        <v>22</v>
      </c>
      <c r="D62">
        <v>0</v>
      </c>
      <c r="E62">
        <v>0</v>
      </c>
    </row>
    <row r="63" spans="1:5" x14ac:dyDescent="0.2">
      <c r="A63" t="s">
        <v>283</v>
      </c>
      <c r="B63">
        <v>0</v>
      </c>
      <c r="C63">
        <v>0</v>
      </c>
      <c r="D63">
        <v>0</v>
      </c>
      <c r="E63" t="s">
        <v>484</v>
      </c>
    </row>
    <row r="64" spans="1:5" x14ac:dyDescent="0.2">
      <c r="A64" t="s">
        <v>436</v>
      </c>
      <c r="B64">
        <v>0</v>
      </c>
      <c r="C64">
        <v>0</v>
      </c>
      <c r="D64">
        <v>0</v>
      </c>
      <c r="E64" t="s">
        <v>484</v>
      </c>
    </row>
    <row r="65" spans="1:5" x14ac:dyDescent="0.2">
      <c r="A65" t="s">
        <v>386</v>
      </c>
      <c r="B65">
        <v>0</v>
      </c>
      <c r="C65">
        <v>0</v>
      </c>
      <c r="D65">
        <v>0</v>
      </c>
      <c r="E65" t="s">
        <v>484</v>
      </c>
    </row>
    <row r="66" spans="1:5" x14ac:dyDescent="0.2">
      <c r="A66" t="s">
        <v>75</v>
      </c>
      <c r="B66">
        <v>48</v>
      </c>
      <c r="C66">
        <v>74</v>
      </c>
      <c r="D66">
        <v>43</v>
      </c>
      <c r="E66">
        <v>0.58099999999999996</v>
      </c>
    </row>
    <row r="67" spans="1:5" x14ac:dyDescent="0.2">
      <c r="A67" t="s">
        <v>119</v>
      </c>
      <c r="B67">
        <v>57</v>
      </c>
      <c r="C67">
        <v>91</v>
      </c>
      <c r="D67">
        <v>15</v>
      </c>
      <c r="E67">
        <v>0.16500000000000001</v>
      </c>
    </row>
    <row r="68" spans="1:5" x14ac:dyDescent="0.2">
      <c r="A68" t="s">
        <v>225</v>
      </c>
      <c r="B68">
        <v>0</v>
      </c>
      <c r="C68">
        <v>0</v>
      </c>
      <c r="D68">
        <v>0</v>
      </c>
      <c r="E68" t="s">
        <v>484</v>
      </c>
    </row>
    <row r="69" spans="1:5" x14ac:dyDescent="0.2">
      <c r="A69" t="s">
        <v>76</v>
      </c>
      <c r="B69">
        <v>92</v>
      </c>
      <c r="C69">
        <v>108</v>
      </c>
      <c r="D69">
        <v>43</v>
      </c>
      <c r="E69">
        <v>0.39800000000000002</v>
      </c>
    </row>
    <row r="70" spans="1:5" x14ac:dyDescent="0.2">
      <c r="A70" t="s">
        <v>319</v>
      </c>
      <c r="B70">
        <v>0</v>
      </c>
      <c r="C70">
        <v>0</v>
      </c>
      <c r="D70">
        <v>0</v>
      </c>
      <c r="E70" t="s">
        <v>484</v>
      </c>
    </row>
    <row r="71" spans="1:5" x14ac:dyDescent="0.2">
      <c r="A71" t="s">
        <v>95</v>
      </c>
      <c r="B71">
        <v>68</v>
      </c>
      <c r="C71">
        <v>134</v>
      </c>
      <c r="D71">
        <v>27</v>
      </c>
      <c r="E71">
        <v>0.20100000000000001</v>
      </c>
    </row>
    <row r="72" spans="1:5" x14ac:dyDescent="0.2">
      <c r="A72" t="s">
        <v>336</v>
      </c>
      <c r="B72">
        <v>0</v>
      </c>
      <c r="C72">
        <v>0</v>
      </c>
      <c r="D72">
        <v>0</v>
      </c>
      <c r="E72" t="s">
        <v>484</v>
      </c>
    </row>
    <row r="73" spans="1:5" x14ac:dyDescent="0.2">
      <c r="A73" t="s">
        <v>295</v>
      </c>
      <c r="B73">
        <v>86</v>
      </c>
      <c r="C73">
        <v>98</v>
      </c>
      <c r="D73">
        <v>0</v>
      </c>
      <c r="E73">
        <v>0</v>
      </c>
    </row>
    <row r="74" spans="1:5" x14ac:dyDescent="0.2">
      <c r="A74" t="s">
        <v>59</v>
      </c>
      <c r="B74">
        <v>166</v>
      </c>
      <c r="C74">
        <v>201</v>
      </c>
      <c r="D74">
        <v>74</v>
      </c>
      <c r="E74">
        <v>0.36799999999999999</v>
      </c>
    </row>
    <row r="75" spans="1:5" x14ac:dyDescent="0.2">
      <c r="A75" t="s">
        <v>129</v>
      </c>
      <c r="B75">
        <v>47</v>
      </c>
      <c r="C75">
        <v>77</v>
      </c>
      <c r="D75">
        <v>13</v>
      </c>
      <c r="E75">
        <v>0.16900000000000001</v>
      </c>
    </row>
    <row r="76" spans="1:5" x14ac:dyDescent="0.2">
      <c r="A76" t="s">
        <v>448</v>
      </c>
      <c r="B76">
        <v>18</v>
      </c>
      <c r="C76">
        <v>18</v>
      </c>
      <c r="D76">
        <v>0</v>
      </c>
      <c r="E76">
        <v>0</v>
      </c>
    </row>
    <row r="77" spans="1:5" x14ac:dyDescent="0.2">
      <c r="A77" t="s">
        <v>239</v>
      </c>
      <c r="B77">
        <v>6</v>
      </c>
      <c r="C77">
        <v>6</v>
      </c>
      <c r="D77">
        <v>0</v>
      </c>
      <c r="E77">
        <v>0</v>
      </c>
    </row>
    <row r="78" spans="1:5" x14ac:dyDescent="0.2">
      <c r="A78" t="s">
        <v>444</v>
      </c>
      <c r="B78">
        <v>0</v>
      </c>
      <c r="C78">
        <v>0</v>
      </c>
      <c r="D78">
        <v>0</v>
      </c>
      <c r="E78" t="s">
        <v>484</v>
      </c>
    </row>
    <row r="79" spans="1:5" x14ac:dyDescent="0.2">
      <c r="A79" t="s">
        <v>424</v>
      </c>
      <c r="B79">
        <v>0</v>
      </c>
      <c r="C79">
        <v>0</v>
      </c>
      <c r="D79">
        <v>0</v>
      </c>
      <c r="E79" t="s">
        <v>484</v>
      </c>
    </row>
    <row r="80" spans="1:5" x14ac:dyDescent="0.2">
      <c r="A80" t="s">
        <v>102</v>
      </c>
      <c r="B80">
        <v>30</v>
      </c>
      <c r="C80">
        <v>30</v>
      </c>
      <c r="D80">
        <v>21</v>
      </c>
      <c r="E80">
        <v>0.7</v>
      </c>
    </row>
    <row r="81" spans="1:5" x14ac:dyDescent="0.2">
      <c r="A81" t="s">
        <v>327</v>
      </c>
      <c r="B81">
        <v>0</v>
      </c>
      <c r="C81">
        <v>0</v>
      </c>
      <c r="D81">
        <v>0</v>
      </c>
      <c r="E81" t="s">
        <v>484</v>
      </c>
    </row>
    <row r="82" spans="1:5" x14ac:dyDescent="0.2">
      <c r="A82" t="s">
        <v>441</v>
      </c>
      <c r="B82">
        <v>55</v>
      </c>
      <c r="C82">
        <v>56</v>
      </c>
      <c r="D82">
        <v>0</v>
      </c>
      <c r="E82">
        <v>0</v>
      </c>
    </row>
    <row r="83" spans="1:5" x14ac:dyDescent="0.2">
      <c r="A83" t="s">
        <v>370</v>
      </c>
      <c r="B83">
        <v>0</v>
      </c>
      <c r="C83">
        <v>0</v>
      </c>
      <c r="D83">
        <v>0</v>
      </c>
      <c r="E83" t="s">
        <v>484</v>
      </c>
    </row>
    <row r="84" spans="1:5" x14ac:dyDescent="0.2">
      <c r="A84" t="s">
        <v>411</v>
      </c>
      <c r="B84">
        <v>21</v>
      </c>
      <c r="C84">
        <v>48</v>
      </c>
      <c r="D84">
        <v>0</v>
      </c>
      <c r="E84">
        <v>0</v>
      </c>
    </row>
    <row r="85" spans="1:5" x14ac:dyDescent="0.2">
      <c r="A85" t="s">
        <v>35</v>
      </c>
      <c r="B85">
        <v>151</v>
      </c>
      <c r="C85">
        <v>187</v>
      </c>
      <c r="D85">
        <v>134</v>
      </c>
      <c r="E85">
        <v>0.71699999999999997</v>
      </c>
    </row>
    <row r="86" spans="1:5" x14ac:dyDescent="0.2">
      <c r="A86" t="s">
        <v>3</v>
      </c>
      <c r="B86">
        <v>923</v>
      </c>
      <c r="C86">
        <v>1576</v>
      </c>
      <c r="D86">
        <v>1177</v>
      </c>
      <c r="E86">
        <v>0.747</v>
      </c>
    </row>
    <row r="87" spans="1:5" x14ac:dyDescent="0.2">
      <c r="A87" t="s">
        <v>94</v>
      </c>
      <c r="B87">
        <v>67</v>
      </c>
      <c r="C87">
        <v>78</v>
      </c>
      <c r="D87">
        <v>27</v>
      </c>
      <c r="E87">
        <v>0.34599999999999997</v>
      </c>
    </row>
    <row r="88" spans="1:5" x14ac:dyDescent="0.2">
      <c r="A88" t="s">
        <v>289</v>
      </c>
      <c r="B88">
        <v>0</v>
      </c>
      <c r="C88">
        <v>0</v>
      </c>
      <c r="D88">
        <v>0</v>
      </c>
      <c r="E88" t="s">
        <v>484</v>
      </c>
    </row>
    <row r="89" spans="1:5" x14ac:dyDescent="0.2">
      <c r="A89" t="s">
        <v>270</v>
      </c>
      <c r="B89">
        <v>0</v>
      </c>
      <c r="C89">
        <v>0</v>
      </c>
      <c r="D89">
        <v>0</v>
      </c>
      <c r="E89" t="s">
        <v>484</v>
      </c>
    </row>
    <row r="90" spans="1:5" x14ac:dyDescent="0.2">
      <c r="A90" t="s">
        <v>419</v>
      </c>
      <c r="B90">
        <v>0</v>
      </c>
      <c r="C90">
        <v>0</v>
      </c>
      <c r="D90">
        <v>0</v>
      </c>
      <c r="E90" t="s">
        <v>484</v>
      </c>
    </row>
    <row r="91" spans="1:5" x14ac:dyDescent="0.2">
      <c r="A91" t="s">
        <v>385</v>
      </c>
      <c r="B91">
        <v>0</v>
      </c>
      <c r="C91">
        <v>0</v>
      </c>
      <c r="D91">
        <v>0</v>
      </c>
      <c r="E91" t="s">
        <v>484</v>
      </c>
    </row>
    <row r="92" spans="1:5" x14ac:dyDescent="0.2">
      <c r="A92" t="s">
        <v>181</v>
      </c>
      <c r="B92">
        <v>15</v>
      </c>
      <c r="C92">
        <v>15</v>
      </c>
      <c r="D92">
        <v>0</v>
      </c>
      <c r="E92">
        <v>0</v>
      </c>
    </row>
    <row r="93" spans="1:5" x14ac:dyDescent="0.2">
      <c r="A93" t="s">
        <v>277</v>
      </c>
      <c r="B93">
        <v>12</v>
      </c>
      <c r="C93">
        <v>12</v>
      </c>
      <c r="D93">
        <v>0</v>
      </c>
      <c r="E93">
        <v>0</v>
      </c>
    </row>
    <row r="94" spans="1:5" x14ac:dyDescent="0.2">
      <c r="A94" t="s">
        <v>19</v>
      </c>
      <c r="B94">
        <v>311</v>
      </c>
      <c r="C94">
        <v>423</v>
      </c>
      <c r="D94">
        <v>263</v>
      </c>
      <c r="E94">
        <v>0.622</v>
      </c>
    </row>
    <row r="95" spans="1:5" x14ac:dyDescent="0.2">
      <c r="A95" t="s">
        <v>350</v>
      </c>
      <c r="B95">
        <v>0</v>
      </c>
      <c r="C95">
        <v>0</v>
      </c>
      <c r="D95">
        <v>0</v>
      </c>
      <c r="E95" t="s">
        <v>484</v>
      </c>
    </row>
    <row r="96" spans="1:5" x14ac:dyDescent="0.2">
      <c r="A96" t="s">
        <v>91</v>
      </c>
      <c r="B96">
        <v>51</v>
      </c>
      <c r="C96">
        <v>82</v>
      </c>
      <c r="D96">
        <v>30</v>
      </c>
      <c r="E96">
        <v>0.36599999999999999</v>
      </c>
    </row>
    <row r="97" spans="1:5" x14ac:dyDescent="0.2">
      <c r="A97" t="s">
        <v>90</v>
      </c>
      <c r="B97">
        <v>47</v>
      </c>
      <c r="C97">
        <v>60</v>
      </c>
      <c r="D97">
        <v>32</v>
      </c>
      <c r="E97">
        <v>0.53300000000000003</v>
      </c>
    </row>
    <row r="98" spans="1:5" x14ac:dyDescent="0.2">
      <c r="A98" t="s">
        <v>272</v>
      </c>
      <c r="B98">
        <v>0</v>
      </c>
      <c r="C98">
        <v>0</v>
      </c>
      <c r="D98">
        <v>0</v>
      </c>
      <c r="E98" t="s">
        <v>484</v>
      </c>
    </row>
    <row r="99" spans="1:5" x14ac:dyDescent="0.2">
      <c r="A99" t="s">
        <v>235</v>
      </c>
      <c r="B99">
        <v>14</v>
      </c>
      <c r="C99">
        <v>14</v>
      </c>
      <c r="D99">
        <v>0</v>
      </c>
      <c r="E99">
        <v>0</v>
      </c>
    </row>
    <row r="100" spans="1:5" x14ac:dyDescent="0.2">
      <c r="A100" t="s">
        <v>221</v>
      </c>
      <c r="B100">
        <v>0</v>
      </c>
      <c r="C100">
        <v>0</v>
      </c>
      <c r="D100">
        <v>0</v>
      </c>
      <c r="E100" t="s">
        <v>484</v>
      </c>
    </row>
    <row r="101" spans="1:5" x14ac:dyDescent="0.2">
      <c r="A101" t="s">
        <v>248</v>
      </c>
      <c r="B101">
        <v>0</v>
      </c>
      <c r="C101">
        <v>0</v>
      </c>
      <c r="D101">
        <v>0</v>
      </c>
      <c r="E101" t="s">
        <v>484</v>
      </c>
    </row>
    <row r="102" spans="1:5" x14ac:dyDescent="0.2">
      <c r="A102" t="s">
        <v>123</v>
      </c>
      <c r="B102">
        <v>14</v>
      </c>
      <c r="C102">
        <v>16</v>
      </c>
      <c r="D102">
        <v>15</v>
      </c>
      <c r="E102">
        <v>0.93799999999999994</v>
      </c>
    </row>
    <row r="103" spans="1:5" x14ac:dyDescent="0.2">
      <c r="A103" t="s">
        <v>226</v>
      </c>
      <c r="B103">
        <v>21</v>
      </c>
      <c r="C103">
        <v>33</v>
      </c>
      <c r="D103">
        <v>0</v>
      </c>
      <c r="E103">
        <v>0</v>
      </c>
    </row>
    <row r="104" spans="1:5" x14ac:dyDescent="0.2">
      <c r="A104" t="s">
        <v>431</v>
      </c>
      <c r="B104">
        <v>0</v>
      </c>
      <c r="C104">
        <v>0</v>
      </c>
      <c r="D104">
        <v>0</v>
      </c>
      <c r="E104" t="s">
        <v>484</v>
      </c>
    </row>
    <row r="105" spans="1:5" x14ac:dyDescent="0.2">
      <c r="A105" t="s">
        <v>209</v>
      </c>
      <c r="B105">
        <v>15</v>
      </c>
      <c r="C105">
        <v>15</v>
      </c>
      <c r="D105">
        <v>0</v>
      </c>
      <c r="E105">
        <v>0</v>
      </c>
    </row>
    <row r="106" spans="1:5" x14ac:dyDescent="0.2">
      <c r="A106" t="s">
        <v>39</v>
      </c>
      <c r="B106">
        <v>167</v>
      </c>
      <c r="C106">
        <v>202</v>
      </c>
      <c r="D106">
        <v>121</v>
      </c>
      <c r="E106">
        <v>0.59899999999999998</v>
      </c>
    </row>
    <row r="107" spans="1:5" x14ac:dyDescent="0.2">
      <c r="A107" t="s">
        <v>164</v>
      </c>
      <c r="B107">
        <v>40</v>
      </c>
      <c r="C107">
        <v>40</v>
      </c>
      <c r="D107">
        <v>7</v>
      </c>
      <c r="E107">
        <v>0.17499999999999999</v>
      </c>
    </row>
    <row r="108" spans="1:5" x14ac:dyDescent="0.2">
      <c r="A108" t="s">
        <v>330</v>
      </c>
      <c r="B108">
        <v>0</v>
      </c>
      <c r="C108">
        <v>0</v>
      </c>
      <c r="D108">
        <v>0</v>
      </c>
      <c r="E108" t="s">
        <v>484</v>
      </c>
    </row>
    <row r="109" spans="1:5" x14ac:dyDescent="0.2">
      <c r="A109" t="s">
        <v>28</v>
      </c>
      <c r="B109">
        <v>196</v>
      </c>
      <c r="C109">
        <v>245</v>
      </c>
      <c r="D109">
        <v>202</v>
      </c>
      <c r="E109">
        <v>0.82399999999999995</v>
      </c>
    </row>
    <row r="110" spans="1:5" x14ac:dyDescent="0.2">
      <c r="A110" t="s">
        <v>227</v>
      </c>
      <c r="B110">
        <v>0</v>
      </c>
      <c r="C110">
        <v>0</v>
      </c>
      <c r="D110">
        <v>0</v>
      </c>
      <c r="E110" t="s">
        <v>484</v>
      </c>
    </row>
    <row r="111" spans="1:5" x14ac:dyDescent="0.2">
      <c r="A111" t="s">
        <v>170</v>
      </c>
      <c r="B111">
        <v>38</v>
      </c>
      <c r="C111">
        <v>61</v>
      </c>
      <c r="D111">
        <v>6</v>
      </c>
      <c r="E111">
        <v>9.8000000000000004E-2</v>
      </c>
    </row>
    <row r="112" spans="1:5" x14ac:dyDescent="0.2">
      <c r="A112" t="s">
        <v>72</v>
      </c>
      <c r="B112">
        <v>107</v>
      </c>
      <c r="C112">
        <v>124</v>
      </c>
      <c r="D112">
        <v>46</v>
      </c>
      <c r="E112">
        <v>0.371</v>
      </c>
    </row>
    <row r="113" spans="1:5" x14ac:dyDescent="0.2">
      <c r="A113" t="s">
        <v>251</v>
      </c>
      <c r="B113">
        <v>0</v>
      </c>
      <c r="C113">
        <v>0</v>
      </c>
      <c r="D113">
        <v>0</v>
      </c>
      <c r="E113" t="s">
        <v>484</v>
      </c>
    </row>
    <row r="114" spans="1:5" x14ac:dyDescent="0.2">
      <c r="A114" t="s">
        <v>201</v>
      </c>
      <c r="B114">
        <v>0</v>
      </c>
      <c r="C114">
        <v>0</v>
      </c>
      <c r="D114">
        <v>0</v>
      </c>
      <c r="E114" t="s">
        <v>484</v>
      </c>
    </row>
    <row r="115" spans="1:5" x14ac:dyDescent="0.2">
      <c r="A115" t="s">
        <v>259</v>
      </c>
      <c r="B115">
        <v>17</v>
      </c>
      <c r="C115">
        <v>18</v>
      </c>
      <c r="D115">
        <v>0</v>
      </c>
      <c r="E115">
        <v>0</v>
      </c>
    </row>
    <row r="116" spans="1:5" x14ac:dyDescent="0.2">
      <c r="A116" t="s">
        <v>269</v>
      </c>
      <c r="B116">
        <v>24</v>
      </c>
      <c r="C116">
        <v>38</v>
      </c>
      <c r="D116">
        <v>0</v>
      </c>
      <c r="E116">
        <v>0</v>
      </c>
    </row>
    <row r="117" spans="1:5" x14ac:dyDescent="0.2">
      <c r="A117" t="s">
        <v>67</v>
      </c>
      <c r="B117">
        <v>114</v>
      </c>
      <c r="C117">
        <v>153</v>
      </c>
      <c r="D117">
        <v>56</v>
      </c>
      <c r="E117">
        <v>0.36599999999999999</v>
      </c>
    </row>
    <row r="118" spans="1:5" x14ac:dyDescent="0.2">
      <c r="A118" t="s">
        <v>99</v>
      </c>
      <c r="B118">
        <v>51</v>
      </c>
      <c r="C118">
        <v>51</v>
      </c>
      <c r="D118">
        <v>23</v>
      </c>
      <c r="E118">
        <v>0.45100000000000001</v>
      </c>
    </row>
    <row r="119" spans="1:5" x14ac:dyDescent="0.2">
      <c r="A119" t="s">
        <v>43</v>
      </c>
      <c r="B119">
        <v>159</v>
      </c>
      <c r="C119">
        <v>296</v>
      </c>
      <c r="D119">
        <v>110</v>
      </c>
      <c r="E119">
        <v>0.372</v>
      </c>
    </row>
    <row r="120" spans="1:5" x14ac:dyDescent="0.2">
      <c r="A120" t="s">
        <v>47</v>
      </c>
      <c r="B120">
        <v>113</v>
      </c>
      <c r="C120">
        <v>134</v>
      </c>
      <c r="D120">
        <v>98</v>
      </c>
      <c r="E120">
        <v>0.73099999999999998</v>
      </c>
    </row>
    <row r="121" spans="1:5" x14ac:dyDescent="0.2">
      <c r="A121" t="s">
        <v>160</v>
      </c>
      <c r="B121">
        <v>17</v>
      </c>
      <c r="C121">
        <v>20</v>
      </c>
      <c r="D121">
        <v>8</v>
      </c>
      <c r="E121">
        <v>0.4</v>
      </c>
    </row>
    <row r="122" spans="1:5" x14ac:dyDescent="0.2">
      <c r="A122" t="s">
        <v>373</v>
      </c>
      <c r="B122">
        <v>0</v>
      </c>
      <c r="C122">
        <v>0</v>
      </c>
      <c r="D122">
        <v>0</v>
      </c>
      <c r="E122" t="s">
        <v>484</v>
      </c>
    </row>
    <row r="123" spans="1:5" x14ac:dyDescent="0.2">
      <c r="A123" t="s">
        <v>333</v>
      </c>
      <c r="B123">
        <v>0</v>
      </c>
      <c r="C123">
        <v>0</v>
      </c>
      <c r="D123">
        <v>0</v>
      </c>
      <c r="E123" t="s">
        <v>484</v>
      </c>
    </row>
    <row r="124" spans="1:5" x14ac:dyDescent="0.2">
      <c r="A124" t="s">
        <v>361</v>
      </c>
      <c r="B124">
        <v>0</v>
      </c>
      <c r="C124">
        <v>0</v>
      </c>
      <c r="D124">
        <v>0</v>
      </c>
      <c r="E124" t="s">
        <v>484</v>
      </c>
    </row>
    <row r="125" spans="1:5" x14ac:dyDescent="0.2">
      <c r="A125" t="s">
        <v>430</v>
      </c>
      <c r="B125">
        <v>0</v>
      </c>
      <c r="C125">
        <v>0</v>
      </c>
      <c r="D125">
        <v>0</v>
      </c>
      <c r="E125" t="s">
        <v>484</v>
      </c>
    </row>
    <row r="126" spans="1:5" x14ac:dyDescent="0.2">
      <c r="A126" t="s">
        <v>325</v>
      </c>
      <c r="B126">
        <v>0</v>
      </c>
      <c r="C126">
        <v>0</v>
      </c>
      <c r="D126">
        <v>0</v>
      </c>
      <c r="E126" t="s">
        <v>484</v>
      </c>
    </row>
    <row r="127" spans="1:5" x14ac:dyDescent="0.2">
      <c r="A127" t="s">
        <v>322</v>
      </c>
      <c r="B127">
        <v>16</v>
      </c>
      <c r="C127">
        <v>16</v>
      </c>
      <c r="D127">
        <v>0</v>
      </c>
      <c r="E127">
        <v>0</v>
      </c>
    </row>
    <row r="128" spans="1:5" x14ac:dyDescent="0.2">
      <c r="A128" t="s">
        <v>434</v>
      </c>
      <c r="B128">
        <v>0</v>
      </c>
      <c r="C128">
        <v>0</v>
      </c>
      <c r="D128">
        <v>0</v>
      </c>
      <c r="E128" t="s">
        <v>484</v>
      </c>
    </row>
    <row r="129" spans="1:5" x14ac:dyDescent="0.2">
      <c r="A129" t="s">
        <v>124</v>
      </c>
      <c r="B129">
        <v>23</v>
      </c>
      <c r="C129">
        <v>42</v>
      </c>
      <c r="D129">
        <v>15</v>
      </c>
      <c r="E129">
        <v>0.35699999999999998</v>
      </c>
    </row>
    <row r="130" spans="1:5" x14ac:dyDescent="0.2">
      <c r="A130" t="s">
        <v>303</v>
      </c>
      <c r="B130">
        <v>24</v>
      </c>
      <c r="C130">
        <v>35</v>
      </c>
      <c r="D130">
        <v>0</v>
      </c>
      <c r="E130">
        <v>0</v>
      </c>
    </row>
    <row r="131" spans="1:5" x14ac:dyDescent="0.2">
      <c r="A131" t="s">
        <v>473</v>
      </c>
      <c r="B131">
        <v>7</v>
      </c>
      <c r="C131">
        <v>7</v>
      </c>
      <c r="D131">
        <v>0</v>
      </c>
      <c r="E131">
        <v>0</v>
      </c>
    </row>
    <row r="132" spans="1:5" x14ac:dyDescent="0.2">
      <c r="A132" t="s">
        <v>214</v>
      </c>
      <c r="B132">
        <v>0</v>
      </c>
      <c r="C132">
        <v>0</v>
      </c>
      <c r="D132">
        <v>0</v>
      </c>
      <c r="E132" t="s">
        <v>484</v>
      </c>
    </row>
    <row r="133" spans="1:5" x14ac:dyDescent="0.2">
      <c r="A133" t="s">
        <v>242</v>
      </c>
      <c r="B133">
        <v>27</v>
      </c>
      <c r="C133">
        <v>31</v>
      </c>
      <c r="D133">
        <v>0</v>
      </c>
      <c r="E133">
        <v>0</v>
      </c>
    </row>
    <row r="134" spans="1:5" x14ac:dyDescent="0.2">
      <c r="A134" t="s">
        <v>86</v>
      </c>
      <c r="B134">
        <v>59</v>
      </c>
      <c r="C134">
        <v>85</v>
      </c>
      <c r="D134">
        <v>36</v>
      </c>
      <c r="E134">
        <v>0.42399999999999999</v>
      </c>
    </row>
    <row r="135" spans="1:5" x14ac:dyDescent="0.2">
      <c r="A135" t="s">
        <v>200</v>
      </c>
      <c r="B135">
        <v>0</v>
      </c>
      <c r="C135">
        <v>0</v>
      </c>
      <c r="D135">
        <v>0</v>
      </c>
      <c r="E135" t="s">
        <v>484</v>
      </c>
    </row>
    <row r="136" spans="1:5" x14ac:dyDescent="0.2">
      <c r="A136" t="s">
        <v>280</v>
      </c>
      <c r="B136">
        <v>0</v>
      </c>
      <c r="C136">
        <v>0</v>
      </c>
      <c r="D136">
        <v>0</v>
      </c>
      <c r="E136" t="s">
        <v>484</v>
      </c>
    </row>
    <row r="137" spans="1:5" x14ac:dyDescent="0.2">
      <c r="A137" t="s">
        <v>128</v>
      </c>
      <c r="B137">
        <v>34</v>
      </c>
      <c r="C137">
        <v>34</v>
      </c>
      <c r="D137">
        <v>13</v>
      </c>
      <c r="E137">
        <v>0.38200000000000001</v>
      </c>
    </row>
    <row r="138" spans="1:5" x14ac:dyDescent="0.2">
      <c r="A138" t="s">
        <v>452</v>
      </c>
      <c r="B138">
        <v>0</v>
      </c>
      <c r="C138">
        <v>0</v>
      </c>
      <c r="D138">
        <v>0</v>
      </c>
      <c r="E138" t="s">
        <v>484</v>
      </c>
    </row>
    <row r="139" spans="1:5" x14ac:dyDescent="0.2">
      <c r="A139" t="s">
        <v>465</v>
      </c>
      <c r="B139">
        <v>0</v>
      </c>
      <c r="C139">
        <v>0</v>
      </c>
      <c r="D139">
        <v>0</v>
      </c>
      <c r="E139" t="s">
        <v>484</v>
      </c>
    </row>
    <row r="140" spans="1:5" x14ac:dyDescent="0.2">
      <c r="A140" t="s">
        <v>87</v>
      </c>
      <c r="B140">
        <v>70</v>
      </c>
      <c r="C140">
        <v>91</v>
      </c>
      <c r="D140">
        <v>36</v>
      </c>
      <c r="E140">
        <v>0.39600000000000002</v>
      </c>
    </row>
    <row r="141" spans="1:5" x14ac:dyDescent="0.2">
      <c r="A141" t="s">
        <v>193</v>
      </c>
      <c r="B141">
        <v>12</v>
      </c>
      <c r="C141">
        <v>12</v>
      </c>
      <c r="D141">
        <v>0</v>
      </c>
      <c r="E141">
        <v>0</v>
      </c>
    </row>
    <row r="142" spans="1:5" x14ac:dyDescent="0.2">
      <c r="A142" t="s">
        <v>260</v>
      </c>
      <c r="B142">
        <v>0</v>
      </c>
      <c r="C142">
        <v>0</v>
      </c>
      <c r="D142">
        <v>0</v>
      </c>
      <c r="E142" t="s">
        <v>484</v>
      </c>
    </row>
    <row r="143" spans="1:5" x14ac:dyDescent="0.2">
      <c r="A143" t="s">
        <v>136</v>
      </c>
      <c r="B143">
        <v>66</v>
      </c>
      <c r="C143">
        <v>68</v>
      </c>
      <c r="D143">
        <v>11</v>
      </c>
      <c r="E143">
        <v>0.16200000000000001</v>
      </c>
    </row>
    <row r="144" spans="1:5" x14ac:dyDescent="0.2">
      <c r="A144" t="s">
        <v>311</v>
      </c>
      <c r="B144">
        <v>18</v>
      </c>
      <c r="C144">
        <v>24</v>
      </c>
      <c r="D144">
        <v>0</v>
      </c>
      <c r="E144">
        <v>0</v>
      </c>
    </row>
    <row r="145" spans="1:5" x14ac:dyDescent="0.2">
      <c r="A145" t="s">
        <v>217</v>
      </c>
      <c r="B145">
        <v>0</v>
      </c>
      <c r="C145">
        <v>0</v>
      </c>
      <c r="D145">
        <v>0</v>
      </c>
      <c r="E145" t="s">
        <v>484</v>
      </c>
    </row>
    <row r="146" spans="1:5" x14ac:dyDescent="0.2">
      <c r="A146" t="s">
        <v>310</v>
      </c>
      <c r="B146">
        <v>0</v>
      </c>
      <c r="C146">
        <v>0</v>
      </c>
      <c r="D146">
        <v>0</v>
      </c>
      <c r="E146" t="s">
        <v>484</v>
      </c>
    </row>
    <row r="147" spans="1:5" x14ac:dyDescent="0.2">
      <c r="A147" t="s">
        <v>228</v>
      </c>
      <c r="B147">
        <v>0</v>
      </c>
      <c r="C147">
        <v>0</v>
      </c>
      <c r="D147">
        <v>0</v>
      </c>
      <c r="E147" t="s">
        <v>484</v>
      </c>
    </row>
    <row r="148" spans="1:5" x14ac:dyDescent="0.2">
      <c r="A148" t="s">
        <v>27</v>
      </c>
      <c r="B148">
        <v>316</v>
      </c>
      <c r="C148">
        <v>395</v>
      </c>
      <c r="D148">
        <v>209</v>
      </c>
      <c r="E148">
        <v>0.52900000000000003</v>
      </c>
    </row>
    <row r="149" spans="1:5" x14ac:dyDescent="0.2">
      <c r="A149" t="s">
        <v>233</v>
      </c>
      <c r="B149">
        <v>0</v>
      </c>
      <c r="C149">
        <v>0</v>
      </c>
      <c r="D149">
        <v>0</v>
      </c>
      <c r="E149" t="s">
        <v>484</v>
      </c>
    </row>
    <row r="150" spans="1:5" x14ac:dyDescent="0.2">
      <c r="A150" t="s">
        <v>366</v>
      </c>
      <c r="B150">
        <v>11</v>
      </c>
      <c r="C150">
        <v>11</v>
      </c>
      <c r="D150">
        <v>0</v>
      </c>
      <c r="E150">
        <v>0</v>
      </c>
    </row>
    <row r="151" spans="1:5" x14ac:dyDescent="0.2">
      <c r="A151" t="s">
        <v>238</v>
      </c>
      <c r="B151">
        <v>0</v>
      </c>
      <c r="C151">
        <v>0</v>
      </c>
      <c r="D151">
        <v>0</v>
      </c>
      <c r="E151" t="s">
        <v>484</v>
      </c>
    </row>
    <row r="152" spans="1:5" x14ac:dyDescent="0.2">
      <c r="A152" t="s">
        <v>290</v>
      </c>
      <c r="B152">
        <v>0</v>
      </c>
      <c r="C152">
        <v>0</v>
      </c>
      <c r="D152">
        <v>0</v>
      </c>
      <c r="E152" t="s">
        <v>484</v>
      </c>
    </row>
    <row r="153" spans="1:5" x14ac:dyDescent="0.2">
      <c r="A153" t="s">
        <v>442</v>
      </c>
      <c r="B153">
        <v>32</v>
      </c>
      <c r="C153">
        <v>38</v>
      </c>
      <c r="D153">
        <v>0</v>
      </c>
      <c r="E153">
        <v>0</v>
      </c>
    </row>
    <row r="154" spans="1:5" x14ac:dyDescent="0.2">
      <c r="A154" t="s">
        <v>343</v>
      </c>
      <c r="B154">
        <v>0</v>
      </c>
      <c r="C154">
        <v>0</v>
      </c>
      <c r="D154">
        <v>0</v>
      </c>
      <c r="E154" t="s">
        <v>484</v>
      </c>
    </row>
    <row r="155" spans="1:5" x14ac:dyDescent="0.2">
      <c r="A155" t="s">
        <v>198</v>
      </c>
      <c r="B155">
        <v>0</v>
      </c>
      <c r="C155">
        <v>0</v>
      </c>
      <c r="D155">
        <v>0</v>
      </c>
      <c r="E155" t="s">
        <v>484</v>
      </c>
    </row>
    <row r="156" spans="1:5" x14ac:dyDescent="0.2">
      <c r="A156" t="s">
        <v>388</v>
      </c>
      <c r="B156">
        <v>0</v>
      </c>
      <c r="C156">
        <v>0</v>
      </c>
      <c r="D156">
        <v>0</v>
      </c>
      <c r="E156" t="s">
        <v>484</v>
      </c>
    </row>
    <row r="157" spans="1:5" x14ac:dyDescent="0.2">
      <c r="A157" t="s">
        <v>305</v>
      </c>
      <c r="B157">
        <v>0</v>
      </c>
      <c r="C157">
        <v>0</v>
      </c>
      <c r="D157">
        <v>0</v>
      </c>
      <c r="E157" t="s">
        <v>484</v>
      </c>
    </row>
    <row r="158" spans="1:5" x14ac:dyDescent="0.2">
      <c r="A158" t="s">
        <v>359</v>
      </c>
      <c r="B158">
        <v>0</v>
      </c>
      <c r="C158">
        <v>0</v>
      </c>
      <c r="D158">
        <v>0</v>
      </c>
      <c r="E158" t="s">
        <v>484</v>
      </c>
    </row>
    <row r="159" spans="1:5" x14ac:dyDescent="0.2">
      <c r="A159" t="s">
        <v>408</v>
      </c>
      <c r="B159">
        <v>0</v>
      </c>
      <c r="C159">
        <v>0</v>
      </c>
      <c r="D159">
        <v>0</v>
      </c>
      <c r="E159" t="s">
        <v>484</v>
      </c>
    </row>
    <row r="160" spans="1:5" x14ac:dyDescent="0.2">
      <c r="A160" t="s">
        <v>137</v>
      </c>
      <c r="B160">
        <v>51</v>
      </c>
      <c r="C160">
        <v>71</v>
      </c>
      <c r="D160">
        <v>11</v>
      </c>
      <c r="E160">
        <v>0.155</v>
      </c>
    </row>
    <row r="161" spans="1:5" x14ac:dyDescent="0.2">
      <c r="A161" t="s">
        <v>438</v>
      </c>
      <c r="B161">
        <v>0</v>
      </c>
      <c r="C161">
        <v>0</v>
      </c>
      <c r="D161">
        <v>0</v>
      </c>
      <c r="E161" t="s">
        <v>484</v>
      </c>
    </row>
    <row r="162" spans="1:5" x14ac:dyDescent="0.2">
      <c r="A162" t="s">
        <v>133</v>
      </c>
      <c r="B162">
        <v>16</v>
      </c>
      <c r="C162">
        <v>16</v>
      </c>
      <c r="D162">
        <v>12</v>
      </c>
      <c r="E162">
        <v>0.75</v>
      </c>
    </row>
    <row r="163" spans="1:5" x14ac:dyDescent="0.2">
      <c r="A163" t="s">
        <v>122</v>
      </c>
      <c r="B163">
        <v>55</v>
      </c>
      <c r="C163">
        <v>62</v>
      </c>
      <c r="D163">
        <v>15</v>
      </c>
      <c r="E163">
        <v>0.24199999999999999</v>
      </c>
    </row>
    <row r="164" spans="1:5" x14ac:dyDescent="0.2">
      <c r="A164" t="s">
        <v>320</v>
      </c>
      <c r="B164">
        <v>0</v>
      </c>
      <c r="C164">
        <v>0</v>
      </c>
      <c r="D164">
        <v>0</v>
      </c>
      <c r="E164" t="s">
        <v>484</v>
      </c>
    </row>
    <row r="165" spans="1:5" x14ac:dyDescent="0.2">
      <c r="A165" t="s">
        <v>71</v>
      </c>
      <c r="B165">
        <v>82</v>
      </c>
      <c r="C165">
        <v>101</v>
      </c>
      <c r="D165">
        <v>49</v>
      </c>
      <c r="E165">
        <v>0.48499999999999999</v>
      </c>
    </row>
    <row r="166" spans="1:5" x14ac:dyDescent="0.2">
      <c r="A166" t="s">
        <v>435</v>
      </c>
      <c r="B166">
        <v>0</v>
      </c>
      <c r="C166">
        <v>0</v>
      </c>
      <c r="D166">
        <v>0</v>
      </c>
      <c r="E166" t="s">
        <v>484</v>
      </c>
    </row>
    <row r="167" spans="1:5" x14ac:dyDescent="0.2">
      <c r="A167" t="s">
        <v>389</v>
      </c>
      <c r="B167">
        <v>0</v>
      </c>
      <c r="C167">
        <v>0</v>
      </c>
      <c r="D167">
        <v>0</v>
      </c>
      <c r="E167" t="s">
        <v>484</v>
      </c>
    </row>
    <row r="168" spans="1:5" x14ac:dyDescent="0.2">
      <c r="A168" t="s">
        <v>184</v>
      </c>
      <c r="B168">
        <v>0</v>
      </c>
      <c r="C168">
        <v>0</v>
      </c>
      <c r="D168">
        <v>0</v>
      </c>
      <c r="E168" t="s">
        <v>484</v>
      </c>
    </row>
    <row r="169" spans="1:5" x14ac:dyDescent="0.2">
      <c r="A169" t="s">
        <v>404</v>
      </c>
      <c r="B169">
        <v>0</v>
      </c>
      <c r="C169">
        <v>0</v>
      </c>
      <c r="D169">
        <v>0</v>
      </c>
      <c r="E169" t="s">
        <v>484</v>
      </c>
    </row>
    <row r="170" spans="1:5" x14ac:dyDescent="0.2">
      <c r="A170" t="s">
        <v>165</v>
      </c>
      <c r="B170">
        <v>21</v>
      </c>
      <c r="C170">
        <v>21</v>
      </c>
      <c r="D170">
        <v>7</v>
      </c>
      <c r="E170">
        <v>0.33300000000000002</v>
      </c>
    </row>
    <row r="171" spans="1:5" x14ac:dyDescent="0.2">
      <c r="A171" t="s">
        <v>324</v>
      </c>
      <c r="B171">
        <v>18</v>
      </c>
      <c r="C171">
        <v>20</v>
      </c>
      <c r="D171">
        <v>0</v>
      </c>
      <c r="E171">
        <v>0</v>
      </c>
    </row>
    <row r="172" spans="1:5" x14ac:dyDescent="0.2">
      <c r="A172" t="s">
        <v>219</v>
      </c>
      <c r="B172">
        <v>0</v>
      </c>
      <c r="C172">
        <v>0</v>
      </c>
      <c r="D172">
        <v>0</v>
      </c>
      <c r="E172" t="s">
        <v>484</v>
      </c>
    </row>
    <row r="173" spans="1:5" x14ac:dyDescent="0.2">
      <c r="A173" t="s">
        <v>202</v>
      </c>
      <c r="B173">
        <v>0</v>
      </c>
      <c r="C173">
        <v>0</v>
      </c>
      <c r="D173">
        <v>0</v>
      </c>
      <c r="E173" t="s">
        <v>484</v>
      </c>
    </row>
    <row r="174" spans="1:5" x14ac:dyDescent="0.2">
      <c r="A174" t="s">
        <v>173</v>
      </c>
      <c r="B174">
        <v>27</v>
      </c>
      <c r="C174">
        <v>27</v>
      </c>
      <c r="D174">
        <v>6</v>
      </c>
      <c r="E174">
        <v>0.222</v>
      </c>
    </row>
    <row r="175" spans="1:5" x14ac:dyDescent="0.2">
      <c r="A175" t="s">
        <v>367</v>
      </c>
      <c r="B175">
        <v>16</v>
      </c>
      <c r="C175">
        <v>16</v>
      </c>
      <c r="D175">
        <v>0</v>
      </c>
      <c r="E175">
        <v>0</v>
      </c>
    </row>
    <row r="176" spans="1:5" x14ac:dyDescent="0.2">
      <c r="A176" t="s">
        <v>371</v>
      </c>
      <c r="B176">
        <v>23</v>
      </c>
      <c r="C176">
        <v>31</v>
      </c>
      <c r="D176">
        <v>0</v>
      </c>
      <c r="E176">
        <v>0</v>
      </c>
    </row>
    <row r="177" spans="1:5" x14ac:dyDescent="0.2">
      <c r="A177" t="s">
        <v>125</v>
      </c>
      <c r="B177">
        <v>42</v>
      </c>
      <c r="C177">
        <v>74</v>
      </c>
      <c r="D177">
        <v>14</v>
      </c>
      <c r="E177">
        <v>0.189</v>
      </c>
    </row>
    <row r="178" spans="1:5" x14ac:dyDescent="0.2">
      <c r="A178" t="s">
        <v>134</v>
      </c>
      <c r="B178">
        <v>18</v>
      </c>
      <c r="C178">
        <v>18</v>
      </c>
      <c r="D178">
        <v>12</v>
      </c>
      <c r="E178">
        <v>0.66700000000000004</v>
      </c>
    </row>
    <row r="179" spans="1:5" x14ac:dyDescent="0.2">
      <c r="A179" t="s">
        <v>167</v>
      </c>
      <c r="B179">
        <v>18</v>
      </c>
      <c r="C179">
        <v>18</v>
      </c>
      <c r="D179">
        <v>7</v>
      </c>
      <c r="E179">
        <v>0.38900000000000001</v>
      </c>
    </row>
    <row r="180" spans="1:5" x14ac:dyDescent="0.2">
      <c r="A180" t="s">
        <v>279</v>
      </c>
      <c r="B180">
        <v>0</v>
      </c>
      <c r="C180">
        <v>0</v>
      </c>
      <c r="D180">
        <v>0</v>
      </c>
      <c r="E180" t="s">
        <v>484</v>
      </c>
    </row>
    <row r="181" spans="1:5" x14ac:dyDescent="0.2">
      <c r="A181" t="s">
        <v>44</v>
      </c>
      <c r="B181">
        <v>123</v>
      </c>
      <c r="C181">
        <v>165</v>
      </c>
      <c r="D181">
        <v>103</v>
      </c>
      <c r="E181">
        <v>0.624</v>
      </c>
    </row>
    <row r="182" spans="1:5" x14ac:dyDescent="0.2">
      <c r="A182" t="s">
        <v>121</v>
      </c>
      <c r="B182">
        <v>113</v>
      </c>
      <c r="C182">
        <v>173</v>
      </c>
      <c r="D182">
        <v>15</v>
      </c>
      <c r="E182">
        <v>8.6999999999999994E-2</v>
      </c>
    </row>
    <row r="183" spans="1:5" x14ac:dyDescent="0.2">
      <c r="A183" t="s">
        <v>426</v>
      </c>
      <c r="B183">
        <v>17</v>
      </c>
      <c r="C183">
        <v>17</v>
      </c>
      <c r="D183">
        <v>0</v>
      </c>
      <c r="E183">
        <v>0</v>
      </c>
    </row>
    <row r="184" spans="1:5" x14ac:dyDescent="0.2">
      <c r="A184" t="s">
        <v>236</v>
      </c>
      <c r="B184">
        <v>22</v>
      </c>
      <c r="C184">
        <v>22</v>
      </c>
      <c r="D184">
        <v>0</v>
      </c>
      <c r="E184">
        <v>0</v>
      </c>
    </row>
    <row r="185" spans="1:5" x14ac:dyDescent="0.2">
      <c r="A185" t="s">
        <v>126</v>
      </c>
      <c r="B185">
        <v>77</v>
      </c>
      <c r="C185">
        <v>111</v>
      </c>
      <c r="D185">
        <v>14</v>
      </c>
      <c r="E185">
        <v>0.126</v>
      </c>
    </row>
    <row r="186" spans="1:5" x14ac:dyDescent="0.2">
      <c r="A186" t="s">
        <v>464</v>
      </c>
      <c r="B186">
        <v>30</v>
      </c>
      <c r="C186">
        <v>30</v>
      </c>
      <c r="D186">
        <v>0</v>
      </c>
      <c r="E186">
        <v>0</v>
      </c>
    </row>
    <row r="187" spans="1:5" x14ac:dyDescent="0.2">
      <c r="A187" t="s">
        <v>450</v>
      </c>
      <c r="B187">
        <v>15</v>
      </c>
      <c r="C187">
        <v>20</v>
      </c>
      <c r="D187">
        <v>0</v>
      </c>
      <c r="E187">
        <v>0</v>
      </c>
    </row>
    <row r="188" spans="1:5" x14ac:dyDescent="0.2">
      <c r="A188" t="s">
        <v>222</v>
      </c>
      <c r="B188">
        <v>0</v>
      </c>
      <c r="C188">
        <v>0</v>
      </c>
      <c r="D188">
        <v>0</v>
      </c>
      <c r="E188" t="s">
        <v>484</v>
      </c>
    </row>
    <row r="189" spans="1:5" x14ac:dyDescent="0.2">
      <c r="A189" t="s">
        <v>60</v>
      </c>
      <c r="B189">
        <v>90</v>
      </c>
      <c r="C189">
        <v>94</v>
      </c>
      <c r="D189">
        <v>74</v>
      </c>
      <c r="E189">
        <v>0.78700000000000003</v>
      </c>
    </row>
    <row r="190" spans="1:5" x14ac:dyDescent="0.2">
      <c r="A190" t="s">
        <v>116</v>
      </c>
      <c r="B190">
        <v>70</v>
      </c>
      <c r="C190">
        <v>89</v>
      </c>
      <c r="D190">
        <v>17</v>
      </c>
      <c r="E190">
        <v>0.191</v>
      </c>
    </row>
    <row r="191" spans="1:5" x14ac:dyDescent="0.2">
      <c r="A191" t="s">
        <v>466</v>
      </c>
      <c r="B191">
        <v>0</v>
      </c>
      <c r="C191">
        <v>0</v>
      </c>
      <c r="D191">
        <v>0</v>
      </c>
      <c r="E191" t="s">
        <v>484</v>
      </c>
    </row>
    <row r="192" spans="1:5" x14ac:dyDescent="0.2">
      <c r="A192" t="s">
        <v>394</v>
      </c>
      <c r="B192">
        <v>0</v>
      </c>
      <c r="C192">
        <v>0</v>
      </c>
      <c r="D192">
        <v>0</v>
      </c>
      <c r="E192" t="s">
        <v>484</v>
      </c>
    </row>
    <row r="193" spans="1:5" x14ac:dyDescent="0.2">
      <c r="A193" t="s">
        <v>104</v>
      </c>
      <c r="B193">
        <v>62</v>
      </c>
      <c r="C193">
        <v>82</v>
      </c>
      <c r="D193">
        <v>21</v>
      </c>
      <c r="E193">
        <v>0.25600000000000001</v>
      </c>
    </row>
    <row r="194" spans="1:5" x14ac:dyDescent="0.2">
      <c r="A194" t="s">
        <v>152</v>
      </c>
      <c r="B194">
        <v>54</v>
      </c>
      <c r="C194">
        <v>65</v>
      </c>
      <c r="D194">
        <v>9</v>
      </c>
      <c r="E194">
        <v>0.13800000000000001</v>
      </c>
    </row>
    <row r="195" spans="1:5" x14ac:dyDescent="0.2">
      <c r="A195" t="s">
        <v>271</v>
      </c>
      <c r="B195">
        <v>0</v>
      </c>
      <c r="C195">
        <v>0</v>
      </c>
      <c r="D195">
        <v>0</v>
      </c>
      <c r="E195" t="s">
        <v>484</v>
      </c>
    </row>
    <row r="196" spans="1:5" x14ac:dyDescent="0.2">
      <c r="A196" t="s">
        <v>287</v>
      </c>
      <c r="B196">
        <v>0</v>
      </c>
      <c r="C196">
        <v>0</v>
      </c>
      <c r="D196">
        <v>0</v>
      </c>
      <c r="E196" t="s">
        <v>484</v>
      </c>
    </row>
    <row r="197" spans="1:5" x14ac:dyDescent="0.2">
      <c r="A197" t="s">
        <v>146</v>
      </c>
      <c r="B197">
        <v>26</v>
      </c>
      <c r="C197">
        <v>26</v>
      </c>
      <c r="D197">
        <v>9</v>
      </c>
      <c r="E197">
        <v>0.34599999999999997</v>
      </c>
    </row>
    <row r="198" spans="1:5" x14ac:dyDescent="0.2">
      <c r="A198" t="s">
        <v>18</v>
      </c>
      <c r="B198">
        <v>380</v>
      </c>
      <c r="C198">
        <v>551</v>
      </c>
      <c r="D198">
        <v>314</v>
      </c>
      <c r="E198">
        <v>0.56999999999999995</v>
      </c>
    </row>
    <row r="199" spans="1:5" x14ac:dyDescent="0.2">
      <c r="A199" t="s">
        <v>139</v>
      </c>
      <c r="B199">
        <v>30</v>
      </c>
      <c r="C199">
        <v>42</v>
      </c>
      <c r="D199">
        <v>11</v>
      </c>
      <c r="E199">
        <v>0.26200000000000001</v>
      </c>
    </row>
    <row r="200" spans="1:5" x14ac:dyDescent="0.2">
      <c r="A200" t="s">
        <v>1</v>
      </c>
      <c r="B200">
        <v>1598</v>
      </c>
      <c r="C200">
        <v>3480</v>
      </c>
      <c r="D200">
        <v>2986</v>
      </c>
      <c r="E200">
        <v>0.85799999999999998</v>
      </c>
    </row>
    <row r="201" spans="1:5" x14ac:dyDescent="0.2">
      <c r="A201" t="s">
        <v>138</v>
      </c>
      <c r="B201">
        <v>36</v>
      </c>
      <c r="C201">
        <v>36</v>
      </c>
      <c r="D201">
        <v>11</v>
      </c>
      <c r="E201">
        <v>0.30599999999999999</v>
      </c>
    </row>
    <row r="202" spans="1:5" x14ac:dyDescent="0.2">
      <c r="A202" t="s">
        <v>74</v>
      </c>
      <c r="B202">
        <v>89</v>
      </c>
      <c r="C202">
        <v>168</v>
      </c>
      <c r="D202">
        <v>45</v>
      </c>
      <c r="E202">
        <v>0.26800000000000002</v>
      </c>
    </row>
    <row r="203" spans="1:5" x14ac:dyDescent="0.2">
      <c r="A203" t="s">
        <v>391</v>
      </c>
      <c r="B203">
        <v>0</v>
      </c>
      <c r="C203">
        <v>0</v>
      </c>
      <c r="D203">
        <v>0</v>
      </c>
      <c r="E203" t="s">
        <v>484</v>
      </c>
    </row>
    <row r="204" spans="1:5" x14ac:dyDescent="0.2">
      <c r="A204" t="s">
        <v>155</v>
      </c>
      <c r="B204">
        <v>55</v>
      </c>
      <c r="C204">
        <v>65</v>
      </c>
      <c r="D204">
        <v>8</v>
      </c>
      <c r="E204">
        <v>0.123</v>
      </c>
    </row>
    <row r="205" spans="1:5" x14ac:dyDescent="0.2">
      <c r="A205" t="s">
        <v>157</v>
      </c>
      <c r="B205">
        <v>54</v>
      </c>
      <c r="C205">
        <v>62</v>
      </c>
      <c r="D205">
        <v>8</v>
      </c>
      <c r="E205">
        <v>0.129</v>
      </c>
    </row>
    <row r="206" spans="1:5" x14ac:dyDescent="0.2">
      <c r="A206" t="s">
        <v>150</v>
      </c>
      <c r="B206">
        <v>18</v>
      </c>
      <c r="C206">
        <v>23</v>
      </c>
      <c r="D206">
        <v>9</v>
      </c>
      <c r="E206">
        <v>0.39100000000000001</v>
      </c>
    </row>
    <row r="207" spans="1:5" x14ac:dyDescent="0.2">
      <c r="A207" t="s">
        <v>211</v>
      </c>
      <c r="B207">
        <v>0</v>
      </c>
      <c r="C207">
        <v>0</v>
      </c>
      <c r="D207">
        <v>0</v>
      </c>
      <c r="E207" t="s">
        <v>484</v>
      </c>
    </row>
    <row r="208" spans="1:5" x14ac:dyDescent="0.2">
      <c r="A208" t="s">
        <v>17</v>
      </c>
      <c r="B208">
        <v>253</v>
      </c>
      <c r="C208">
        <v>375</v>
      </c>
      <c r="D208">
        <v>320</v>
      </c>
      <c r="E208">
        <v>0.85299999999999998</v>
      </c>
    </row>
    <row r="209" spans="1:5" x14ac:dyDescent="0.2">
      <c r="A209" t="s">
        <v>178</v>
      </c>
      <c r="B209">
        <v>0</v>
      </c>
      <c r="C209">
        <v>0</v>
      </c>
      <c r="D209">
        <v>0</v>
      </c>
      <c r="E209" t="s">
        <v>484</v>
      </c>
    </row>
    <row r="210" spans="1:5" x14ac:dyDescent="0.2">
      <c r="A210" t="s">
        <v>273</v>
      </c>
      <c r="B210">
        <v>18</v>
      </c>
      <c r="C210">
        <v>23</v>
      </c>
      <c r="D210">
        <v>0</v>
      </c>
      <c r="E210">
        <v>0</v>
      </c>
    </row>
    <row r="211" spans="1:5" x14ac:dyDescent="0.2">
      <c r="A211" t="s">
        <v>243</v>
      </c>
      <c r="B211">
        <v>0</v>
      </c>
      <c r="C211">
        <v>0</v>
      </c>
      <c r="D211">
        <v>0</v>
      </c>
      <c r="E211" t="s">
        <v>484</v>
      </c>
    </row>
    <row r="212" spans="1:5" x14ac:dyDescent="0.2">
      <c r="A212" t="s">
        <v>250</v>
      </c>
      <c r="B212">
        <v>26</v>
      </c>
      <c r="C212">
        <v>31</v>
      </c>
      <c r="D212">
        <v>0</v>
      </c>
      <c r="E212">
        <v>0</v>
      </c>
    </row>
    <row r="213" spans="1:5" x14ac:dyDescent="0.2">
      <c r="A213" t="s">
        <v>291</v>
      </c>
      <c r="B213">
        <v>57</v>
      </c>
      <c r="C213">
        <v>86</v>
      </c>
      <c r="D213">
        <v>0</v>
      </c>
      <c r="E213">
        <v>0</v>
      </c>
    </row>
    <row r="214" spans="1:5" x14ac:dyDescent="0.2">
      <c r="A214" t="s">
        <v>88</v>
      </c>
      <c r="B214">
        <v>95</v>
      </c>
      <c r="C214">
        <v>134</v>
      </c>
      <c r="D214">
        <v>35</v>
      </c>
      <c r="E214">
        <v>0.26100000000000001</v>
      </c>
    </row>
    <row r="215" spans="1:5" x14ac:dyDescent="0.2">
      <c r="A215" t="s">
        <v>332</v>
      </c>
      <c r="B215">
        <v>25</v>
      </c>
      <c r="C215">
        <v>25</v>
      </c>
      <c r="D215">
        <v>0</v>
      </c>
      <c r="E215">
        <v>0</v>
      </c>
    </row>
    <row r="216" spans="1:5" x14ac:dyDescent="0.2">
      <c r="A216" t="s">
        <v>249</v>
      </c>
      <c r="B216">
        <v>0</v>
      </c>
      <c r="C216">
        <v>0</v>
      </c>
      <c r="D216">
        <v>0</v>
      </c>
      <c r="E216" t="s">
        <v>484</v>
      </c>
    </row>
    <row r="217" spans="1:5" x14ac:dyDescent="0.2">
      <c r="A217" t="s">
        <v>223</v>
      </c>
      <c r="B217">
        <v>23</v>
      </c>
      <c r="C217">
        <v>25</v>
      </c>
      <c r="D217">
        <v>0</v>
      </c>
      <c r="E217">
        <v>0</v>
      </c>
    </row>
    <row r="218" spans="1:5" x14ac:dyDescent="0.2">
      <c r="A218" t="s">
        <v>363</v>
      </c>
      <c r="B218">
        <v>0</v>
      </c>
      <c r="C218">
        <v>0</v>
      </c>
      <c r="D218">
        <v>0</v>
      </c>
      <c r="E218" t="s">
        <v>484</v>
      </c>
    </row>
    <row r="219" spans="1:5" x14ac:dyDescent="0.2">
      <c r="A219" t="s">
        <v>163</v>
      </c>
      <c r="B219">
        <v>38</v>
      </c>
      <c r="C219">
        <v>48</v>
      </c>
      <c r="D219">
        <v>7</v>
      </c>
      <c r="E219">
        <v>0.14599999999999999</v>
      </c>
    </row>
    <row r="220" spans="1:5" x14ac:dyDescent="0.2">
      <c r="A220" t="s">
        <v>100</v>
      </c>
      <c r="B220">
        <v>97</v>
      </c>
      <c r="C220">
        <v>136</v>
      </c>
      <c r="D220">
        <v>23</v>
      </c>
      <c r="E220">
        <v>0.16900000000000001</v>
      </c>
    </row>
    <row r="221" spans="1:5" x14ac:dyDescent="0.2">
      <c r="A221" t="s">
        <v>395</v>
      </c>
      <c r="B221">
        <v>0</v>
      </c>
      <c r="C221">
        <v>0</v>
      </c>
      <c r="D221">
        <v>0</v>
      </c>
      <c r="E221" t="s">
        <v>484</v>
      </c>
    </row>
    <row r="222" spans="1:5" x14ac:dyDescent="0.2">
      <c r="A222" t="s">
        <v>113</v>
      </c>
      <c r="B222">
        <v>22</v>
      </c>
      <c r="C222">
        <v>22</v>
      </c>
      <c r="D222">
        <v>18</v>
      </c>
      <c r="E222">
        <v>0.81799999999999995</v>
      </c>
    </row>
    <row r="223" spans="1:5" x14ac:dyDescent="0.2">
      <c r="A223" t="s">
        <v>234</v>
      </c>
      <c r="B223">
        <v>28</v>
      </c>
      <c r="C223">
        <v>28</v>
      </c>
      <c r="D223">
        <v>0</v>
      </c>
      <c r="E223">
        <v>0</v>
      </c>
    </row>
    <row r="224" spans="1:5" x14ac:dyDescent="0.2">
      <c r="A224" t="s">
        <v>205</v>
      </c>
      <c r="B224">
        <v>0</v>
      </c>
      <c r="C224">
        <v>0</v>
      </c>
      <c r="D224">
        <v>0</v>
      </c>
      <c r="E224" t="s">
        <v>484</v>
      </c>
    </row>
    <row r="225" spans="1:5" x14ac:dyDescent="0.2">
      <c r="A225" t="s">
        <v>127</v>
      </c>
      <c r="B225">
        <v>43</v>
      </c>
      <c r="C225">
        <v>48</v>
      </c>
      <c r="D225">
        <v>13</v>
      </c>
      <c r="E225">
        <v>0.27100000000000002</v>
      </c>
    </row>
    <row r="226" spans="1:5" x14ac:dyDescent="0.2">
      <c r="A226" t="s">
        <v>245</v>
      </c>
      <c r="B226">
        <v>0</v>
      </c>
      <c r="C226">
        <v>0</v>
      </c>
      <c r="D226">
        <v>0</v>
      </c>
      <c r="E226" t="s">
        <v>484</v>
      </c>
    </row>
    <row r="227" spans="1:5" x14ac:dyDescent="0.2">
      <c r="A227" t="s">
        <v>180</v>
      </c>
      <c r="B227">
        <v>10</v>
      </c>
      <c r="C227">
        <v>14</v>
      </c>
      <c r="D227">
        <v>0</v>
      </c>
      <c r="E227">
        <v>0</v>
      </c>
    </row>
    <row r="228" spans="1:5" x14ac:dyDescent="0.2">
      <c r="A228" t="s">
        <v>194</v>
      </c>
      <c r="B228">
        <v>0</v>
      </c>
      <c r="C228">
        <v>0</v>
      </c>
      <c r="D228">
        <v>0</v>
      </c>
      <c r="E228" t="s">
        <v>484</v>
      </c>
    </row>
    <row r="229" spans="1:5" x14ac:dyDescent="0.2">
      <c r="A229" t="s">
        <v>112</v>
      </c>
      <c r="B229">
        <v>20</v>
      </c>
      <c r="C229">
        <v>20</v>
      </c>
      <c r="D229">
        <v>18</v>
      </c>
      <c r="E229">
        <v>0.9</v>
      </c>
    </row>
    <row r="230" spans="1:5" x14ac:dyDescent="0.2">
      <c r="A230" t="s">
        <v>98</v>
      </c>
      <c r="B230">
        <v>60</v>
      </c>
      <c r="C230">
        <v>85</v>
      </c>
      <c r="D230">
        <v>24</v>
      </c>
      <c r="E230">
        <v>0.28199999999999997</v>
      </c>
    </row>
    <row r="231" spans="1:5" x14ac:dyDescent="0.2">
      <c r="A231" t="s">
        <v>356</v>
      </c>
      <c r="B231">
        <v>0</v>
      </c>
      <c r="C231">
        <v>0</v>
      </c>
      <c r="D231">
        <v>0</v>
      </c>
      <c r="E231" t="s">
        <v>484</v>
      </c>
    </row>
    <row r="232" spans="1:5" x14ac:dyDescent="0.2">
      <c r="A232" t="s">
        <v>261</v>
      </c>
      <c r="B232">
        <v>43</v>
      </c>
      <c r="C232">
        <v>43</v>
      </c>
      <c r="D232">
        <v>0</v>
      </c>
      <c r="E232">
        <v>0</v>
      </c>
    </row>
    <row r="233" spans="1:5" x14ac:dyDescent="0.2">
      <c r="A233" t="s">
        <v>254</v>
      </c>
      <c r="B233">
        <v>69</v>
      </c>
      <c r="C233">
        <v>130</v>
      </c>
      <c r="D233">
        <v>0</v>
      </c>
      <c r="E233">
        <v>0</v>
      </c>
    </row>
    <row r="234" spans="1:5" x14ac:dyDescent="0.2">
      <c r="A234" t="s">
        <v>354</v>
      </c>
      <c r="B234">
        <v>0</v>
      </c>
      <c r="C234">
        <v>0</v>
      </c>
      <c r="D234">
        <v>0</v>
      </c>
      <c r="E234" t="s">
        <v>484</v>
      </c>
    </row>
    <row r="235" spans="1:5" x14ac:dyDescent="0.2">
      <c r="A235" t="s">
        <v>147</v>
      </c>
      <c r="B235">
        <v>18</v>
      </c>
      <c r="C235">
        <v>18</v>
      </c>
      <c r="D235">
        <v>9</v>
      </c>
      <c r="E235">
        <v>0.5</v>
      </c>
    </row>
    <row r="236" spans="1:5" x14ac:dyDescent="0.2">
      <c r="A236" t="s">
        <v>393</v>
      </c>
      <c r="B236">
        <v>0</v>
      </c>
      <c r="C236">
        <v>0</v>
      </c>
      <c r="D236">
        <v>0</v>
      </c>
      <c r="E236" t="s">
        <v>484</v>
      </c>
    </row>
    <row r="237" spans="1:5" x14ac:dyDescent="0.2">
      <c r="A237" t="s">
        <v>237</v>
      </c>
      <c r="B237">
        <v>0</v>
      </c>
      <c r="C237">
        <v>0</v>
      </c>
      <c r="D237">
        <v>0</v>
      </c>
      <c r="E237" t="s">
        <v>484</v>
      </c>
    </row>
    <row r="238" spans="1:5" x14ac:dyDescent="0.2">
      <c r="A238" t="s">
        <v>120</v>
      </c>
      <c r="B238">
        <v>85</v>
      </c>
      <c r="C238">
        <v>196</v>
      </c>
      <c r="D238">
        <v>15</v>
      </c>
      <c r="E238">
        <v>7.6999999999999999E-2</v>
      </c>
    </row>
    <row r="239" spans="1:5" x14ac:dyDescent="0.2">
      <c r="A239" t="s">
        <v>368</v>
      </c>
      <c r="B239">
        <v>0</v>
      </c>
      <c r="C239">
        <v>0</v>
      </c>
      <c r="D239">
        <v>0</v>
      </c>
      <c r="E239" t="s">
        <v>484</v>
      </c>
    </row>
    <row r="240" spans="1:5" x14ac:dyDescent="0.2">
      <c r="A240" t="s">
        <v>413</v>
      </c>
      <c r="B240">
        <v>0</v>
      </c>
      <c r="C240">
        <v>0</v>
      </c>
      <c r="D240">
        <v>0</v>
      </c>
      <c r="E240" t="s">
        <v>484</v>
      </c>
    </row>
    <row r="241" spans="1:5" x14ac:dyDescent="0.2">
      <c r="A241" t="s">
        <v>161</v>
      </c>
      <c r="B241">
        <v>19</v>
      </c>
      <c r="C241">
        <v>22</v>
      </c>
      <c r="D241">
        <v>8</v>
      </c>
      <c r="E241">
        <v>0.36399999999999999</v>
      </c>
    </row>
    <row r="242" spans="1:5" x14ac:dyDescent="0.2">
      <c r="A242" t="s">
        <v>151</v>
      </c>
      <c r="B242">
        <v>35</v>
      </c>
      <c r="C242">
        <v>35</v>
      </c>
      <c r="D242">
        <v>9</v>
      </c>
      <c r="E242">
        <v>0.25700000000000001</v>
      </c>
    </row>
    <row r="243" spans="1:5" x14ac:dyDescent="0.2">
      <c r="A243" t="s">
        <v>162</v>
      </c>
      <c r="B243">
        <v>27</v>
      </c>
      <c r="C243">
        <v>36</v>
      </c>
      <c r="D243">
        <v>8</v>
      </c>
      <c r="E243">
        <v>0.222</v>
      </c>
    </row>
    <row r="244" spans="1:5" x14ac:dyDescent="0.2">
      <c r="A244" t="s">
        <v>246</v>
      </c>
      <c r="B244">
        <v>9</v>
      </c>
      <c r="C244">
        <v>9</v>
      </c>
      <c r="D244">
        <v>0</v>
      </c>
      <c r="E244">
        <v>0</v>
      </c>
    </row>
    <row r="245" spans="1:5" x14ac:dyDescent="0.2">
      <c r="A245" t="s">
        <v>318</v>
      </c>
      <c r="B245">
        <v>0</v>
      </c>
      <c r="C245">
        <v>0</v>
      </c>
      <c r="D245">
        <v>0</v>
      </c>
      <c r="E245" t="s">
        <v>484</v>
      </c>
    </row>
    <row r="246" spans="1:5" x14ac:dyDescent="0.2">
      <c r="A246" t="s">
        <v>312</v>
      </c>
      <c r="B246">
        <v>13</v>
      </c>
      <c r="C246">
        <v>19</v>
      </c>
      <c r="D246">
        <v>0</v>
      </c>
      <c r="E246">
        <v>0</v>
      </c>
    </row>
    <row r="247" spans="1:5" x14ac:dyDescent="0.2">
      <c r="A247" t="s">
        <v>456</v>
      </c>
      <c r="B247">
        <v>0</v>
      </c>
      <c r="C247">
        <v>0</v>
      </c>
      <c r="D247">
        <v>0</v>
      </c>
      <c r="E247" t="s">
        <v>484</v>
      </c>
    </row>
    <row r="248" spans="1:5" x14ac:dyDescent="0.2">
      <c r="A248" t="s">
        <v>440</v>
      </c>
      <c r="B248">
        <v>0</v>
      </c>
      <c r="C248">
        <v>0</v>
      </c>
      <c r="D248">
        <v>0</v>
      </c>
      <c r="E248" t="s">
        <v>484</v>
      </c>
    </row>
    <row r="249" spans="1:5" x14ac:dyDescent="0.2">
      <c r="A249" t="s">
        <v>418</v>
      </c>
      <c r="B249">
        <v>15</v>
      </c>
      <c r="C249">
        <v>15</v>
      </c>
      <c r="D249">
        <v>0</v>
      </c>
      <c r="E249">
        <v>0</v>
      </c>
    </row>
    <row r="250" spans="1:5" x14ac:dyDescent="0.2">
      <c r="A250" t="s">
        <v>166</v>
      </c>
      <c r="B250">
        <v>81</v>
      </c>
      <c r="C250">
        <v>96</v>
      </c>
      <c r="D250">
        <v>7</v>
      </c>
      <c r="E250">
        <v>7.2999999999999995E-2</v>
      </c>
    </row>
    <row r="251" spans="1:5" x14ac:dyDescent="0.2">
      <c r="A251" t="s">
        <v>0</v>
      </c>
      <c r="B251">
        <v>2516</v>
      </c>
      <c r="C251">
        <v>4427</v>
      </c>
      <c r="D251">
        <v>3333</v>
      </c>
      <c r="E251">
        <v>0.753</v>
      </c>
    </row>
    <row r="252" spans="1:5" x14ac:dyDescent="0.2">
      <c r="A252" t="s">
        <v>183</v>
      </c>
      <c r="B252">
        <v>0</v>
      </c>
      <c r="C252">
        <v>0</v>
      </c>
      <c r="D252">
        <v>0</v>
      </c>
      <c r="E252" t="s">
        <v>484</v>
      </c>
    </row>
    <row r="253" spans="1:5" x14ac:dyDescent="0.2">
      <c r="A253" t="s">
        <v>85</v>
      </c>
      <c r="B253">
        <v>34</v>
      </c>
      <c r="C253">
        <v>53</v>
      </c>
      <c r="D253">
        <v>36</v>
      </c>
      <c r="E253">
        <v>0.67900000000000005</v>
      </c>
    </row>
    <row r="254" spans="1:5" x14ac:dyDescent="0.2">
      <c r="A254" t="s">
        <v>210</v>
      </c>
      <c r="B254">
        <v>37</v>
      </c>
      <c r="C254">
        <v>47</v>
      </c>
      <c r="D254">
        <v>0</v>
      </c>
      <c r="E254">
        <v>0</v>
      </c>
    </row>
    <row r="255" spans="1:5" x14ac:dyDescent="0.2">
      <c r="A255" t="s">
        <v>191</v>
      </c>
      <c r="B255">
        <v>0</v>
      </c>
      <c r="C255">
        <v>0</v>
      </c>
      <c r="D255">
        <v>0</v>
      </c>
      <c r="E255" t="s">
        <v>484</v>
      </c>
    </row>
    <row r="256" spans="1:5" x14ac:dyDescent="0.2">
      <c r="A256" t="s">
        <v>308</v>
      </c>
      <c r="B256">
        <v>0</v>
      </c>
      <c r="C256">
        <v>0</v>
      </c>
      <c r="D256">
        <v>0</v>
      </c>
      <c r="E256" t="s">
        <v>484</v>
      </c>
    </row>
    <row r="257" spans="1:5" x14ac:dyDescent="0.2">
      <c r="A257" t="s">
        <v>276</v>
      </c>
      <c r="B257">
        <v>0</v>
      </c>
      <c r="C257">
        <v>0</v>
      </c>
      <c r="D257">
        <v>0</v>
      </c>
      <c r="E257" t="s">
        <v>484</v>
      </c>
    </row>
    <row r="258" spans="1:5" x14ac:dyDescent="0.2">
      <c r="A258" t="s">
        <v>314</v>
      </c>
      <c r="B258">
        <v>0</v>
      </c>
      <c r="C258">
        <v>0</v>
      </c>
      <c r="D258">
        <v>0</v>
      </c>
      <c r="E258" t="s">
        <v>484</v>
      </c>
    </row>
    <row r="259" spans="1:5" x14ac:dyDescent="0.2">
      <c r="A259" t="s">
        <v>96</v>
      </c>
      <c r="B259">
        <v>124</v>
      </c>
      <c r="C259">
        <v>152</v>
      </c>
      <c r="D259">
        <v>26</v>
      </c>
      <c r="E259">
        <v>0.17100000000000001</v>
      </c>
    </row>
    <row r="260" spans="1:5" x14ac:dyDescent="0.2">
      <c r="A260" t="s">
        <v>148</v>
      </c>
      <c r="B260">
        <v>28</v>
      </c>
      <c r="C260">
        <v>31</v>
      </c>
      <c r="D260">
        <v>9</v>
      </c>
      <c r="E260">
        <v>0.28999999999999998</v>
      </c>
    </row>
    <row r="261" spans="1:5" x14ac:dyDescent="0.2">
      <c r="A261" t="s">
        <v>467</v>
      </c>
      <c r="B261">
        <v>0</v>
      </c>
      <c r="C261">
        <v>0</v>
      </c>
      <c r="D261">
        <v>0</v>
      </c>
      <c r="E261" t="s">
        <v>484</v>
      </c>
    </row>
    <row r="262" spans="1:5" x14ac:dyDescent="0.2">
      <c r="A262" t="s">
        <v>54</v>
      </c>
      <c r="B262">
        <v>146</v>
      </c>
      <c r="C262">
        <v>203</v>
      </c>
      <c r="D262">
        <v>82</v>
      </c>
      <c r="E262">
        <v>0.40400000000000003</v>
      </c>
    </row>
    <row r="263" spans="1:5" x14ac:dyDescent="0.2">
      <c r="A263" t="s">
        <v>253</v>
      </c>
      <c r="B263">
        <v>0</v>
      </c>
      <c r="C263">
        <v>0</v>
      </c>
      <c r="D263">
        <v>0</v>
      </c>
      <c r="E263" t="s">
        <v>484</v>
      </c>
    </row>
    <row r="264" spans="1:5" x14ac:dyDescent="0.2">
      <c r="A264" t="s">
        <v>135</v>
      </c>
      <c r="B264">
        <v>14</v>
      </c>
      <c r="C264">
        <v>14</v>
      </c>
      <c r="D264">
        <v>12</v>
      </c>
      <c r="E264">
        <v>0.85699999999999998</v>
      </c>
    </row>
    <row r="265" spans="1:5" x14ac:dyDescent="0.2">
      <c r="A265" t="s">
        <v>365</v>
      </c>
      <c r="B265">
        <v>0</v>
      </c>
      <c r="C265">
        <v>0</v>
      </c>
      <c r="D265">
        <v>0</v>
      </c>
      <c r="E265" t="s">
        <v>484</v>
      </c>
    </row>
    <row r="266" spans="1:5" x14ac:dyDescent="0.2">
      <c r="A266" t="s">
        <v>153</v>
      </c>
      <c r="B266">
        <v>23</v>
      </c>
      <c r="C266">
        <v>23</v>
      </c>
      <c r="D266">
        <v>9</v>
      </c>
      <c r="E266">
        <v>0.39100000000000001</v>
      </c>
    </row>
    <row r="267" spans="1:5" x14ac:dyDescent="0.2">
      <c r="A267" t="s">
        <v>379</v>
      </c>
      <c r="B267">
        <v>0</v>
      </c>
      <c r="C267">
        <v>0</v>
      </c>
      <c r="D267">
        <v>0</v>
      </c>
      <c r="E267" t="s">
        <v>484</v>
      </c>
    </row>
    <row r="268" spans="1:5" x14ac:dyDescent="0.2">
      <c r="A268" t="s">
        <v>215</v>
      </c>
      <c r="B268">
        <v>0</v>
      </c>
      <c r="C268">
        <v>0</v>
      </c>
      <c r="D268">
        <v>0</v>
      </c>
      <c r="E268" t="s">
        <v>484</v>
      </c>
    </row>
    <row r="269" spans="1:5" x14ac:dyDescent="0.2">
      <c r="A269" t="s">
        <v>362</v>
      </c>
      <c r="B269">
        <v>36</v>
      </c>
      <c r="C269">
        <v>50</v>
      </c>
      <c r="D269">
        <v>0</v>
      </c>
      <c r="E269">
        <v>0</v>
      </c>
    </row>
    <row r="270" spans="1:5" x14ac:dyDescent="0.2">
      <c r="A270" t="s">
        <v>144</v>
      </c>
      <c r="B270">
        <v>53</v>
      </c>
      <c r="C270">
        <v>68</v>
      </c>
      <c r="D270">
        <v>10</v>
      </c>
      <c r="E270">
        <v>0.14699999999999999</v>
      </c>
    </row>
    <row r="271" spans="1:5" x14ac:dyDescent="0.2">
      <c r="A271" t="s">
        <v>82</v>
      </c>
      <c r="B271">
        <v>75</v>
      </c>
      <c r="C271">
        <v>96</v>
      </c>
      <c r="D271">
        <v>37</v>
      </c>
      <c r="E271">
        <v>0.38500000000000001</v>
      </c>
    </row>
    <row r="272" spans="1:5" x14ac:dyDescent="0.2">
      <c r="A272" t="s">
        <v>195</v>
      </c>
      <c r="B272">
        <v>49</v>
      </c>
      <c r="C272">
        <v>62</v>
      </c>
      <c r="D272">
        <v>0</v>
      </c>
      <c r="E272">
        <v>0</v>
      </c>
    </row>
    <row r="273" spans="1:5" x14ac:dyDescent="0.2">
      <c r="A273" t="s">
        <v>149</v>
      </c>
      <c r="B273">
        <v>32</v>
      </c>
      <c r="C273">
        <v>46</v>
      </c>
      <c r="D273">
        <v>9</v>
      </c>
      <c r="E273">
        <v>0.19600000000000001</v>
      </c>
    </row>
    <row r="274" spans="1:5" x14ac:dyDescent="0.2">
      <c r="A274" t="s">
        <v>93</v>
      </c>
      <c r="B274">
        <v>54</v>
      </c>
      <c r="C274">
        <v>61</v>
      </c>
      <c r="D274">
        <v>28</v>
      </c>
      <c r="E274">
        <v>0.45900000000000002</v>
      </c>
    </row>
    <row r="275" spans="1:5" x14ac:dyDescent="0.2">
      <c r="A275" t="s">
        <v>417</v>
      </c>
      <c r="B275">
        <v>0</v>
      </c>
      <c r="C275">
        <v>0</v>
      </c>
      <c r="D275">
        <v>0</v>
      </c>
      <c r="E275" t="s">
        <v>484</v>
      </c>
    </row>
    <row r="276" spans="1:5" x14ac:dyDescent="0.2">
      <c r="A276" t="s">
        <v>267</v>
      </c>
      <c r="B276">
        <v>0</v>
      </c>
      <c r="C276">
        <v>0</v>
      </c>
      <c r="D276">
        <v>0</v>
      </c>
      <c r="E276" t="s">
        <v>484</v>
      </c>
    </row>
    <row r="277" spans="1:5" x14ac:dyDescent="0.2">
      <c r="A277" t="s">
        <v>409</v>
      </c>
      <c r="B277">
        <v>0</v>
      </c>
      <c r="C277">
        <v>0</v>
      </c>
      <c r="D277">
        <v>0</v>
      </c>
      <c r="E277" t="s">
        <v>484</v>
      </c>
    </row>
    <row r="278" spans="1:5" x14ac:dyDescent="0.2">
      <c r="A278" t="s">
        <v>274</v>
      </c>
      <c r="B278">
        <v>0</v>
      </c>
      <c r="C278">
        <v>0</v>
      </c>
      <c r="D278">
        <v>0</v>
      </c>
      <c r="E278" t="s">
        <v>484</v>
      </c>
    </row>
    <row r="279" spans="1:5" x14ac:dyDescent="0.2">
      <c r="A279" t="s">
        <v>285</v>
      </c>
      <c r="B279">
        <v>0</v>
      </c>
      <c r="C279">
        <v>0</v>
      </c>
      <c r="D279">
        <v>0</v>
      </c>
      <c r="E279" t="s">
        <v>484</v>
      </c>
    </row>
    <row r="280" spans="1:5" x14ac:dyDescent="0.2">
      <c r="A280" t="s">
        <v>203</v>
      </c>
      <c r="B280">
        <v>18</v>
      </c>
      <c r="C280">
        <v>19</v>
      </c>
      <c r="D280">
        <v>0</v>
      </c>
      <c r="E280">
        <v>0</v>
      </c>
    </row>
    <row r="281" spans="1:5" x14ac:dyDescent="0.2">
      <c r="A281" t="s">
        <v>396</v>
      </c>
      <c r="B281">
        <v>0</v>
      </c>
      <c r="C281">
        <v>0</v>
      </c>
      <c r="D281">
        <v>0</v>
      </c>
      <c r="E281" t="s">
        <v>484</v>
      </c>
    </row>
    <row r="282" spans="1:5" x14ac:dyDescent="0.2">
      <c r="A282" t="s">
        <v>110</v>
      </c>
      <c r="B282">
        <v>35</v>
      </c>
      <c r="C282">
        <v>50</v>
      </c>
      <c r="D282">
        <v>19</v>
      </c>
      <c r="E282">
        <v>0.38</v>
      </c>
    </row>
    <row r="283" spans="1:5" x14ac:dyDescent="0.2">
      <c r="A283" t="s">
        <v>398</v>
      </c>
      <c r="B283">
        <v>9</v>
      </c>
      <c r="C283">
        <v>9</v>
      </c>
      <c r="D283">
        <v>0</v>
      </c>
      <c r="E283">
        <v>0</v>
      </c>
    </row>
    <row r="284" spans="1:5" x14ac:dyDescent="0.2">
      <c r="A284" t="s">
        <v>186</v>
      </c>
      <c r="B284">
        <v>0</v>
      </c>
      <c r="C284">
        <v>0</v>
      </c>
      <c r="D284">
        <v>0</v>
      </c>
      <c r="E284" t="s">
        <v>484</v>
      </c>
    </row>
    <row r="285" spans="1:5" x14ac:dyDescent="0.2">
      <c r="A285" t="s">
        <v>284</v>
      </c>
      <c r="B285">
        <v>26</v>
      </c>
      <c r="C285">
        <v>27</v>
      </c>
      <c r="D285">
        <v>0</v>
      </c>
      <c r="E285">
        <v>0</v>
      </c>
    </row>
    <row r="286" spans="1:5" x14ac:dyDescent="0.2">
      <c r="A286" t="s">
        <v>293</v>
      </c>
      <c r="B286">
        <v>64</v>
      </c>
      <c r="C286">
        <v>72</v>
      </c>
      <c r="D286">
        <v>0</v>
      </c>
      <c r="E286">
        <v>0</v>
      </c>
    </row>
    <row r="287" spans="1:5" x14ac:dyDescent="0.2">
      <c r="A287" t="s">
        <v>218</v>
      </c>
      <c r="B287">
        <v>0</v>
      </c>
      <c r="C287">
        <v>0</v>
      </c>
      <c r="D287">
        <v>0</v>
      </c>
      <c r="E287" t="s">
        <v>484</v>
      </c>
    </row>
    <row r="288" spans="1:5" x14ac:dyDescent="0.2">
      <c r="A288" t="s">
        <v>459</v>
      </c>
      <c r="B288">
        <v>0</v>
      </c>
      <c r="C288">
        <v>0</v>
      </c>
      <c r="D288">
        <v>0</v>
      </c>
      <c r="E288" t="s">
        <v>484</v>
      </c>
    </row>
    <row r="289" spans="1:5" x14ac:dyDescent="0.2">
      <c r="A289" t="s">
        <v>462</v>
      </c>
      <c r="B289">
        <v>0</v>
      </c>
      <c r="C289">
        <v>0</v>
      </c>
      <c r="D289">
        <v>0</v>
      </c>
      <c r="E289" t="s">
        <v>484</v>
      </c>
    </row>
    <row r="290" spans="1:5" x14ac:dyDescent="0.2">
      <c r="A290" t="s">
        <v>101</v>
      </c>
      <c r="B290">
        <v>44</v>
      </c>
      <c r="C290">
        <v>61</v>
      </c>
      <c r="D290">
        <v>22</v>
      </c>
      <c r="E290">
        <v>0.36099999999999999</v>
      </c>
    </row>
    <row r="291" spans="1:5" x14ac:dyDescent="0.2">
      <c r="A291" t="s">
        <v>204</v>
      </c>
      <c r="B291">
        <v>0</v>
      </c>
      <c r="C291">
        <v>0</v>
      </c>
      <c r="D291">
        <v>0</v>
      </c>
      <c r="E291" t="s">
        <v>484</v>
      </c>
    </row>
    <row r="292" spans="1:5" x14ac:dyDescent="0.2">
      <c r="A292" t="s">
        <v>402</v>
      </c>
      <c r="B292">
        <v>0</v>
      </c>
      <c r="C292">
        <v>0</v>
      </c>
      <c r="D292">
        <v>0</v>
      </c>
      <c r="E292" t="s">
        <v>484</v>
      </c>
    </row>
    <row r="293" spans="1:5" x14ac:dyDescent="0.2">
      <c r="A293" t="s">
        <v>185</v>
      </c>
      <c r="B293">
        <v>0</v>
      </c>
      <c r="C293">
        <v>0</v>
      </c>
      <c r="D293">
        <v>0</v>
      </c>
      <c r="E293" t="s">
        <v>484</v>
      </c>
    </row>
    <row r="294" spans="1:5" x14ac:dyDescent="0.2">
      <c r="A294" t="s">
        <v>252</v>
      </c>
      <c r="B294">
        <v>0</v>
      </c>
      <c r="C294">
        <v>0</v>
      </c>
      <c r="D294">
        <v>0</v>
      </c>
      <c r="E294" t="s">
        <v>484</v>
      </c>
    </row>
    <row r="295" spans="1:5" x14ac:dyDescent="0.2">
      <c r="A295" t="s">
        <v>455</v>
      </c>
      <c r="B295">
        <v>47</v>
      </c>
      <c r="C295">
        <v>63</v>
      </c>
      <c r="D295">
        <v>0</v>
      </c>
      <c r="E295">
        <v>0</v>
      </c>
    </row>
    <row r="296" spans="1:5" x14ac:dyDescent="0.2">
      <c r="A296" t="s">
        <v>207</v>
      </c>
      <c r="B296">
        <v>0</v>
      </c>
      <c r="C296">
        <v>0</v>
      </c>
      <c r="D296">
        <v>0</v>
      </c>
      <c r="E296" t="s">
        <v>484</v>
      </c>
    </row>
    <row r="297" spans="1:5" x14ac:dyDescent="0.2">
      <c r="A297" t="s">
        <v>412</v>
      </c>
      <c r="B297">
        <v>0</v>
      </c>
      <c r="C297">
        <v>0</v>
      </c>
      <c r="D297">
        <v>0</v>
      </c>
      <c r="E297" t="s">
        <v>484</v>
      </c>
    </row>
    <row r="298" spans="1:5" x14ac:dyDescent="0.2">
      <c r="A298" t="s">
        <v>154</v>
      </c>
      <c r="B298">
        <v>29</v>
      </c>
      <c r="C298">
        <v>36</v>
      </c>
      <c r="D298">
        <v>8</v>
      </c>
      <c r="E298">
        <v>0.222</v>
      </c>
    </row>
    <row r="299" spans="1:5" x14ac:dyDescent="0.2">
      <c r="A299" t="s">
        <v>433</v>
      </c>
      <c r="B299">
        <v>33</v>
      </c>
      <c r="C299">
        <v>33</v>
      </c>
      <c r="D299">
        <v>0</v>
      </c>
      <c r="E299">
        <v>0</v>
      </c>
    </row>
    <row r="300" spans="1:5" x14ac:dyDescent="0.2">
      <c r="A300" t="s">
        <v>182</v>
      </c>
      <c r="B300">
        <v>0</v>
      </c>
      <c r="C300">
        <v>0</v>
      </c>
      <c r="D300">
        <v>0</v>
      </c>
      <c r="E300" t="s">
        <v>484</v>
      </c>
    </row>
    <row r="301" spans="1:5" x14ac:dyDescent="0.2">
      <c r="A301" t="s">
        <v>453</v>
      </c>
      <c r="B301">
        <v>0</v>
      </c>
      <c r="C301">
        <v>0</v>
      </c>
      <c r="D301">
        <v>0</v>
      </c>
      <c r="E301" t="s">
        <v>484</v>
      </c>
    </row>
    <row r="302" spans="1:5" x14ac:dyDescent="0.2">
      <c r="A302" t="s">
        <v>339</v>
      </c>
      <c r="B302">
        <v>0</v>
      </c>
      <c r="C302">
        <v>0</v>
      </c>
      <c r="D302">
        <v>0</v>
      </c>
      <c r="E302" t="s">
        <v>484</v>
      </c>
    </row>
    <row r="303" spans="1:5" x14ac:dyDescent="0.2">
      <c r="A303" t="s">
        <v>416</v>
      </c>
      <c r="B303">
        <v>0</v>
      </c>
      <c r="C303">
        <v>0</v>
      </c>
      <c r="D303">
        <v>0</v>
      </c>
      <c r="E303" t="s">
        <v>484</v>
      </c>
    </row>
    <row r="304" spans="1:5" x14ac:dyDescent="0.2">
      <c r="A304" t="s">
        <v>392</v>
      </c>
      <c r="B304">
        <v>7</v>
      </c>
      <c r="C304">
        <v>7</v>
      </c>
      <c r="D304">
        <v>0</v>
      </c>
      <c r="E304">
        <v>0</v>
      </c>
    </row>
    <row r="305" spans="1:5" x14ac:dyDescent="0.2">
      <c r="A305" t="s">
        <v>390</v>
      </c>
      <c r="B305">
        <v>0</v>
      </c>
      <c r="C305">
        <v>0</v>
      </c>
      <c r="D305">
        <v>0</v>
      </c>
      <c r="E305" t="s">
        <v>484</v>
      </c>
    </row>
    <row r="306" spans="1:5" x14ac:dyDescent="0.2">
      <c r="A306" t="s">
        <v>281</v>
      </c>
      <c r="B306">
        <v>11</v>
      </c>
      <c r="C306">
        <v>11</v>
      </c>
      <c r="D306">
        <v>0</v>
      </c>
      <c r="E306">
        <v>0</v>
      </c>
    </row>
    <row r="307" spans="1:5" x14ac:dyDescent="0.2">
      <c r="A307" t="s">
        <v>275</v>
      </c>
      <c r="B307">
        <v>0</v>
      </c>
      <c r="C307">
        <v>0</v>
      </c>
      <c r="D307">
        <v>0</v>
      </c>
      <c r="E307" t="s">
        <v>484</v>
      </c>
    </row>
    <row r="308" spans="1:5" x14ac:dyDescent="0.2">
      <c r="A308" t="s">
        <v>286</v>
      </c>
      <c r="B308">
        <v>24</v>
      </c>
      <c r="C308">
        <v>24</v>
      </c>
      <c r="D308">
        <v>0</v>
      </c>
      <c r="E308">
        <v>0</v>
      </c>
    </row>
    <row r="309" spans="1:5" x14ac:dyDescent="0.2">
      <c r="A309" t="s">
        <v>331</v>
      </c>
      <c r="B309">
        <v>0</v>
      </c>
      <c r="C309">
        <v>0</v>
      </c>
      <c r="D309">
        <v>0</v>
      </c>
      <c r="E309" t="s">
        <v>484</v>
      </c>
    </row>
    <row r="310" spans="1:5" x14ac:dyDescent="0.2">
      <c r="A310" t="s">
        <v>143</v>
      </c>
      <c r="B310">
        <v>86</v>
      </c>
      <c r="C310">
        <v>115</v>
      </c>
      <c r="D310">
        <v>10</v>
      </c>
      <c r="E310">
        <v>8.6999999999999994E-2</v>
      </c>
    </row>
    <row r="311" spans="1:5" x14ac:dyDescent="0.2">
      <c r="A311" t="s">
        <v>380</v>
      </c>
      <c r="B311">
        <v>38</v>
      </c>
      <c r="C311">
        <v>60</v>
      </c>
      <c r="D311">
        <v>0</v>
      </c>
      <c r="E311">
        <v>0</v>
      </c>
    </row>
    <row r="312" spans="1:5" x14ac:dyDescent="0.2">
      <c r="A312" t="s">
        <v>460</v>
      </c>
      <c r="B312">
        <v>0</v>
      </c>
      <c r="C312">
        <v>0</v>
      </c>
      <c r="D312">
        <v>0</v>
      </c>
      <c r="E312" t="s">
        <v>484</v>
      </c>
    </row>
    <row r="313" spans="1:5" x14ac:dyDescent="0.2">
      <c r="A313" t="s">
        <v>313</v>
      </c>
      <c r="B313">
        <v>0</v>
      </c>
      <c r="C313">
        <v>0</v>
      </c>
      <c r="D313">
        <v>0</v>
      </c>
      <c r="E313" t="s">
        <v>484</v>
      </c>
    </row>
    <row r="314" spans="1:5" x14ac:dyDescent="0.2">
      <c r="A314" t="s">
        <v>31</v>
      </c>
      <c r="B314">
        <v>343</v>
      </c>
      <c r="C314">
        <v>588</v>
      </c>
      <c r="D314">
        <v>156</v>
      </c>
      <c r="E314">
        <v>0.26500000000000001</v>
      </c>
    </row>
    <row r="315" spans="1:5" x14ac:dyDescent="0.2">
      <c r="A315" t="s">
        <v>68</v>
      </c>
      <c r="B315">
        <v>128</v>
      </c>
      <c r="C315">
        <v>195</v>
      </c>
      <c r="D315">
        <v>56</v>
      </c>
      <c r="E315">
        <v>0.28699999999999998</v>
      </c>
    </row>
    <row r="316" spans="1:5" x14ac:dyDescent="0.2">
      <c r="A316" t="s">
        <v>264</v>
      </c>
      <c r="B316">
        <v>0</v>
      </c>
      <c r="C316">
        <v>0</v>
      </c>
      <c r="D316">
        <v>0</v>
      </c>
      <c r="E316" t="s">
        <v>484</v>
      </c>
    </row>
    <row r="317" spans="1:5" x14ac:dyDescent="0.2">
      <c r="A317" t="s">
        <v>427</v>
      </c>
      <c r="B317">
        <v>0</v>
      </c>
      <c r="C317">
        <v>0</v>
      </c>
      <c r="D317">
        <v>0</v>
      </c>
      <c r="E317" t="s">
        <v>484</v>
      </c>
    </row>
    <row r="318" spans="1:5" x14ac:dyDescent="0.2">
      <c r="A318" t="s">
        <v>345</v>
      </c>
      <c r="B318">
        <v>19</v>
      </c>
      <c r="C318">
        <v>23</v>
      </c>
      <c r="D318">
        <v>0</v>
      </c>
      <c r="E318">
        <v>0</v>
      </c>
    </row>
    <row r="319" spans="1:5" x14ac:dyDescent="0.2">
      <c r="A319" t="s">
        <v>300</v>
      </c>
      <c r="B319">
        <v>0</v>
      </c>
      <c r="C319">
        <v>0</v>
      </c>
      <c r="D319">
        <v>0</v>
      </c>
      <c r="E319" t="s">
        <v>484</v>
      </c>
    </row>
    <row r="320" spans="1:5" x14ac:dyDescent="0.2">
      <c r="A320" t="s">
        <v>265</v>
      </c>
      <c r="B320">
        <v>0</v>
      </c>
      <c r="C320">
        <v>0</v>
      </c>
      <c r="D320">
        <v>0</v>
      </c>
      <c r="E320" t="s">
        <v>484</v>
      </c>
    </row>
    <row r="321" spans="1:5" x14ac:dyDescent="0.2">
      <c r="A321" t="s">
        <v>468</v>
      </c>
      <c r="B321">
        <v>0</v>
      </c>
      <c r="C321">
        <v>0</v>
      </c>
      <c r="D321">
        <v>0</v>
      </c>
      <c r="E321" t="s">
        <v>484</v>
      </c>
    </row>
    <row r="322" spans="1:5" x14ac:dyDescent="0.2">
      <c r="A322" t="s">
        <v>437</v>
      </c>
      <c r="B322">
        <v>11</v>
      </c>
      <c r="C322">
        <v>21</v>
      </c>
      <c r="D322">
        <v>0</v>
      </c>
      <c r="E322">
        <v>0</v>
      </c>
    </row>
    <row r="323" spans="1:5" x14ac:dyDescent="0.2">
      <c r="A323" t="s">
        <v>278</v>
      </c>
      <c r="B323">
        <v>0</v>
      </c>
      <c r="C323">
        <v>0</v>
      </c>
      <c r="D323">
        <v>0</v>
      </c>
      <c r="E323" t="s">
        <v>484</v>
      </c>
    </row>
    <row r="324" spans="1:5" x14ac:dyDescent="0.2">
      <c r="A324" t="s">
        <v>231</v>
      </c>
      <c r="B324">
        <v>0</v>
      </c>
      <c r="C324">
        <v>0</v>
      </c>
      <c r="D324">
        <v>0</v>
      </c>
      <c r="E324" t="s">
        <v>484</v>
      </c>
    </row>
    <row r="325" spans="1:5" x14ac:dyDescent="0.2">
      <c r="A325" t="s">
        <v>257</v>
      </c>
      <c r="B325">
        <v>0</v>
      </c>
      <c r="C325">
        <v>0</v>
      </c>
      <c r="D325">
        <v>0</v>
      </c>
      <c r="E325" t="s">
        <v>484</v>
      </c>
    </row>
    <row r="326" spans="1:5" x14ac:dyDescent="0.2">
      <c r="A326" t="s">
        <v>387</v>
      </c>
      <c r="B326">
        <v>6</v>
      </c>
      <c r="C326">
        <v>6</v>
      </c>
      <c r="D326">
        <v>0</v>
      </c>
      <c r="E326">
        <v>0</v>
      </c>
    </row>
    <row r="327" spans="1:5" x14ac:dyDescent="0.2">
      <c r="A327" t="s">
        <v>168</v>
      </c>
      <c r="B327">
        <v>59</v>
      </c>
      <c r="C327">
        <v>62</v>
      </c>
      <c r="D327">
        <v>6</v>
      </c>
      <c r="E327">
        <v>9.7000000000000003E-2</v>
      </c>
    </row>
    <row r="328" spans="1:5" x14ac:dyDescent="0.2">
      <c r="A328" t="s">
        <v>216</v>
      </c>
      <c r="B328">
        <v>0</v>
      </c>
      <c r="C328">
        <v>0</v>
      </c>
      <c r="D328">
        <v>0</v>
      </c>
      <c r="E328" t="s">
        <v>484</v>
      </c>
    </row>
    <row r="329" spans="1:5" x14ac:dyDescent="0.2">
      <c r="A329" t="s">
        <v>477</v>
      </c>
      <c r="B329">
        <v>0</v>
      </c>
      <c r="C329">
        <v>0</v>
      </c>
      <c r="D329">
        <v>0</v>
      </c>
      <c r="E329" t="s">
        <v>484</v>
      </c>
    </row>
    <row r="330" spans="1:5" x14ac:dyDescent="0.2">
      <c r="A330" t="s">
        <v>306</v>
      </c>
      <c r="B330">
        <v>21</v>
      </c>
      <c r="C330">
        <v>21</v>
      </c>
      <c r="D330">
        <v>0</v>
      </c>
      <c r="E330">
        <v>0</v>
      </c>
    </row>
    <row r="331" spans="1:5" x14ac:dyDescent="0.2">
      <c r="A331" t="s">
        <v>334</v>
      </c>
      <c r="B331">
        <v>0</v>
      </c>
      <c r="C331">
        <v>0</v>
      </c>
      <c r="D331">
        <v>0</v>
      </c>
      <c r="E331" t="s">
        <v>484</v>
      </c>
    </row>
    <row r="332" spans="1:5" x14ac:dyDescent="0.2">
      <c r="A332" t="s">
        <v>338</v>
      </c>
      <c r="B332">
        <v>10</v>
      </c>
      <c r="C332">
        <v>10</v>
      </c>
      <c r="D332">
        <v>0</v>
      </c>
      <c r="E332">
        <v>0</v>
      </c>
    </row>
    <row r="333" spans="1:5" x14ac:dyDescent="0.2">
      <c r="A333" t="s">
        <v>432</v>
      </c>
      <c r="B333">
        <v>0</v>
      </c>
      <c r="C333">
        <v>0</v>
      </c>
      <c r="D333">
        <v>0</v>
      </c>
      <c r="E333" t="s">
        <v>484</v>
      </c>
    </row>
    <row r="334" spans="1:5" x14ac:dyDescent="0.2">
      <c r="A334" t="s">
        <v>428</v>
      </c>
      <c r="B334">
        <v>0</v>
      </c>
      <c r="C334">
        <v>0</v>
      </c>
      <c r="D334">
        <v>0</v>
      </c>
      <c r="E334" t="s">
        <v>484</v>
      </c>
    </row>
    <row r="335" spans="1:5" x14ac:dyDescent="0.2">
      <c r="A335" t="s">
        <v>208</v>
      </c>
      <c r="B335">
        <v>0</v>
      </c>
      <c r="C335">
        <v>0</v>
      </c>
      <c r="D335">
        <v>0</v>
      </c>
      <c r="E335" t="s">
        <v>484</v>
      </c>
    </row>
    <row r="336" spans="1:5" x14ac:dyDescent="0.2">
      <c r="A336" t="s">
        <v>241</v>
      </c>
      <c r="B336">
        <v>8</v>
      </c>
      <c r="C336">
        <v>10</v>
      </c>
      <c r="D336">
        <v>0</v>
      </c>
      <c r="E336">
        <v>0</v>
      </c>
    </row>
    <row r="337" spans="1:5" x14ac:dyDescent="0.2">
      <c r="A337" t="s">
        <v>266</v>
      </c>
      <c r="B337">
        <v>0</v>
      </c>
      <c r="C337">
        <v>0</v>
      </c>
      <c r="D337">
        <v>0</v>
      </c>
      <c r="E337" t="s">
        <v>484</v>
      </c>
    </row>
    <row r="338" spans="1:5" x14ac:dyDescent="0.2">
      <c r="A338" t="s">
        <v>381</v>
      </c>
      <c r="B338">
        <v>8</v>
      </c>
      <c r="C338">
        <v>8</v>
      </c>
      <c r="D338">
        <v>0</v>
      </c>
      <c r="E338">
        <v>0</v>
      </c>
    </row>
    <row r="339" spans="1:5" x14ac:dyDescent="0.2">
      <c r="A339" t="s">
        <v>212</v>
      </c>
      <c r="B339">
        <v>9</v>
      </c>
      <c r="C339">
        <v>9</v>
      </c>
      <c r="D339">
        <v>0</v>
      </c>
      <c r="E339">
        <v>0</v>
      </c>
    </row>
    <row r="340" spans="1:5" x14ac:dyDescent="0.2">
      <c r="A340" t="s">
        <v>175</v>
      </c>
      <c r="B340">
        <v>64</v>
      </c>
      <c r="C340">
        <v>71</v>
      </c>
      <c r="D340">
        <v>6</v>
      </c>
      <c r="E340">
        <v>8.5000000000000006E-2</v>
      </c>
    </row>
    <row r="341" spans="1:5" x14ac:dyDescent="0.2">
      <c r="A341" t="s">
        <v>447</v>
      </c>
      <c r="B341">
        <v>19</v>
      </c>
      <c r="C341">
        <v>19</v>
      </c>
      <c r="D341">
        <v>0</v>
      </c>
      <c r="E341">
        <v>0</v>
      </c>
    </row>
    <row r="342" spans="1:5" x14ac:dyDescent="0.2">
      <c r="A342" t="s">
        <v>268</v>
      </c>
      <c r="B342">
        <v>0</v>
      </c>
      <c r="C342">
        <v>0</v>
      </c>
      <c r="D342">
        <v>0</v>
      </c>
      <c r="E342" t="s">
        <v>484</v>
      </c>
    </row>
    <row r="343" spans="1:5" x14ac:dyDescent="0.2">
      <c r="A343" t="s">
        <v>429</v>
      </c>
      <c r="B343">
        <v>7</v>
      </c>
      <c r="C343">
        <v>7</v>
      </c>
      <c r="D343">
        <v>0</v>
      </c>
      <c r="E343">
        <v>0</v>
      </c>
    </row>
    <row r="344" spans="1:5" x14ac:dyDescent="0.2">
      <c r="A344" t="s">
        <v>439</v>
      </c>
      <c r="B344">
        <v>0</v>
      </c>
      <c r="C344">
        <v>0</v>
      </c>
      <c r="D344">
        <v>0</v>
      </c>
      <c r="E344" t="s">
        <v>484</v>
      </c>
    </row>
    <row r="345" spans="1:5" x14ac:dyDescent="0.2">
      <c r="A345" t="s">
        <v>298</v>
      </c>
      <c r="B345">
        <v>24</v>
      </c>
      <c r="C345">
        <v>29</v>
      </c>
      <c r="D345">
        <v>0</v>
      </c>
      <c r="E345">
        <v>0</v>
      </c>
    </row>
    <row r="346" spans="1:5" x14ac:dyDescent="0.2">
      <c r="A346" t="s">
        <v>32</v>
      </c>
      <c r="B346">
        <v>264</v>
      </c>
      <c r="C346">
        <v>362</v>
      </c>
      <c r="D346">
        <v>155</v>
      </c>
      <c r="E346">
        <v>0.42799999999999999</v>
      </c>
    </row>
    <row r="347" spans="1:5" x14ac:dyDescent="0.2">
      <c r="A347" t="s">
        <v>65</v>
      </c>
      <c r="B347">
        <v>132</v>
      </c>
      <c r="C347">
        <v>146</v>
      </c>
      <c r="D347">
        <v>63</v>
      </c>
      <c r="E347">
        <v>0.432</v>
      </c>
    </row>
    <row r="348" spans="1:5" x14ac:dyDescent="0.2">
      <c r="A348" t="s">
        <v>11</v>
      </c>
      <c r="B348">
        <v>435</v>
      </c>
      <c r="C348">
        <v>705</v>
      </c>
      <c r="D348">
        <v>414</v>
      </c>
      <c r="E348">
        <v>0.58699999999999997</v>
      </c>
    </row>
    <row r="349" spans="1:5" x14ac:dyDescent="0.2">
      <c r="A349" t="s">
        <v>29</v>
      </c>
      <c r="B349">
        <v>216</v>
      </c>
      <c r="C349">
        <v>308</v>
      </c>
      <c r="D349">
        <v>173</v>
      </c>
      <c r="E349">
        <v>0.56200000000000006</v>
      </c>
    </row>
    <row r="350" spans="1:5" x14ac:dyDescent="0.2">
      <c r="A350" t="s">
        <v>206</v>
      </c>
      <c r="B350">
        <v>0</v>
      </c>
      <c r="C350">
        <v>0</v>
      </c>
      <c r="D350">
        <v>0</v>
      </c>
      <c r="E350" t="s">
        <v>484</v>
      </c>
    </row>
    <row r="351" spans="1:5" x14ac:dyDescent="0.2">
      <c r="A351" t="s">
        <v>302</v>
      </c>
      <c r="B351">
        <v>0</v>
      </c>
      <c r="C351">
        <v>0</v>
      </c>
      <c r="D351">
        <v>0</v>
      </c>
      <c r="E351" t="s">
        <v>484</v>
      </c>
    </row>
    <row r="352" spans="1:5" x14ac:dyDescent="0.2">
      <c r="A352" t="s">
        <v>335</v>
      </c>
      <c r="B352">
        <v>0</v>
      </c>
      <c r="C352">
        <v>0</v>
      </c>
      <c r="D352">
        <v>0</v>
      </c>
      <c r="E352" t="s">
        <v>484</v>
      </c>
    </row>
    <row r="353" spans="1:5" x14ac:dyDescent="0.2">
      <c r="A353" t="s">
        <v>172</v>
      </c>
      <c r="B353">
        <v>55</v>
      </c>
      <c r="C353">
        <v>71</v>
      </c>
      <c r="D353">
        <v>6</v>
      </c>
      <c r="E353">
        <v>8.5000000000000006E-2</v>
      </c>
    </row>
    <row r="354" spans="1:5" x14ac:dyDescent="0.2">
      <c r="A354" t="s">
        <v>299</v>
      </c>
      <c r="B354">
        <v>0</v>
      </c>
      <c r="C354">
        <v>0</v>
      </c>
      <c r="D354">
        <v>0</v>
      </c>
      <c r="E354" t="s">
        <v>484</v>
      </c>
    </row>
    <row r="355" spans="1:5" x14ac:dyDescent="0.2">
      <c r="A355" t="s">
        <v>55</v>
      </c>
      <c r="B355">
        <v>121</v>
      </c>
      <c r="C355">
        <v>149</v>
      </c>
      <c r="D355">
        <v>79</v>
      </c>
      <c r="E355">
        <v>0.53</v>
      </c>
    </row>
    <row r="356" spans="1:5" x14ac:dyDescent="0.2">
      <c r="A356" t="s">
        <v>407</v>
      </c>
      <c r="B356">
        <v>0</v>
      </c>
      <c r="C356">
        <v>0</v>
      </c>
      <c r="D356">
        <v>0</v>
      </c>
      <c r="E356" t="s">
        <v>484</v>
      </c>
    </row>
    <row r="357" spans="1:5" x14ac:dyDescent="0.2">
      <c r="A357" t="s">
        <v>375</v>
      </c>
      <c r="B357">
        <v>0</v>
      </c>
      <c r="C357">
        <v>0</v>
      </c>
      <c r="D357">
        <v>0</v>
      </c>
      <c r="E357" t="s">
        <v>484</v>
      </c>
    </row>
    <row r="358" spans="1:5" x14ac:dyDescent="0.2">
      <c r="A358" t="s">
        <v>12</v>
      </c>
      <c r="B358">
        <v>457</v>
      </c>
      <c r="C358">
        <v>690</v>
      </c>
      <c r="D358">
        <v>406</v>
      </c>
      <c r="E358">
        <v>0.58799999999999997</v>
      </c>
    </row>
    <row r="359" spans="1:5" x14ac:dyDescent="0.2">
      <c r="A359" t="s">
        <v>20</v>
      </c>
      <c r="B359">
        <v>278</v>
      </c>
      <c r="C359">
        <v>511</v>
      </c>
      <c r="D359">
        <v>253</v>
      </c>
      <c r="E359">
        <v>0.495</v>
      </c>
    </row>
    <row r="360" spans="1:5" x14ac:dyDescent="0.2">
      <c r="A360" t="s">
        <v>405</v>
      </c>
      <c r="B360">
        <v>0</v>
      </c>
      <c r="C360">
        <v>0</v>
      </c>
      <c r="D360">
        <v>0</v>
      </c>
      <c r="E360" t="s">
        <v>484</v>
      </c>
    </row>
    <row r="361" spans="1:5" x14ac:dyDescent="0.2">
      <c r="A361" t="s">
        <v>292</v>
      </c>
      <c r="B361">
        <v>13</v>
      </c>
      <c r="C361">
        <v>18</v>
      </c>
      <c r="D361">
        <v>0</v>
      </c>
      <c r="E361">
        <v>0</v>
      </c>
    </row>
    <row r="362" spans="1:5" x14ac:dyDescent="0.2">
      <c r="A362" t="s">
        <v>461</v>
      </c>
      <c r="B362">
        <v>49</v>
      </c>
      <c r="C362">
        <v>49</v>
      </c>
      <c r="D362">
        <v>0</v>
      </c>
      <c r="E362">
        <v>0</v>
      </c>
    </row>
    <row r="363" spans="1:5" x14ac:dyDescent="0.2">
      <c r="A363" t="s">
        <v>115</v>
      </c>
      <c r="B363">
        <v>42</v>
      </c>
      <c r="C363">
        <v>43</v>
      </c>
      <c r="D363">
        <v>17</v>
      </c>
      <c r="E363">
        <v>0.39500000000000002</v>
      </c>
    </row>
    <row r="364" spans="1:5" x14ac:dyDescent="0.2">
      <c r="A364" t="s">
        <v>401</v>
      </c>
      <c r="B364">
        <v>0</v>
      </c>
      <c r="C364">
        <v>0</v>
      </c>
      <c r="D364">
        <v>0</v>
      </c>
      <c r="E364" t="s">
        <v>484</v>
      </c>
    </row>
    <row r="365" spans="1:5" x14ac:dyDescent="0.2">
      <c r="A365" t="s">
        <v>8</v>
      </c>
      <c r="B365">
        <v>788</v>
      </c>
      <c r="C365">
        <v>1226</v>
      </c>
      <c r="D365">
        <v>706</v>
      </c>
      <c r="E365">
        <v>0.57599999999999996</v>
      </c>
    </row>
    <row r="366" spans="1:5" x14ac:dyDescent="0.2">
      <c r="A366" t="s">
        <v>25</v>
      </c>
      <c r="B366">
        <v>263</v>
      </c>
      <c r="C366">
        <v>378</v>
      </c>
      <c r="D366">
        <v>215</v>
      </c>
      <c r="E366">
        <v>0.56899999999999995</v>
      </c>
    </row>
    <row r="367" spans="1:5" x14ac:dyDescent="0.2">
      <c r="A367" t="s">
        <v>130</v>
      </c>
      <c r="B367">
        <v>29</v>
      </c>
      <c r="C367">
        <v>45</v>
      </c>
      <c r="D367">
        <v>13</v>
      </c>
      <c r="E367">
        <v>0.28899999999999998</v>
      </c>
    </row>
    <row r="368" spans="1:5" x14ac:dyDescent="0.2">
      <c r="A368" t="s">
        <v>13</v>
      </c>
      <c r="B368">
        <v>386</v>
      </c>
      <c r="C368">
        <v>651</v>
      </c>
      <c r="D368">
        <v>398</v>
      </c>
      <c r="E368">
        <v>0.61099999999999999</v>
      </c>
    </row>
    <row r="369" spans="1:5" x14ac:dyDescent="0.2">
      <c r="A369" t="s">
        <v>382</v>
      </c>
      <c r="B369">
        <v>0</v>
      </c>
      <c r="C369">
        <v>0</v>
      </c>
      <c r="D369">
        <v>0</v>
      </c>
      <c r="E369" t="s">
        <v>484</v>
      </c>
    </row>
    <row r="370" spans="1:5" x14ac:dyDescent="0.2">
      <c r="A370" t="s">
        <v>190</v>
      </c>
      <c r="B370">
        <v>0</v>
      </c>
      <c r="C370">
        <v>0</v>
      </c>
      <c r="D370">
        <v>0</v>
      </c>
      <c r="E370" t="s">
        <v>484</v>
      </c>
    </row>
    <row r="371" spans="1:5" x14ac:dyDescent="0.2">
      <c r="A371" t="s">
        <v>189</v>
      </c>
      <c r="B371">
        <v>29</v>
      </c>
      <c r="C371">
        <v>31</v>
      </c>
      <c r="D371">
        <v>0</v>
      </c>
      <c r="E371">
        <v>0</v>
      </c>
    </row>
    <row r="372" spans="1:5" x14ac:dyDescent="0.2">
      <c r="A372" t="s">
        <v>420</v>
      </c>
      <c r="B372">
        <v>0</v>
      </c>
      <c r="C372">
        <v>0</v>
      </c>
      <c r="D372">
        <v>0</v>
      </c>
      <c r="E372" t="s">
        <v>484</v>
      </c>
    </row>
    <row r="373" spans="1:5" x14ac:dyDescent="0.2">
      <c r="A373" t="s">
        <v>247</v>
      </c>
      <c r="B373">
        <v>0</v>
      </c>
      <c r="C373">
        <v>0</v>
      </c>
      <c r="D373">
        <v>0</v>
      </c>
      <c r="E373" t="s">
        <v>484</v>
      </c>
    </row>
    <row r="374" spans="1:5" x14ac:dyDescent="0.2">
      <c r="A374" t="s">
        <v>463</v>
      </c>
      <c r="B374">
        <v>0</v>
      </c>
      <c r="C374">
        <v>0</v>
      </c>
      <c r="D374">
        <v>0</v>
      </c>
      <c r="E374" t="s">
        <v>484</v>
      </c>
    </row>
    <row r="375" spans="1:5" x14ac:dyDescent="0.2">
      <c r="A375" t="s">
        <v>410</v>
      </c>
      <c r="B375">
        <v>41</v>
      </c>
      <c r="C375">
        <v>60</v>
      </c>
      <c r="D375">
        <v>0</v>
      </c>
      <c r="E375">
        <v>0</v>
      </c>
    </row>
    <row r="376" spans="1:5" x14ac:dyDescent="0.2">
      <c r="A376" t="s">
        <v>84</v>
      </c>
      <c r="B376">
        <v>135</v>
      </c>
      <c r="C376">
        <v>208</v>
      </c>
      <c r="D376">
        <v>36</v>
      </c>
      <c r="E376">
        <v>0.17299999999999999</v>
      </c>
    </row>
    <row r="377" spans="1:5" x14ac:dyDescent="0.2">
      <c r="A377" t="s">
        <v>171</v>
      </c>
      <c r="B377">
        <v>67</v>
      </c>
      <c r="C377">
        <v>69</v>
      </c>
      <c r="D377">
        <v>6</v>
      </c>
      <c r="E377">
        <v>8.6999999999999994E-2</v>
      </c>
    </row>
    <row r="378" spans="1:5" x14ac:dyDescent="0.2">
      <c r="A378" t="s">
        <v>131</v>
      </c>
      <c r="B378">
        <v>40</v>
      </c>
      <c r="C378">
        <v>65</v>
      </c>
      <c r="D378">
        <v>13</v>
      </c>
      <c r="E378">
        <v>0.2</v>
      </c>
    </row>
    <row r="379" spans="1:5" x14ac:dyDescent="0.2">
      <c r="A379" t="s">
        <v>348</v>
      </c>
      <c r="B379">
        <v>0</v>
      </c>
      <c r="C379">
        <v>0</v>
      </c>
      <c r="D379">
        <v>0</v>
      </c>
      <c r="E379" t="s">
        <v>484</v>
      </c>
    </row>
    <row r="380" spans="1:5" x14ac:dyDescent="0.2">
      <c r="A380" t="s">
        <v>476</v>
      </c>
      <c r="B380">
        <v>0</v>
      </c>
      <c r="C380">
        <v>0</v>
      </c>
      <c r="D380">
        <v>0</v>
      </c>
      <c r="E380" t="s">
        <v>484</v>
      </c>
    </row>
    <row r="381" spans="1:5" x14ac:dyDescent="0.2">
      <c r="A381" t="s">
        <v>37</v>
      </c>
      <c r="B381">
        <v>213</v>
      </c>
      <c r="C381">
        <v>269</v>
      </c>
      <c r="D381">
        <v>132</v>
      </c>
      <c r="E381">
        <v>0.49099999999999999</v>
      </c>
    </row>
    <row r="382" spans="1:5" x14ac:dyDescent="0.2">
      <c r="A382" t="s">
        <v>469</v>
      </c>
      <c r="B382">
        <v>0</v>
      </c>
      <c r="C382">
        <v>0</v>
      </c>
      <c r="D382">
        <v>0</v>
      </c>
      <c r="E382" t="s">
        <v>484</v>
      </c>
    </row>
    <row r="383" spans="1:5" x14ac:dyDescent="0.2">
      <c r="A383" t="s">
        <v>50</v>
      </c>
      <c r="B383">
        <v>150</v>
      </c>
      <c r="C383">
        <v>223</v>
      </c>
      <c r="D383">
        <v>92</v>
      </c>
      <c r="E383">
        <v>0.41299999999999998</v>
      </c>
    </row>
    <row r="384" spans="1:5" x14ac:dyDescent="0.2">
      <c r="A384" t="s">
        <v>244</v>
      </c>
      <c r="B384">
        <v>0</v>
      </c>
      <c r="C384">
        <v>0</v>
      </c>
      <c r="D384">
        <v>0</v>
      </c>
      <c r="E384" t="s">
        <v>484</v>
      </c>
    </row>
    <row r="385" spans="1:5" x14ac:dyDescent="0.2">
      <c r="A385" t="s">
        <v>337</v>
      </c>
      <c r="B385">
        <v>0</v>
      </c>
      <c r="C385">
        <v>0</v>
      </c>
      <c r="D385">
        <v>0</v>
      </c>
      <c r="E385" t="s">
        <v>484</v>
      </c>
    </row>
    <row r="386" spans="1:5" x14ac:dyDescent="0.2">
      <c r="A386" t="s">
        <v>57</v>
      </c>
      <c r="B386">
        <v>257</v>
      </c>
      <c r="C386">
        <v>386</v>
      </c>
      <c r="D386">
        <v>77</v>
      </c>
      <c r="E386">
        <v>0.19900000000000001</v>
      </c>
    </row>
    <row r="387" spans="1:5" x14ac:dyDescent="0.2">
      <c r="A387" t="s">
        <v>188</v>
      </c>
      <c r="B387">
        <v>0</v>
      </c>
      <c r="C387">
        <v>0</v>
      </c>
      <c r="D387">
        <v>0</v>
      </c>
      <c r="E387" t="s">
        <v>484</v>
      </c>
    </row>
    <row r="388" spans="1:5" x14ac:dyDescent="0.2">
      <c r="A388" t="s">
        <v>374</v>
      </c>
      <c r="B388">
        <v>0</v>
      </c>
      <c r="C388">
        <v>0</v>
      </c>
      <c r="D388">
        <v>0</v>
      </c>
      <c r="E388" t="s">
        <v>484</v>
      </c>
    </row>
    <row r="389" spans="1:5" x14ac:dyDescent="0.2">
      <c r="A389" t="s">
        <v>40</v>
      </c>
      <c r="B389">
        <v>152</v>
      </c>
      <c r="C389">
        <v>172</v>
      </c>
      <c r="D389">
        <v>115</v>
      </c>
      <c r="E389">
        <v>0.66900000000000004</v>
      </c>
    </row>
    <row r="390" spans="1:5" x14ac:dyDescent="0.2">
      <c r="A390" t="s">
        <v>451</v>
      </c>
      <c r="B390">
        <v>0</v>
      </c>
      <c r="C390">
        <v>0</v>
      </c>
      <c r="D390">
        <v>0</v>
      </c>
      <c r="E390" t="s">
        <v>484</v>
      </c>
    </row>
    <row r="391" spans="1:5" x14ac:dyDescent="0.2">
      <c r="A391" t="s">
        <v>111</v>
      </c>
      <c r="B391">
        <v>42</v>
      </c>
      <c r="C391">
        <v>42</v>
      </c>
      <c r="D391">
        <v>19</v>
      </c>
      <c r="E391">
        <v>0.45200000000000001</v>
      </c>
    </row>
    <row r="392" spans="1:5" x14ac:dyDescent="0.2">
      <c r="A392" t="s">
        <v>445</v>
      </c>
      <c r="B392">
        <v>0</v>
      </c>
      <c r="C392">
        <v>0</v>
      </c>
      <c r="D392">
        <v>0</v>
      </c>
      <c r="E392" t="s">
        <v>484</v>
      </c>
    </row>
    <row r="393" spans="1:5" x14ac:dyDescent="0.2">
      <c r="A393" t="s">
        <v>220</v>
      </c>
      <c r="B393">
        <v>0</v>
      </c>
      <c r="C393">
        <v>0</v>
      </c>
      <c r="D393">
        <v>0</v>
      </c>
      <c r="E393" t="s">
        <v>484</v>
      </c>
    </row>
    <row r="394" spans="1:5" x14ac:dyDescent="0.2">
      <c r="A394" t="s">
        <v>78</v>
      </c>
      <c r="B394">
        <v>104</v>
      </c>
      <c r="C394">
        <v>130</v>
      </c>
      <c r="D394">
        <v>43</v>
      </c>
      <c r="E394">
        <v>0.33100000000000002</v>
      </c>
    </row>
    <row r="395" spans="1:5" x14ac:dyDescent="0.2">
      <c r="A395" t="s">
        <v>21</v>
      </c>
      <c r="B395">
        <v>336</v>
      </c>
      <c r="C395">
        <v>548</v>
      </c>
      <c r="D395">
        <v>239</v>
      </c>
      <c r="E395">
        <v>0.436</v>
      </c>
    </row>
    <row r="396" spans="1:5" x14ac:dyDescent="0.2">
      <c r="A396" t="s">
        <v>36</v>
      </c>
      <c r="B396">
        <v>370</v>
      </c>
      <c r="C396">
        <v>550</v>
      </c>
      <c r="D396">
        <v>133</v>
      </c>
      <c r="E396">
        <v>0.24199999999999999</v>
      </c>
    </row>
    <row r="397" spans="1:5" x14ac:dyDescent="0.2">
      <c r="A397" t="s">
        <v>446</v>
      </c>
      <c r="B397">
        <v>0</v>
      </c>
      <c r="C397">
        <v>0</v>
      </c>
      <c r="D397">
        <v>0</v>
      </c>
      <c r="E397" t="s">
        <v>484</v>
      </c>
    </row>
    <row r="398" spans="1:5" x14ac:dyDescent="0.2">
      <c r="A398" t="s">
        <v>5</v>
      </c>
      <c r="B398">
        <v>758</v>
      </c>
      <c r="C398">
        <v>1249</v>
      </c>
      <c r="D398">
        <v>937</v>
      </c>
      <c r="E398">
        <v>0.75</v>
      </c>
    </row>
    <row r="399" spans="1:5" x14ac:dyDescent="0.2">
      <c r="A399" t="s">
        <v>364</v>
      </c>
      <c r="B399">
        <v>0</v>
      </c>
      <c r="C399">
        <v>0</v>
      </c>
      <c r="D399">
        <v>0</v>
      </c>
      <c r="E399" t="s">
        <v>484</v>
      </c>
    </row>
    <row r="400" spans="1:5" x14ac:dyDescent="0.2">
      <c r="A400" t="s">
        <v>77</v>
      </c>
      <c r="B400">
        <v>95</v>
      </c>
      <c r="C400">
        <v>151</v>
      </c>
      <c r="D400">
        <v>43</v>
      </c>
      <c r="E400">
        <v>0.28499999999999998</v>
      </c>
    </row>
    <row r="401" spans="1:5" x14ac:dyDescent="0.2">
      <c r="A401" t="s">
        <v>256</v>
      </c>
      <c r="B401">
        <v>0</v>
      </c>
      <c r="C401">
        <v>0</v>
      </c>
      <c r="D401">
        <v>0</v>
      </c>
      <c r="E401" t="s">
        <v>484</v>
      </c>
    </row>
    <row r="402" spans="1:5" x14ac:dyDescent="0.2">
      <c r="A402" t="s">
        <v>6</v>
      </c>
      <c r="B402">
        <v>722</v>
      </c>
      <c r="C402">
        <v>1294</v>
      </c>
      <c r="D402">
        <v>873</v>
      </c>
      <c r="E402">
        <v>0.67500000000000004</v>
      </c>
    </row>
    <row r="403" spans="1:5" x14ac:dyDescent="0.2">
      <c r="A403" t="s">
        <v>7</v>
      </c>
      <c r="B403">
        <v>819</v>
      </c>
      <c r="C403">
        <v>1191</v>
      </c>
      <c r="D403">
        <v>712</v>
      </c>
      <c r="E403">
        <v>0.59799999999999998</v>
      </c>
    </row>
    <row r="404" spans="1:5" x14ac:dyDescent="0.2">
      <c r="A404" t="s">
        <v>159</v>
      </c>
      <c r="B404">
        <v>62</v>
      </c>
      <c r="C404">
        <v>68</v>
      </c>
      <c r="D404">
        <v>8</v>
      </c>
      <c r="E404">
        <v>0.11799999999999999</v>
      </c>
    </row>
    <row r="405" spans="1:5" x14ac:dyDescent="0.2">
      <c r="A405" t="s">
        <v>10</v>
      </c>
      <c r="B405">
        <v>734</v>
      </c>
      <c r="C405">
        <v>1056</v>
      </c>
      <c r="D405">
        <v>493</v>
      </c>
      <c r="E405">
        <v>0.46700000000000003</v>
      </c>
    </row>
    <row r="406" spans="1:5" x14ac:dyDescent="0.2">
      <c r="A406" t="s">
        <v>142</v>
      </c>
      <c r="B406">
        <v>34</v>
      </c>
      <c r="C406">
        <v>36</v>
      </c>
      <c r="D406">
        <v>11</v>
      </c>
      <c r="E406">
        <v>0.30599999999999999</v>
      </c>
    </row>
    <row r="407" spans="1:5" x14ac:dyDescent="0.2">
      <c r="A407" t="s">
        <v>187</v>
      </c>
      <c r="B407">
        <v>12</v>
      </c>
      <c r="C407">
        <v>12</v>
      </c>
      <c r="D407">
        <v>0</v>
      </c>
      <c r="E407">
        <v>0</v>
      </c>
    </row>
    <row r="408" spans="1:5" x14ac:dyDescent="0.2">
      <c r="A408" t="s">
        <v>132</v>
      </c>
      <c r="B408">
        <v>38</v>
      </c>
      <c r="C408">
        <v>38</v>
      </c>
      <c r="D408">
        <v>13</v>
      </c>
      <c r="E408">
        <v>0.34200000000000003</v>
      </c>
    </row>
    <row r="409" spans="1:5" x14ac:dyDescent="0.2">
      <c r="A409" t="s">
        <v>179</v>
      </c>
      <c r="B409">
        <v>0</v>
      </c>
      <c r="C409">
        <v>0</v>
      </c>
      <c r="D409">
        <v>0</v>
      </c>
      <c r="E409" t="s">
        <v>484</v>
      </c>
    </row>
    <row r="410" spans="1:5" x14ac:dyDescent="0.2">
      <c r="A410" t="s">
        <v>114</v>
      </c>
      <c r="B410">
        <v>62</v>
      </c>
      <c r="C410">
        <v>112</v>
      </c>
      <c r="D410">
        <v>17</v>
      </c>
      <c r="E410">
        <v>0.152</v>
      </c>
    </row>
    <row r="411" spans="1:5" x14ac:dyDescent="0.2">
      <c r="A411" t="s">
        <v>321</v>
      </c>
      <c r="B411">
        <v>10</v>
      </c>
      <c r="C411">
        <v>10</v>
      </c>
      <c r="D411">
        <v>0</v>
      </c>
      <c r="E411">
        <v>0</v>
      </c>
    </row>
    <row r="412" spans="1:5" x14ac:dyDescent="0.2">
      <c r="A412" t="s">
        <v>51</v>
      </c>
      <c r="B412">
        <v>77</v>
      </c>
      <c r="C412">
        <v>138</v>
      </c>
      <c r="D412">
        <v>92</v>
      </c>
      <c r="E412">
        <v>0.66700000000000004</v>
      </c>
    </row>
    <row r="413" spans="1:5" x14ac:dyDescent="0.2">
      <c r="A413" t="s">
        <v>255</v>
      </c>
      <c r="B413">
        <v>0</v>
      </c>
      <c r="C413">
        <v>0</v>
      </c>
      <c r="D413">
        <v>0</v>
      </c>
      <c r="E413" t="s">
        <v>484</v>
      </c>
    </row>
    <row r="414" spans="1:5" x14ac:dyDescent="0.2">
      <c r="A414" t="s">
        <v>423</v>
      </c>
      <c r="B414">
        <v>0</v>
      </c>
      <c r="C414">
        <v>0</v>
      </c>
      <c r="D414">
        <v>0</v>
      </c>
      <c r="E414" t="s">
        <v>484</v>
      </c>
    </row>
    <row r="415" spans="1:5" x14ac:dyDescent="0.2">
      <c r="A415" t="s">
        <v>89</v>
      </c>
      <c r="B415">
        <v>135</v>
      </c>
      <c r="C415">
        <v>164</v>
      </c>
      <c r="D415">
        <v>33</v>
      </c>
      <c r="E415">
        <v>0.20100000000000001</v>
      </c>
    </row>
    <row r="416" spans="1:5" x14ac:dyDescent="0.2">
      <c r="A416" t="s">
        <v>66</v>
      </c>
      <c r="B416">
        <v>221</v>
      </c>
      <c r="C416">
        <v>287</v>
      </c>
      <c r="D416">
        <v>57</v>
      </c>
      <c r="E416">
        <v>0.19900000000000001</v>
      </c>
    </row>
    <row r="417" spans="1:5" x14ac:dyDescent="0.2">
      <c r="A417" t="s">
        <v>81</v>
      </c>
      <c r="B417">
        <v>134</v>
      </c>
      <c r="C417">
        <v>180</v>
      </c>
      <c r="D417">
        <v>39</v>
      </c>
      <c r="E417">
        <v>0.217</v>
      </c>
    </row>
    <row r="418" spans="1:5" x14ac:dyDescent="0.2">
      <c r="A418" t="s">
        <v>383</v>
      </c>
      <c r="B418">
        <v>0</v>
      </c>
      <c r="C418">
        <v>0</v>
      </c>
      <c r="D418">
        <v>0</v>
      </c>
      <c r="E418" t="s">
        <v>484</v>
      </c>
    </row>
    <row r="419" spans="1:5" x14ac:dyDescent="0.2">
      <c r="A419" t="s">
        <v>141</v>
      </c>
      <c r="B419">
        <v>67</v>
      </c>
      <c r="C419">
        <v>110</v>
      </c>
      <c r="D419">
        <v>11</v>
      </c>
      <c r="E419">
        <v>0.1</v>
      </c>
    </row>
    <row r="420" spans="1:5" x14ac:dyDescent="0.2">
      <c r="A420" t="s">
        <v>309</v>
      </c>
      <c r="B420">
        <v>0</v>
      </c>
      <c r="C420">
        <v>0</v>
      </c>
      <c r="D420">
        <v>0</v>
      </c>
      <c r="E420" t="s">
        <v>484</v>
      </c>
    </row>
    <row r="421" spans="1:5" x14ac:dyDescent="0.2">
      <c r="A421" t="s">
        <v>372</v>
      </c>
      <c r="B421">
        <v>0</v>
      </c>
      <c r="C421">
        <v>0</v>
      </c>
      <c r="D421">
        <v>0</v>
      </c>
      <c r="E421" t="s">
        <v>484</v>
      </c>
    </row>
    <row r="422" spans="1:5" x14ac:dyDescent="0.2">
      <c r="A422" t="s">
        <v>176</v>
      </c>
      <c r="B422">
        <v>8</v>
      </c>
      <c r="C422">
        <v>8</v>
      </c>
      <c r="D422">
        <v>6</v>
      </c>
      <c r="E422">
        <v>0.75</v>
      </c>
    </row>
    <row r="423" spans="1:5" x14ac:dyDescent="0.2">
      <c r="A423" t="s">
        <v>9</v>
      </c>
      <c r="B423">
        <v>882</v>
      </c>
      <c r="C423">
        <v>1235</v>
      </c>
      <c r="D423">
        <v>629</v>
      </c>
      <c r="E423">
        <v>0.50900000000000001</v>
      </c>
    </row>
    <row r="424" spans="1:5" x14ac:dyDescent="0.2">
      <c r="A424" t="s">
        <v>353</v>
      </c>
      <c r="B424">
        <v>0</v>
      </c>
      <c r="C424">
        <v>0</v>
      </c>
      <c r="D424">
        <v>0</v>
      </c>
      <c r="E424" t="s">
        <v>484</v>
      </c>
    </row>
    <row r="425" spans="1:5" x14ac:dyDescent="0.2">
      <c r="A425" t="s">
        <v>62</v>
      </c>
      <c r="B425">
        <v>216</v>
      </c>
      <c r="C425">
        <v>317</v>
      </c>
      <c r="D425">
        <v>69</v>
      </c>
      <c r="E425">
        <v>0.218</v>
      </c>
    </row>
    <row r="426" spans="1:5" x14ac:dyDescent="0.2">
      <c r="A426" t="s">
        <v>41</v>
      </c>
      <c r="B426">
        <v>221</v>
      </c>
      <c r="C426">
        <v>309</v>
      </c>
      <c r="D426">
        <v>114</v>
      </c>
      <c r="E426">
        <v>0.36899999999999999</v>
      </c>
    </row>
    <row r="427" spans="1:5" x14ac:dyDescent="0.2">
      <c r="A427" t="s">
        <v>63</v>
      </c>
      <c r="B427">
        <v>115</v>
      </c>
      <c r="C427">
        <v>146</v>
      </c>
      <c r="D427">
        <v>67</v>
      </c>
      <c r="E427">
        <v>0.45900000000000002</v>
      </c>
    </row>
    <row r="428" spans="1:5" x14ac:dyDescent="0.2">
      <c r="A428" t="s">
        <v>169</v>
      </c>
      <c r="B428">
        <v>15</v>
      </c>
      <c r="C428">
        <v>15</v>
      </c>
      <c r="D428">
        <v>6</v>
      </c>
      <c r="E428">
        <v>0.4</v>
      </c>
    </row>
    <row r="429" spans="1:5" x14ac:dyDescent="0.2">
      <c r="A429" t="s">
        <v>14</v>
      </c>
      <c r="B429">
        <v>231</v>
      </c>
      <c r="C429">
        <v>427</v>
      </c>
      <c r="D429">
        <v>345</v>
      </c>
      <c r="E429">
        <v>0.80800000000000005</v>
      </c>
    </row>
    <row r="430" spans="1:5" x14ac:dyDescent="0.2">
      <c r="A430" t="s">
        <v>263</v>
      </c>
      <c r="B430">
        <v>19</v>
      </c>
      <c r="C430">
        <v>19</v>
      </c>
      <c r="D430">
        <v>0</v>
      </c>
      <c r="E430">
        <v>0</v>
      </c>
    </row>
    <row r="431" spans="1:5" x14ac:dyDescent="0.2">
      <c r="A431" t="s">
        <v>475</v>
      </c>
      <c r="B431">
        <v>18</v>
      </c>
      <c r="C431">
        <v>23</v>
      </c>
      <c r="D431">
        <v>0</v>
      </c>
      <c r="E431">
        <v>0</v>
      </c>
    </row>
    <row r="432" spans="1:5" x14ac:dyDescent="0.2">
      <c r="A432" t="s">
        <v>224</v>
      </c>
      <c r="B432">
        <v>16</v>
      </c>
      <c r="C432">
        <v>16</v>
      </c>
      <c r="D432">
        <v>0</v>
      </c>
      <c r="E432">
        <v>0</v>
      </c>
    </row>
    <row r="433" spans="1:5" x14ac:dyDescent="0.2">
      <c r="A433" t="s">
        <v>352</v>
      </c>
      <c r="B433">
        <v>18</v>
      </c>
      <c r="C433">
        <v>20</v>
      </c>
      <c r="D433">
        <v>0</v>
      </c>
      <c r="E433">
        <v>0</v>
      </c>
    </row>
    <row r="434" spans="1:5" x14ac:dyDescent="0.2">
      <c r="A434" t="s">
        <v>288</v>
      </c>
      <c r="B434">
        <v>0</v>
      </c>
      <c r="C434">
        <v>0</v>
      </c>
      <c r="D434">
        <v>0</v>
      </c>
      <c r="E434" t="s">
        <v>484</v>
      </c>
    </row>
    <row r="435" spans="1:5" x14ac:dyDescent="0.2">
      <c r="A435" t="s">
        <v>199</v>
      </c>
      <c r="B435">
        <v>19</v>
      </c>
      <c r="C435">
        <v>32</v>
      </c>
      <c r="D435">
        <v>0</v>
      </c>
      <c r="E435">
        <v>0</v>
      </c>
    </row>
    <row r="436" spans="1:5" x14ac:dyDescent="0.2">
      <c r="A436" t="s">
        <v>156</v>
      </c>
      <c r="B436">
        <v>71</v>
      </c>
      <c r="C436">
        <v>99</v>
      </c>
      <c r="D436">
        <v>8</v>
      </c>
      <c r="E436">
        <v>8.1000000000000003E-2</v>
      </c>
    </row>
    <row r="437" spans="1:5" x14ac:dyDescent="0.2">
      <c r="A437" t="s">
        <v>240</v>
      </c>
      <c r="B437">
        <v>0</v>
      </c>
      <c r="C437">
        <v>0</v>
      </c>
      <c r="D437">
        <v>0</v>
      </c>
      <c r="E437" t="s">
        <v>484</v>
      </c>
    </row>
    <row r="438" spans="1:5" x14ac:dyDescent="0.2">
      <c r="A438" t="s">
        <v>458</v>
      </c>
      <c r="B438">
        <v>0</v>
      </c>
      <c r="C438">
        <v>0</v>
      </c>
      <c r="D438">
        <v>0</v>
      </c>
      <c r="E438" t="s">
        <v>484</v>
      </c>
    </row>
    <row r="439" spans="1:5" x14ac:dyDescent="0.2">
      <c r="A439" t="s">
        <v>472</v>
      </c>
      <c r="B439">
        <v>0</v>
      </c>
      <c r="C439">
        <v>0</v>
      </c>
      <c r="D439">
        <v>0</v>
      </c>
      <c r="E439" t="s">
        <v>484</v>
      </c>
    </row>
    <row r="440" spans="1:5" x14ac:dyDescent="0.2">
      <c r="A440" t="s">
        <v>294</v>
      </c>
      <c r="B440">
        <v>0</v>
      </c>
      <c r="C440">
        <v>0</v>
      </c>
      <c r="D440">
        <v>0</v>
      </c>
      <c r="E440" t="s">
        <v>484</v>
      </c>
    </row>
    <row r="441" spans="1:5" x14ac:dyDescent="0.2">
      <c r="A441" t="s">
        <v>317</v>
      </c>
      <c r="B441">
        <v>0</v>
      </c>
      <c r="C441">
        <v>0</v>
      </c>
      <c r="D441">
        <v>0</v>
      </c>
      <c r="E441" t="s">
        <v>484</v>
      </c>
    </row>
    <row r="442" spans="1:5" x14ac:dyDescent="0.2">
      <c r="A442" t="s">
        <v>474</v>
      </c>
      <c r="B442">
        <v>0</v>
      </c>
      <c r="C442">
        <v>0</v>
      </c>
      <c r="D442">
        <v>0</v>
      </c>
      <c r="E442" t="s">
        <v>484</v>
      </c>
    </row>
    <row r="443" spans="1:5" x14ac:dyDescent="0.2">
      <c r="A443" t="s">
        <v>80</v>
      </c>
      <c r="B443">
        <v>54</v>
      </c>
      <c r="C443">
        <v>72</v>
      </c>
      <c r="D443">
        <v>40</v>
      </c>
      <c r="E443">
        <v>0.55600000000000005</v>
      </c>
    </row>
    <row r="444" spans="1:5" x14ac:dyDescent="0.2">
      <c r="A444" t="s">
        <v>30</v>
      </c>
      <c r="B444">
        <v>231</v>
      </c>
      <c r="C444">
        <v>326</v>
      </c>
      <c r="D444">
        <v>156</v>
      </c>
      <c r="E444">
        <v>0.47899999999999998</v>
      </c>
    </row>
    <row r="445" spans="1:5" x14ac:dyDescent="0.2">
      <c r="A445" t="s">
        <v>22</v>
      </c>
      <c r="B445">
        <v>576</v>
      </c>
      <c r="C445">
        <v>1035</v>
      </c>
      <c r="D445">
        <v>228</v>
      </c>
      <c r="E445">
        <v>0.22</v>
      </c>
    </row>
    <row r="446" spans="1:5" x14ac:dyDescent="0.2">
      <c r="A446" t="s">
        <v>53</v>
      </c>
      <c r="B446">
        <v>135</v>
      </c>
      <c r="C446">
        <v>176</v>
      </c>
      <c r="D446">
        <v>83</v>
      </c>
      <c r="E446">
        <v>0.47199999999999998</v>
      </c>
    </row>
    <row r="447" spans="1:5" x14ac:dyDescent="0.2">
      <c r="A447" t="s">
        <v>117</v>
      </c>
      <c r="B447">
        <v>46</v>
      </c>
      <c r="C447">
        <v>47</v>
      </c>
      <c r="D447">
        <v>17</v>
      </c>
      <c r="E447">
        <v>0.36199999999999999</v>
      </c>
    </row>
    <row r="448" spans="1:5" x14ac:dyDescent="0.2">
      <c r="A448" t="s">
        <v>33</v>
      </c>
      <c r="B448">
        <v>163</v>
      </c>
      <c r="C448">
        <v>203</v>
      </c>
      <c r="D448">
        <v>153</v>
      </c>
      <c r="E448">
        <v>0.754</v>
      </c>
    </row>
    <row r="449" spans="1:5" x14ac:dyDescent="0.2">
      <c r="A449" t="s">
        <v>46</v>
      </c>
      <c r="B449">
        <v>104</v>
      </c>
      <c r="C449">
        <v>156</v>
      </c>
      <c r="D449">
        <v>100</v>
      </c>
      <c r="E449">
        <v>0.64100000000000001</v>
      </c>
    </row>
    <row r="450" spans="1:5" x14ac:dyDescent="0.2">
      <c r="A450" t="s">
        <v>307</v>
      </c>
      <c r="B450">
        <v>0</v>
      </c>
      <c r="C450">
        <v>0</v>
      </c>
      <c r="D450">
        <v>0</v>
      </c>
      <c r="E450" t="s">
        <v>484</v>
      </c>
    </row>
    <row r="451" spans="1:5" x14ac:dyDescent="0.2">
      <c r="A451" t="s">
        <v>97</v>
      </c>
      <c r="B451">
        <v>66</v>
      </c>
      <c r="C451">
        <v>74</v>
      </c>
      <c r="D451">
        <v>26</v>
      </c>
      <c r="E451">
        <v>0.35099999999999998</v>
      </c>
    </row>
    <row r="452" spans="1:5" x14ac:dyDescent="0.2">
      <c r="A452" t="s">
        <v>145</v>
      </c>
      <c r="B452">
        <v>31</v>
      </c>
      <c r="C452">
        <v>48</v>
      </c>
      <c r="D452">
        <v>9</v>
      </c>
      <c r="E452">
        <v>0.188</v>
      </c>
    </row>
    <row r="453" spans="1:5" x14ac:dyDescent="0.2">
      <c r="A453" t="s">
        <v>73</v>
      </c>
      <c r="B453">
        <v>174</v>
      </c>
      <c r="C453">
        <v>313</v>
      </c>
      <c r="D453">
        <v>45</v>
      </c>
      <c r="E453">
        <v>0.14399999999999999</v>
      </c>
    </row>
    <row r="454" spans="1:5" x14ac:dyDescent="0.2">
      <c r="A454" t="s">
        <v>58</v>
      </c>
      <c r="B454">
        <v>143</v>
      </c>
      <c r="C454">
        <v>185</v>
      </c>
      <c r="D454">
        <v>76</v>
      </c>
      <c r="E454">
        <v>0.41099999999999998</v>
      </c>
    </row>
    <row r="455" spans="1:5" x14ac:dyDescent="0.2">
      <c r="A455" t="s">
        <v>52</v>
      </c>
      <c r="B455">
        <v>210</v>
      </c>
      <c r="C455">
        <v>340</v>
      </c>
      <c r="D455">
        <v>86</v>
      </c>
      <c r="E455">
        <v>0.253</v>
      </c>
    </row>
    <row r="456" spans="1:5" x14ac:dyDescent="0.2">
      <c r="A456" t="s">
        <v>42</v>
      </c>
      <c r="B456">
        <v>426</v>
      </c>
      <c r="C456">
        <v>510</v>
      </c>
      <c r="D456">
        <v>113</v>
      </c>
      <c r="E456">
        <v>0.222</v>
      </c>
    </row>
    <row r="457" spans="1:5" x14ac:dyDescent="0.2">
      <c r="A457" t="s">
        <v>15</v>
      </c>
      <c r="B457">
        <v>424</v>
      </c>
      <c r="C457">
        <v>861</v>
      </c>
      <c r="D457">
        <v>335</v>
      </c>
      <c r="E457">
        <v>0.38900000000000001</v>
      </c>
    </row>
    <row r="458" spans="1:5" x14ac:dyDescent="0.2">
      <c r="A458" t="s">
        <v>24</v>
      </c>
      <c r="B458">
        <v>373</v>
      </c>
      <c r="C458">
        <v>589</v>
      </c>
      <c r="D458">
        <v>221</v>
      </c>
      <c r="E458">
        <v>0.375</v>
      </c>
    </row>
    <row r="459" spans="1:5" x14ac:dyDescent="0.2">
      <c r="A459" t="s">
        <v>369</v>
      </c>
      <c r="B459">
        <v>0</v>
      </c>
      <c r="C459">
        <v>0</v>
      </c>
      <c r="D459">
        <v>0</v>
      </c>
      <c r="E459" t="s">
        <v>484</v>
      </c>
    </row>
    <row r="460" spans="1:5" x14ac:dyDescent="0.2">
      <c r="A460" t="s">
        <v>376</v>
      </c>
      <c r="B460">
        <v>0</v>
      </c>
      <c r="C460">
        <v>0</v>
      </c>
      <c r="D460">
        <v>0</v>
      </c>
      <c r="E460" t="s">
        <v>484</v>
      </c>
    </row>
    <row r="461" spans="1:5" x14ac:dyDescent="0.2">
      <c r="A461" t="s">
        <v>4</v>
      </c>
      <c r="B461">
        <v>595</v>
      </c>
      <c r="C461">
        <v>1098</v>
      </c>
      <c r="D461">
        <v>977</v>
      </c>
      <c r="E461">
        <v>0.89</v>
      </c>
    </row>
    <row r="462" spans="1:5" x14ac:dyDescent="0.2">
      <c r="A462" t="s">
        <v>471</v>
      </c>
      <c r="B462">
        <v>0</v>
      </c>
      <c r="C462">
        <v>0</v>
      </c>
      <c r="D462">
        <v>0</v>
      </c>
      <c r="E462" t="s">
        <v>484</v>
      </c>
    </row>
    <row r="463" spans="1:5" x14ac:dyDescent="0.2">
      <c r="A463" t="s">
        <v>174</v>
      </c>
      <c r="B463">
        <v>27</v>
      </c>
      <c r="C463">
        <v>47</v>
      </c>
      <c r="D463">
        <v>6</v>
      </c>
      <c r="E463">
        <v>0.128</v>
      </c>
    </row>
    <row r="464" spans="1:5" x14ac:dyDescent="0.2">
      <c r="A464" t="s">
        <v>360</v>
      </c>
      <c r="B464">
        <v>19</v>
      </c>
      <c r="C464">
        <v>19</v>
      </c>
      <c r="D464">
        <v>0</v>
      </c>
      <c r="E464">
        <v>0</v>
      </c>
    </row>
    <row r="465" spans="1:5" x14ac:dyDescent="0.2">
      <c r="A465" t="s">
        <v>316</v>
      </c>
      <c r="B465">
        <v>0</v>
      </c>
      <c r="C465">
        <v>0</v>
      </c>
      <c r="D465">
        <v>0</v>
      </c>
      <c r="E465" t="s">
        <v>484</v>
      </c>
    </row>
    <row r="466" spans="1:5" x14ac:dyDescent="0.2">
      <c r="A466" t="s">
        <v>105</v>
      </c>
      <c r="B466">
        <v>36</v>
      </c>
      <c r="C466">
        <v>43</v>
      </c>
      <c r="D466">
        <v>20</v>
      </c>
      <c r="E466">
        <v>0.46500000000000002</v>
      </c>
    </row>
    <row r="467" spans="1:5" x14ac:dyDescent="0.2">
      <c r="A467" t="s">
        <v>118</v>
      </c>
      <c r="B467">
        <v>24</v>
      </c>
      <c r="C467">
        <v>43</v>
      </c>
      <c r="D467">
        <v>16</v>
      </c>
      <c r="E467">
        <v>0.372</v>
      </c>
    </row>
    <row r="468" spans="1:5" x14ac:dyDescent="0.2">
      <c r="A468" t="s">
        <v>108</v>
      </c>
      <c r="B468">
        <v>39</v>
      </c>
      <c r="C468">
        <v>44</v>
      </c>
      <c r="D468">
        <v>19</v>
      </c>
      <c r="E468">
        <v>0.432</v>
      </c>
    </row>
    <row r="469" spans="1:5" x14ac:dyDescent="0.2">
      <c r="A469" t="s">
        <v>377</v>
      </c>
      <c r="B469">
        <v>0</v>
      </c>
      <c r="C469">
        <v>0</v>
      </c>
      <c r="D469">
        <v>0</v>
      </c>
      <c r="E469" t="s">
        <v>484</v>
      </c>
    </row>
    <row r="470" spans="1:5" x14ac:dyDescent="0.2">
      <c r="A470" t="s">
        <v>258</v>
      </c>
      <c r="B470">
        <v>0</v>
      </c>
      <c r="C470">
        <v>0</v>
      </c>
      <c r="D470">
        <v>0</v>
      </c>
      <c r="E470" t="s">
        <v>484</v>
      </c>
    </row>
    <row r="471" spans="1:5" x14ac:dyDescent="0.2">
      <c r="A471" t="s">
        <v>340</v>
      </c>
      <c r="B471">
        <v>0</v>
      </c>
      <c r="C471">
        <v>0</v>
      </c>
      <c r="D471">
        <v>0</v>
      </c>
      <c r="E471" t="s">
        <v>484</v>
      </c>
    </row>
    <row r="472" spans="1:5" x14ac:dyDescent="0.2">
      <c r="A472" t="s">
        <v>342</v>
      </c>
      <c r="B472">
        <v>0</v>
      </c>
      <c r="C472">
        <v>0</v>
      </c>
      <c r="D472">
        <v>0</v>
      </c>
      <c r="E472" t="s">
        <v>484</v>
      </c>
    </row>
    <row r="473" spans="1:5" x14ac:dyDescent="0.2">
      <c r="A473" t="s">
        <v>196</v>
      </c>
      <c r="B473">
        <v>0</v>
      </c>
      <c r="C473">
        <v>0</v>
      </c>
      <c r="D473">
        <v>0</v>
      </c>
      <c r="E473" t="s">
        <v>484</v>
      </c>
    </row>
    <row r="474" spans="1:5" x14ac:dyDescent="0.2">
      <c r="A474" t="s">
        <v>232</v>
      </c>
      <c r="B474">
        <v>0</v>
      </c>
      <c r="C474">
        <v>0</v>
      </c>
      <c r="D474">
        <v>0</v>
      </c>
      <c r="E474" t="s">
        <v>484</v>
      </c>
    </row>
    <row r="475" spans="1:5" x14ac:dyDescent="0.2">
      <c r="A475" t="s">
        <v>344</v>
      </c>
      <c r="B475">
        <v>0</v>
      </c>
      <c r="C475">
        <v>0</v>
      </c>
      <c r="D475">
        <v>0</v>
      </c>
      <c r="E475" t="s">
        <v>484</v>
      </c>
    </row>
    <row r="476" spans="1:5" x14ac:dyDescent="0.2">
      <c r="A476" t="s">
        <v>347</v>
      </c>
      <c r="B476">
        <v>0</v>
      </c>
      <c r="C476">
        <v>0</v>
      </c>
      <c r="D476">
        <v>0</v>
      </c>
      <c r="E476" t="s">
        <v>484</v>
      </c>
    </row>
    <row r="477" spans="1:5" x14ac:dyDescent="0.2">
      <c r="A477" t="s">
        <v>282</v>
      </c>
      <c r="B477">
        <v>0</v>
      </c>
      <c r="C477">
        <v>0</v>
      </c>
      <c r="D477">
        <v>0</v>
      </c>
      <c r="E477" t="s">
        <v>484</v>
      </c>
    </row>
    <row r="478" spans="1:5" x14ac:dyDescent="0.2">
      <c r="A478" t="s">
        <v>197</v>
      </c>
      <c r="B478">
        <v>0</v>
      </c>
      <c r="C478">
        <v>0</v>
      </c>
      <c r="D478">
        <v>0</v>
      </c>
      <c r="E478" t="s">
        <v>484</v>
      </c>
    </row>
    <row r="479" spans="1:5" x14ac:dyDescent="0.2">
      <c r="A479" t="s">
        <v>358</v>
      </c>
      <c r="B479">
        <v>0</v>
      </c>
      <c r="C479">
        <v>0</v>
      </c>
      <c r="D479">
        <v>0</v>
      </c>
      <c r="E479" t="s">
        <v>484</v>
      </c>
    </row>
  </sheetData>
  <pageMargins left="0.75" right="0.75" top="1" bottom="1" header="0.5" footer="0.5"/>
  <pageSetup orientation="portrait" horizontalDpi="0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Cao</dc:creator>
  <cp:lastModifiedBy>Allison Cao</cp:lastModifiedBy>
  <dcterms:created xsi:type="dcterms:W3CDTF">2024-02-19T21:49:30Z</dcterms:created>
  <dcterms:modified xsi:type="dcterms:W3CDTF">2024-02-20T08:04:59Z</dcterms:modified>
</cp:coreProperties>
</file>