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ariannanibu/Desktop/3-spreadsheet-analysis-mariannan17/data/"/>
    </mc:Choice>
  </mc:AlternateContent>
  <xr:revisionPtr revIDLastSave="0" documentId="13_ncr:1_{61340F36-ABE7-9D4F-BB7E-8745C1E076DE}" xr6:coauthVersionLast="36" xr6:coauthVersionMax="36" xr10:uidLastSave="{00000000-0000-0000-0000-000000000000}"/>
  <bookViews>
    <workbookView xWindow="-580" yWindow="500" windowWidth="25600" windowHeight="14600" xr2:uid="{9788D9C1-5050-8F40-A688-662B3B4455DE}"/>
  </bookViews>
  <sheets>
    <sheet name="Sheet3" sheetId="3" r:id="rId1"/>
  </sheets>
  <definedNames>
    <definedName name="_xlchart.v1.0" hidden="1">Sheet3!$AC$1:$AE$6</definedName>
    <definedName name="_xlchart.v1.1" hidden="1">Sheet3!$AF$1:$AF$6</definedName>
    <definedName name="_xlchart.v1.2" hidden="1">Sheet3!$AC$1:$AE$6</definedName>
    <definedName name="_xlchart.v1.3" hidden="1">Sheet3!$AF$1:$AF$6</definedName>
    <definedName name="_xlchart.v1.4" hidden="1">Sheet3!$AC$1:$AE$6</definedName>
    <definedName name="_xlchart.v1.5" hidden="1">Sheet3!$AF$1:$AF$6</definedName>
    <definedName name="_xlchart.v1.6" hidden="1">Sheet3!$AC$1:$AE$6</definedName>
    <definedName name="_xlchart.v1.7" hidden="1">Sheet3!$AF$1:$AF$6</definedName>
    <definedName name="_xlchart.v1.8" hidden="1">Sheet3!$AC$1:$AE$6</definedName>
    <definedName name="_xlchart.v1.9" hidden="1">Sheet3!$AF$1:$AF$6</definedName>
    <definedName name="clean_data_1" localSheetId="0">Sheet3!$A$1:$R$1251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8" i="3" l="1"/>
  <c r="AE7" i="3"/>
  <c r="AE6" i="3"/>
  <c r="AE5" i="3"/>
  <c r="AE4" i="3"/>
  <c r="AE3" i="3"/>
  <c r="AE2" i="3"/>
  <c r="AD8" i="3"/>
  <c r="AD7" i="3"/>
  <c r="AD6" i="3"/>
  <c r="AD5" i="3"/>
  <c r="AD4" i="3"/>
  <c r="AD3" i="3"/>
  <c r="AD2" i="3"/>
  <c r="AJ2" i="3"/>
  <c r="AJ6" i="3"/>
  <c r="AJ5" i="3"/>
  <c r="AJ4" i="3"/>
  <c r="AJ3" i="3"/>
  <c r="AB2" i="3"/>
  <c r="AA2" i="3"/>
  <c r="Z2" i="3"/>
  <c r="Y2" i="3"/>
  <c r="X2" i="3"/>
  <c r="W2" i="3"/>
  <c r="V2" i="3"/>
  <c r="U2" i="3"/>
  <c r="T2" i="3"/>
  <c r="AK2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F6AB93-EBB1-F24C-87AC-9338AAE80D01}" name="clean_data" type="6" refreshedVersion="6" background="1" saveData="1">
    <textPr codePage="10000" sourceFile="/Users/mariannanibu/Desktop/3-spreadsheet-analysis-mariannan17/data/clean_data.csv" comma="1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<sst xmlns="http://schemas.openxmlformats.org/spreadsheetml/2006/main" count="11556" uniqueCount="98">
  <si>
    <t>INCIDENT_KEY</t>
  </si>
  <si>
    <t>OCCUR_DATE</t>
  </si>
  <si>
    <t>OCCUR_TIME</t>
  </si>
  <si>
    <t>BORO</t>
  </si>
  <si>
    <t>LOC_OF_OCCUR_DESC</t>
  </si>
  <si>
    <t>PRECINCT</t>
  </si>
  <si>
    <t>JURISDICTION_CODE</t>
  </si>
  <si>
    <t>LOC_CLASSFCTN_DESC</t>
  </si>
  <si>
    <t>LOCATION_DESC</t>
  </si>
  <si>
    <t>STATISTICAL_MURDER_FLAG</t>
  </si>
  <si>
    <t>PERP_AGE_GROUP</t>
  </si>
  <si>
    <t>PERP_SEX</t>
  </si>
  <si>
    <t>PERP_RACE</t>
  </si>
  <si>
    <t>VIC_AGE_GROUP</t>
  </si>
  <si>
    <t>VIC_SEX</t>
  </si>
  <si>
    <t>VIC_RACE</t>
  </si>
  <si>
    <t>Latitude</t>
  </si>
  <si>
    <t>Longitude</t>
  </si>
  <si>
    <t>QUEENS</t>
  </si>
  <si>
    <t>OUTSIDE</t>
  </si>
  <si>
    <t>STREET</t>
  </si>
  <si>
    <t>N</t>
  </si>
  <si>
    <t>45-64</t>
  </si>
  <si>
    <t>M</t>
  </si>
  <si>
    <t>WHITE HISPANIC</t>
  </si>
  <si>
    <t>25-44</t>
  </si>
  <si>
    <t>MANHATTAN</t>
  </si>
  <si>
    <t>OTHER</t>
  </si>
  <si>
    <t>F</t>
  </si>
  <si>
    <t>BLACK</t>
  </si>
  <si>
    <t>BROOKLYN</t>
  </si>
  <si>
    <t>COMMERCIAL</t>
  </si>
  <si>
    <t>GAS STATION</t>
  </si>
  <si>
    <t>TRANSIT</t>
  </si>
  <si>
    <t>18-24</t>
  </si>
  <si>
    <t>BLACK HISPANIC</t>
  </si>
  <si>
    <t>BRONX</t>
  </si>
  <si>
    <t>FAST FOOD</t>
  </si>
  <si>
    <t>ASIAN / PACIFIC ISLANDER</t>
  </si>
  <si>
    <t>Y</t>
  </si>
  <si>
    <t>INSIDE</t>
  </si>
  <si>
    <t>HOUSING</t>
  </si>
  <si>
    <t>MULTI DWELL - PUBLIC HOUS</t>
  </si>
  <si>
    <t>HOSPITAL</t>
  </si>
  <si>
    <t>BEAUTY/NAIL SALON</t>
  </si>
  <si>
    <t>WHITE</t>
  </si>
  <si>
    <t>DWELLING</t>
  </si>
  <si>
    <t>MULTI DWELL - APT BUILD</t>
  </si>
  <si>
    <t>COMMERCIAL BLDG</t>
  </si>
  <si>
    <t>65+</t>
  </si>
  <si>
    <t>&lt;18</t>
  </si>
  <si>
    <t>GROCERY/BODEGA</t>
  </si>
  <si>
    <t>LIQUOR STORE</t>
  </si>
  <si>
    <t>CHAIN STORE</t>
  </si>
  <si>
    <t>BAR/NIGHT CLUB</t>
  </si>
  <si>
    <t>PLAYGROUND</t>
  </si>
  <si>
    <t>PVT HOUSE</t>
  </si>
  <si>
    <t>STATEN ISLAND</t>
  </si>
  <si>
    <t>RESTAURANT/DINER</t>
  </si>
  <si>
    <t>UNKNOWN</t>
  </si>
  <si>
    <t>U</t>
  </si>
  <si>
    <t>VEHICLE</t>
  </si>
  <si>
    <t>SMALL MERCHANT</t>
  </si>
  <si>
    <t>PARKING LOT</t>
  </si>
  <si>
    <t>JEWELRY STORE</t>
  </si>
  <si>
    <t>GYM/FITNESS FACILITY</t>
  </si>
  <si>
    <t>STORE UNCLASSIFIED</t>
  </si>
  <si>
    <t>SOCIAL CLUB/POLICY LOCATI</t>
  </si>
  <si>
    <t>DRY CLEANER/LAUNDRY</t>
  </si>
  <si>
    <t>AMERICAN INDIAN/ALASKAN NATIVE</t>
  </si>
  <si>
    <t>Lat Avg</t>
  </si>
  <si>
    <t>Lat Min</t>
  </si>
  <si>
    <t>Long Min</t>
  </si>
  <si>
    <t>Lat Max</t>
  </si>
  <si>
    <t>Long Avg</t>
  </si>
  <si>
    <t>Lat Mode</t>
  </si>
  <si>
    <t>Long Mode</t>
  </si>
  <si>
    <t>long Max</t>
  </si>
  <si>
    <t>Queens</t>
  </si>
  <si>
    <t>Mode Precinct</t>
  </si>
  <si>
    <t>Occurrences in each borough: Queens, Manhattan, Brooklyn, Bronx, Staten Island</t>
  </si>
  <si>
    <t>MAX (BRONX)</t>
  </si>
  <si>
    <t>ANALYSIS:</t>
  </si>
  <si>
    <t>Manhattan</t>
  </si>
  <si>
    <t>Brooklyn</t>
  </si>
  <si>
    <t>Bronx</t>
  </si>
  <si>
    <t xml:space="preserve">Staten Island </t>
  </si>
  <si>
    <t>Boroughs</t>
  </si>
  <si>
    <t>Age Groups:</t>
  </si>
  <si>
    <t xml:space="preserve">Perperators </t>
  </si>
  <si>
    <t xml:space="preserve">Victims </t>
  </si>
  <si>
    <t>&lt;18 Queens</t>
  </si>
  <si>
    <t>18-24 Queens</t>
  </si>
  <si>
    <t>25-44 Queens</t>
  </si>
  <si>
    <t>45-64 Queens</t>
  </si>
  <si>
    <t>65+ Queens</t>
  </si>
  <si>
    <t>Total Number</t>
  </si>
  <si>
    <t xml:space="preserve">Average Number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</si>
</sst>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Sheet3!$AJ$1</c:f>
              <c:strCache>
                <c:ptCount val="1"/>
                <c:pt idx="0">
                  <c:v>Occurrences in each borough: Queens, Manhattan, Brooklyn, Bronx, Staten Island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Sheet3!$AI$2:$AI$6</c:f>
              <c:strCache>
                <c:ptCount val="5"/>
                <c:pt idx="0">
                  <c:v>Queens</c:v>
                </c:pt>
                <c:pt idx="1">
                  <c:v>Manhattan</c:v>
                </c:pt>
                <c:pt idx="2">
                  <c:v>Brooklyn</c:v>
                </c:pt>
                <c:pt idx="3">
                  <c:v>Bronx</c:v>
                </c:pt>
                <c:pt idx="4">
                  <c:v>Staten Island </c:v>
                </c:pt>
              </c:strCache>
            </c:strRef>
          </c:cat>
          <c:val>
            <c:numRef>
              <c:f>Sheet3!$AJ$2:$AJ$6</c:f>
              <c:numCache>
                <c:formatCode>General</c:formatCode>
                <c:ptCount val="5"/>
                <c:pt idx="0">
                  <c:v>177</c:v>
                </c:pt>
                <c:pt idx="1">
                  <c:v>190</c:v>
                </c:pt>
                <c:pt idx="2">
                  <c:v>413</c:v>
                </c:pt>
                <c:pt idx="3">
                  <c:v>439</c:v>
                </c:pt>
                <c:pt idx="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DF-B44E-95A0-2DE42FDDBB7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en-US">
                <a:solidFill>
                  <a:schemeClr val="tx1"/>
                </a:solidFill>
              </a:rPr>
              <a:t>Perpetrator Age VS Victim Age in Queens</a:t>
            </a: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Sheet3!$AD$1</c:f>
              <c:strCache>
                <c:ptCount val="1"/>
                <c:pt idx="0">
                  <c:v>Perperators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Sheet3!$AC$2:$AC$7</c:f>
              <c:strCache>
                <c:ptCount val="6"/>
                <c:pt idx="0">
                  <c:v>&lt;18 Queens</c:v>
                </c:pt>
                <c:pt idx="1">
                  <c:v>18-24 Queens</c:v>
                </c:pt>
                <c:pt idx="2">
                  <c:v>25-44 Queens</c:v>
                </c:pt>
                <c:pt idx="3">
                  <c:v>45-64 Queens</c:v>
                </c:pt>
                <c:pt idx="4">
                  <c:v>65+ Queens</c:v>
                </c:pt>
                <c:pt idx="5">
                  <c:v>Total Number</c:v>
                </c:pt>
              </c:strCache>
            </c:strRef>
          </c:cat>
          <c:val>
            <c:numRef>
              <c:f>Sheet3!$AD$2:$AD$7</c:f>
              <c:numCache>
                <c:formatCode>General</c:formatCode>
                <c:ptCount val="6"/>
                <c:pt idx="0">
                  <c:v>70</c:v>
                </c:pt>
                <c:pt idx="1">
                  <c:v>16</c:v>
                </c:pt>
                <c:pt idx="2">
                  <c:v>67</c:v>
                </c:pt>
                <c:pt idx="3">
                  <c:v>13</c:v>
                </c:pt>
                <c:pt idx="4">
                  <c:v>1</c:v>
                </c:pt>
                <c:pt idx="5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CB-1744-8F0B-A70FA8654EE8}"/>
            </c:ext>
          </c:extLst>
        </c:ser>
        <c:ser>
          <c:idx val="1"/>
          <c:order val="1"/>
          <c:tx>
            <c:strRef>
              <c:f>Sheet3!$AE$1</c:f>
              <c:strCache>
                <c:ptCount val="1"/>
                <c:pt idx="0">
                  <c:v>Victims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Sheet3!$AC$2:$AC$7</c:f>
              <c:strCache>
                <c:ptCount val="6"/>
                <c:pt idx="0">
                  <c:v>&lt;18 Queens</c:v>
                </c:pt>
                <c:pt idx="1">
                  <c:v>18-24 Queens</c:v>
                </c:pt>
                <c:pt idx="2">
                  <c:v>25-44 Queens</c:v>
                </c:pt>
                <c:pt idx="3">
                  <c:v>45-64 Queens</c:v>
                </c:pt>
                <c:pt idx="4">
                  <c:v>65+ Queens</c:v>
                </c:pt>
                <c:pt idx="5">
                  <c:v>Total Number</c:v>
                </c:pt>
              </c:strCache>
            </c:strRef>
          </c:cat>
          <c:val>
            <c:numRef>
              <c:f>Sheet3!$AE$2:$AE$7</c:f>
              <c:numCache>
                <c:formatCode>General</c:formatCode>
                <c:ptCount val="6"/>
                <c:pt idx="0">
                  <c:v>0</c:v>
                </c:pt>
                <c:pt idx="1">
                  <c:v>40</c:v>
                </c:pt>
                <c:pt idx="2">
                  <c:v>106</c:v>
                </c:pt>
                <c:pt idx="3">
                  <c:v>19</c:v>
                </c:pt>
                <c:pt idx="4">
                  <c:v>2</c:v>
                </c:pt>
                <c:pt idx="5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CB-1744-8F0B-A70FA8654EE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911598032"/>
        <c:axId val="1885522736"/>
      </c:barChart>
      <c:catAx>
        <c:axId val="191159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522736"/>
        <c:crosses val="autoZero"/>
        <c:auto val="1"/>
        <c:lblAlgn val="ctr"/>
        <c:lblOffset val="100"/>
        <c:noMultiLvlLbl val="0"/>
      </c:catAx>
      <c:valAx>
        <c:axId val="188552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59803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1905000</xdr:colOff>
      <xdr:row>6</xdr:row>
      <xdr:rowOff>158750</xdr:rowOff>
    </xdr:from>
    <xdr:to>
      <xdr:col>36</xdr:col>
      <xdr:colOff>63500</xdr:colOff>
      <xdr:row>22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372A3D-9D47-CF42-97F8-994A2F32F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552450</xdr:colOff>
      <xdr:row>8</xdr:row>
      <xdr:rowOff>139700</xdr:rowOff>
    </xdr:from>
    <xdr:to>
      <xdr:col>31</xdr:col>
      <xdr:colOff>1155700</xdr:colOff>
      <xdr:row>25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22F64B8-EC81-ED43-86AF-598E8A43B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ean_data_1" connectionId="1" xr16:uid="{0F69393E-11BB-CF42-9008-85AC676039B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FF357-4EF8-6D44-B4BB-ACBE58B2D9AA}">
  <dimension ref="A1:AL1251"/>
  <sheetViews>
    <sheetView tabSelected="1" topLeftCell="X1" workbookViewId="0">
      <selection activeCell="AM11" sqref="AM11"/>
    </sheetView>
  </sheetViews>
  <sheetFormatPr baseColWidth="10" defaultRowHeight="16" x14ac:dyDescent="0.2"/>
  <cols>
    <col min="1" max="1" width="13" bestFit="1" customWidth="1"/>
    <col min="2" max="2" width="12.33203125" bestFit="1" customWidth="1"/>
    <col min="3" max="3" width="12.1640625" bestFit="1" customWidth="1"/>
    <col min="4" max="4" width="14.1640625" bestFit="1" customWidth="1"/>
    <col min="5" max="5" width="19.83203125" bestFit="1" customWidth="1"/>
    <col min="6" max="6" width="9.1640625" bestFit="1" customWidth="1"/>
    <col min="7" max="7" width="18.33203125" bestFit="1" customWidth="1"/>
    <col min="8" max="8" width="20" bestFit="1" customWidth="1"/>
    <col min="9" max="9" width="25.83203125" bestFit="1" customWidth="1"/>
    <col min="10" max="10" width="25.5" bestFit="1" customWidth="1"/>
    <col min="11" max="11" width="17.1640625" bestFit="1" customWidth="1"/>
    <col min="12" max="12" width="9.33203125" bestFit="1" customWidth="1"/>
    <col min="13" max="13" width="23.33203125" bestFit="1" customWidth="1"/>
    <col min="14" max="14" width="15.5" bestFit="1" customWidth="1"/>
    <col min="15" max="15" width="7.83203125" bestFit="1" customWidth="1"/>
    <col min="16" max="16" width="32.5" bestFit="1" customWidth="1"/>
    <col min="17" max="17" width="12.1640625" bestFit="1" customWidth="1"/>
    <col min="18" max="18" width="12.83203125" bestFit="1" customWidth="1"/>
    <col min="19" max="19" width="12.33203125" customWidth="1"/>
    <col min="28" max="28" width="15.33203125" customWidth="1"/>
    <col min="29" max="29" width="27" customWidth="1"/>
    <col min="30" max="30" width="19.33203125" customWidth="1"/>
    <col min="31" max="31" width="27.1640625" customWidth="1"/>
    <col min="32" max="32" width="19.1640625" customWidth="1"/>
    <col min="33" max="33" width="17.5" customWidth="1"/>
    <col min="34" max="34" width="26" customWidth="1"/>
    <col min="35" max="35" width="12.83203125" customWidth="1"/>
    <col min="36" max="36" width="68.1640625" customWidth="1"/>
    <col min="37" max="37" width="12.83203125" customWidth="1"/>
  </cols>
  <sheetData>
    <row r="1" spans="1:3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3" t="s">
        <v>82</v>
      </c>
      <c r="T1" s="3" t="s">
        <v>71</v>
      </c>
      <c r="U1" s="3" t="s">
        <v>73</v>
      </c>
      <c r="V1" s="3" t="s">
        <v>72</v>
      </c>
      <c r="W1" s="3" t="s">
        <v>77</v>
      </c>
      <c r="X1" s="3" t="s">
        <v>70</v>
      </c>
      <c r="Y1" s="3" t="s">
        <v>74</v>
      </c>
      <c r="Z1" s="3" t="s">
        <v>75</v>
      </c>
      <c r="AA1" s="3" t="s">
        <v>76</v>
      </c>
      <c r="AB1" s="3" t="s">
        <v>79</v>
      </c>
      <c r="AC1" s="3" t="s">
        <v>88</v>
      </c>
      <c r="AD1" s="3" t="s">
        <v>89</v>
      </c>
      <c r="AE1" s="3" t="s">
        <v>90</v>
      </c>
      <c r="AI1" s="3" t="s">
        <v>87</v>
      </c>
      <c r="AJ1" s="3" t="s">
        <v>80</v>
      </c>
      <c r="AK1" s="3" t="s">
        <v>81</v>
      </c>
      <c r="AL1" s="3"/>
    </row>
    <row r="2" spans="1:38" x14ac:dyDescent="0.2">
      <c r="A2">
        <v>269311789</v>
      </c>
      <c r="B2" s="1">
        <v>45081</v>
      </c>
      <c r="C2" s="2">
        <v>0.87569444444444444</v>
      </c>
      <c r="D2" t="s">
        <v>18</v>
      </c>
      <c r="E2" t="s">
        <v>19</v>
      </c>
      <c r="F2">
        <v>109</v>
      </c>
      <c r="G2">
        <v>0</v>
      </c>
      <c r="H2" t="s">
        <v>20</v>
      </c>
      <c r="I2">
        <v>-1</v>
      </c>
      <c r="J2" t="s">
        <v>21</v>
      </c>
      <c r="K2" t="s">
        <v>22</v>
      </c>
      <c r="L2" t="s">
        <v>23</v>
      </c>
      <c r="M2" t="s">
        <v>24</v>
      </c>
      <c r="N2" t="s">
        <v>25</v>
      </c>
      <c r="O2" t="s">
        <v>23</v>
      </c>
      <c r="P2" t="s">
        <v>24</v>
      </c>
      <c r="T2">
        <f>MIN(Q2:Q1251)</f>
        <v>40.516571999999996</v>
      </c>
      <c r="U2">
        <f>MAX(Q2:Q1251)</f>
        <v>40.904556999999997</v>
      </c>
      <c r="V2">
        <f>MIN(R2:R1251)</f>
        <v>-74.196873999999994</v>
      </c>
      <c r="W2">
        <f>MAX(R2:R1251)</f>
        <v>-73.734509000000003</v>
      </c>
      <c r="X2">
        <f>AVERAGE(Q2:Q1251)</f>
        <v>40.753978649553254</v>
      </c>
      <c r="Y2">
        <f>AVERAGE(R2:R1251)</f>
        <v>-73.910184796816381</v>
      </c>
      <c r="Z2">
        <f>MODE(Q2:Q1251)</f>
        <v>40.846117</v>
      </c>
      <c r="AA2">
        <f xml:space="preserve"> MODE(R2:R1251)</f>
        <v>-73.892568999999995</v>
      </c>
      <c r="AB2">
        <f>MODE(F2:F1251)</f>
        <v>46</v>
      </c>
      <c r="AC2" s="3" t="s">
        <v>91</v>
      </c>
      <c r="AD2">
        <f>COUNTIFS(K2:K1251, "&lt;18", D2:D1251, "QUEENS")</f>
        <v>70</v>
      </c>
      <c r="AE2" s="4">
        <f>COUNTIFS(N2:N1251, "&lt;18", D2:D1251, "QUEENS")</f>
        <v>0</v>
      </c>
      <c r="AI2" t="s">
        <v>78</v>
      </c>
      <c r="AJ2">
        <f>COUNTIF(D2:D2151, "QUEENS")</f>
        <v>177</v>
      </c>
      <c r="AK2">
        <f>MAX(AJ2:AJ6)</f>
        <v>439</v>
      </c>
    </row>
    <row r="3" spans="1:38" x14ac:dyDescent="0.2">
      <c r="A3">
        <v>270085087</v>
      </c>
      <c r="B3" s="1">
        <v>45096</v>
      </c>
      <c r="C3" s="2">
        <v>0.92013888888888884</v>
      </c>
      <c r="D3" t="s">
        <v>26</v>
      </c>
      <c r="E3" t="s">
        <v>19</v>
      </c>
      <c r="F3">
        <v>33</v>
      </c>
      <c r="G3">
        <v>0</v>
      </c>
      <c r="H3" t="s">
        <v>27</v>
      </c>
      <c r="I3">
        <v>-1</v>
      </c>
      <c r="J3" t="s">
        <v>21</v>
      </c>
      <c r="K3">
        <v>-1</v>
      </c>
      <c r="L3">
        <v>-1</v>
      </c>
      <c r="M3">
        <v>-1</v>
      </c>
      <c r="N3" t="s">
        <v>25</v>
      </c>
      <c r="O3" t="s">
        <v>28</v>
      </c>
      <c r="P3" t="s">
        <v>29</v>
      </c>
      <c r="AC3" s="3" t="s">
        <v>92</v>
      </c>
      <c r="AD3">
        <f>COUNTIFS(K2:K1251, "18-24", D2:D1251, "QUEENS")</f>
        <v>16</v>
      </c>
      <c r="AE3" s="4">
        <f>COUNTIFS(N2:N1251, "18-24", D2:D1251, "QUEENS")</f>
        <v>40</v>
      </c>
      <c r="AI3" t="s">
        <v>83</v>
      </c>
      <c r="AJ3">
        <f>COUNTIF(D2:D1251, "MANHATTAN")</f>
        <v>190</v>
      </c>
    </row>
    <row r="4" spans="1:38" x14ac:dyDescent="0.2">
      <c r="A4">
        <v>272881671</v>
      </c>
      <c r="B4" s="1">
        <v>45152</v>
      </c>
      <c r="C4" s="2">
        <v>0.11805555555555557</v>
      </c>
      <c r="D4" t="s">
        <v>30</v>
      </c>
      <c r="E4" t="s">
        <v>19</v>
      </c>
      <c r="F4">
        <v>69</v>
      </c>
      <c r="G4">
        <v>0</v>
      </c>
      <c r="H4" t="s">
        <v>31</v>
      </c>
      <c r="I4" t="s">
        <v>32</v>
      </c>
      <c r="J4" t="s">
        <v>21</v>
      </c>
      <c r="K4">
        <v>-1</v>
      </c>
      <c r="L4">
        <v>-1</v>
      </c>
      <c r="M4">
        <v>-1</v>
      </c>
      <c r="N4" t="s">
        <v>25</v>
      </c>
      <c r="O4" t="s">
        <v>23</v>
      </c>
      <c r="P4" t="s">
        <v>29</v>
      </c>
      <c r="AC4" s="3" t="s">
        <v>93</v>
      </c>
      <c r="AD4">
        <f>COUNTIFS(K2:K1251, "25-44", D2:D1251, "QUEENS")</f>
        <v>67</v>
      </c>
      <c r="AE4" s="4">
        <f>COUNTIFS(N2:N1251, "25-44", D2:D1251, "QUEENS")</f>
        <v>106</v>
      </c>
      <c r="AI4" t="s">
        <v>84</v>
      </c>
      <c r="AJ4">
        <f>COUNTIF(D2:D1251, "BROOKLYN")</f>
        <v>413</v>
      </c>
    </row>
    <row r="5" spans="1:38" x14ac:dyDescent="0.2">
      <c r="A5">
        <v>270388044</v>
      </c>
      <c r="B5" s="1">
        <v>45102</v>
      </c>
      <c r="C5" s="2">
        <v>0.87847222222222221</v>
      </c>
      <c r="D5" t="s">
        <v>18</v>
      </c>
      <c r="E5" t="s">
        <v>19</v>
      </c>
      <c r="F5">
        <v>100</v>
      </c>
      <c r="G5">
        <v>1</v>
      </c>
      <c r="H5" t="s">
        <v>33</v>
      </c>
      <c r="I5">
        <v>-1</v>
      </c>
      <c r="J5" t="s">
        <v>21</v>
      </c>
      <c r="K5">
        <v>-1</v>
      </c>
      <c r="L5">
        <v>-1</v>
      </c>
      <c r="M5">
        <v>-1</v>
      </c>
      <c r="N5" t="s">
        <v>25</v>
      </c>
      <c r="O5" t="s">
        <v>23</v>
      </c>
      <c r="P5" t="s">
        <v>24</v>
      </c>
      <c r="AC5" s="3" t="s">
        <v>94</v>
      </c>
      <c r="AD5">
        <f>COUNTIFS(K2:K1251, "45-64", D2:D1251, "QUEENS")</f>
        <v>13</v>
      </c>
      <c r="AE5" s="4">
        <f>COUNTIFS(N2:N1251, "45-64", D2:D1251, "QUEENS")</f>
        <v>19</v>
      </c>
      <c r="AI5" t="s">
        <v>85</v>
      </c>
      <c r="AJ5">
        <f>COUNTIF(D2:D1251, "BRONX")</f>
        <v>439</v>
      </c>
    </row>
    <row r="6" spans="1:38" x14ac:dyDescent="0.2">
      <c r="A6">
        <v>278563881</v>
      </c>
      <c r="B6" s="1">
        <v>45265</v>
      </c>
      <c r="C6" s="2">
        <v>0.98611111111111116</v>
      </c>
      <c r="D6" t="s">
        <v>26</v>
      </c>
      <c r="E6" t="s">
        <v>19</v>
      </c>
      <c r="F6">
        <v>23</v>
      </c>
      <c r="G6">
        <v>0</v>
      </c>
      <c r="H6" t="s">
        <v>20</v>
      </c>
      <c r="I6">
        <v>-1</v>
      </c>
      <c r="J6" t="s">
        <v>21</v>
      </c>
      <c r="K6" t="s">
        <v>34</v>
      </c>
      <c r="L6" t="s">
        <v>23</v>
      </c>
      <c r="M6" t="s">
        <v>29</v>
      </c>
      <c r="N6" t="s">
        <v>34</v>
      </c>
      <c r="O6" t="s">
        <v>23</v>
      </c>
      <c r="P6" t="s">
        <v>29</v>
      </c>
      <c r="AC6" s="3" t="s">
        <v>95</v>
      </c>
      <c r="AD6">
        <f>COUNTIFS(K2:K1251, "65+", D2:D1251, "QUEENS")</f>
        <v>1</v>
      </c>
      <c r="AE6" s="4">
        <f>COUNTIFS(N2:N1251, "65+", D2:D1251, "QUEENS")</f>
        <v>2</v>
      </c>
      <c r="AI6" t="s">
        <v>86</v>
      </c>
      <c r="AJ6">
        <f>COUNTIF(D2:D1251, "STATEN ISLAND")</f>
        <v>31</v>
      </c>
    </row>
    <row r="7" spans="1:38" x14ac:dyDescent="0.2">
      <c r="A7">
        <v>271753275</v>
      </c>
      <c r="B7" s="1">
        <v>45130</v>
      </c>
      <c r="C7" s="2">
        <v>1.8749999999999999E-2</v>
      </c>
      <c r="D7" t="s">
        <v>18</v>
      </c>
      <c r="E7" t="s">
        <v>19</v>
      </c>
      <c r="F7">
        <v>115</v>
      </c>
      <c r="G7">
        <v>0</v>
      </c>
      <c r="H7" t="s">
        <v>20</v>
      </c>
      <c r="I7">
        <v>-1</v>
      </c>
      <c r="J7" t="s">
        <v>21</v>
      </c>
      <c r="K7" t="s">
        <v>22</v>
      </c>
      <c r="L7" t="s">
        <v>23</v>
      </c>
      <c r="M7" t="s">
        <v>29</v>
      </c>
      <c r="N7" t="s">
        <v>25</v>
      </c>
      <c r="O7" t="s">
        <v>23</v>
      </c>
      <c r="P7" t="s">
        <v>29</v>
      </c>
      <c r="Q7">
        <v>40.761569000000001</v>
      </c>
      <c r="R7">
        <v>-73.871215000000007</v>
      </c>
      <c r="AC7" s="3" t="s">
        <v>96</v>
      </c>
      <c r="AD7">
        <f>SUM(AD2:AD6)</f>
        <v>167</v>
      </c>
      <c r="AE7" s="4">
        <f>SUM(AE2:AE6)</f>
        <v>167</v>
      </c>
    </row>
    <row r="8" spans="1:38" x14ac:dyDescent="0.2">
      <c r="A8">
        <v>275824274</v>
      </c>
      <c r="B8" s="1">
        <v>45211</v>
      </c>
      <c r="C8" s="2">
        <v>0.13402777777777777</v>
      </c>
      <c r="D8" t="s">
        <v>26</v>
      </c>
      <c r="E8" t="s">
        <v>19</v>
      </c>
      <c r="F8">
        <v>24</v>
      </c>
      <c r="G8">
        <v>0</v>
      </c>
      <c r="H8" t="s">
        <v>20</v>
      </c>
      <c r="I8">
        <v>-1</v>
      </c>
      <c r="J8" t="s">
        <v>21</v>
      </c>
      <c r="K8" t="s">
        <v>25</v>
      </c>
      <c r="L8" t="s">
        <v>28</v>
      </c>
      <c r="M8" t="s">
        <v>35</v>
      </c>
      <c r="N8" t="s">
        <v>25</v>
      </c>
      <c r="O8" t="s">
        <v>23</v>
      </c>
      <c r="P8" t="s">
        <v>29</v>
      </c>
      <c r="Q8">
        <v>40.788792000000001</v>
      </c>
      <c r="R8">
        <v>-73.966780999999997</v>
      </c>
      <c r="AC8" s="3" t="s">
        <v>97</v>
      </c>
      <c r="AD8">
        <f>AVERAGE(AD2:AD6)</f>
        <v>33.4</v>
      </c>
      <c r="AE8">
        <f>AVERAGE(AE2:AE6)</f>
        <v>33.4</v>
      </c>
    </row>
    <row r="9" spans="1:38" x14ac:dyDescent="0.2">
      <c r="A9">
        <v>263503175</v>
      </c>
      <c r="B9" s="1">
        <v>44967</v>
      </c>
      <c r="C9" s="2">
        <v>0.60347222222222219</v>
      </c>
      <c r="D9" t="s">
        <v>36</v>
      </c>
      <c r="E9" t="s">
        <v>19</v>
      </c>
      <c r="F9">
        <v>48</v>
      </c>
      <c r="G9">
        <v>0</v>
      </c>
      <c r="H9" t="s">
        <v>20</v>
      </c>
      <c r="I9" t="s">
        <v>37</v>
      </c>
      <c r="J9" t="s">
        <v>21</v>
      </c>
      <c r="K9" t="s">
        <v>22</v>
      </c>
      <c r="L9" t="s">
        <v>23</v>
      </c>
      <c r="M9" t="s">
        <v>24</v>
      </c>
      <c r="N9" t="s">
        <v>25</v>
      </c>
      <c r="O9" t="s">
        <v>23</v>
      </c>
      <c r="P9" t="s">
        <v>29</v>
      </c>
      <c r="Q9">
        <v>40.846117</v>
      </c>
      <c r="R9">
        <v>-73.892568999999995</v>
      </c>
    </row>
    <row r="10" spans="1:38" x14ac:dyDescent="0.2">
      <c r="A10">
        <v>278201749</v>
      </c>
      <c r="B10" s="1">
        <v>45258</v>
      </c>
      <c r="C10" s="2">
        <v>0.73958333333333337</v>
      </c>
      <c r="D10" t="s">
        <v>30</v>
      </c>
      <c r="E10" t="s">
        <v>19</v>
      </c>
      <c r="F10">
        <v>81</v>
      </c>
      <c r="G10">
        <v>1</v>
      </c>
      <c r="H10" t="s">
        <v>33</v>
      </c>
      <c r="I10">
        <v>-1</v>
      </c>
      <c r="J10" t="s">
        <v>21</v>
      </c>
      <c r="K10" t="s">
        <v>34</v>
      </c>
      <c r="L10" t="s">
        <v>23</v>
      </c>
      <c r="M10" t="s">
        <v>24</v>
      </c>
      <c r="N10" t="s">
        <v>22</v>
      </c>
      <c r="O10" t="s">
        <v>23</v>
      </c>
      <c r="P10" t="s">
        <v>38</v>
      </c>
      <c r="Q10">
        <v>40.678870599162302</v>
      </c>
      <c r="R10">
        <v>-73.921645801171096</v>
      </c>
    </row>
    <row r="11" spans="1:38" x14ac:dyDescent="0.2">
      <c r="A11">
        <v>268390098</v>
      </c>
      <c r="B11" s="1">
        <v>45063</v>
      </c>
      <c r="C11" s="2">
        <v>0.26944444444444443</v>
      </c>
      <c r="D11" t="s">
        <v>36</v>
      </c>
      <c r="E11" t="s">
        <v>19</v>
      </c>
      <c r="F11">
        <v>50</v>
      </c>
      <c r="G11">
        <v>0</v>
      </c>
      <c r="H11" t="s">
        <v>20</v>
      </c>
      <c r="I11">
        <v>-1</v>
      </c>
      <c r="J11" t="s">
        <v>39</v>
      </c>
      <c r="K11" t="s">
        <v>25</v>
      </c>
      <c r="L11" t="s">
        <v>23</v>
      </c>
      <c r="M11" t="s">
        <v>29</v>
      </c>
      <c r="N11" t="s">
        <v>25</v>
      </c>
      <c r="O11" t="s">
        <v>23</v>
      </c>
      <c r="P11" t="s">
        <v>35</v>
      </c>
      <c r="Q11">
        <v>40.881967000000003</v>
      </c>
      <c r="R11">
        <v>-73.898543000000004</v>
      </c>
    </row>
    <row r="12" spans="1:38" x14ac:dyDescent="0.2">
      <c r="A12">
        <v>272815858</v>
      </c>
      <c r="B12" s="1">
        <v>45150</v>
      </c>
      <c r="C12" s="2">
        <v>0.11319444444444444</v>
      </c>
      <c r="D12" t="s">
        <v>30</v>
      </c>
      <c r="E12" t="s">
        <v>40</v>
      </c>
      <c r="F12">
        <v>79</v>
      </c>
      <c r="G12">
        <v>2</v>
      </c>
      <c r="H12" t="s">
        <v>41</v>
      </c>
      <c r="I12" t="s">
        <v>42</v>
      </c>
      <c r="J12" t="s">
        <v>39</v>
      </c>
      <c r="K12" t="s">
        <v>25</v>
      </c>
      <c r="L12" t="s">
        <v>23</v>
      </c>
      <c r="M12" t="s">
        <v>29</v>
      </c>
      <c r="N12" t="s">
        <v>25</v>
      </c>
      <c r="O12" t="s">
        <v>23</v>
      </c>
      <c r="P12" t="s">
        <v>29</v>
      </c>
      <c r="Q12">
        <v>40.695782999999999</v>
      </c>
      <c r="R12">
        <v>-73.939093</v>
      </c>
    </row>
    <row r="13" spans="1:38" x14ac:dyDescent="0.2">
      <c r="A13">
        <v>270814572</v>
      </c>
      <c r="B13" s="1">
        <v>45111</v>
      </c>
      <c r="C13" s="2">
        <v>4.8611111111111112E-2</v>
      </c>
      <c r="D13" t="s">
        <v>30</v>
      </c>
      <c r="E13" t="s">
        <v>40</v>
      </c>
      <c r="F13">
        <v>77</v>
      </c>
      <c r="G13">
        <v>0</v>
      </c>
      <c r="H13" t="s">
        <v>20</v>
      </c>
      <c r="I13">
        <v>-1</v>
      </c>
      <c r="J13" t="s">
        <v>21</v>
      </c>
      <c r="K13">
        <v>-1</v>
      </c>
      <c r="L13">
        <v>-1</v>
      </c>
      <c r="M13">
        <v>-1</v>
      </c>
      <c r="N13" t="s">
        <v>25</v>
      </c>
      <c r="O13" t="s">
        <v>23</v>
      </c>
      <c r="P13" t="s">
        <v>29</v>
      </c>
      <c r="Q13">
        <v>40.669355000000003</v>
      </c>
      <c r="R13">
        <v>-73.924018000000004</v>
      </c>
    </row>
    <row r="14" spans="1:38" x14ac:dyDescent="0.2">
      <c r="A14">
        <v>266356479</v>
      </c>
      <c r="B14" s="1">
        <v>45023</v>
      </c>
      <c r="C14" s="2">
        <v>0.64583333333333337</v>
      </c>
      <c r="D14" t="s">
        <v>36</v>
      </c>
      <c r="E14" t="s">
        <v>40</v>
      </c>
      <c r="F14">
        <v>47</v>
      </c>
      <c r="G14">
        <v>0</v>
      </c>
      <c r="H14" t="s">
        <v>27</v>
      </c>
      <c r="I14" t="s">
        <v>43</v>
      </c>
      <c r="J14" t="s">
        <v>21</v>
      </c>
      <c r="K14">
        <v>-1</v>
      </c>
      <c r="L14">
        <v>-1</v>
      </c>
      <c r="M14">
        <v>-1</v>
      </c>
      <c r="N14" t="s">
        <v>25</v>
      </c>
      <c r="O14" t="s">
        <v>23</v>
      </c>
      <c r="P14" t="s">
        <v>29</v>
      </c>
      <c r="Q14">
        <v>40.894489</v>
      </c>
      <c r="R14">
        <v>-73.860810000000001</v>
      </c>
    </row>
    <row r="15" spans="1:38" x14ac:dyDescent="0.2">
      <c r="A15">
        <v>263068067</v>
      </c>
      <c r="B15" s="1">
        <v>44962</v>
      </c>
      <c r="C15" s="2">
        <v>6.5277777777777782E-2</v>
      </c>
      <c r="D15" t="s">
        <v>30</v>
      </c>
      <c r="E15" t="s">
        <v>19</v>
      </c>
      <c r="F15">
        <v>67</v>
      </c>
      <c r="G15">
        <v>0</v>
      </c>
      <c r="H15" t="s">
        <v>20</v>
      </c>
      <c r="I15">
        <v>-1</v>
      </c>
      <c r="J15" t="s">
        <v>21</v>
      </c>
      <c r="K15">
        <v>-1</v>
      </c>
      <c r="L15">
        <v>-1</v>
      </c>
      <c r="M15">
        <v>-1</v>
      </c>
      <c r="N15" t="s">
        <v>25</v>
      </c>
      <c r="O15" t="s">
        <v>23</v>
      </c>
      <c r="P15" t="s">
        <v>29</v>
      </c>
      <c r="Q15">
        <v>40.648814000000002</v>
      </c>
      <c r="R15">
        <v>-73.915526</v>
      </c>
    </row>
    <row r="16" spans="1:38" x14ac:dyDescent="0.2">
      <c r="A16">
        <v>273301859</v>
      </c>
      <c r="B16" s="1">
        <v>45160</v>
      </c>
      <c r="C16" s="2">
        <v>0.82708333333333339</v>
      </c>
      <c r="D16" t="s">
        <v>18</v>
      </c>
      <c r="E16" t="s">
        <v>19</v>
      </c>
      <c r="F16">
        <v>113</v>
      </c>
      <c r="G16">
        <v>0</v>
      </c>
      <c r="H16" t="s">
        <v>31</v>
      </c>
      <c r="I16" t="s">
        <v>44</v>
      </c>
      <c r="J16" t="s">
        <v>21</v>
      </c>
      <c r="K16" t="s">
        <v>34</v>
      </c>
      <c r="L16" t="s">
        <v>23</v>
      </c>
      <c r="M16" t="s">
        <v>38</v>
      </c>
      <c r="N16" t="s">
        <v>25</v>
      </c>
      <c r="O16" t="s">
        <v>23</v>
      </c>
      <c r="P16" t="s">
        <v>29</v>
      </c>
      <c r="Q16">
        <v>40.685529000000002</v>
      </c>
      <c r="R16">
        <v>-73.773484999999994</v>
      </c>
    </row>
    <row r="17" spans="1:18" x14ac:dyDescent="0.2">
      <c r="A17">
        <v>279547332</v>
      </c>
      <c r="B17" s="1">
        <v>45286</v>
      </c>
      <c r="C17" s="2">
        <v>0.97986111111111107</v>
      </c>
      <c r="D17" t="s">
        <v>36</v>
      </c>
      <c r="E17" t="s">
        <v>19</v>
      </c>
      <c r="F17">
        <v>46</v>
      </c>
      <c r="G17">
        <v>0</v>
      </c>
      <c r="H17" t="s">
        <v>20</v>
      </c>
      <c r="I17">
        <v>-1</v>
      </c>
      <c r="J17" t="s">
        <v>21</v>
      </c>
      <c r="K17" t="s">
        <v>22</v>
      </c>
      <c r="L17" t="s">
        <v>23</v>
      </c>
      <c r="M17" t="s">
        <v>24</v>
      </c>
      <c r="N17" t="s">
        <v>22</v>
      </c>
      <c r="O17" t="s">
        <v>23</v>
      </c>
      <c r="P17" t="s">
        <v>45</v>
      </c>
      <c r="Q17">
        <v>40.852950999999997</v>
      </c>
      <c r="R17">
        <v>-73.903177999999997</v>
      </c>
    </row>
    <row r="18" spans="1:18" x14ac:dyDescent="0.2">
      <c r="A18">
        <v>267267403</v>
      </c>
      <c r="B18" s="1">
        <v>45041</v>
      </c>
      <c r="C18" s="2">
        <v>0.76041666666666663</v>
      </c>
      <c r="D18" t="s">
        <v>36</v>
      </c>
      <c r="E18" t="s">
        <v>19</v>
      </c>
      <c r="F18">
        <v>40</v>
      </c>
      <c r="G18">
        <v>0</v>
      </c>
      <c r="H18" t="s">
        <v>20</v>
      </c>
      <c r="I18">
        <v>-1</v>
      </c>
      <c r="J18" t="s">
        <v>21</v>
      </c>
      <c r="K18" t="s">
        <v>25</v>
      </c>
      <c r="L18" t="s">
        <v>23</v>
      </c>
      <c r="M18" t="s">
        <v>24</v>
      </c>
      <c r="N18" t="s">
        <v>25</v>
      </c>
      <c r="O18" t="s">
        <v>23</v>
      </c>
      <c r="P18" t="s">
        <v>24</v>
      </c>
      <c r="Q18">
        <v>40.814602999999998</v>
      </c>
      <c r="R18">
        <v>-73.913955000000001</v>
      </c>
    </row>
    <row r="19" spans="1:18" x14ac:dyDescent="0.2">
      <c r="A19">
        <v>270489846</v>
      </c>
      <c r="B19" s="1">
        <v>45104</v>
      </c>
      <c r="C19" s="2">
        <v>0.51874999999999993</v>
      </c>
      <c r="D19" t="s">
        <v>36</v>
      </c>
      <c r="E19" t="s">
        <v>40</v>
      </c>
      <c r="F19">
        <v>41</v>
      </c>
      <c r="G19">
        <v>0</v>
      </c>
      <c r="H19" t="s">
        <v>46</v>
      </c>
      <c r="I19" t="s">
        <v>47</v>
      </c>
      <c r="J19" t="s">
        <v>21</v>
      </c>
      <c r="K19" t="s">
        <v>25</v>
      </c>
      <c r="L19" t="s">
        <v>23</v>
      </c>
      <c r="M19" t="s">
        <v>29</v>
      </c>
      <c r="N19" t="s">
        <v>22</v>
      </c>
      <c r="O19" t="s">
        <v>23</v>
      </c>
      <c r="P19" t="s">
        <v>29</v>
      </c>
      <c r="Q19">
        <v>40.821404000000001</v>
      </c>
      <c r="R19">
        <v>-73.898938000000001</v>
      </c>
    </row>
    <row r="20" spans="1:18" x14ac:dyDescent="0.2">
      <c r="A20">
        <v>263623274</v>
      </c>
      <c r="B20" s="1">
        <v>44971</v>
      </c>
      <c r="C20" s="2">
        <v>0.49583333333333335</v>
      </c>
      <c r="D20" t="s">
        <v>30</v>
      </c>
      <c r="E20" t="s">
        <v>19</v>
      </c>
      <c r="F20">
        <v>75</v>
      </c>
      <c r="G20">
        <v>0</v>
      </c>
      <c r="H20" t="s">
        <v>41</v>
      </c>
      <c r="I20" t="s">
        <v>42</v>
      </c>
      <c r="J20" t="s">
        <v>21</v>
      </c>
      <c r="K20">
        <v>-1</v>
      </c>
      <c r="L20">
        <v>-1</v>
      </c>
      <c r="M20">
        <v>-1</v>
      </c>
      <c r="N20" t="s">
        <v>22</v>
      </c>
      <c r="O20" t="s">
        <v>23</v>
      </c>
      <c r="P20" t="s">
        <v>29</v>
      </c>
      <c r="Q20">
        <v>40.672514999999997</v>
      </c>
      <c r="R20">
        <v>-73.891670000000005</v>
      </c>
    </row>
    <row r="21" spans="1:18" x14ac:dyDescent="0.2">
      <c r="A21">
        <v>275682382</v>
      </c>
      <c r="B21" s="1">
        <v>45209</v>
      </c>
      <c r="C21" s="2">
        <v>0.1125</v>
      </c>
      <c r="D21" t="s">
        <v>18</v>
      </c>
      <c r="E21" t="s">
        <v>40</v>
      </c>
      <c r="F21">
        <v>114</v>
      </c>
      <c r="G21">
        <v>0</v>
      </c>
      <c r="H21" t="s">
        <v>46</v>
      </c>
      <c r="I21" t="s">
        <v>47</v>
      </c>
      <c r="J21" t="s">
        <v>21</v>
      </c>
      <c r="K21" t="s">
        <v>25</v>
      </c>
      <c r="L21" t="s">
        <v>23</v>
      </c>
      <c r="M21" t="s">
        <v>45</v>
      </c>
      <c r="N21" t="s">
        <v>25</v>
      </c>
      <c r="O21" t="s">
        <v>23</v>
      </c>
      <c r="P21" t="s">
        <v>45</v>
      </c>
      <c r="Q21">
        <v>40.785283999999997</v>
      </c>
      <c r="R21">
        <v>-73.914171999999994</v>
      </c>
    </row>
    <row r="22" spans="1:18" x14ac:dyDescent="0.2">
      <c r="A22">
        <v>262882569</v>
      </c>
      <c r="B22" s="1">
        <v>44958</v>
      </c>
      <c r="C22" s="2">
        <v>0.79166666666666663</v>
      </c>
      <c r="D22" t="s">
        <v>30</v>
      </c>
      <c r="E22" t="s">
        <v>19</v>
      </c>
      <c r="F22">
        <v>75</v>
      </c>
      <c r="G22">
        <v>0</v>
      </c>
      <c r="H22" t="s">
        <v>31</v>
      </c>
      <c r="I22" t="s">
        <v>48</v>
      </c>
      <c r="J22" t="s">
        <v>21</v>
      </c>
      <c r="K22">
        <v>-1</v>
      </c>
      <c r="L22">
        <v>-1</v>
      </c>
      <c r="M22">
        <v>-1</v>
      </c>
      <c r="N22" t="s">
        <v>25</v>
      </c>
      <c r="O22" t="s">
        <v>23</v>
      </c>
      <c r="P22" t="s">
        <v>29</v>
      </c>
      <c r="Q22">
        <v>40.676530999999997</v>
      </c>
      <c r="R22">
        <v>-73.866944000000004</v>
      </c>
    </row>
    <row r="23" spans="1:18" x14ac:dyDescent="0.2">
      <c r="A23">
        <v>277829335</v>
      </c>
      <c r="B23" s="1">
        <v>45250</v>
      </c>
      <c r="C23" s="2">
        <v>0.84444444444444444</v>
      </c>
      <c r="D23" t="s">
        <v>30</v>
      </c>
      <c r="E23" t="s">
        <v>19</v>
      </c>
      <c r="F23">
        <v>66</v>
      </c>
      <c r="G23">
        <v>0</v>
      </c>
      <c r="H23" t="s">
        <v>20</v>
      </c>
      <c r="I23">
        <v>-1</v>
      </c>
      <c r="J23" t="s">
        <v>21</v>
      </c>
      <c r="K23">
        <v>-1</v>
      </c>
      <c r="L23">
        <v>-1</v>
      </c>
      <c r="M23">
        <v>-1</v>
      </c>
      <c r="N23" t="s">
        <v>34</v>
      </c>
      <c r="O23" t="s">
        <v>23</v>
      </c>
      <c r="P23" t="s">
        <v>24</v>
      </c>
      <c r="Q23">
        <v>40.644535244918501</v>
      </c>
      <c r="R23">
        <v>-73.994266904521794</v>
      </c>
    </row>
    <row r="24" spans="1:18" x14ac:dyDescent="0.2">
      <c r="A24">
        <v>274445543</v>
      </c>
      <c r="B24" s="1">
        <v>45183</v>
      </c>
      <c r="C24" s="2">
        <v>0.52083333333333337</v>
      </c>
      <c r="D24" t="s">
        <v>36</v>
      </c>
      <c r="E24" t="s">
        <v>19</v>
      </c>
      <c r="F24">
        <v>40</v>
      </c>
      <c r="G24">
        <v>0</v>
      </c>
      <c r="H24" t="s">
        <v>20</v>
      </c>
      <c r="I24">
        <v>-1</v>
      </c>
      <c r="J24" t="s">
        <v>21</v>
      </c>
      <c r="K24" t="s">
        <v>34</v>
      </c>
      <c r="L24" t="s">
        <v>23</v>
      </c>
      <c r="M24" t="s">
        <v>29</v>
      </c>
      <c r="N24" t="s">
        <v>49</v>
      </c>
      <c r="O24" t="s">
        <v>28</v>
      </c>
      <c r="P24" t="s">
        <v>24</v>
      </c>
      <c r="Q24">
        <v>40.807553820449201</v>
      </c>
      <c r="R24">
        <v>-73.919214965730006</v>
      </c>
    </row>
    <row r="25" spans="1:18" x14ac:dyDescent="0.2">
      <c r="A25">
        <v>272815861</v>
      </c>
      <c r="B25" s="1">
        <v>45150</v>
      </c>
      <c r="C25" s="2">
        <v>0.84583333333333333</v>
      </c>
      <c r="D25" t="s">
        <v>36</v>
      </c>
      <c r="E25" t="s">
        <v>19</v>
      </c>
      <c r="F25">
        <v>46</v>
      </c>
      <c r="G25">
        <v>0</v>
      </c>
      <c r="H25" t="s">
        <v>20</v>
      </c>
      <c r="I25">
        <v>-1</v>
      </c>
      <c r="J25" t="s">
        <v>21</v>
      </c>
      <c r="K25" t="s">
        <v>50</v>
      </c>
      <c r="L25" t="s">
        <v>23</v>
      </c>
      <c r="M25" t="s">
        <v>35</v>
      </c>
      <c r="N25" t="s">
        <v>50</v>
      </c>
      <c r="O25" t="s">
        <v>23</v>
      </c>
      <c r="P25" t="s">
        <v>29</v>
      </c>
      <c r="Q25">
        <v>40.854422</v>
      </c>
      <c r="R25">
        <v>-73.905586999999997</v>
      </c>
    </row>
    <row r="26" spans="1:18" x14ac:dyDescent="0.2">
      <c r="A26">
        <v>261204520</v>
      </c>
      <c r="B26" s="1">
        <v>44927</v>
      </c>
      <c r="C26" s="2">
        <v>0.28263888888888888</v>
      </c>
      <c r="D26" t="s">
        <v>36</v>
      </c>
      <c r="E26" t="s">
        <v>19</v>
      </c>
      <c r="F26">
        <v>40</v>
      </c>
      <c r="G26">
        <v>0</v>
      </c>
      <c r="H26" t="s">
        <v>20</v>
      </c>
      <c r="I26">
        <v>-1</v>
      </c>
      <c r="J26" t="s">
        <v>21</v>
      </c>
      <c r="K26" t="s">
        <v>34</v>
      </c>
      <c r="L26" t="s">
        <v>23</v>
      </c>
      <c r="M26" t="s">
        <v>29</v>
      </c>
      <c r="N26" t="s">
        <v>50</v>
      </c>
      <c r="O26" t="s">
        <v>23</v>
      </c>
      <c r="P26" t="s">
        <v>29</v>
      </c>
      <c r="Q26">
        <v>40.812604</v>
      </c>
      <c r="R26">
        <v>-73.924256</v>
      </c>
    </row>
    <row r="27" spans="1:18" x14ac:dyDescent="0.2">
      <c r="A27">
        <v>272365819</v>
      </c>
      <c r="B27" s="1">
        <v>45141</v>
      </c>
      <c r="C27" s="2">
        <v>0.81180555555555556</v>
      </c>
      <c r="D27" t="s">
        <v>30</v>
      </c>
      <c r="E27" t="s">
        <v>40</v>
      </c>
      <c r="F27">
        <v>67</v>
      </c>
      <c r="G27">
        <v>0</v>
      </c>
      <c r="H27" t="s">
        <v>31</v>
      </c>
      <c r="I27" t="s">
        <v>51</v>
      </c>
      <c r="J27" t="s">
        <v>21</v>
      </c>
      <c r="K27" t="s">
        <v>34</v>
      </c>
      <c r="L27" t="s">
        <v>23</v>
      </c>
      <c r="M27" t="s">
        <v>29</v>
      </c>
      <c r="N27" t="s">
        <v>34</v>
      </c>
      <c r="O27" t="s">
        <v>23</v>
      </c>
      <c r="P27" t="s">
        <v>29</v>
      </c>
      <c r="Q27">
        <v>40.659801000000002</v>
      </c>
      <c r="R27">
        <v>-73.922144000000003</v>
      </c>
    </row>
    <row r="28" spans="1:18" x14ac:dyDescent="0.2">
      <c r="A28">
        <v>272031380</v>
      </c>
      <c r="B28" s="1">
        <v>45135</v>
      </c>
      <c r="C28" s="2">
        <v>3.4722222222222224E-2</v>
      </c>
      <c r="D28" t="s">
        <v>26</v>
      </c>
      <c r="E28" t="s">
        <v>19</v>
      </c>
      <c r="F28">
        <v>32</v>
      </c>
      <c r="G28">
        <v>2</v>
      </c>
      <c r="H28" t="s">
        <v>41</v>
      </c>
      <c r="I28" t="s">
        <v>42</v>
      </c>
      <c r="J28" t="s">
        <v>21</v>
      </c>
      <c r="K28">
        <v>-1</v>
      </c>
      <c r="L28">
        <v>-1</v>
      </c>
      <c r="M28">
        <v>-1</v>
      </c>
      <c r="N28" t="s">
        <v>34</v>
      </c>
      <c r="O28" t="s">
        <v>23</v>
      </c>
      <c r="P28" t="s">
        <v>29</v>
      </c>
      <c r="Q28">
        <v>40.829163254511201</v>
      </c>
      <c r="R28">
        <v>-73.937266839760994</v>
      </c>
    </row>
    <row r="29" spans="1:18" x14ac:dyDescent="0.2">
      <c r="A29">
        <v>267282250</v>
      </c>
      <c r="B29" s="1">
        <v>45042</v>
      </c>
      <c r="C29" s="2">
        <v>2.1527777777777781E-2</v>
      </c>
      <c r="D29" t="s">
        <v>30</v>
      </c>
      <c r="E29" t="s">
        <v>19</v>
      </c>
      <c r="F29">
        <v>75</v>
      </c>
      <c r="G29">
        <v>0</v>
      </c>
      <c r="H29" t="s">
        <v>46</v>
      </c>
      <c r="I29">
        <v>-1</v>
      </c>
      <c r="J29" t="s">
        <v>39</v>
      </c>
      <c r="K29" t="s">
        <v>25</v>
      </c>
      <c r="L29" t="s">
        <v>23</v>
      </c>
      <c r="M29" t="s">
        <v>29</v>
      </c>
      <c r="N29" t="s">
        <v>25</v>
      </c>
      <c r="O29" t="s">
        <v>23</v>
      </c>
      <c r="P29" t="s">
        <v>29</v>
      </c>
      <c r="Q29">
        <v>40.666376999999997</v>
      </c>
      <c r="R29">
        <v>-73.899274000000005</v>
      </c>
    </row>
    <row r="30" spans="1:18" x14ac:dyDescent="0.2">
      <c r="A30">
        <v>275824274</v>
      </c>
      <c r="B30" s="1">
        <v>45211</v>
      </c>
      <c r="C30" s="2">
        <v>0.13402777777777777</v>
      </c>
      <c r="D30" t="s">
        <v>26</v>
      </c>
      <c r="E30" t="s">
        <v>19</v>
      </c>
      <c r="F30">
        <v>24</v>
      </c>
      <c r="G30">
        <v>0</v>
      </c>
      <c r="H30" t="s">
        <v>20</v>
      </c>
      <c r="I30">
        <v>-1</v>
      </c>
      <c r="J30" t="s">
        <v>21</v>
      </c>
      <c r="K30" t="s">
        <v>25</v>
      </c>
      <c r="L30" t="s">
        <v>23</v>
      </c>
      <c r="M30" t="s">
        <v>29</v>
      </c>
      <c r="N30" t="s">
        <v>25</v>
      </c>
      <c r="O30" t="s">
        <v>23</v>
      </c>
      <c r="P30" t="s">
        <v>29</v>
      </c>
      <c r="Q30">
        <v>40.788792000000001</v>
      </c>
      <c r="R30">
        <v>-73.966780999999997</v>
      </c>
    </row>
    <row r="31" spans="1:18" x14ac:dyDescent="0.2">
      <c r="A31">
        <v>266828892</v>
      </c>
      <c r="B31" s="1">
        <v>45033</v>
      </c>
      <c r="C31" s="2">
        <v>0.74444444444444446</v>
      </c>
      <c r="D31" t="s">
        <v>30</v>
      </c>
      <c r="E31" t="s">
        <v>19</v>
      </c>
      <c r="F31">
        <v>67</v>
      </c>
      <c r="G31">
        <v>0</v>
      </c>
      <c r="H31" t="s">
        <v>31</v>
      </c>
      <c r="I31" t="s">
        <v>51</v>
      </c>
      <c r="J31" t="s">
        <v>21</v>
      </c>
      <c r="K31" t="s">
        <v>25</v>
      </c>
      <c r="L31" t="s">
        <v>23</v>
      </c>
      <c r="M31" t="s">
        <v>29</v>
      </c>
      <c r="N31" t="s">
        <v>25</v>
      </c>
      <c r="O31" t="s">
        <v>23</v>
      </c>
      <c r="P31" t="s">
        <v>29</v>
      </c>
      <c r="Q31">
        <v>40.664664999999999</v>
      </c>
      <c r="R31">
        <v>-73.923314000000005</v>
      </c>
    </row>
    <row r="32" spans="1:18" x14ac:dyDescent="0.2">
      <c r="A32">
        <v>277788398</v>
      </c>
      <c r="B32" s="1">
        <v>45249</v>
      </c>
      <c r="C32" s="2">
        <v>0.7944444444444444</v>
      </c>
      <c r="D32" t="s">
        <v>36</v>
      </c>
      <c r="E32" t="s">
        <v>19</v>
      </c>
      <c r="F32">
        <v>46</v>
      </c>
      <c r="G32">
        <v>0</v>
      </c>
      <c r="H32" t="s">
        <v>20</v>
      </c>
      <c r="I32">
        <v>-1</v>
      </c>
      <c r="J32" t="s">
        <v>39</v>
      </c>
      <c r="K32">
        <v>-1</v>
      </c>
      <c r="L32">
        <v>-1</v>
      </c>
      <c r="M32">
        <v>-1</v>
      </c>
      <c r="N32" t="s">
        <v>25</v>
      </c>
      <c r="O32" t="s">
        <v>23</v>
      </c>
      <c r="P32" t="s">
        <v>29</v>
      </c>
      <c r="Q32">
        <v>40.846527000000002</v>
      </c>
      <c r="R32">
        <v>-73.909249000000003</v>
      </c>
    </row>
    <row r="33" spans="1:18" x14ac:dyDescent="0.2">
      <c r="A33">
        <v>276125028</v>
      </c>
      <c r="B33" s="1">
        <v>45217</v>
      </c>
      <c r="C33" s="2">
        <v>0.38194444444444442</v>
      </c>
      <c r="D33" t="s">
        <v>30</v>
      </c>
      <c r="E33" t="s">
        <v>19</v>
      </c>
      <c r="F33">
        <v>79</v>
      </c>
      <c r="G33">
        <v>0</v>
      </c>
      <c r="H33" t="s">
        <v>20</v>
      </c>
      <c r="I33">
        <v>-1</v>
      </c>
      <c r="J33" t="s">
        <v>21</v>
      </c>
      <c r="K33">
        <v>-1</v>
      </c>
      <c r="L33">
        <v>-1</v>
      </c>
      <c r="M33">
        <v>-1</v>
      </c>
      <c r="N33" t="s">
        <v>34</v>
      </c>
      <c r="O33" t="s">
        <v>23</v>
      </c>
      <c r="P33" t="s">
        <v>29</v>
      </c>
      <c r="Q33">
        <v>40.681437000000003</v>
      </c>
      <c r="R33">
        <v>-73.949787999999998</v>
      </c>
    </row>
    <row r="34" spans="1:18" x14ac:dyDescent="0.2">
      <c r="A34">
        <v>268088261</v>
      </c>
      <c r="B34" s="1">
        <v>45057</v>
      </c>
      <c r="C34" s="2">
        <v>2.8472222222222222E-2</v>
      </c>
      <c r="D34" t="s">
        <v>30</v>
      </c>
      <c r="E34" t="s">
        <v>40</v>
      </c>
      <c r="F34">
        <v>77</v>
      </c>
      <c r="G34">
        <v>0</v>
      </c>
      <c r="H34" t="s">
        <v>46</v>
      </c>
      <c r="I34">
        <v>-1</v>
      </c>
      <c r="J34" t="s">
        <v>39</v>
      </c>
      <c r="K34">
        <v>-1</v>
      </c>
      <c r="L34">
        <v>-1</v>
      </c>
      <c r="M34">
        <v>-1</v>
      </c>
      <c r="N34" t="s">
        <v>25</v>
      </c>
      <c r="O34" t="s">
        <v>23</v>
      </c>
      <c r="P34" t="s">
        <v>29</v>
      </c>
      <c r="Q34">
        <v>40.671244999999999</v>
      </c>
      <c r="R34">
        <v>-73.926713000000007</v>
      </c>
    </row>
    <row r="35" spans="1:18" x14ac:dyDescent="0.2">
      <c r="A35">
        <v>265354835</v>
      </c>
      <c r="B35" s="1">
        <v>45004</v>
      </c>
      <c r="C35" s="2">
        <v>0.9916666666666667</v>
      </c>
      <c r="D35" t="s">
        <v>36</v>
      </c>
      <c r="E35" t="s">
        <v>40</v>
      </c>
      <c r="F35">
        <v>47</v>
      </c>
      <c r="G35">
        <v>0</v>
      </c>
      <c r="H35" t="s">
        <v>31</v>
      </c>
      <c r="I35" t="s">
        <v>51</v>
      </c>
      <c r="J35" t="s">
        <v>39</v>
      </c>
      <c r="K35" t="s">
        <v>34</v>
      </c>
      <c r="L35" t="s">
        <v>23</v>
      </c>
      <c r="M35" t="s">
        <v>29</v>
      </c>
      <c r="N35" t="s">
        <v>25</v>
      </c>
      <c r="O35" t="s">
        <v>23</v>
      </c>
      <c r="P35" t="s">
        <v>29</v>
      </c>
      <c r="Q35">
        <v>40.903784999999999</v>
      </c>
      <c r="R35">
        <v>-73.850098000000003</v>
      </c>
    </row>
    <row r="36" spans="1:18" x14ac:dyDescent="0.2">
      <c r="A36">
        <v>273194784</v>
      </c>
      <c r="B36" s="1">
        <v>45158</v>
      </c>
      <c r="C36" s="2">
        <v>0.76041666666666663</v>
      </c>
      <c r="D36" t="s">
        <v>30</v>
      </c>
      <c r="E36" t="s">
        <v>19</v>
      </c>
      <c r="F36">
        <v>60</v>
      </c>
      <c r="G36">
        <v>0</v>
      </c>
      <c r="H36" t="s">
        <v>20</v>
      </c>
      <c r="I36">
        <v>-1</v>
      </c>
      <c r="J36" t="s">
        <v>21</v>
      </c>
      <c r="K36">
        <v>-1</v>
      </c>
      <c r="L36">
        <v>-1</v>
      </c>
      <c r="M36">
        <v>-1</v>
      </c>
      <c r="N36" t="s">
        <v>25</v>
      </c>
      <c r="O36" t="s">
        <v>23</v>
      </c>
      <c r="P36" t="s">
        <v>29</v>
      </c>
      <c r="Q36">
        <v>40.579154000000003</v>
      </c>
      <c r="R36">
        <v>-74.000370000000004</v>
      </c>
    </row>
    <row r="37" spans="1:18" x14ac:dyDescent="0.2">
      <c r="A37">
        <v>261467498</v>
      </c>
      <c r="B37" s="1">
        <v>44931</v>
      </c>
      <c r="C37" s="2">
        <v>0.87847222222222221</v>
      </c>
      <c r="D37" t="s">
        <v>30</v>
      </c>
      <c r="E37" t="s">
        <v>19</v>
      </c>
      <c r="F37">
        <v>61</v>
      </c>
      <c r="G37">
        <v>0</v>
      </c>
      <c r="H37" t="s">
        <v>31</v>
      </c>
      <c r="I37" t="s">
        <v>52</v>
      </c>
      <c r="J37" t="s">
        <v>39</v>
      </c>
      <c r="K37" t="s">
        <v>22</v>
      </c>
      <c r="L37" t="s">
        <v>23</v>
      </c>
      <c r="M37" t="s">
        <v>45</v>
      </c>
      <c r="N37" t="s">
        <v>25</v>
      </c>
      <c r="O37" t="s">
        <v>23</v>
      </c>
      <c r="P37" t="s">
        <v>45</v>
      </c>
      <c r="Q37">
        <v>40.585577000000001</v>
      </c>
      <c r="R37">
        <v>-73.948791999999997</v>
      </c>
    </row>
    <row r="38" spans="1:18" x14ac:dyDescent="0.2">
      <c r="A38">
        <v>273301861</v>
      </c>
      <c r="B38" s="1">
        <v>45160</v>
      </c>
      <c r="C38" s="2">
        <v>0.70208333333333339</v>
      </c>
      <c r="D38" t="s">
        <v>36</v>
      </c>
      <c r="E38" t="s">
        <v>19</v>
      </c>
      <c r="F38">
        <v>47</v>
      </c>
      <c r="G38">
        <v>0</v>
      </c>
      <c r="H38" t="s">
        <v>31</v>
      </c>
      <c r="I38" t="s">
        <v>53</v>
      </c>
      <c r="J38" t="s">
        <v>21</v>
      </c>
      <c r="K38" t="s">
        <v>34</v>
      </c>
      <c r="L38" t="s">
        <v>23</v>
      </c>
      <c r="M38" t="s">
        <v>29</v>
      </c>
      <c r="N38" t="s">
        <v>25</v>
      </c>
      <c r="O38" t="s">
        <v>23</v>
      </c>
      <c r="P38" t="s">
        <v>24</v>
      </c>
      <c r="Q38">
        <v>40.904556999999997</v>
      </c>
      <c r="R38">
        <v>-73.849716999999998</v>
      </c>
    </row>
    <row r="39" spans="1:18" x14ac:dyDescent="0.2">
      <c r="A39">
        <v>271076528</v>
      </c>
      <c r="B39" s="1">
        <v>45117</v>
      </c>
      <c r="C39" s="2">
        <v>4.1666666666666666E-3</v>
      </c>
      <c r="D39" t="s">
        <v>26</v>
      </c>
      <c r="E39" t="s">
        <v>19</v>
      </c>
      <c r="F39">
        <v>5</v>
      </c>
      <c r="G39">
        <v>0</v>
      </c>
      <c r="H39" t="s">
        <v>41</v>
      </c>
      <c r="I39" t="s">
        <v>42</v>
      </c>
      <c r="J39" t="s">
        <v>21</v>
      </c>
      <c r="K39" t="s">
        <v>34</v>
      </c>
      <c r="L39" t="s">
        <v>23</v>
      </c>
      <c r="M39" t="s">
        <v>24</v>
      </c>
      <c r="N39" t="s">
        <v>34</v>
      </c>
      <c r="O39" t="s">
        <v>28</v>
      </c>
      <c r="P39" t="s">
        <v>24</v>
      </c>
      <c r="Q39">
        <v>40.709018</v>
      </c>
      <c r="R39">
        <v>-73.997352000000006</v>
      </c>
    </row>
    <row r="40" spans="1:18" x14ac:dyDescent="0.2">
      <c r="A40">
        <v>264689064</v>
      </c>
      <c r="B40" s="1">
        <v>44992</v>
      </c>
      <c r="C40" s="2">
        <v>0.59583333333333333</v>
      </c>
      <c r="D40" t="s">
        <v>30</v>
      </c>
      <c r="E40" t="s">
        <v>40</v>
      </c>
      <c r="F40">
        <v>72</v>
      </c>
      <c r="G40">
        <v>0</v>
      </c>
      <c r="H40" t="s">
        <v>31</v>
      </c>
      <c r="I40" t="s">
        <v>51</v>
      </c>
      <c r="J40" t="s">
        <v>21</v>
      </c>
      <c r="K40" t="s">
        <v>50</v>
      </c>
      <c r="L40" t="s">
        <v>23</v>
      </c>
      <c r="M40" t="s">
        <v>29</v>
      </c>
      <c r="N40" t="s">
        <v>34</v>
      </c>
      <c r="O40" t="s">
        <v>23</v>
      </c>
      <c r="P40" t="s">
        <v>29</v>
      </c>
      <c r="Q40">
        <v>40.654032999999998</v>
      </c>
      <c r="R40">
        <v>-74.004711</v>
      </c>
    </row>
    <row r="41" spans="1:18" x14ac:dyDescent="0.2">
      <c r="A41">
        <v>271818282</v>
      </c>
      <c r="B41" s="1">
        <v>45131</v>
      </c>
      <c r="C41" s="2">
        <v>0.1111111111111111</v>
      </c>
      <c r="D41" t="s">
        <v>36</v>
      </c>
      <c r="E41" t="s">
        <v>40</v>
      </c>
      <c r="F41">
        <v>46</v>
      </c>
      <c r="G41">
        <v>0</v>
      </c>
      <c r="H41" t="s">
        <v>31</v>
      </c>
      <c r="I41" t="s">
        <v>54</v>
      </c>
      <c r="J41" t="s">
        <v>39</v>
      </c>
      <c r="K41" t="s">
        <v>25</v>
      </c>
      <c r="L41" t="s">
        <v>23</v>
      </c>
      <c r="M41" t="s">
        <v>24</v>
      </c>
      <c r="N41" t="s">
        <v>34</v>
      </c>
      <c r="O41" t="s">
        <v>23</v>
      </c>
      <c r="P41" t="s">
        <v>35</v>
      </c>
      <c r="Q41">
        <v>40.851308000000003</v>
      </c>
      <c r="R41">
        <v>-73.902116000000007</v>
      </c>
    </row>
    <row r="42" spans="1:18" x14ac:dyDescent="0.2">
      <c r="A42">
        <v>268002604</v>
      </c>
      <c r="B42" s="1">
        <v>45055</v>
      </c>
      <c r="C42" s="2">
        <v>0.90138888888888891</v>
      </c>
      <c r="D42" t="s">
        <v>26</v>
      </c>
      <c r="E42" t="s">
        <v>19</v>
      </c>
      <c r="F42">
        <v>23</v>
      </c>
      <c r="G42">
        <v>2</v>
      </c>
      <c r="H42" t="s">
        <v>41</v>
      </c>
      <c r="I42" t="s">
        <v>42</v>
      </c>
      <c r="J42" t="s">
        <v>21</v>
      </c>
      <c r="K42" t="s">
        <v>34</v>
      </c>
      <c r="L42" t="s">
        <v>23</v>
      </c>
      <c r="M42" t="s">
        <v>29</v>
      </c>
      <c r="N42" t="s">
        <v>34</v>
      </c>
      <c r="O42" t="s">
        <v>23</v>
      </c>
      <c r="P42" t="s">
        <v>29</v>
      </c>
      <c r="Q42">
        <v>40.795808999999998</v>
      </c>
      <c r="R42">
        <v>-73.946837000000002</v>
      </c>
    </row>
    <row r="43" spans="1:18" x14ac:dyDescent="0.2">
      <c r="A43">
        <v>276785707</v>
      </c>
      <c r="B43" s="1">
        <v>45230</v>
      </c>
      <c r="C43" s="2">
        <v>0.7270833333333333</v>
      </c>
      <c r="D43" t="s">
        <v>30</v>
      </c>
      <c r="E43" t="s">
        <v>19</v>
      </c>
      <c r="F43">
        <v>75</v>
      </c>
      <c r="G43">
        <v>0</v>
      </c>
      <c r="H43" t="s">
        <v>20</v>
      </c>
      <c r="I43">
        <v>-1</v>
      </c>
      <c r="J43" t="s">
        <v>21</v>
      </c>
      <c r="K43" t="s">
        <v>34</v>
      </c>
      <c r="L43" t="s">
        <v>23</v>
      </c>
      <c r="M43" t="s">
        <v>29</v>
      </c>
      <c r="N43" t="s">
        <v>25</v>
      </c>
      <c r="O43" t="s">
        <v>23</v>
      </c>
      <c r="P43" t="s">
        <v>29</v>
      </c>
      <c r="Q43">
        <v>40.669826999999998</v>
      </c>
      <c r="R43">
        <v>-73.886770999999996</v>
      </c>
    </row>
    <row r="44" spans="1:18" x14ac:dyDescent="0.2">
      <c r="A44">
        <v>263692951</v>
      </c>
      <c r="B44" s="1">
        <v>44972</v>
      </c>
      <c r="C44" s="2">
        <v>0.91319444444444453</v>
      </c>
      <c r="D44" t="s">
        <v>26</v>
      </c>
      <c r="E44" t="s">
        <v>19</v>
      </c>
      <c r="F44">
        <v>33</v>
      </c>
      <c r="G44">
        <v>0</v>
      </c>
      <c r="H44" t="s">
        <v>20</v>
      </c>
      <c r="I44">
        <v>-1</v>
      </c>
      <c r="J44" t="s">
        <v>39</v>
      </c>
      <c r="K44" t="s">
        <v>22</v>
      </c>
      <c r="L44" t="s">
        <v>23</v>
      </c>
      <c r="M44" t="s">
        <v>29</v>
      </c>
      <c r="N44" t="s">
        <v>25</v>
      </c>
      <c r="O44" t="s">
        <v>23</v>
      </c>
      <c r="P44" t="s">
        <v>38</v>
      </c>
      <c r="Q44">
        <v>40.83923231</v>
      </c>
      <c r="R44">
        <v>-73.945544240000004</v>
      </c>
    </row>
    <row r="45" spans="1:18" x14ac:dyDescent="0.2">
      <c r="A45">
        <v>262278067</v>
      </c>
      <c r="B45" s="1">
        <v>44947</v>
      </c>
      <c r="C45" s="2">
        <v>2.4999999999999998E-2</v>
      </c>
      <c r="D45" t="s">
        <v>26</v>
      </c>
      <c r="E45" t="s">
        <v>19</v>
      </c>
      <c r="F45">
        <v>32</v>
      </c>
      <c r="G45">
        <v>0</v>
      </c>
      <c r="H45" t="s">
        <v>20</v>
      </c>
      <c r="I45">
        <v>-1</v>
      </c>
      <c r="J45" t="s">
        <v>21</v>
      </c>
      <c r="K45" t="s">
        <v>25</v>
      </c>
      <c r="L45" t="s">
        <v>23</v>
      </c>
      <c r="M45" t="s">
        <v>29</v>
      </c>
      <c r="N45" t="s">
        <v>25</v>
      </c>
      <c r="O45" t="s">
        <v>23</v>
      </c>
      <c r="P45" t="s">
        <v>29</v>
      </c>
      <c r="Q45">
        <v>40.814321999999997</v>
      </c>
      <c r="R45">
        <v>-73.944419999999994</v>
      </c>
    </row>
    <row r="46" spans="1:18" x14ac:dyDescent="0.2">
      <c r="A46">
        <v>276021969</v>
      </c>
      <c r="B46" s="1">
        <v>45215</v>
      </c>
      <c r="C46" s="2">
        <v>0.3430555555555555</v>
      </c>
      <c r="D46" t="s">
        <v>30</v>
      </c>
      <c r="E46" t="s">
        <v>40</v>
      </c>
      <c r="F46">
        <v>71</v>
      </c>
      <c r="G46">
        <v>0</v>
      </c>
      <c r="H46" t="s">
        <v>46</v>
      </c>
      <c r="I46" t="s">
        <v>47</v>
      </c>
      <c r="J46" t="s">
        <v>21</v>
      </c>
      <c r="K46" t="s">
        <v>25</v>
      </c>
      <c r="L46" t="s">
        <v>23</v>
      </c>
      <c r="M46" t="s">
        <v>29</v>
      </c>
      <c r="N46" t="s">
        <v>25</v>
      </c>
      <c r="O46" t="s">
        <v>28</v>
      </c>
      <c r="P46" t="s">
        <v>29</v>
      </c>
      <c r="Q46">
        <v>40.668292000000001</v>
      </c>
      <c r="R46">
        <v>-73.954673</v>
      </c>
    </row>
    <row r="47" spans="1:18" x14ac:dyDescent="0.2">
      <c r="A47">
        <v>278066395</v>
      </c>
      <c r="B47" s="1">
        <v>45256</v>
      </c>
      <c r="C47" s="2">
        <v>6.3194444444444442E-2</v>
      </c>
      <c r="D47" t="s">
        <v>30</v>
      </c>
      <c r="E47" t="s">
        <v>19</v>
      </c>
      <c r="F47">
        <v>79</v>
      </c>
      <c r="G47">
        <v>2</v>
      </c>
      <c r="H47" t="s">
        <v>41</v>
      </c>
      <c r="I47" t="s">
        <v>42</v>
      </c>
      <c r="J47" t="s">
        <v>21</v>
      </c>
      <c r="K47">
        <v>-1</v>
      </c>
      <c r="L47">
        <v>-1</v>
      </c>
      <c r="M47">
        <v>-1</v>
      </c>
      <c r="N47" t="s">
        <v>34</v>
      </c>
      <c r="O47" t="s">
        <v>23</v>
      </c>
      <c r="P47" t="s">
        <v>24</v>
      </c>
      <c r="Q47">
        <v>40.697946999999999</v>
      </c>
      <c r="R47">
        <v>-73.949718000000004</v>
      </c>
    </row>
    <row r="48" spans="1:18" x14ac:dyDescent="0.2">
      <c r="A48">
        <v>273752486</v>
      </c>
      <c r="B48" s="1">
        <v>45169</v>
      </c>
      <c r="C48" s="2">
        <v>0.6645833333333333</v>
      </c>
      <c r="D48" t="s">
        <v>36</v>
      </c>
      <c r="E48" t="s">
        <v>19</v>
      </c>
      <c r="F48">
        <v>44</v>
      </c>
      <c r="G48">
        <v>0</v>
      </c>
      <c r="H48" t="s">
        <v>20</v>
      </c>
      <c r="I48">
        <v>-1</v>
      </c>
      <c r="J48" t="s">
        <v>21</v>
      </c>
      <c r="K48">
        <v>-1</v>
      </c>
      <c r="L48">
        <v>-1</v>
      </c>
      <c r="M48">
        <v>-1</v>
      </c>
      <c r="N48" t="s">
        <v>25</v>
      </c>
      <c r="O48" t="s">
        <v>23</v>
      </c>
      <c r="P48" t="s">
        <v>29</v>
      </c>
      <c r="Q48">
        <v>40.832427000000003</v>
      </c>
      <c r="R48">
        <v>-73.910067999999995</v>
      </c>
    </row>
    <row r="49" spans="1:18" x14ac:dyDescent="0.2">
      <c r="A49">
        <v>272105041</v>
      </c>
      <c r="B49" s="1">
        <v>45137</v>
      </c>
      <c r="C49" s="2">
        <v>6.25E-2</v>
      </c>
      <c r="D49" t="s">
        <v>26</v>
      </c>
      <c r="E49" t="s">
        <v>19</v>
      </c>
      <c r="F49">
        <v>7</v>
      </c>
      <c r="G49">
        <v>0</v>
      </c>
      <c r="H49" t="s">
        <v>20</v>
      </c>
      <c r="I49">
        <v>-1</v>
      </c>
      <c r="J49" t="s">
        <v>21</v>
      </c>
      <c r="K49" t="s">
        <v>50</v>
      </c>
      <c r="L49" t="s">
        <v>23</v>
      </c>
      <c r="M49" t="s">
        <v>29</v>
      </c>
      <c r="N49" t="s">
        <v>34</v>
      </c>
      <c r="O49" t="s">
        <v>23</v>
      </c>
      <c r="P49" t="s">
        <v>29</v>
      </c>
      <c r="Q49">
        <v>40.857424000000002</v>
      </c>
      <c r="R49">
        <v>-73.846571999999995</v>
      </c>
    </row>
    <row r="50" spans="1:18" x14ac:dyDescent="0.2">
      <c r="A50">
        <v>277978380</v>
      </c>
      <c r="B50" s="1">
        <v>45253</v>
      </c>
      <c r="C50" s="2">
        <v>0.98819444444444438</v>
      </c>
      <c r="D50" t="s">
        <v>26</v>
      </c>
      <c r="E50" t="s">
        <v>19</v>
      </c>
      <c r="F50">
        <v>32</v>
      </c>
      <c r="G50">
        <v>0</v>
      </c>
      <c r="H50" t="s">
        <v>20</v>
      </c>
      <c r="I50">
        <v>-1</v>
      </c>
      <c r="J50" t="s">
        <v>39</v>
      </c>
      <c r="K50" t="s">
        <v>22</v>
      </c>
      <c r="L50" t="s">
        <v>23</v>
      </c>
      <c r="M50" t="s">
        <v>29</v>
      </c>
      <c r="N50" t="s">
        <v>22</v>
      </c>
      <c r="O50" t="s">
        <v>23</v>
      </c>
      <c r="P50" t="s">
        <v>29</v>
      </c>
      <c r="Q50">
        <v>40.826982000000001</v>
      </c>
      <c r="R50">
        <v>-73.937128000000001</v>
      </c>
    </row>
    <row r="51" spans="1:18" x14ac:dyDescent="0.2">
      <c r="A51">
        <v>268542758</v>
      </c>
      <c r="B51" s="1">
        <v>45065</v>
      </c>
      <c r="C51" s="2">
        <v>0.5805555555555556</v>
      </c>
      <c r="D51" t="s">
        <v>18</v>
      </c>
      <c r="E51" t="s">
        <v>19</v>
      </c>
      <c r="F51">
        <v>105</v>
      </c>
      <c r="G51">
        <v>0</v>
      </c>
      <c r="H51" t="s">
        <v>31</v>
      </c>
      <c r="I51">
        <v>-1</v>
      </c>
      <c r="J51" t="s">
        <v>21</v>
      </c>
      <c r="K51" t="s">
        <v>22</v>
      </c>
      <c r="L51" t="s">
        <v>23</v>
      </c>
      <c r="M51" t="s">
        <v>24</v>
      </c>
      <c r="N51" t="s">
        <v>22</v>
      </c>
      <c r="O51" t="s">
        <v>23</v>
      </c>
      <c r="P51" t="s">
        <v>45</v>
      </c>
      <c r="Q51">
        <v>40.715012999999999</v>
      </c>
      <c r="R51">
        <v>-73.749896000000007</v>
      </c>
    </row>
    <row r="52" spans="1:18" x14ac:dyDescent="0.2">
      <c r="A52">
        <v>277033912</v>
      </c>
      <c r="B52" s="1">
        <v>45234</v>
      </c>
      <c r="C52" s="2">
        <v>0.96527777777777779</v>
      </c>
      <c r="D52" t="s">
        <v>36</v>
      </c>
      <c r="E52" t="s">
        <v>40</v>
      </c>
      <c r="F52">
        <v>42</v>
      </c>
      <c r="G52">
        <v>0</v>
      </c>
      <c r="H52" t="s">
        <v>46</v>
      </c>
      <c r="I52" t="s">
        <v>47</v>
      </c>
      <c r="J52" t="s">
        <v>39</v>
      </c>
      <c r="K52">
        <v>-1</v>
      </c>
      <c r="L52">
        <v>-1</v>
      </c>
      <c r="M52">
        <v>-1</v>
      </c>
      <c r="N52" t="s">
        <v>25</v>
      </c>
      <c r="O52" t="s">
        <v>23</v>
      </c>
      <c r="P52" t="s">
        <v>24</v>
      </c>
      <c r="Q52">
        <v>40.823841000000002</v>
      </c>
      <c r="R52">
        <v>-73.915021999999993</v>
      </c>
    </row>
    <row r="53" spans="1:18" x14ac:dyDescent="0.2">
      <c r="A53">
        <v>267560797</v>
      </c>
      <c r="B53" s="1">
        <v>45047</v>
      </c>
      <c r="C53" s="2">
        <v>0.76666666666666661</v>
      </c>
      <c r="D53" t="s">
        <v>30</v>
      </c>
      <c r="E53" t="s">
        <v>19</v>
      </c>
      <c r="F53">
        <v>75</v>
      </c>
      <c r="G53">
        <v>0</v>
      </c>
      <c r="H53" t="s">
        <v>20</v>
      </c>
      <c r="I53">
        <v>-1</v>
      </c>
      <c r="J53" t="s">
        <v>21</v>
      </c>
      <c r="K53" t="s">
        <v>22</v>
      </c>
      <c r="L53" t="s">
        <v>23</v>
      </c>
      <c r="M53" t="s">
        <v>29</v>
      </c>
      <c r="N53" t="s">
        <v>25</v>
      </c>
      <c r="O53" t="s">
        <v>23</v>
      </c>
      <c r="P53" t="s">
        <v>29</v>
      </c>
    </row>
    <row r="54" spans="1:18" x14ac:dyDescent="0.2">
      <c r="A54">
        <v>270719379</v>
      </c>
      <c r="B54" s="1">
        <v>45108</v>
      </c>
      <c r="C54" s="2">
        <v>0.77916666666666667</v>
      </c>
      <c r="D54" t="s">
        <v>26</v>
      </c>
      <c r="E54" t="s">
        <v>40</v>
      </c>
      <c r="F54">
        <v>30</v>
      </c>
      <c r="G54">
        <v>0</v>
      </c>
      <c r="H54" t="s">
        <v>55</v>
      </c>
      <c r="I54">
        <v>-1</v>
      </c>
      <c r="J54" t="s">
        <v>39</v>
      </c>
      <c r="K54" t="s">
        <v>25</v>
      </c>
      <c r="L54" t="s">
        <v>23</v>
      </c>
      <c r="M54" t="s">
        <v>24</v>
      </c>
      <c r="N54" t="s">
        <v>50</v>
      </c>
      <c r="O54" t="s">
        <v>23</v>
      </c>
      <c r="P54" t="s">
        <v>35</v>
      </c>
      <c r="Q54">
        <v>40.827368999999997</v>
      </c>
      <c r="R54">
        <v>-73.951665000000006</v>
      </c>
    </row>
    <row r="55" spans="1:18" x14ac:dyDescent="0.2">
      <c r="A55">
        <v>275659025</v>
      </c>
      <c r="B55" s="1">
        <v>45208</v>
      </c>
      <c r="C55" s="2">
        <v>0.54583333333333328</v>
      </c>
      <c r="D55" t="s">
        <v>18</v>
      </c>
      <c r="E55" t="s">
        <v>19</v>
      </c>
      <c r="F55">
        <v>113</v>
      </c>
      <c r="G55">
        <v>0</v>
      </c>
      <c r="H55" t="s">
        <v>20</v>
      </c>
      <c r="I55" t="s">
        <v>56</v>
      </c>
      <c r="J55" t="s">
        <v>21</v>
      </c>
      <c r="K55" t="s">
        <v>50</v>
      </c>
      <c r="L55" t="s">
        <v>23</v>
      </c>
      <c r="M55" t="s">
        <v>29</v>
      </c>
      <c r="N55" t="s">
        <v>50</v>
      </c>
      <c r="O55" t="s">
        <v>23</v>
      </c>
      <c r="P55" t="s">
        <v>29</v>
      </c>
      <c r="Q55">
        <v>40.684981999999998</v>
      </c>
      <c r="R55">
        <v>-73.795041999999995</v>
      </c>
    </row>
    <row r="56" spans="1:18" x14ac:dyDescent="0.2">
      <c r="A56">
        <v>272096922</v>
      </c>
      <c r="B56" s="1">
        <v>45136</v>
      </c>
      <c r="C56" s="2">
        <v>0.18680555555555556</v>
      </c>
      <c r="D56" t="s">
        <v>57</v>
      </c>
      <c r="E56" t="s">
        <v>19</v>
      </c>
      <c r="F56">
        <v>120</v>
      </c>
      <c r="G56">
        <v>0</v>
      </c>
      <c r="H56" t="s">
        <v>20</v>
      </c>
      <c r="I56">
        <v>-1</v>
      </c>
      <c r="J56" t="s">
        <v>39</v>
      </c>
      <c r="K56">
        <v>-1</v>
      </c>
      <c r="L56">
        <v>-1</v>
      </c>
      <c r="M56">
        <v>-1</v>
      </c>
      <c r="N56" t="s">
        <v>25</v>
      </c>
      <c r="O56" t="s">
        <v>23</v>
      </c>
      <c r="P56" t="s">
        <v>29</v>
      </c>
      <c r="Q56">
        <v>40.644294000000002</v>
      </c>
      <c r="R56">
        <v>-74.098422999999997</v>
      </c>
    </row>
    <row r="57" spans="1:18" x14ac:dyDescent="0.2">
      <c r="A57">
        <v>270033865</v>
      </c>
      <c r="B57" s="1">
        <v>45095</v>
      </c>
      <c r="C57" s="2">
        <v>0.63541666666666663</v>
      </c>
      <c r="D57" t="s">
        <v>36</v>
      </c>
      <c r="E57" t="s">
        <v>40</v>
      </c>
      <c r="F57">
        <v>40</v>
      </c>
      <c r="G57">
        <v>2</v>
      </c>
      <c r="H57" t="s">
        <v>41</v>
      </c>
      <c r="I57" t="s">
        <v>42</v>
      </c>
      <c r="J57" t="s">
        <v>21</v>
      </c>
      <c r="K57" t="s">
        <v>34</v>
      </c>
      <c r="L57" t="s">
        <v>23</v>
      </c>
      <c r="M57" t="s">
        <v>29</v>
      </c>
      <c r="N57" t="s">
        <v>25</v>
      </c>
      <c r="O57" t="s">
        <v>23</v>
      </c>
      <c r="P57" t="s">
        <v>24</v>
      </c>
      <c r="Q57">
        <v>40.812505000000002</v>
      </c>
      <c r="R57">
        <v>-73.909334999999999</v>
      </c>
    </row>
    <row r="58" spans="1:18" x14ac:dyDescent="0.2">
      <c r="A58">
        <v>266183424</v>
      </c>
      <c r="B58" s="1">
        <v>45020</v>
      </c>
      <c r="C58" s="2">
        <v>0.93402777777777779</v>
      </c>
      <c r="D58" t="s">
        <v>36</v>
      </c>
      <c r="E58" t="s">
        <v>19</v>
      </c>
      <c r="F58">
        <v>48</v>
      </c>
      <c r="G58">
        <v>0</v>
      </c>
      <c r="H58" t="s">
        <v>20</v>
      </c>
      <c r="I58">
        <v>-1</v>
      </c>
      <c r="J58" t="s">
        <v>21</v>
      </c>
      <c r="K58" t="s">
        <v>25</v>
      </c>
      <c r="L58" t="s">
        <v>23</v>
      </c>
      <c r="M58" t="s">
        <v>24</v>
      </c>
      <c r="N58" t="s">
        <v>50</v>
      </c>
      <c r="O58" t="s">
        <v>23</v>
      </c>
      <c r="P58" t="s">
        <v>29</v>
      </c>
      <c r="Q58">
        <v>40.840430159999997</v>
      </c>
      <c r="R58">
        <v>-73.88672794</v>
      </c>
    </row>
    <row r="59" spans="1:18" x14ac:dyDescent="0.2">
      <c r="A59">
        <v>263211697</v>
      </c>
      <c r="B59" s="1">
        <v>44964</v>
      </c>
      <c r="C59" s="2">
        <v>0.93402777777777779</v>
      </c>
      <c r="D59" t="s">
        <v>36</v>
      </c>
      <c r="E59" t="s">
        <v>19</v>
      </c>
      <c r="F59">
        <v>46</v>
      </c>
      <c r="G59">
        <v>0</v>
      </c>
      <c r="H59" t="s">
        <v>20</v>
      </c>
      <c r="I59" t="s">
        <v>37</v>
      </c>
      <c r="J59" t="s">
        <v>21</v>
      </c>
      <c r="K59" t="s">
        <v>34</v>
      </c>
      <c r="L59" t="s">
        <v>23</v>
      </c>
      <c r="M59" t="s">
        <v>24</v>
      </c>
      <c r="N59" t="s">
        <v>34</v>
      </c>
      <c r="O59" t="s">
        <v>23</v>
      </c>
      <c r="P59" t="s">
        <v>24</v>
      </c>
    </row>
    <row r="60" spans="1:18" x14ac:dyDescent="0.2">
      <c r="A60">
        <v>276509562</v>
      </c>
      <c r="B60" s="1">
        <v>45224</v>
      </c>
      <c r="C60" s="2">
        <v>0.86805555555555547</v>
      </c>
      <c r="D60" t="s">
        <v>30</v>
      </c>
      <c r="E60" t="s">
        <v>19</v>
      </c>
      <c r="F60">
        <v>75</v>
      </c>
      <c r="G60">
        <v>0</v>
      </c>
      <c r="H60" t="s">
        <v>20</v>
      </c>
      <c r="I60">
        <v>-1</v>
      </c>
      <c r="J60" t="s">
        <v>21</v>
      </c>
      <c r="K60" t="s">
        <v>50</v>
      </c>
      <c r="L60" t="s">
        <v>23</v>
      </c>
      <c r="M60" t="s">
        <v>29</v>
      </c>
      <c r="N60" t="s">
        <v>25</v>
      </c>
      <c r="O60" t="s">
        <v>23</v>
      </c>
      <c r="P60" t="s">
        <v>24</v>
      </c>
      <c r="Q60">
        <v>40.665567000000003</v>
      </c>
      <c r="R60">
        <v>-73.885678999999996</v>
      </c>
    </row>
    <row r="61" spans="1:18" x14ac:dyDescent="0.2">
      <c r="A61">
        <v>275968020</v>
      </c>
      <c r="B61" s="1">
        <v>45214</v>
      </c>
      <c r="C61" s="2">
        <v>0.22916666666666666</v>
      </c>
      <c r="D61" t="s">
        <v>26</v>
      </c>
      <c r="E61" t="s">
        <v>40</v>
      </c>
      <c r="F61">
        <v>14</v>
      </c>
      <c r="G61">
        <v>0</v>
      </c>
      <c r="H61" t="s">
        <v>31</v>
      </c>
      <c r="I61">
        <v>-1</v>
      </c>
      <c r="J61" t="s">
        <v>39</v>
      </c>
      <c r="K61">
        <v>-1</v>
      </c>
      <c r="L61">
        <v>-1</v>
      </c>
      <c r="M61">
        <v>-1</v>
      </c>
      <c r="N61" t="s">
        <v>25</v>
      </c>
      <c r="O61" t="s">
        <v>23</v>
      </c>
      <c r="P61" t="s">
        <v>29</v>
      </c>
      <c r="Q61">
        <v>40.748162000000001</v>
      </c>
      <c r="R61">
        <v>-73.992686000000006</v>
      </c>
    </row>
    <row r="62" spans="1:18" x14ac:dyDescent="0.2">
      <c r="A62">
        <v>263889115</v>
      </c>
      <c r="B62" s="1">
        <v>44975</v>
      </c>
      <c r="C62" s="2">
        <v>0.87847222222222221</v>
      </c>
      <c r="D62" t="s">
        <v>30</v>
      </c>
      <c r="E62" t="s">
        <v>19</v>
      </c>
      <c r="F62">
        <v>71</v>
      </c>
      <c r="G62">
        <v>0</v>
      </c>
      <c r="H62" t="s">
        <v>20</v>
      </c>
      <c r="I62">
        <v>-1</v>
      </c>
      <c r="J62" t="s">
        <v>21</v>
      </c>
      <c r="K62" t="s">
        <v>34</v>
      </c>
      <c r="L62" t="s">
        <v>23</v>
      </c>
      <c r="M62" t="s">
        <v>29</v>
      </c>
      <c r="N62" t="s">
        <v>34</v>
      </c>
      <c r="O62" t="s">
        <v>28</v>
      </c>
      <c r="P62" t="s">
        <v>29</v>
      </c>
      <c r="Q62">
        <v>40.665118</v>
      </c>
      <c r="R62">
        <v>-73.958986999999993</v>
      </c>
    </row>
    <row r="63" spans="1:18" x14ac:dyDescent="0.2">
      <c r="A63">
        <v>269541207</v>
      </c>
      <c r="B63" s="1">
        <v>45085</v>
      </c>
      <c r="C63" s="2">
        <v>0.12847222222222224</v>
      </c>
      <c r="D63" t="s">
        <v>36</v>
      </c>
      <c r="E63" t="s">
        <v>19</v>
      </c>
      <c r="F63">
        <v>41</v>
      </c>
      <c r="G63">
        <v>0</v>
      </c>
      <c r="H63" t="s">
        <v>20</v>
      </c>
      <c r="I63">
        <v>-1</v>
      </c>
      <c r="J63" t="s">
        <v>21</v>
      </c>
      <c r="K63" t="s">
        <v>25</v>
      </c>
      <c r="L63" t="s">
        <v>23</v>
      </c>
      <c r="M63" t="s">
        <v>24</v>
      </c>
      <c r="N63" t="s">
        <v>25</v>
      </c>
      <c r="O63" t="s">
        <v>23</v>
      </c>
      <c r="P63" t="s">
        <v>29</v>
      </c>
      <c r="Q63">
        <v>40.820005999999999</v>
      </c>
      <c r="R63">
        <v>-73.886972999999998</v>
      </c>
    </row>
    <row r="64" spans="1:18" x14ac:dyDescent="0.2">
      <c r="A64">
        <v>278068696</v>
      </c>
      <c r="B64" s="1">
        <v>45256</v>
      </c>
      <c r="C64" s="2">
        <v>9.7222222222222224E-2</v>
      </c>
      <c r="D64" t="s">
        <v>36</v>
      </c>
      <c r="E64" t="s">
        <v>19</v>
      </c>
      <c r="F64">
        <v>40</v>
      </c>
      <c r="G64">
        <v>0</v>
      </c>
      <c r="H64" t="s">
        <v>20</v>
      </c>
      <c r="I64">
        <v>-1</v>
      </c>
      <c r="J64" t="s">
        <v>21</v>
      </c>
      <c r="K64" t="s">
        <v>22</v>
      </c>
      <c r="L64" t="s">
        <v>23</v>
      </c>
      <c r="M64" t="s">
        <v>29</v>
      </c>
      <c r="N64" t="s">
        <v>25</v>
      </c>
      <c r="O64" t="s">
        <v>23</v>
      </c>
      <c r="P64" t="s">
        <v>29</v>
      </c>
      <c r="Q64">
        <v>40.811957</v>
      </c>
      <c r="R64">
        <v>-73.920811</v>
      </c>
    </row>
    <row r="65" spans="1:18" x14ac:dyDescent="0.2">
      <c r="A65">
        <v>264600807</v>
      </c>
      <c r="B65" s="1">
        <v>44988</v>
      </c>
      <c r="C65" s="2">
        <v>1.5972222222222224E-2</v>
      </c>
      <c r="D65" t="s">
        <v>26</v>
      </c>
      <c r="E65" t="s">
        <v>19</v>
      </c>
      <c r="F65">
        <v>9</v>
      </c>
      <c r="G65">
        <v>2</v>
      </c>
      <c r="H65" t="s">
        <v>41</v>
      </c>
      <c r="I65" t="s">
        <v>42</v>
      </c>
      <c r="J65" t="s">
        <v>21</v>
      </c>
      <c r="K65" t="s">
        <v>25</v>
      </c>
      <c r="L65" t="s">
        <v>23</v>
      </c>
      <c r="M65" t="s">
        <v>24</v>
      </c>
      <c r="N65" t="s">
        <v>34</v>
      </c>
      <c r="O65" t="s">
        <v>23</v>
      </c>
      <c r="P65" t="s">
        <v>29</v>
      </c>
      <c r="Q65">
        <v>40.721581</v>
      </c>
      <c r="R65">
        <v>-73.977566999999993</v>
      </c>
    </row>
    <row r="66" spans="1:18" x14ac:dyDescent="0.2">
      <c r="A66">
        <v>273470855</v>
      </c>
      <c r="B66" s="1">
        <v>45163</v>
      </c>
      <c r="C66" s="2">
        <v>0.7909722222222223</v>
      </c>
      <c r="D66" t="s">
        <v>36</v>
      </c>
      <c r="E66" t="s">
        <v>19</v>
      </c>
      <c r="F66">
        <v>40</v>
      </c>
      <c r="G66">
        <v>0</v>
      </c>
      <c r="H66" t="s">
        <v>20</v>
      </c>
      <c r="I66">
        <v>-1</v>
      </c>
      <c r="J66" t="s">
        <v>21</v>
      </c>
      <c r="K66" t="s">
        <v>34</v>
      </c>
      <c r="L66" t="s">
        <v>23</v>
      </c>
      <c r="M66" t="s">
        <v>29</v>
      </c>
      <c r="N66" t="s">
        <v>25</v>
      </c>
      <c r="O66" t="s">
        <v>23</v>
      </c>
      <c r="P66" t="s">
        <v>29</v>
      </c>
      <c r="Q66">
        <v>40.813233336647997</v>
      </c>
      <c r="R66">
        <v>-73.909074757656299</v>
      </c>
    </row>
    <row r="67" spans="1:18" x14ac:dyDescent="0.2">
      <c r="A67">
        <v>276687570</v>
      </c>
      <c r="B67" s="1">
        <v>45228</v>
      </c>
      <c r="C67" s="2">
        <v>0.94374999999999998</v>
      </c>
      <c r="D67" t="s">
        <v>30</v>
      </c>
      <c r="E67" t="s">
        <v>40</v>
      </c>
      <c r="F67">
        <v>67</v>
      </c>
      <c r="G67">
        <v>0</v>
      </c>
      <c r="H67" t="s">
        <v>46</v>
      </c>
      <c r="I67">
        <v>-1</v>
      </c>
      <c r="J67" t="s">
        <v>39</v>
      </c>
      <c r="K67" t="s">
        <v>22</v>
      </c>
      <c r="L67" t="s">
        <v>23</v>
      </c>
      <c r="M67" t="s">
        <v>29</v>
      </c>
      <c r="N67" t="s">
        <v>25</v>
      </c>
      <c r="O67" t="s">
        <v>23</v>
      </c>
      <c r="P67" t="s">
        <v>29</v>
      </c>
      <c r="Q67">
        <v>40.637796000000002</v>
      </c>
      <c r="R67">
        <v>-73.942375999999996</v>
      </c>
    </row>
    <row r="68" spans="1:18" x14ac:dyDescent="0.2">
      <c r="A68">
        <v>268638978</v>
      </c>
      <c r="B68" s="1">
        <v>45068</v>
      </c>
      <c r="C68" s="2">
        <v>5.6250000000000001E-2</v>
      </c>
      <c r="D68" t="s">
        <v>36</v>
      </c>
      <c r="E68" t="s">
        <v>19</v>
      </c>
      <c r="F68">
        <v>44</v>
      </c>
      <c r="G68">
        <v>0</v>
      </c>
      <c r="H68" t="s">
        <v>20</v>
      </c>
      <c r="I68">
        <v>-1</v>
      </c>
      <c r="J68" t="s">
        <v>21</v>
      </c>
      <c r="K68">
        <v>-1</v>
      </c>
      <c r="L68">
        <v>-1</v>
      </c>
      <c r="M68">
        <v>-1</v>
      </c>
      <c r="N68" t="s">
        <v>34</v>
      </c>
      <c r="O68" t="s">
        <v>23</v>
      </c>
      <c r="P68" t="s">
        <v>35</v>
      </c>
      <c r="Q68">
        <v>40.852674090000001</v>
      </c>
      <c r="R68">
        <v>-73.919095089999999</v>
      </c>
    </row>
    <row r="69" spans="1:18" x14ac:dyDescent="0.2">
      <c r="A69">
        <v>276572811</v>
      </c>
      <c r="B69" s="1">
        <v>45225</v>
      </c>
      <c r="C69" s="2">
        <v>0.64027777777777783</v>
      </c>
      <c r="D69" t="s">
        <v>36</v>
      </c>
      <c r="E69" t="s">
        <v>19</v>
      </c>
      <c r="F69">
        <v>40</v>
      </c>
      <c r="G69">
        <v>2</v>
      </c>
      <c r="H69" t="s">
        <v>41</v>
      </c>
      <c r="I69" t="s">
        <v>42</v>
      </c>
      <c r="J69" t="s">
        <v>21</v>
      </c>
      <c r="K69" t="s">
        <v>25</v>
      </c>
      <c r="L69" t="s">
        <v>23</v>
      </c>
      <c r="M69" t="s">
        <v>24</v>
      </c>
      <c r="N69" t="s">
        <v>22</v>
      </c>
      <c r="O69" t="s">
        <v>23</v>
      </c>
      <c r="P69" t="s">
        <v>29</v>
      </c>
      <c r="Q69">
        <v>40.821669999999997</v>
      </c>
      <c r="R69">
        <v>-73.918908999999999</v>
      </c>
    </row>
    <row r="70" spans="1:18" x14ac:dyDescent="0.2">
      <c r="A70">
        <v>267171825</v>
      </c>
      <c r="B70" s="1">
        <v>45040</v>
      </c>
      <c r="C70" s="2">
        <v>9.4444444444444442E-2</v>
      </c>
      <c r="D70" t="s">
        <v>30</v>
      </c>
      <c r="E70" t="s">
        <v>19</v>
      </c>
      <c r="F70">
        <v>75</v>
      </c>
      <c r="G70">
        <v>0</v>
      </c>
      <c r="H70" t="s">
        <v>20</v>
      </c>
      <c r="I70">
        <v>-1</v>
      </c>
      <c r="J70" t="s">
        <v>39</v>
      </c>
      <c r="K70">
        <v>-1</v>
      </c>
      <c r="L70">
        <v>-1</v>
      </c>
      <c r="M70">
        <v>-1</v>
      </c>
      <c r="N70" t="s">
        <v>25</v>
      </c>
      <c r="O70" t="s">
        <v>23</v>
      </c>
      <c r="P70" t="s">
        <v>24</v>
      </c>
      <c r="Q70">
        <v>40.681486360000001</v>
      </c>
      <c r="R70">
        <v>-73.875042239999999</v>
      </c>
    </row>
    <row r="71" spans="1:18" x14ac:dyDescent="0.2">
      <c r="A71">
        <v>277742136</v>
      </c>
      <c r="B71" s="1">
        <v>45247</v>
      </c>
      <c r="C71" s="2">
        <v>0.83333333333333337</v>
      </c>
      <c r="D71" t="s">
        <v>30</v>
      </c>
      <c r="E71" t="s">
        <v>19</v>
      </c>
      <c r="F71">
        <v>71</v>
      </c>
      <c r="G71">
        <v>0</v>
      </c>
      <c r="H71" t="s">
        <v>20</v>
      </c>
      <c r="I71">
        <v>-1</v>
      </c>
      <c r="J71" t="s">
        <v>21</v>
      </c>
      <c r="K71">
        <v>-1</v>
      </c>
      <c r="L71">
        <v>-1</v>
      </c>
      <c r="M71">
        <v>-1</v>
      </c>
      <c r="N71" t="s">
        <v>25</v>
      </c>
      <c r="O71" t="s">
        <v>23</v>
      </c>
      <c r="P71" t="s">
        <v>29</v>
      </c>
      <c r="Q71">
        <v>40.659049000000003</v>
      </c>
      <c r="R71">
        <v>-73.950453999999993</v>
      </c>
    </row>
    <row r="72" spans="1:18" x14ac:dyDescent="0.2">
      <c r="A72">
        <v>264657995</v>
      </c>
      <c r="B72" s="1">
        <v>44991</v>
      </c>
      <c r="C72" s="2">
        <v>0.6972222222222223</v>
      </c>
      <c r="D72" t="s">
        <v>30</v>
      </c>
      <c r="E72" t="s">
        <v>19</v>
      </c>
      <c r="F72">
        <v>75</v>
      </c>
      <c r="G72">
        <v>0</v>
      </c>
      <c r="H72" t="s">
        <v>20</v>
      </c>
      <c r="I72">
        <v>-1</v>
      </c>
      <c r="J72" t="s">
        <v>21</v>
      </c>
      <c r="K72" t="s">
        <v>50</v>
      </c>
      <c r="L72" t="s">
        <v>23</v>
      </c>
      <c r="M72" t="s">
        <v>35</v>
      </c>
      <c r="N72" t="s">
        <v>22</v>
      </c>
      <c r="O72" t="s">
        <v>23</v>
      </c>
      <c r="P72" t="s">
        <v>35</v>
      </c>
      <c r="Q72">
        <v>40.668521949999999</v>
      </c>
      <c r="R72">
        <v>-73.87941026</v>
      </c>
    </row>
    <row r="73" spans="1:18" x14ac:dyDescent="0.2">
      <c r="A73">
        <v>274464113</v>
      </c>
      <c r="B73" s="1">
        <v>45183</v>
      </c>
      <c r="C73" s="2">
        <v>0.82013888888888886</v>
      </c>
      <c r="D73" t="s">
        <v>36</v>
      </c>
      <c r="E73" t="s">
        <v>19</v>
      </c>
      <c r="F73">
        <v>44</v>
      </c>
      <c r="G73">
        <v>0</v>
      </c>
      <c r="H73" t="s">
        <v>20</v>
      </c>
      <c r="I73">
        <v>-1</v>
      </c>
      <c r="J73" t="s">
        <v>21</v>
      </c>
      <c r="K73">
        <v>-1</v>
      </c>
      <c r="L73">
        <v>-1</v>
      </c>
      <c r="M73">
        <v>-1</v>
      </c>
      <c r="N73" t="s">
        <v>25</v>
      </c>
      <c r="O73" t="s">
        <v>23</v>
      </c>
      <c r="P73" t="s">
        <v>29</v>
      </c>
      <c r="Q73">
        <v>40.845429860487499</v>
      </c>
      <c r="R73">
        <v>-73.913975164138506</v>
      </c>
    </row>
    <row r="74" spans="1:18" x14ac:dyDescent="0.2">
      <c r="A74">
        <v>268227792</v>
      </c>
      <c r="B74" s="1">
        <v>45059</v>
      </c>
      <c r="C74" s="2">
        <v>2.7083333333333334E-2</v>
      </c>
      <c r="D74" t="s">
        <v>36</v>
      </c>
      <c r="E74" t="s">
        <v>19</v>
      </c>
      <c r="F74">
        <v>46</v>
      </c>
      <c r="G74">
        <v>0</v>
      </c>
      <c r="H74" t="s">
        <v>20</v>
      </c>
      <c r="I74">
        <v>-1</v>
      </c>
      <c r="J74" t="s">
        <v>21</v>
      </c>
      <c r="K74" t="s">
        <v>25</v>
      </c>
      <c r="L74" t="s">
        <v>23</v>
      </c>
      <c r="M74" t="s">
        <v>29</v>
      </c>
      <c r="N74" t="s">
        <v>25</v>
      </c>
      <c r="O74" t="s">
        <v>28</v>
      </c>
      <c r="P74" t="s">
        <v>29</v>
      </c>
      <c r="Q74">
        <v>40.846878330000003</v>
      </c>
      <c r="R74">
        <v>-73.920605739999999</v>
      </c>
    </row>
    <row r="75" spans="1:18" x14ac:dyDescent="0.2">
      <c r="A75">
        <v>270435995</v>
      </c>
      <c r="B75" s="1">
        <v>45103</v>
      </c>
      <c r="C75" s="2">
        <v>0.50486111111111109</v>
      </c>
      <c r="D75" t="s">
        <v>30</v>
      </c>
      <c r="E75" t="s">
        <v>19</v>
      </c>
      <c r="F75">
        <v>72</v>
      </c>
      <c r="G75">
        <v>0</v>
      </c>
      <c r="H75" t="s">
        <v>20</v>
      </c>
      <c r="I75">
        <v>-1</v>
      </c>
      <c r="J75" t="s">
        <v>21</v>
      </c>
      <c r="K75" t="s">
        <v>25</v>
      </c>
      <c r="L75" t="s">
        <v>23</v>
      </c>
      <c r="M75" t="s">
        <v>24</v>
      </c>
      <c r="N75" t="s">
        <v>22</v>
      </c>
      <c r="O75" t="s">
        <v>23</v>
      </c>
      <c r="P75" t="s">
        <v>35</v>
      </c>
      <c r="Q75">
        <v>40.642266999999997</v>
      </c>
      <c r="R75">
        <v>-74.016942999999998</v>
      </c>
    </row>
    <row r="76" spans="1:18" x14ac:dyDescent="0.2">
      <c r="A76">
        <v>267820025</v>
      </c>
      <c r="B76" s="1">
        <v>45052</v>
      </c>
      <c r="C76" s="2">
        <v>0.18472222222222223</v>
      </c>
      <c r="D76" t="s">
        <v>30</v>
      </c>
      <c r="E76" t="s">
        <v>19</v>
      </c>
      <c r="F76">
        <v>75</v>
      </c>
      <c r="G76">
        <v>0</v>
      </c>
      <c r="H76" t="s">
        <v>27</v>
      </c>
      <c r="I76">
        <v>-1</v>
      </c>
      <c r="J76" t="s">
        <v>21</v>
      </c>
      <c r="K76">
        <v>-1</v>
      </c>
      <c r="L76">
        <v>-1</v>
      </c>
      <c r="M76">
        <v>-1</v>
      </c>
      <c r="N76" t="s">
        <v>25</v>
      </c>
      <c r="O76" t="s">
        <v>23</v>
      </c>
      <c r="P76" t="s">
        <v>29</v>
      </c>
      <c r="Q76">
        <v>40.670006000000001</v>
      </c>
      <c r="R76">
        <v>-73.899722999999994</v>
      </c>
    </row>
    <row r="77" spans="1:18" x14ac:dyDescent="0.2">
      <c r="A77">
        <v>266702449</v>
      </c>
      <c r="B77" s="1">
        <v>45030</v>
      </c>
      <c r="C77" s="2">
        <v>8.4722222222222213E-2</v>
      </c>
      <c r="D77" t="s">
        <v>36</v>
      </c>
      <c r="E77" t="s">
        <v>19</v>
      </c>
      <c r="F77">
        <v>46</v>
      </c>
      <c r="G77">
        <v>0</v>
      </c>
      <c r="H77" t="s">
        <v>20</v>
      </c>
      <c r="I77">
        <v>-1</v>
      </c>
      <c r="J77" t="s">
        <v>21</v>
      </c>
      <c r="K77" t="s">
        <v>50</v>
      </c>
      <c r="L77" t="s">
        <v>23</v>
      </c>
      <c r="M77" t="s">
        <v>24</v>
      </c>
      <c r="N77" t="s">
        <v>34</v>
      </c>
      <c r="O77" t="s">
        <v>23</v>
      </c>
      <c r="P77" t="s">
        <v>35</v>
      </c>
      <c r="Q77">
        <v>40.855252239999999</v>
      </c>
      <c r="R77">
        <v>-73.912762319999999</v>
      </c>
    </row>
    <row r="78" spans="1:18" x14ac:dyDescent="0.2">
      <c r="A78">
        <v>261968807</v>
      </c>
      <c r="B78" s="1">
        <v>44939</v>
      </c>
      <c r="C78" s="2">
        <v>0.92499999999999993</v>
      </c>
      <c r="D78" t="s">
        <v>26</v>
      </c>
      <c r="E78" t="s">
        <v>19</v>
      </c>
      <c r="F78">
        <v>23</v>
      </c>
      <c r="G78">
        <v>2</v>
      </c>
      <c r="H78" t="s">
        <v>41</v>
      </c>
      <c r="I78" t="s">
        <v>42</v>
      </c>
      <c r="J78" t="s">
        <v>39</v>
      </c>
      <c r="K78">
        <v>-1</v>
      </c>
      <c r="L78">
        <v>-1</v>
      </c>
      <c r="M78">
        <v>-1</v>
      </c>
      <c r="N78" t="s">
        <v>25</v>
      </c>
      <c r="O78" t="s">
        <v>23</v>
      </c>
      <c r="P78" t="s">
        <v>29</v>
      </c>
      <c r="Q78">
        <v>40.790709999999997</v>
      </c>
      <c r="R78">
        <v>-73.950569000000002</v>
      </c>
    </row>
    <row r="79" spans="1:18" x14ac:dyDescent="0.2">
      <c r="A79">
        <v>270836517</v>
      </c>
      <c r="B79" s="1">
        <v>45112</v>
      </c>
      <c r="C79" s="2">
        <v>9.7916666666666666E-2</v>
      </c>
      <c r="D79" t="s">
        <v>36</v>
      </c>
      <c r="E79" t="s">
        <v>19</v>
      </c>
      <c r="F79">
        <v>46</v>
      </c>
      <c r="G79">
        <v>0</v>
      </c>
      <c r="H79" t="s">
        <v>20</v>
      </c>
      <c r="I79">
        <v>-1</v>
      </c>
      <c r="J79" t="s">
        <v>21</v>
      </c>
      <c r="K79" t="s">
        <v>34</v>
      </c>
      <c r="L79" t="s">
        <v>23</v>
      </c>
      <c r="M79" t="s">
        <v>35</v>
      </c>
      <c r="N79" t="s">
        <v>34</v>
      </c>
      <c r="O79" t="s">
        <v>23</v>
      </c>
      <c r="P79" t="s">
        <v>29</v>
      </c>
      <c r="Q79">
        <v>40.857413999999999</v>
      </c>
      <c r="R79">
        <v>-73.902345999999994</v>
      </c>
    </row>
    <row r="80" spans="1:18" x14ac:dyDescent="0.2">
      <c r="A80">
        <v>261528413</v>
      </c>
      <c r="B80" s="1">
        <v>44932</v>
      </c>
      <c r="C80" s="2">
        <v>0.95624999999999993</v>
      </c>
      <c r="D80" t="s">
        <v>30</v>
      </c>
      <c r="E80" t="s">
        <v>19</v>
      </c>
      <c r="F80">
        <v>63</v>
      </c>
      <c r="G80">
        <v>2</v>
      </c>
      <c r="H80" t="s">
        <v>41</v>
      </c>
      <c r="I80" t="s">
        <v>42</v>
      </c>
      <c r="J80" t="s">
        <v>21</v>
      </c>
      <c r="K80" t="s">
        <v>34</v>
      </c>
      <c r="L80" t="s">
        <v>23</v>
      </c>
      <c r="M80" t="s">
        <v>35</v>
      </c>
      <c r="N80" t="s">
        <v>34</v>
      </c>
      <c r="O80" t="s">
        <v>23</v>
      </c>
      <c r="P80" t="s">
        <v>29</v>
      </c>
      <c r="Q80">
        <v>40.634238000000003</v>
      </c>
      <c r="R80">
        <v>-73.922695000000004</v>
      </c>
    </row>
    <row r="81" spans="1:18" x14ac:dyDescent="0.2">
      <c r="A81">
        <v>266775505</v>
      </c>
      <c r="B81" s="1">
        <v>45032</v>
      </c>
      <c r="C81" s="2">
        <v>0.62013888888888891</v>
      </c>
      <c r="D81" t="s">
        <v>36</v>
      </c>
      <c r="E81" t="s">
        <v>19</v>
      </c>
      <c r="F81">
        <v>52</v>
      </c>
      <c r="G81">
        <v>0</v>
      </c>
      <c r="H81" t="s">
        <v>20</v>
      </c>
      <c r="I81">
        <v>-1</v>
      </c>
      <c r="J81" t="s">
        <v>21</v>
      </c>
      <c r="K81" t="s">
        <v>25</v>
      </c>
      <c r="L81" t="s">
        <v>23</v>
      </c>
      <c r="M81" t="s">
        <v>35</v>
      </c>
      <c r="N81" t="s">
        <v>25</v>
      </c>
      <c r="O81" t="s">
        <v>23</v>
      </c>
      <c r="P81" t="s">
        <v>24</v>
      </c>
      <c r="Q81">
        <v>40.861835999999997</v>
      </c>
      <c r="R81">
        <v>-73.902950000000004</v>
      </c>
    </row>
    <row r="82" spans="1:18" x14ac:dyDescent="0.2">
      <c r="A82">
        <v>278784204</v>
      </c>
      <c r="B82" s="1">
        <v>45269</v>
      </c>
      <c r="C82" s="2">
        <v>0.90625</v>
      </c>
      <c r="D82" t="s">
        <v>30</v>
      </c>
      <c r="E82" t="s">
        <v>19</v>
      </c>
      <c r="F82">
        <v>70</v>
      </c>
      <c r="G82">
        <v>0</v>
      </c>
      <c r="H82" t="s">
        <v>20</v>
      </c>
      <c r="I82">
        <v>-1</v>
      </c>
      <c r="J82" t="s">
        <v>21</v>
      </c>
      <c r="K82">
        <v>-1</v>
      </c>
      <c r="L82">
        <v>-1</v>
      </c>
      <c r="M82">
        <v>-1</v>
      </c>
      <c r="N82" t="s">
        <v>25</v>
      </c>
      <c r="O82" t="s">
        <v>23</v>
      </c>
      <c r="P82" t="s">
        <v>45</v>
      </c>
      <c r="Q82">
        <v>40.612098000000003</v>
      </c>
      <c r="R82">
        <v>-73.955038999999999</v>
      </c>
    </row>
    <row r="83" spans="1:18" x14ac:dyDescent="0.2">
      <c r="A83">
        <v>271942770</v>
      </c>
      <c r="B83" s="1">
        <v>45133</v>
      </c>
      <c r="C83" s="2">
        <v>0.50486111111111109</v>
      </c>
      <c r="D83" t="s">
        <v>30</v>
      </c>
      <c r="E83" t="s">
        <v>19</v>
      </c>
      <c r="F83">
        <v>78</v>
      </c>
      <c r="G83">
        <v>0</v>
      </c>
      <c r="H83" t="s">
        <v>20</v>
      </c>
      <c r="I83">
        <v>-1</v>
      </c>
      <c r="J83" t="s">
        <v>21</v>
      </c>
      <c r="K83">
        <v>-1</v>
      </c>
      <c r="L83">
        <v>-1</v>
      </c>
      <c r="M83">
        <v>-1</v>
      </c>
      <c r="N83" t="s">
        <v>25</v>
      </c>
      <c r="O83" t="s">
        <v>23</v>
      </c>
      <c r="P83" t="s">
        <v>29</v>
      </c>
      <c r="Q83">
        <v>40.671762000000001</v>
      </c>
      <c r="R83">
        <v>-73.990769999999998</v>
      </c>
    </row>
    <row r="84" spans="1:18" x14ac:dyDescent="0.2">
      <c r="A84">
        <v>271410926</v>
      </c>
      <c r="B84" s="1">
        <v>45121</v>
      </c>
      <c r="C84" s="2">
        <v>0.65972222222222221</v>
      </c>
      <c r="D84" t="s">
        <v>36</v>
      </c>
      <c r="E84" t="s">
        <v>19</v>
      </c>
      <c r="F84">
        <v>44</v>
      </c>
      <c r="G84">
        <v>0</v>
      </c>
      <c r="H84" t="s">
        <v>20</v>
      </c>
      <c r="I84">
        <v>-1</v>
      </c>
      <c r="J84" t="s">
        <v>39</v>
      </c>
      <c r="K84" t="s">
        <v>25</v>
      </c>
      <c r="L84" t="s">
        <v>23</v>
      </c>
      <c r="M84" t="s">
        <v>29</v>
      </c>
      <c r="N84" t="s">
        <v>25</v>
      </c>
      <c r="O84" t="s">
        <v>23</v>
      </c>
      <c r="P84" t="s">
        <v>29</v>
      </c>
      <c r="Q84">
        <v>40.825285000000001</v>
      </c>
      <c r="R84">
        <v>-73.917537999999993</v>
      </c>
    </row>
    <row r="85" spans="1:18" x14ac:dyDescent="0.2">
      <c r="A85">
        <v>265461076</v>
      </c>
      <c r="B85" s="1">
        <v>45006</v>
      </c>
      <c r="C85" s="2">
        <v>0.91736111111111107</v>
      </c>
      <c r="D85" t="s">
        <v>36</v>
      </c>
      <c r="E85" t="s">
        <v>19</v>
      </c>
      <c r="F85">
        <v>41</v>
      </c>
      <c r="G85">
        <v>0</v>
      </c>
      <c r="H85" t="s">
        <v>20</v>
      </c>
      <c r="I85">
        <v>-1</v>
      </c>
      <c r="J85" t="s">
        <v>21</v>
      </c>
      <c r="K85">
        <v>-1</v>
      </c>
      <c r="L85">
        <v>-1</v>
      </c>
      <c r="M85">
        <v>-1</v>
      </c>
      <c r="N85" t="s">
        <v>25</v>
      </c>
      <c r="O85" t="s">
        <v>23</v>
      </c>
      <c r="P85" t="s">
        <v>29</v>
      </c>
      <c r="Q85">
        <v>40.820992480000001</v>
      </c>
      <c r="R85">
        <v>-73.895880270000006</v>
      </c>
    </row>
    <row r="86" spans="1:18" x14ac:dyDescent="0.2">
      <c r="A86">
        <v>279121462</v>
      </c>
      <c r="B86" s="1">
        <v>45277</v>
      </c>
      <c r="C86" s="2">
        <v>0.27083333333333331</v>
      </c>
      <c r="D86" t="s">
        <v>36</v>
      </c>
      <c r="E86" t="s">
        <v>19</v>
      </c>
      <c r="F86">
        <v>48</v>
      </c>
      <c r="G86">
        <v>0</v>
      </c>
      <c r="H86" t="s">
        <v>20</v>
      </c>
      <c r="I86">
        <v>-1</v>
      </c>
      <c r="J86" t="s">
        <v>21</v>
      </c>
      <c r="K86">
        <v>-1</v>
      </c>
      <c r="L86">
        <v>-1</v>
      </c>
      <c r="M86">
        <v>-1</v>
      </c>
      <c r="N86" t="s">
        <v>25</v>
      </c>
      <c r="O86" t="s">
        <v>23</v>
      </c>
      <c r="P86" t="s">
        <v>24</v>
      </c>
      <c r="Q86">
        <v>40.846502000000001</v>
      </c>
      <c r="R86">
        <v>-73.894846999999999</v>
      </c>
    </row>
    <row r="87" spans="1:18" x14ac:dyDescent="0.2">
      <c r="A87">
        <v>262270874</v>
      </c>
      <c r="B87" s="1">
        <v>44946</v>
      </c>
      <c r="C87" s="2">
        <v>0.93402777777777779</v>
      </c>
      <c r="D87" t="s">
        <v>26</v>
      </c>
      <c r="E87" t="s">
        <v>40</v>
      </c>
      <c r="F87">
        <v>5</v>
      </c>
      <c r="G87">
        <v>2</v>
      </c>
      <c r="H87" t="s">
        <v>41</v>
      </c>
      <c r="I87" t="s">
        <v>42</v>
      </c>
      <c r="J87" t="s">
        <v>21</v>
      </c>
      <c r="K87" t="s">
        <v>25</v>
      </c>
      <c r="L87" t="s">
        <v>23</v>
      </c>
      <c r="M87" t="s">
        <v>29</v>
      </c>
      <c r="N87" t="s">
        <v>22</v>
      </c>
      <c r="O87" t="s">
        <v>28</v>
      </c>
      <c r="P87" t="s">
        <v>24</v>
      </c>
      <c r="Q87">
        <v>40.721784</v>
      </c>
      <c r="R87">
        <v>-73.989585000000005</v>
      </c>
    </row>
    <row r="88" spans="1:18" x14ac:dyDescent="0.2">
      <c r="A88">
        <v>262067878</v>
      </c>
      <c r="B88" s="1">
        <v>44943</v>
      </c>
      <c r="C88" s="2">
        <v>0.625</v>
      </c>
      <c r="D88" t="s">
        <v>30</v>
      </c>
      <c r="E88" t="s">
        <v>19</v>
      </c>
      <c r="F88">
        <v>69</v>
      </c>
      <c r="G88">
        <v>0</v>
      </c>
      <c r="H88" t="s">
        <v>20</v>
      </c>
      <c r="I88">
        <v>-1</v>
      </c>
      <c r="J88" t="s">
        <v>39</v>
      </c>
      <c r="K88" t="s">
        <v>25</v>
      </c>
      <c r="L88" t="s">
        <v>23</v>
      </c>
      <c r="M88" t="s">
        <v>29</v>
      </c>
      <c r="N88" t="s">
        <v>25</v>
      </c>
      <c r="O88" t="s">
        <v>23</v>
      </c>
      <c r="P88" t="s">
        <v>29</v>
      </c>
      <c r="Q88">
        <v>40.637680000000003</v>
      </c>
      <c r="R88">
        <v>-73.911913999999996</v>
      </c>
    </row>
    <row r="89" spans="1:18" x14ac:dyDescent="0.2">
      <c r="A89">
        <v>261907312</v>
      </c>
      <c r="B89" s="1">
        <v>44939</v>
      </c>
      <c r="C89" s="2">
        <v>0.63402777777777775</v>
      </c>
      <c r="D89" t="s">
        <v>36</v>
      </c>
      <c r="E89" t="s">
        <v>40</v>
      </c>
      <c r="F89">
        <v>42</v>
      </c>
      <c r="G89">
        <v>0</v>
      </c>
      <c r="H89" t="s">
        <v>20</v>
      </c>
      <c r="I89">
        <v>-1</v>
      </c>
      <c r="J89" t="s">
        <v>21</v>
      </c>
      <c r="K89">
        <v>-1</v>
      </c>
      <c r="L89">
        <v>-1</v>
      </c>
      <c r="M89">
        <v>-1</v>
      </c>
      <c r="N89" t="s">
        <v>34</v>
      </c>
      <c r="O89" t="s">
        <v>23</v>
      </c>
      <c r="P89" t="s">
        <v>35</v>
      </c>
      <c r="Q89">
        <v>40.832568000000002</v>
      </c>
      <c r="R89">
        <v>-73.891171999999997</v>
      </c>
    </row>
    <row r="90" spans="1:18" x14ac:dyDescent="0.2">
      <c r="A90">
        <v>278852378</v>
      </c>
      <c r="B90" s="1">
        <v>45271</v>
      </c>
      <c r="C90" s="2">
        <v>0.88750000000000007</v>
      </c>
      <c r="D90" t="s">
        <v>30</v>
      </c>
      <c r="E90" t="s">
        <v>19</v>
      </c>
      <c r="F90">
        <v>76</v>
      </c>
      <c r="G90">
        <v>0</v>
      </c>
      <c r="H90" t="s">
        <v>41</v>
      </c>
      <c r="I90" t="s">
        <v>42</v>
      </c>
      <c r="J90" t="s">
        <v>21</v>
      </c>
      <c r="K90">
        <v>-1</v>
      </c>
      <c r="L90">
        <v>-1</v>
      </c>
      <c r="M90">
        <v>-1</v>
      </c>
      <c r="N90" t="s">
        <v>25</v>
      </c>
      <c r="O90" t="s">
        <v>23</v>
      </c>
      <c r="P90" t="s">
        <v>29</v>
      </c>
      <c r="Q90">
        <v>40.682178</v>
      </c>
      <c r="R90">
        <v>-73.988063999999994</v>
      </c>
    </row>
    <row r="91" spans="1:18" x14ac:dyDescent="0.2">
      <c r="A91">
        <v>263891837</v>
      </c>
      <c r="B91" s="1">
        <v>44975</v>
      </c>
      <c r="C91" s="2">
        <v>0.88194444444444453</v>
      </c>
      <c r="D91" t="s">
        <v>26</v>
      </c>
      <c r="E91" t="s">
        <v>19</v>
      </c>
      <c r="F91">
        <v>23</v>
      </c>
      <c r="G91">
        <v>0</v>
      </c>
      <c r="H91" t="s">
        <v>20</v>
      </c>
      <c r="I91" t="s">
        <v>47</v>
      </c>
      <c r="J91" t="s">
        <v>21</v>
      </c>
      <c r="K91" t="s">
        <v>25</v>
      </c>
      <c r="L91" t="s">
        <v>23</v>
      </c>
      <c r="M91" t="s">
        <v>24</v>
      </c>
      <c r="N91" t="s">
        <v>25</v>
      </c>
      <c r="O91" t="s">
        <v>23</v>
      </c>
      <c r="P91" t="s">
        <v>29</v>
      </c>
      <c r="Q91">
        <v>40.791406000000002</v>
      </c>
      <c r="R91">
        <v>-73.940318000000005</v>
      </c>
    </row>
    <row r="92" spans="1:18" x14ac:dyDescent="0.2">
      <c r="A92">
        <v>263073499</v>
      </c>
      <c r="B92" s="1">
        <v>44961</v>
      </c>
      <c r="C92" s="2">
        <v>0.78819444444444453</v>
      </c>
      <c r="D92" t="s">
        <v>30</v>
      </c>
      <c r="E92" t="s">
        <v>19</v>
      </c>
      <c r="F92">
        <v>75</v>
      </c>
      <c r="G92">
        <v>0</v>
      </c>
      <c r="H92" t="s">
        <v>20</v>
      </c>
      <c r="I92" t="s">
        <v>47</v>
      </c>
      <c r="J92" t="s">
        <v>39</v>
      </c>
      <c r="K92" t="s">
        <v>25</v>
      </c>
      <c r="L92" t="s">
        <v>23</v>
      </c>
      <c r="M92" t="s">
        <v>29</v>
      </c>
      <c r="N92" t="s">
        <v>25</v>
      </c>
      <c r="O92" t="s">
        <v>23</v>
      </c>
      <c r="P92" t="s">
        <v>38</v>
      </c>
      <c r="Q92">
        <v>40.670555</v>
      </c>
      <c r="R92">
        <v>-73.860213999999999</v>
      </c>
    </row>
    <row r="93" spans="1:18" x14ac:dyDescent="0.2">
      <c r="A93">
        <v>265522984</v>
      </c>
      <c r="B93" s="1">
        <v>45007</v>
      </c>
      <c r="C93" s="2">
        <v>0.97638888888888886</v>
      </c>
      <c r="D93" t="s">
        <v>36</v>
      </c>
      <c r="E93" t="s">
        <v>19</v>
      </c>
      <c r="F93">
        <v>44</v>
      </c>
      <c r="G93">
        <v>0</v>
      </c>
      <c r="H93" t="s">
        <v>20</v>
      </c>
      <c r="I93">
        <v>-1</v>
      </c>
      <c r="J93" t="s">
        <v>21</v>
      </c>
      <c r="K93">
        <v>-1</v>
      </c>
      <c r="L93">
        <v>-1</v>
      </c>
      <c r="M93">
        <v>-1</v>
      </c>
      <c r="N93" t="s">
        <v>34</v>
      </c>
      <c r="O93" t="s">
        <v>23</v>
      </c>
      <c r="P93" t="s">
        <v>24</v>
      </c>
      <c r="Q93">
        <v>40.843375209999998</v>
      </c>
      <c r="R93">
        <v>-73.904938639999997</v>
      </c>
    </row>
    <row r="94" spans="1:18" x14ac:dyDescent="0.2">
      <c r="A94">
        <v>265584225</v>
      </c>
      <c r="B94" s="1">
        <v>45008</v>
      </c>
      <c r="C94" s="2">
        <v>0.77916666666666667</v>
      </c>
      <c r="D94" t="s">
        <v>30</v>
      </c>
      <c r="E94" t="s">
        <v>19</v>
      </c>
      <c r="F94">
        <v>73</v>
      </c>
      <c r="G94">
        <v>0</v>
      </c>
      <c r="H94" t="s">
        <v>20</v>
      </c>
      <c r="I94">
        <v>-1</v>
      </c>
      <c r="J94" t="s">
        <v>21</v>
      </c>
      <c r="K94">
        <v>-1</v>
      </c>
      <c r="L94">
        <v>-1</v>
      </c>
      <c r="M94">
        <v>-1</v>
      </c>
      <c r="N94" t="s">
        <v>34</v>
      </c>
      <c r="O94" t="s">
        <v>23</v>
      </c>
      <c r="P94" t="s">
        <v>29</v>
      </c>
      <c r="Q94">
        <v>40.662761000000003</v>
      </c>
      <c r="R94">
        <v>-73.907528999999997</v>
      </c>
    </row>
    <row r="95" spans="1:18" x14ac:dyDescent="0.2">
      <c r="A95">
        <v>278445172</v>
      </c>
      <c r="B95" s="1">
        <v>45263</v>
      </c>
      <c r="C95" s="2">
        <v>0.75</v>
      </c>
      <c r="D95" t="s">
        <v>26</v>
      </c>
      <c r="E95" t="s">
        <v>40</v>
      </c>
      <c r="F95">
        <v>32</v>
      </c>
      <c r="G95">
        <v>0</v>
      </c>
      <c r="H95" t="s">
        <v>31</v>
      </c>
      <c r="I95">
        <v>-1</v>
      </c>
      <c r="J95" t="s">
        <v>39</v>
      </c>
      <c r="K95" t="s">
        <v>25</v>
      </c>
      <c r="L95" t="s">
        <v>23</v>
      </c>
      <c r="M95" t="s">
        <v>29</v>
      </c>
      <c r="N95" t="s">
        <v>25</v>
      </c>
      <c r="O95" t="s">
        <v>23</v>
      </c>
      <c r="P95" t="s">
        <v>29</v>
      </c>
      <c r="Q95">
        <v>40.821190000000001</v>
      </c>
      <c r="R95">
        <v>-73.943961999999999</v>
      </c>
    </row>
    <row r="96" spans="1:18" x14ac:dyDescent="0.2">
      <c r="A96">
        <v>268737289</v>
      </c>
      <c r="B96" s="1">
        <v>45069</v>
      </c>
      <c r="C96" s="2">
        <v>0.79791666666666661</v>
      </c>
      <c r="D96" t="s">
        <v>26</v>
      </c>
      <c r="E96" t="s">
        <v>19</v>
      </c>
      <c r="F96">
        <v>33</v>
      </c>
      <c r="G96">
        <v>0</v>
      </c>
      <c r="H96" t="s">
        <v>20</v>
      </c>
      <c r="I96" t="s">
        <v>51</v>
      </c>
      <c r="J96" t="s">
        <v>39</v>
      </c>
      <c r="K96" t="s">
        <v>34</v>
      </c>
      <c r="L96" t="s">
        <v>23</v>
      </c>
      <c r="M96" t="s">
        <v>35</v>
      </c>
      <c r="N96" t="s">
        <v>49</v>
      </c>
      <c r="O96" t="s">
        <v>23</v>
      </c>
      <c r="P96" t="s">
        <v>38</v>
      </c>
      <c r="Q96">
        <v>40.837490000000003</v>
      </c>
      <c r="R96">
        <v>-73.942368000000002</v>
      </c>
    </row>
    <row r="97" spans="1:18" x14ac:dyDescent="0.2">
      <c r="A97">
        <v>271916392</v>
      </c>
      <c r="B97" s="1">
        <v>45133</v>
      </c>
      <c r="C97" s="2">
        <v>1.3194444444444444E-2</v>
      </c>
      <c r="D97" t="s">
        <v>26</v>
      </c>
      <c r="E97" t="s">
        <v>19</v>
      </c>
      <c r="F97">
        <v>24</v>
      </c>
      <c r="G97">
        <v>0</v>
      </c>
      <c r="H97" t="s">
        <v>20</v>
      </c>
      <c r="I97">
        <v>-1</v>
      </c>
      <c r="J97" t="s">
        <v>21</v>
      </c>
      <c r="K97" t="s">
        <v>34</v>
      </c>
      <c r="L97" t="s">
        <v>23</v>
      </c>
      <c r="M97" t="s">
        <v>29</v>
      </c>
      <c r="N97" t="s">
        <v>25</v>
      </c>
      <c r="O97" t="s">
        <v>23</v>
      </c>
      <c r="P97" t="s">
        <v>24</v>
      </c>
      <c r="Q97">
        <v>40.792439999999999</v>
      </c>
      <c r="R97">
        <v>-73.971543999999994</v>
      </c>
    </row>
    <row r="98" spans="1:18" x14ac:dyDescent="0.2">
      <c r="A98">
        <v>268973602</v>
      </c>
      <c r="B98" s="1">
        <v>45073</v>
      </c>
      <c r="C98" s="2">
        <v>0.89236111111111116</v>
      </c>
      <c r="D98" t="s">
        <v>30</v>
      </c>
      <c r="E98" t="s">
        <v>40</v>
      </c>
      <c r="F98">
        <v>75</v>
      </c>
      <c r="G98">
        <v>0</v>
      </c>
      <c r="H98" t="s">
        <v>46</v>
      </c>
      <c r="I98" t="s">
        <v>47</v>
      </c>
      <c r="J98" t="s">
        <v>21</v>
      </c>
      <c r="K98" t="s">
        <v>34</v>
      </c>
      <c r="L98" t="s">
        <v>23</v>
      </c>
      <c r="M98" t="s">
        <v>35</v>
      </c>
      <c r="N98" t="s">
        <v>25</v>
      </c>
      <c r="O98" t="s">
        <v>28</v>
      </c>
      <c r="P98" t="s">
        <v>29</v>
      </c>
      <c r="Q98">
        <v>40.667673000000001</v>
      </c>
      <c r="R98">
        <v>-73.860440999999994</v>
      </c>
    </row>
    <row r="99" spans="1:18" x14ac:dyDescent="0.2">
      <c r="A99">
        <v>279547333</v>
      </c>
      <c r="B99" s="1">
        <v>45286</v>
      </c>
      <c r="C99" s="2">
        <v>0.98819444444444438</v>
      </c>
      <c r="D99" t="s">
        <v>18</v>
      </c>
      <c r="E99" t="s">
        <v>19</v>
      </c>
      <c r="F99">
        <v>106</v>
      </c>
      <c r="G99">
        <v>0</v>
      </c>
      <c r="H99" t="s">
        <v>20</v>
      </c>
      <c r="I99">
        <v>-1</v>
      </c>
      <c r="J99" t="s">
        <v>39</v>
      </c>
      <c r="K99">
        <v>-1</v>
      </c>
      <c r="L99">
        <v>-1</v>
      </c>
      <c r="M99">
        <v>-1</v>
      </c>
      <c r="N99" t="s">
        <v>25</v>
      </c>
      <c r="O99" t="s">
        <v>28</v>
      </c>
      <c r="P99" t="s">
        <v>35</v>
      </c>
      <c r="Q99">
        <v>40.688882999999997</v>
      </c>
      <c r="R99">
        <v>-73.817346999999998</v>
      </c>
    </row>
    <row r="100" spans="1:18" x14ac:dyDescent="0.2">
      <c r="A100">
        <v>269184590</v>
      </c>
      <c r="B100" s="1">
        <v>45078</v>
      </c>
      <c r="C100" s="2">
        <v>0.83611111111111114</v>
      </c>
      <c r="D100" t="s">
        <v>36</v>
      </c>
      <c r="E100" t="s">
        <v>19</v>
      </c>
      <c r="F100">
        <v>41</v>
      </c>
      <c r="G100">
        <v>0</v>
      </c>
      <c r="H100" t="s">
        <v>20</v>
      </c>
      <c r="I100" t="s">
        <v>51</v>
      </c>
      <c r="J100" t="s">
        <v>21</v>
      </c>
      <c r="K100" t="s">
        <v>34</v>
      </c>
      <c r="L100" t="s">
        <v>23</v>
      </c>
      <c r="M100" t="s">
        <v>29</v>
      </c>
      <c r="N100" t="s">
        <v>25</v>
      </c>
      <c r="O100" t="s">
        <v>23</v>
      </c>
      <c r="P100" t="s">
        <v>24</v>
      </c>
      <c r="Q100">
        <v>40.819718000000002</v>
      </c>
      <c r="R100">
        <v>-73.889295000000004</v>
      </c>
    </row>
    <row r="101" spans="1:18" x14ac:dyDescent="0.2">
      <c r="A101">
        <v>270085088</v>
      </c>
      <c r="B101" s="1">
        <v>45096</v>
      </c>
      <c r="C101" s="2">
        <v>0.78472222222222221</v>
      </c>
      <c r="D101" t="s">
        <v>57</v>
      </c>
      <c r="E101" t="s">
        <v>19</v>
      </c>
      <c r="F101">
        <v>120</v>
      </c>
      <c r="G101">
        <v>0</v>
      </c>
      <c r="H101" t="s">
        <v>20</v>
      </c>
      <c r="I101">
        <v>-1</v>
      </c>
      <c r="J101" t="s">
        <v>21</v>
      </c>
      <c r="K101" t="s">
        <v>50</v>
      </c>
      <c r="L101" t="s">
        <v>23</v>
      </c>
      <c r="M101" t="s">
        <v>29</v>
      </c>
      <c r="N101" t="s">
        <v>34</v>
      </c>
      <c r="O101" t="s">
        <v>28</v>
      </c>
      <c r="P101" t="s">
        <v>24</v>
      </c>
    </row>
    <row r="102" spans="1:18" x14ac:dyDescent="0.2">
      <c r="A102">
        <v>270335892</v>
      </c>
      <c r="B102" s="1">
        <v>45100</v>
      </c>
      <c r="C102" s="2">
        <v>0.67569444444444438</v>
      </c>
      <c r="D102" t="s">
        <v>30</v>
      </c>
      <c r="E102" t="s">
        <v>19</v>
      </c>
      <c r="F102">
        <v>68</v>
      </c>
      <c r="G102">
        <v>0</v>
      </c>
      <c r="H102" t="s">
        <v>20</v>
      </c>
      <c r="I102">
        <v>-1</v>
      </c>
      <c r="J102" t="s">
        <v>21</v>
      </c>
      <c r="K102" t="s">
        <v>34</v>
      </c>
      <c r="L102" t="s">
        <v>23</v>
      </c>
      <c r="M102" t="s">
        <v>29</v>
      </c>
      <c r="N102" t="s">
        <v>25</v>
      </c>
      <c r="O102" t="s">
        <v>23</v>
      </c>
      <c r="P102" t="s">
        <v>29</v>
      </c>
      <c r="Q102">
        <v>40.616100000000003</v>
      </c>
      <c r="R102">
        <v>-74.030811999999997</v>
      </c>
    </row>
    <row r="103" spans="1:18" x14ac:dyDescent="0.2">
      <c r="A103">
        <v>273194205</v>
      </c>
      <c r="B103" s="1">
        <v>45158</v>
      </c>
      <c r="C103" s="2">
        <v>0.82152777777777775</v>
      </c>
      <c r="D103" t="s">
        <v>36</v>
      </c>
      <c r="E103" t="s">
        <v>19</v>
      </c>
      <c r="F103">
        <v>47</v>
      </c>
      <c r="G103">
        <v>0</v>
      </c>
      <c r="H103" t="s">
        <v>20</v>
      </c>
      <c r="I103">
        <v>-1</v>
      </c>
      <c r="J103" t="s">
        <v>21</v>
      </c>
      <c r="K103">
        <v>-1</v>
      </c>
      <c r="L103">
        <v>-1</v>
      </c>
      <c r="M103">
        <v>-1</v>
      </c>
      <c r="N103" t="s">
        <v>22</v>
      </c>
      <c r="O103" t="s">
        <v>28</v>
      </c>
      <c r="P103" t="s">
        <v>29</v>
      </c>
      <c r="Q103">
        <v>40.880996000000003</v>
      </c>
      <c r="R103">
        <v>-73.862544</v>
      </c>
    </row>
    <row r="104" spans="1:18" x14ac:dyDescent="0.2">
      <c r="A104">
        <v>273846994</v>
      </c>
      <c r="B104" s="1">
        <v>45172</v>
      </c>
      <c r="C104" s="2">
        <v>0.17152777777777775</v>
      </c>
      <c r="D104" t="s">
        <v>30</v>
      </c>
      <c r="E104" t="s">
        <v>19</v>
      </c>
      <c r="F104">
        <v>83</v>
      </c>
      <c r="G104">
        <v>0</v>
      </c>
      <c r="H104" t="s">
        <v>20</v>
      </c>
      <c r="I104">
        <v>-1</v>
      </c>
      <c r="J104" t="s">
        <v>39</v>
      </c>
      <c r="K104" t="s">
        <v>50</v>
      </c>
      <c r="L104" t="s">
        <v>23</v>
      </c>
      <c r="M104" t="s">
        <v>24</v>
      </c>
      <c r="N104" t="s">
        <v>25</v>
      </c>
      <c r="O104" t="s">
        <v>23</v>
      </c>
      <c r="P104" t="s">
        <v>24</v>
      </c>
      <c r="Q104">
        <v>40.699244999999998</v>
      </c>
      <c r="R104">
        <v>-73.914142999999996</v>
      </c>
    </row>
    <row r="105" spans="1:18" x14ac:dyDescent="0.2">
      <c r="A105">
        <v>274633316</v>
      </c>
      <c r="B105" s="1">
        <v>45188</v>
      </c>
      <c r="C105" s="2">
        <v>6.1805555555555558E-2</v>
      </c>
      <c r="D105" t="s">
        <v>26</v>
      </c>
      <c r="E105" t="s">
        <v>19</v>
      </c>
      <c r="F105">
        <v>24</v>
      </c>
      <c r="G105">
        <v>0</v>
      </c>
      <c r="H105" t="s">
        <v>20</v>
      </c>
      <c r="I105" t="s">
        <v>47</v>
      </c>
      <c r="J105" t="s">
        <v>21</v>
      </c>
      <c r="K105" t="s">
        <v>25</v>
      </c>
      <c r="L105" t="s">
        <v>23</v>
      </c>
      <c r="M105" t="s">
        <v>29</v>
      </c>
      <c r="N105" t="s">
        <v>25</v>
      </c>
      <c r="O105" t="s">
        <v>23</v>
      </c>
      <c r="P105" t="s">
        <v>29</v>
      </c>
      <c r="Q105">
        <v>40.789614861768499</v>
      </c>
      <c r="R105">
        <v>-73.973608572665697</v>
      </c>
    </row>
    <row r="106" spans="1:18" x14ac:dyDescent="0.2">
      <c r="A106">
        <v>262334289</v>
      </c>
      <c r="B106" s="1">
        <v>44947</v>
      </c>
      <c r="C106" s="2">
        <v>0.16666666666666666</v>
      </c>
      <c r="D106" t="s">
        <v>18</v>
      </c>
      <c r="E106" t="s">
        <v>19</v>
      </c>
      <c r="F106">
        <v>110</v>
      </c>
      <c r="G106">
        <v>0</v>
      </c>
      <c r="H106" t="s">
        <v>20</v>
      </c>
      <c r="I106" t="s">
        <v>54</v>
      </c>
      <c r="J106" t="s">
        <v>39</v>
      </c>
      <c r="K106">
        <v>-1</v>
      </c>
      <c r="L106">
        <v>-1</v>
      </c>
      <c r="M106">
        <v>-1</v>
      </c>
      <c r="N106" t="s">
        <v>34</v>
      </c>
      <c r="O106" t="s">
        <v>23</v>
      </c>
      <c r="P106" t="s">
        <v>29</v>
      </c>
      <c r="Q106">
        <v>40.739221000000001</v>
      </c>
      <c r="R106">
        <v>-73.884523999999999</v>
      </c>
    </row>
    <row r="107" spans="1:18" x14ac:dyDescent="0.2">
      <c r="A107">
        <v>265417230</v>
      </c>
      <c r="B107" s="1">
        <v>45006</v>
      </c>
      <c r="C107" s="2">
        <v>2.7777777777777776E-2</v>
      </c>
      <c r="D107" t="s">
        <v>36</v>
      </c>
      <c r="E107" t="s">
        <v>19</v>
      </c>
      <c r="F107">
        <v>41</v>
      </c>
      <c r="G107">
        <v>0</v>
      </c>
      <c r="H107" t="s">
        <v>20</v>
      </c>
      <c r="I107">
        <v>-1</v>
      </c>
      <c r="J107" t="s">
        <v>21</v>
      </c>
      <c r="K107" t="s">
        <v>34</v>
      </c>
      <c r="L107" t="s">
        <v>23</v>
      </c>
      <c r="M107" t="s">
        <v>24</v>
      </c>
      <c r="N107" t="s">
        <v>25</v>
      </c>
      <c r="O107" t="s">
        <v>23</v>
      </c>
      <c r="P107" t="s">
        <v>29</v>
      </c>
      <c r="Q107">
        <v>40.826962999999999</v>
      </c>
      <c r="R107">
        <v>-73.896412999999995</v>
      </c>
    </row>
    <row r="108" spans="1:18" x14ac:dyDescent="0.2">
      <c r="A108">
        <v>269007335</v>
      </c>
      <c r="B108" s="1">
        <v>45075</v>
      </c>
      <c r="C108" s="2">
        <v>0.94444444444444453</v>
      </c>
      <c r="D108" t="s">
        <v>36</v>
      </c>
      <c r="E108" t="s">
        <v>40</v>
      </c>
      <c r="F108">
        <v>42</v>
      </c>
      <c r="G108">
        <v>0</v>
      </c>
      <c r="H108" t="s">
        <v>46</v>
      </c>
      <c r="I108" t="s">
        <v>47</v>
      </c>
      <c r="J108" t="s">
        <v>39</v>
      </c>
      <c r="K108" t="s">
        <v>34</v>
      </c>
      <c r="L108" t="s">
        <v>23</v>
      </c>
      <c r="M108" t="s">
        <v>24</v>
      </c>
      <c r="N108" t="s">
        <v>25</v>
      </c>
      <c r="O108" t="s">
        <v>23</v>
      </c>
      <c r="P108" t="s">
        <v>29</v>
      </c>
      <c r="Q108">
        <v>40.829442999999998</v>
      </c>
      <c r="R108">
        <v>-73.902415000000005</v>
      </c>
    </row>
    <row r="109" spans="1:18" x14ac:dyDescent="0.2">
      <c r="A109">
        <v>276665999</v>
      </c>
      <c r="B109" s="1">
        <v>45227</v>
      </c>
      <c r="C109" s="2">
        <v>0.61111111111111105</v>
      </c>
      <c r="D109" t="s">
        <v>36</v>
      </c>
      <c r="E109" t="s">
        <v>19</v>
      </c>
      <c r="F109">
        <v>52</v>
      </c>
      <c r="G109">
        <v>0</v>
      </c>
      <c r="H109" t="s">
        <v>20</v>
      </c>
      <c r="I109">
        <v>-1</v>
      </c>
      <c r="J109" t="s">
        <v>21</v>
      </c>
      <c r="K109">
        <v>-1</v>
      </c>
      <c r="L109">
        <v>-1</v>
      </c>
      <c r="M109">
        <v>-1</v>
      </c>
      <c r="N109" t="s">
        <v>34</v>
      </c>
      <c r="O109" t="s">
        <v>23</v>
      </c>
      <c r="P109" t="s">
        <v>35</v>
      </c>
    </row>
    <row r="110" spans="1:18" x14ac:dyDescent="0.2">
      <c r="A110">
        <v>276746689</v>
      </c>
      <c r="B110" s="1">
        <v>45230</v>
      </c>
      <c r="C110" s="2">
        <v>3.888888888888889E-2</v>
      </c>
      <c r="D110" t="s">
        <v>18</v>
      </c>
      <c r="E110" t="s">
        <v>40</v>
      </c>
      <c r="F110">
        <v>107</v>
      </c>
      <c r="G110">
        <v>0</v>
      </c>
      <c r="H110" t="s">
        <v>46</v>
      </c>
      <c r="I110" t="s">
        <v>47</v>
      </c>
      <c r="J110" t="s">
        <v>21</v>
      </c>
      <c r="K110">
        <v>-1</v>
      </c>
      <c r="L110">
        <v>-1</v>
      </c>
      <c r="M110">
        <v>-1</v>
      </c>
      <c r="N110" t="s">
        <v>25</v>
      </c>
      <c r="O110" t="s">
        <v>23</v>
      </c>
      <c r="P110" t="s">
        <v>29</v>
      </c>
      <c r="Q110">
        <v>40.730429999999998</v>
      </c>
      <c r="R110">
        <v>-73.806652999999997</v>
      </c>
    </row>
    <row r="111" spans="1:18" x14ac:dyDescent="0.2">
      <c r="A111">
        <v>270017979</v>
      </c>
      <c r="B111" s="1">
        <v>45094</v>
      </c>
      <c r="C111" s="2">
        <v>0.91527777777777775</v>
      </c>
      <c r="D111" t="s">
        <v>26</v>
      </c>
      <c r="E111" t="s">
        <v>19</v>
      </c>
      <c r="F111">
        <v>32</v>
      </c>
      <c r="G111">
        <v>0</v>
      </c>
      <c r="H111" t="s">
        <v>20</v>
      </c>
      <c r="I111">
        <v>-1</v>
      </c>
      <c r="J111" t="s">
        <v>21</v>
      </c>
      <c r="K111">
        <v>-1</v>
      </c>
      <c r="L111">
        <v>-1</v>
      </c>
      <c r="M111">
        <v>-1</v>
      </c>
      <c r="N111" t="s">
        <v>25</v>
      </c>
      <c r="O111" t="s">
        <v>23</v>
      </c>
      <c r="P111" t="s">
        <v>29</v>
      </c>
      <c r="Q111">
        <v>40.822310399999999</v>
      </c>
      <c r="R111">
        <v>-73.938584840000004</v>
      </c>
    </row>
    <row r="112" spans="1:18" x14ac:dyDescent="0.2">
      <c r="A112">
        <v>274180042</v>
      </c>
      <c r="B112" s="1">
        <v>45178</v>
      </c>
      <c r="C112" s="2">
        <v>0.51180555555555551</v>
      </c>
      <c r="D112" t="s">
        <v>30</v>
      </c>
      <c r="E112" t="s">
        <v>19</v>
      </c>
      <c r="F112">
        <v>79</v>
      </c>
      <c r="G112">
        <v>0</v>
      </c>
      <c r="H112" t="s">
        <v>20</v>
      </c>
      <c r="I112">
        <v>-1</v>
      </c>
      <c r="J112" t="s">
        <v>21</v>
      </c>
      <c r="K112" t="s">
        <v>22</v>
      </c>
      <c r="L112" t="s">
        <v>23</v>
      </c>
      <c r="M112" t="s">
        <v>29</v>
      </c>
      <c r="N112" t="s">
        <v>25</v>
      </c>
      <c r="O112" t="s">
        <v>28</v>
      </c>
      <c r="P112" t="s">
        <v>29</v>
      </c>
      <c r="Q112">
        <v>40.693308748863998</v>
      </c>
      <c r="R112">
        <v>-73.953099190170406</v>
      </c>
    </row>
    <row r="113" spans="1:18" x14ac:dyDescent="0.2">
      <c r="A113">
        <v>272475929</v>
      </c>
      <c r="B113" s="1">
        <v>45144</v>
      </c>
      <c r="C113" s="2">
        <v>0.85416666666666663</v>
      </c>
      <c r="D113" t="s">
        <v>26</v>
      </c>
      <c r="E113" t="s">
        <v>19</v>
      </c>
      <c r="F113">
        <v>33</v>
      </c>
      <c r="G113">
        <v>0</v>
      </c>
      <c r="H113" t="s">
        <v>20</v>
      </c>
      <c r="I113">
        <v>-1</v>
      </c>
      <c r="J113" t="s">
        <v>21</v>
      </c>
      <c r="K113">
        <v>-1</v>
      </c>
      <c r="L113">
        <v>-1</v>
      </c>
      <c r="M113">
        <v>-1</v>
      </c>
      <c r="N113" t="s">
        <v>25</v>
      </c>
      <c r="O113" t="s">
        <v>23</v>
      </c>
      <c r="P113" t="s">
        <v>35</v>
      </c>
      <c r="Q113">
        <v>40.845520297955403</v>
      </c>
      <c r="R113">
        <v>-73.934685231019699</v>
      </c>
    </row>
    <row r="114" spans="1:18" x14ac:dyDescent="0.2">
      <c r="A114">
        <v>274317595</v>
      </c>
      <c r="B114" s="1">
        <v>45181</v>
      </c>
      <c r="C114" s="2">
        <v>0.7104166666666667</v>
      </c>
      <c r="D114" t="s">
        <v>36</v>
      </c>
      <c r="E114" t="s">
        <v>19</v>
      </c>
      <c r="F114">
        <v>40</v>
      </c>
      <c r="G114">
        <v>0</v>
      </c>
      <c r="H114" t="s">
        <v>20</v>
      </c>
      <c r="I114" t="s">
        <v>47</v>
      </c>
      <c r="J114" t="s">
        <v>21</v>
      </c>
      <c r="K114" t="s">
        <v>34</v>
      </c>
      <c r="L114" t="s">
        <v>23</v>
      </c>
      <c r="M114" t="s">
        <v>29</v>
      </c>
      <c r="N114" t="s">
        <v>50</v>
      </c>
      <c r="O114" t="s">
        <v>23</v>
      </c>
      <c r="P114" t="s">
        <v>29</v>
      </c>
      <c r="Q114">
        <v>40.808365000000002</v>
      </c>
      <c r="R114">
        <v>-73.914107999999999</v>
      </c>
    </row>
    <row r="115" spans="1:18" x14ac:dyDescent="0.2">
      <c r="A115">
        <v>276262588</v>
      </c>
      <c r="B115" s="1">
        <v>45219</v>
      </c>
      <c r="C115" s="2">
        <v>0.95138888888888884</v>
      </c>
      <c r="D115" t="s">
        <v>18</v>
      </c>
      <c r="E115" t="s">
        <v>19</v>
      </c>
      <c r="F115">
        <v>110</v>
      </c>
      <c r="G115">
        <v>0</v>
      </c>
      <c r="H115" t="s">
        <v>20</v>
      </c>
      <c r="I115">
        <v>-1</v>
      </c>
      <c r="J115" t="s">
        <v>21</v>
      </c>
      <c r="K115" t="s">
        <v>25</v>
      </c>
      <c r="L115" t="s">
        <v>23</v>
      </c>
      <c r="M115" t="s">
        <v>38</v>
      </c>
      <c r="N115" t="s">
        <v>25</v>
      </c>
      <c r="O115" t="s">
        <v>23</v>
      </c>
      <c r="P115" t="s">
        <v>38</v>
      </c>
      <c r="Q115">
        <v>40.745558000000003</v>
      </c>
      <c r="R115">
        <v>-73.887917999999999</v>
      </c>
    </row>
    <row r="116" spans="1:18" x14ac:dyDescent="0.2">
      <c r="A116">
        <v>273899416</v>
      </c>
      <c r="B116" s="1">
        <v>45173</v>
      </c>
      <c r="C116" s="2">
        <v>0.91666666666666663</v>
      </c>
      <c r="D116" t="s">
        <v>36</v>
      </c>
      <c r="E116" t="s">
        <v>19</v>
      </c>
      <c r="F116">
        <v>42</v>
      </c>
      <c r="G116">
        <v>0</v>
      </c>
      <c r="H116" t="s">
        <v>20</v>
      </c>
      <c r="I116">
        <v>-1</v>
      </c>
      <c r="J116" t="s">
        <v>21</v>
      </c>
      <c r="K116">
        <v>-1</v>
      </c>
      <c r="L116">
        <v>-1</v>
      </c>
      <c r="M116">
        <v>-1</v>
      </c>
      <c r="N116" t="s">
        <v>50</v>
      </c>
      <c r="O116" t="s">
        <v>23</v>
      </c>
      <c r="P116" t="s">
        <v>24</v>
      </c>
      <c r="Q116">
        <v>40.829627410863601</v>
      </c>
      <c r="R116">
        <v>-73.902204809626099</v>
      </c>
    </row>
    <row r="117" spans="1:18" x14ac:dyDescent="0.2">
      <c r="A117">
        <v>271171077</v>
      </c>
      <c r="B117" s="1">
        <v>45118</v>
      </c>
      <c r="C117" s="2">
        <v>0.74097222222222225</v>
      </c>
      <c r="D117" t="s">
        <v>36</v>
      </c>
      <c r="E117" t="s">
        <v>19</v>
      </c>
      <c r="F117">
        <v>52</v>
      </c>
      <c r="G117">
        <v>0</v>
      </c>
      <c r="H117" t="s">
        <v>20</v>
      </c>
      <c r="I117">
        <v>-1</v>
      </c>
      <c r="J117" t="s">
        <v>21</v>
      </c>
      <c r="K117" t="s">
        <v>34</v>
      </c>
      <c r="L117" t="s">
        <v>23</v>
      </c>
      <c r="M117" t="s">
        <v>24</v>
      </c>
      <c r="N117" t="s">
        <v>34</v>
      </c>
      <c r="O117" t="s">
        <v>23</v>
      </c>
      <c r="P117" t="s">
        <v>35</v>
      </c>
      <c r="Q117">
        <v>40.866250928496797</v>
      </c>
      <c r="R117">
        <v>-73.896926596036707</v>
      </c>
    </row>
    <row r="118" spans="1:18" x14ac:dyDescent="0.2">
      <c r="A118">
        <v>274180039</v>
      </c>
      <c r="B118" s="1">
        <v>45179</v>
      </c>
      <c r="C118" s="2">
        <v>0.22361111111111109</v>
      </c>
      <c r="D118" t="s">
        <v>30</v>
      </c>
      <c r="E118" t="s">
        <v>19</v>
      </c>
      <c r="F118">
        <v>79</v>
      </c>
      <c r="G118">
        <v>0</v>
      </c>
      <c r="H118" t="s">
        <v>20</v>
      </c>
      <c r="I118">
        <v>-1</v>
      </c>
      <c r="J118" t="s">
        <v>21</v>
      </c>
      <c r="K118">
        <v>-1</v>
      </c>
      <c r="L118">
        <v>-1</v>
      </c>
      <c r="M118">
        <v>-1</v>
      </c>
      <c r="N118" t="s">
        <v>34</v>
      </c>
      <c r="O118" t="s">
        <v>23</v>
      </c>
      <c r="P118" t="s">
        <v>29</v>
      </c>
      <c r="Q118">
        <v>40.680390356887003</v>
      </c>
      <c r="R118">
        <v>-73.949556964385593</v>
      </c>
    </row>
    <row r="119" spans="1:18" x14ac:dyDescent="0.2">
      <c r="A119">
        <v>278852377</v>
      </c>
      <c r="B119" s="1">
        <v>45271</v>
      </c>
      <c r="C119" s="2">
        <v>0.47916666666666669</v>
      </c>
      <c r="D119" t="s">
        <v>36</v>
      </c>
      <c r="E119" t="s">
        <v>40</v>
      </c>
      <c r="F119">
        <v>47</v>
      </c>
      <c r="G119">
        <v>0</v>
      </c>
      <c r="H119" t="s">
        <v>31</v>
      </c>
      <c r="I119" t="s">
        <v>51</v>
      </c>
      <c r="J119" t="s">
        <v>21</v>
      </c>
      <c r="K119">
        <v>-1</v>
      </c>
      <c r="L119">
        <v>-1</v>
      </c>
      <c r="M119">
        <v>-1</v>
      </c>
      <c r="N119" t="s">
        <v>34</v>
      </c>
      <c r="O119" t="s">
        <v>23</v>
      </c>
      <c r="P119" t="s">
        <v>29</v>
      </c>
      <c r="Q119">
        <v>40.875681</v>
      </c>
      <c r="R119">
        <v>-73.850286999999994</v>
      </c>
    </row>
    <row r="120" spans="1:18" x14ac:dyDescent="0.2">
      <c r="A120">
        <v>275357002</v>
      </c>
      <c r="B120" s="1">
        <v>45202</v>
      </c>
      <c r="C120" s="2">
        <v>0.91527777777777775</v>
      </c>
      <c r="D120" t="s">
        <v>36</v>
      </c>
      <c r="E120" t="s">
        <v>19</v>
      </c>
      <c r="F120">
        <v>46</v>
      </c>
      <c r="G120">
        <v>0</v>
      </c>
      <c r="H120" t="s">
        <v>20</v>
      </c>
      <c r="I120">
        <v>-1</v>
      </c>
      <c r="J120" t="s">
        <v>21</v>
      </c>
      <c r="K120" t="s">
        <v>34</v>
      </c>
      <c r="L120" t="s">
        <v>23</v>
      </c>
      <c r="M120" t="s">
        <v>29</v>
      </c>
      <c r="N120" t="s">
        <v>34</v>
      </c>
      <c r="O120" t="s">
        <v>23</v>
      </c>
      <c r="P120" t="s">
        <v>29</v>
      </c>
      <c r="Q120">
        <v>40.853988000000001</v>
      </c>
      <c r="R120">
        <v>-73.898976000000005</v>
      </c>
    </row>
    <row r="121" spans="1:18" x14ac:dyDescent="0.2">
      <c r="A121">
        <v>274180040</v>
      </c>
      <c r="B121" s="1">
        <v>45179</v>
      </c>
      <c r="C121" s="2">
        <v>0.26319444444444445</v>
      </c>
      <c r="D121" t="s">
        <v>36</v>
      </c>
      <c r="E121" t="s">
        <v>19</v>
      </c>
      <c r="F121">
        <v>46</v>
      </c>
      <c r="G121">
        <v>0</v>
      </c>
      <c r="H121" t="s">
        <v>20</v>
      </c>
      <c r="I121">
        <v>-1</v>
      </c>
      <c r="J121" t="s">
        <v>21</v>
      </c>
      <c r="K121">
        <v>-1</v>
      </c>
      <c r="L121">
        <v>-1</v>
      </c>
      <c r="M121">
        <v>-1</v>
      </c>
      <c r="N121" t="s">
        <v>34</v>
      </c>
      <c r="O121" t="s">
        <v>23</v>
      </c>
      <c r="P121" t="s">
        <v>35</v>
      </c>
      <c r="Q121">
        <v>40.859537000000003</v>
      </c>
      <c r="R121">
        <v>-73.894949999999994</v>
      </c>
    </row>
    <row r="122" spans="1:18" x14ac:dyDescent="0.2">
      <c r="A122">
        <v>271769930</v>
      </c>
      <c r="B122" s="1">
        <v>45130</v>
      </c>
      <c r="C122" s="2">
        <v>0.9458333333333333</v>
      </c>
      <c r="D122" t="s">
        <v>36</v>
      </c>
      <c r="E122" t="s">
        <v>19</v>
      </c>
      <c r="F122">
        <v>50</v>
      </c>
      <c r="G122">
        <v>0</v>
      </c>
      <c r="H122" t="s">
        <v>20</v>
      </c>
      <c r="I122">
        <v>-1</v>
      </c>
      <c r="J122" t="s">
        <v>21</v>
      </c>
      <c r="K122" t="s">
        <v>25</v>
      </c>
      <c r="L122" t="s">
        <v>23</v>
      </c>
      <c r="M122" t="s">
        <v>35</v>
      </c>
      <c r="N122" t="s">
        <v>25</v>
      </c>
      <c r="O122" t="s">
        <v>23</v>
      </c>
      <c r="P122" t="s">
        <v>35</v>
      </c>
      <c r="Q122">
        <v>40.871488999999997</v>
      </c>
      <c r="R122">
        <v>-73.904459000000003</v>
      </c>
    </row>
    <row r="123" spans="1:18" x14ac:dyDescent="0.2">
      <c r="A123">
        <v>270719378</v>
      </c>
      <c r="B123" s="1">
        <v>45109</v>
      </c>
      <c r="C123" s="2">
        <v>0.90277777777777779</v>
      </c>
      <c r="D123" t="s">
        <v>36</v>
      </c>
      <c r="E123" t="s">
        <v>19</v>
      </c>
      <c r="F123">
        <v>46</v>
      </c>
      <c r="G123">
        <v>0</v>
      </c>
      <c r="H123" t="s">
        <v>20</v>
      </c>
      <c r="I123">
        <v>-1</v>
      </c>
      <c r="J123" t="s">
        <v>21</v>
      </c>
      <c r="K123">
        <v>-1</v>
      </c>
      <c r="L123">
        <v>-1</v>
      </c>
      <c r="M123">
        <v>-1</v>
      </c>
      <c r="N123" t="s">
        <v>25</v>
      </c>
      <c r="O123" t="s">
        <v>28</v>
      </c>
      <c r="P123" t="s">
        <v>35</v>
      </c>
      <c r="Q123">
        <v>40.846012000000002</v>
      </c>
      <c r="R123">
        <v>-73.908368999999993</v>
      </c>
    </row>
    <row r="124" spans="1:18" x14ac:dyDescent="0.2">
      <c r="A124">
        <v>276375698</v>
      </c>
      <c r="B124" s="1">
        <v>45222</v>
      </c>
      <c r="C124" s="2">
        <v>0.95694444444444438</v>
      </c>
      <c r="D124" t="s">
        <v>30</v>
      </c>
      <c r="E124" t="s">
        <v>40</v>
      </c>
      <c r="F124">
        <v>77</v>
      </c>
      <c r="G124">
        <v>0</v>
      </c>
      <c r="H124" t="s">
        <v>46</v>
      </c>
      <c r="I124" t="s">
        <v>47</v>
      </c>
      <c r="J124" t="s">
        <v>39</v>
      </c>
      <c r="K124">
        <v>-1</v>
      </c>
      <c r="L124">
        <v>-1</v>
      </c>
      <c r="M124">
        <v>-1</v>
      </c>
      <c r="N124" t="s">
        <v>25</v>
      </c>
      <c r="O124" t="s">
        <v>23</v>
      </c>
      <c r="P124" t="s">
        <v>29</v>
      </c>
      <c r="Q124">
        <v>40.674607000000002</v>
      </c>
      <c r="R124">
        <v>-73.947271000000001</v>
      </c>
    </row>
    <row r="125" spans="1:18" x14ac:dyDescent="0.2">
      <c r="A125">
        <v>269301980</v>
      </c>
      <c r="B125" s="1">
        <v>45080</v>
      </c>
      <c r="C125" s="2">
        <v>0.86458333333333337</v>
      </c>
      <c r="D125" t="s">
        <v>30</v>
      </c>
      <c r="E125" t="s">
        <v>19</v>
      </c>
      <c r="F125">
        <v>79</v>
      </c>
      <c r="G125">
        <v>0</v>
      </c>
      <c r="H125" t="s">
        <v>20</v>
      </c>
      <c r="I125">
        <v>-1</v>
      </c>
      <c r="J125" t="s">
        <v>21</v>
      </c>
      <c r="K125">
        <v>-1</v>
      </c>
      <c r="L125">
        <v>-1</v>
      </c>
      <c r="M125">
        <v>-1</v>
      </c>
      <c r="N125" t="s">
        <v>34</v>
      </c>
      <c r="O125" t="s">
        <v>28</v>
      </c>
      <c r="P125" t="s">
        <v>29</v>
      </c>
      <c r="Q125">
        <v>40.679837999999997</v>
      </c>
      <c r="R125">
        <v>-73.939381999999995</v>
      </c>
    </row>
    <row r="126" spans="1:18" x14ac:dyDescent="0.2">
      <c r="A126">
        <v>269977927</v>
      </c>
      <c r="B126" s="1">
        <v>45093</v>
      </c>
      <c r="C126" s="2">
        <v>0.7680555555555556</v>
      </c>
      <c r="D126" t="s">
        <v>18</v>
      </c>
      <c r="E126" t="s">
        <v>40</v>
      </c>
      <c r="F126">
        <v>105</v>
      </c>
      <c r="G126">
        <v>0</v>
      </c>
      <c r="H126" t="s">
        <v>20</v>
      </c>
      <c r="I126" t="s">
        <v>56</v>
      </c>
      <c r="J126" t="s">
        <v>21</v>
      </c>
      <c r="K126">
        <v>-1</v>
      </c>
      <c r="L126">
        <v>-1</v>
      </c>
      <c r="M126">
        <v>-1</v>
      </c>
      <c r="N126" t="s">
        <v>25</v>
      </c>
      <c r="O126" t="s">
        <v>23</v>
      </c>
      <c r="P126" t="s">
        <v>38</v>
      </c>
      <c r="Q126">
        <v>40.710065</v>
      </c>
      <c r="R126">
        <v>-73.734509000000003</v>
      </c>
    </row>
    <row r="127" spans="1:18" x14ac:dyDescent="0.2">
      <c r="A127">
        <v>272121089</v>
      </c>
      <c r="B127" s="1">
        <v>45137</v>
      </c>
      <c r="C127" s="2">
        <v>0.87847222222222221</v>
      </c>
      <c r="D127" t="s">
        <v>26</v>
      </c>
      <c r="E127" t="s">
        <v>19</v>
      </c>
      <c r="F127">
        <v>25</v>
      </c>
      <c r="G127">
        <v>0</v>
      </c>
      <c r="H127" t="s">
        <v>55</v>
      </c>
      <c r="I127">
        <v>-1</v>
      </c>
      <c r="J127" t="s">
        <v>21</v>
      </c>
      <c r="K127">
        <v>-1</v>
      </c>
      <c r="L127">
        <v>-1</v>
      </c>
      <c r="M127">
        <v>-1</v>
      </c>
      <c r="N127" t="s">
        <v>50</v>
      </c>
      <c r="O127" t="s">
        <v>23</v>
      </c>
      <c r="P127" t="s">
        <v>29</v>
      </c>
      <c r="Q127">
        <v>40.804139999999997</v>
      </c>
      <c r="R127">
        <v>-73.941877000000005</v>
      </c>
    </row>
    <row r="128" spans="1:18" x14ac:dyDescent="0.2">
      <c r="A128">
        <v>273233816</v>
      </c>
      <c r="B128" s="1">
        <v>45159</v>
      </c>
      <c r="C128" s="2">
        <v>0.53055555555555556</v>
      </c>
      <c r="D128" t="s">
        <v>26</v>
      </c>
      <c r="E128" t="s">
        <v>19</v>
      </c>
      <c r="F128">
        <v>28</v>
      </c>
      <c r="G128">
        <v>0</v>
      </c>
      <c r="H128" t="s">
        <v>41</v>
      </c>
      <c r="I128" t="s">
        <v>42</v>
      </c>
      <c r="J128" t="s">
        <v>21</v>
      </c>
      <c r="K128">
        <v>-1</v>
      </c>
      <c r="L128">
        <v>-1</v>
      </c>
      <c r="M128">
        <v>-1</v>
      </c>
      <c r="N128" t="s">
        <v>34</v>
      </c>
      <c r="O128" t="s">
        <v>23</v>
      </c>
      <c r="P128" t="s">
        <v>29</v>
      </c>
      <c r="Q128">
        <v>40.802515999999997</v>
      </c>
      <c r="R128">
        <v>-73.954898999999997</v>
      </c>
    </row>
    <row r="129" spans="1:18" x14ac:dyDescent="0.2">
      <c r="A129">
        <v>276436475</v>
      </c>
      <c r="B129" s="1">
        <v>45223</v>
      </c>
      <c r="C129" s="2">
        <v>0.78680555555555554</v>
      </c>
      <c r="D129" t="s">
        <v>36</v>
      </c>
      <c r="E129" t="s">
        <v>40</v>
      </c>
      <c r="F129">
        <v>47</v>
      </c>
      <c r="G129">
        <v>0</v>
      </c>
      <c r="H129" t="s">
        <v>46</v>
      </c>
      <c r="I129" t="s">
        <v>47</v>
      </c>
      <c r="J129" t="s">
        <v>21</v>
      </c>
      <c r="K129" t="s">
        <v>34</v>
      </c>
      <c r="L129" t="s">
        <v>23</v>
      </c>
      <c r="M129" t="s">
        <v>29</v>
      </c>
      <c r="N129" t="s">
        <v>34</v>
      </c>
      <c r="O129" t="s">
        <v>23</v>
      </c>
      <c r="P129" t="s">
        <v>29</v>
      </c>
      <c r="Q129">
        <v>40.874991000000001</v>
      </c>
      <c r="R129">
        <v>-73.865459000000001</v>
      </c>
    </row>
    <row r="130" spans="1:18" x14ac:dyDescent="0.2">
      <c r="A130">
        <v>262145574</v>
      </c>
      <c r="B130" s="1">
        <v>44944</v>
      </c>
      <c r="C130" s="2">
        <v>0.67013888888888884</v>
      </c>
      <c r="D130" t="s">
        <v>36</v>
      </c>
      <c r="E130" t="s">
        <v>19</v>
      </c>
      <c r="F130">
        <v>41</v>
      </c>
      <c r="G130">
        <v>0</v>
      </c>
      <c r="H130" t="s">
        <v>20</v>
      </c>
      <c r="I130" t="s">
        <v>47</v>
      </c>
      <c r="J130" t="s">
        <v>21</v>
      </c>
      <c r="K130" t="s">
        <v>25</v>
      </c>
      <c r="L130" t="s">
        <v>23</v>
      </c>
      <c r="M130" t="s">
        <v>29</v>
      </c>
      <c r="N130" t="s">
        <v>25</v>
      </c>
      <c r="O130" t="s">
        <v>23</v>
      </c>
      <c r="P130" t="s">
        <v>29</v>
      </c>
      <c r="Q130">
        <v>40.815372000000004</v>
      </c>
      <c r="R130">
        <v>-73.887653</v>
      </c>
    </row>
    <row r="131" spans="1:18" x14ac:dyDescent="0.2">
      <c r="A131">
        <v>261779759</v>
      </c>
      <c r="B131" s="1">
        <v>44935</v>
      </c>
      <c r="C131" s="2">
        <v>0.80347222222222225</v>
      </c>
      <c r="D131" t="s">
        <v>18</v>
      </c>
      <c r="E131" t="s">
        <v>19</v>
      </c>
      <c r="F131">
        <v>109</v>
      </c>
      <c r="G131">
        <v>0</v>
      </c>
      <c r="H131" t="s">
        <v>20</v>
      </c>
      <c r="I131">
        <v>-1</v>
      </c>
      <c r="J131" t="s">
        <v>21</v>
      </c>
      <c r="K131">
        <v>-1</v>
      </c>
      <c r="L131">
        <v>-1</v>
      </c>
      <c r="M131">
        <v>-1</v>
      </c>
      <c r="N131" t="s">
        <v>25</v>
      </c>
      <c r="O131" t="s">
        <v>23</v>
      </c>
      <c r="P131" t="s">
        <v>29</v>
      </c>
      <c r="Q131">
        <v>40.768588000000001</v>
      </c>
      <c r="R131">
        <v>-73.835750000000004</v>
      </c>
    </row>
    <row r="132" spans="1:18" x14ac:dyDescent="0.2">
      <c r="A132">
        <v>261958836</v>
      </c>
      <c r="B132" s="1">
        <v>44941</v>
      </c>
      <c r="C132" s="2">
        <v>0.60763888888888895</v>
      </c>
      <c r="D132" t="s">
        <v>26</v>
      </c>
      <c r="E132" t="s">
        <v>19</v>
      </c>
      <c r="F132">
        <v>25</v>
      </c>
      <c r="G132">
        <v>2</v>
      </c>
      <c r="H132" t="s">
        <v>41</v>
      </c>
      <c r="I132" t="s">
        <v>42</v>
      </c>
      <c r="J132" t="s">
        <v>21</v>
      </c>
      <c r="K132">
        <v>-1</v>
      </c>
      <c r="L132">
        <v>-1</v>
      </c>
      <c r="M132">
        <v>-1</v>
      </c>
      <c r="N132" t="s">
        <v>25</v>
      </c>
      <c r="O132" t="s">
        <v>23</v>
      </c>
      <c r="P132" t="s">
        <v>29</v>
      </c>
      <c r="Q132">
        <v>40.811123000000002</v>
      </c>
      <c r="R132">
        <v>-73.936713999999995</v>
      </c>
    </row>
    <row r="133" spans="1:18" x14ac:dyDescent="0.2">
      <c r="A133">
        <v>266761946</v>
      </c>
      <c r="B133" s="1">
        <v>45031</v>
      </c>
      <c r="C133" s="2">
        <v>0.65694444444444444</v>
      </c>
      <c r="D133" t="s">
        <v>26</v>
      </c>
      <c r="E133" t="s">
        <v>40</v>
      </c>
      <c r="F133">
        <v>32</v>
      </c>
      <c r="G133">
        <v>0</v>
      </c>
      <c r="H133" t="s">
        <v>46</v>
      </c>
      <c r="I133" t="s">
        <v>47</v>
      </c>
      <c r="J133" t="s">
        <v>21</v>
      </c>
      <c r="K133">
        <v>-1</v>
      </c>
      <c r="L133">
        <v>-1</v>
      </c>
      <c r="M133">
        <v>-1</v>
      </c>
      <c r="N133" t="s">
        <v>25</v>
      </c>
      <c r="O133" t="s">
        <v>23</v>
      </c>
      <c r="P133" t="s">
        <v>24</v>
      </c>
      <c r="Q133">
        <v>40.823532999999998</v>
      </c>
      <c r="R133">
        <v>-73.939550999999994</v>
      </c>
    </row>
    <row r="134" spans="1:18" x14ac:dyDescent="0.2">
      <c r="A134">
        <v>267879320</v>
      </c>
      <c r="B134" s="1">
        <v>45053</v>
      </c>
      <c r="C134" s="2">
        <v>0.12361111111111112</v>
      </c>
      <c r="D134" t="s">
        <v>30</v>
      </c>
      <c r="E134" t="s">
        <v>40</v>
      </c>
      <c r="F134">
        <v>67</v>
      </c>
      <c r="G134">
        <v>0</v>
      </c>
      <c r="H134" t="s">
        <v>46</v>
      </c>
      <c r="I134" t="s">
        <v>47</v>
      </c>
      <c r="J134" t="s">
        <v>39</v>
      </c>
      <c r="K134" t="s">
        <v>22</v>
      </c>
      <c r="L134" t="s">
        <v>23</v>
      </c>
      <c r="M134" t="s">
        <v>29</v>
      </c>
      <c r="N134" t="s">
        <v>22</v>
      </c>
      <c r="O134" t="s">
        <v>28</v>
      </c>
      <c r="P134" t="s">
        <v>29</v>
      </c>
      <c r="Q134">
        <v>40.661414999999998</v>
      </c>
      <c r="R134">
        <v>-73.921818999999999</v>
      </c>
    </row>
    <row r="135" spans="1:18" x14ac:dyDescent="0.2">
      <c r="A135">
        <v>271465865</v>
      </c>
      <c r="B135" s="1">
        <v>45124</v>
      </c>
      <c r="C135" s="2">
        <v>0.88750000000000007</v>
      </c>
      <c r="D135" t="s">
        <v>36</v>
      </c>
      <c r="E135" t="s">
        <v>19</v>
      </c>
      <c r="F135">
        <v>42</v>
      </c>
      <c r="G135">
        <v>0</v>
      </c>
      <c r="H135" t="s">
        <v>20</v>
      </c>
      <c r="I135">
        <v>-1</v>
      </c>
      <c r="J135" t="s">
        <v>21</v>
      </c>
      <c r="K135">
        <v>-1</v>
      </c>
      <c r="L135">
        <v>-1</v>
      </c>
      <c r="M135">
        <v>-1</v>
      </c>
      <c r="N135" t="s">
        <v>50</v>
      </c>
      <c r="O135" t="s">
        <v>23</v>
      </c>
      <c r="P135" t="s">
        <v>29</v>
      </c>
      <c r="Q135">
        <v>40.835643884651503</v>
      </c>
      <c r="R135">
        <v>-73.892998826289499</v>
      </c>
    </row>
    <row r="136" spans="1:18" x14ac:dyDescent="0.2">
      <c r="A136">
        <v>278085502</v>
      </c>
      <c r="B136" s="1">
        <v>45256</v>
      </c>
      <c r="C136" s="2">
        <v>0.99305555555555547</v>
      </c>
      <c r="D136" t="s">
        <v>36</v>
      </c>
      <c r="E136" t="s">
        <v>19</v>
      </c>
      <c r="F136">
        <v>45</v>
      </c>
      <c r="G136">
        <v>0</v>
      </c>
      <c r="H136" t="s">
        <v>20</v>
      </c>
      <c r="I136">
        <v>-1</v>
      </c>
      <c r="J136" t="s">
        <v>39</v>
      </c>
      <c r="K136">
        <v>-1</v>
      </c>
      <c r="L136">
        <v>-1</v>
      </c>
      <c r="M136">
        <v>-1</v>
      </c>
      <c r="N136" t="s">
        <v>22</v>
      </c>
      <c r="O136" t="s">
        <v>23</v>
      </c>
      <c r="P136" t="s">
        <v>24</v>
      </c>
      <c r="Q136">
        <v>40.823656999999997</v>
      </c>
      <c r="R136">
        <v>-73.836406999999994</v>
      </c>
    </row>
    <row r="137" spans="1:18" x14ac:dyDescent="0.2">
      <c r="A137">
        <v>270085084</v>
      </c>
      <c r="B137" s="1">
        <v>45096</v>
      </c>
      <c r="C137" s="2">
        <v>3.125E-2</v>
      </c>
      <c r="D137" t="s">
        <v>18</v>
      </c>
      <c r="E137" t="s">
        <v>19</v>
      </c>
      <c r="F137">
        <v>100</v>
      </c>
      <c r="G137">
        <v>0</v>
      </c>
      <c r="H137" t="s">
        <v>20</v>
      </c>
      <c r="I137">
        <v>-1</v>
      </c>
      <c r="J137" t="s">
        <v>21</v>
      </c>
      <c r="K137">
        <v>-1</v>
      </c>
      <c r="L137">
        <v>-1</v>
      </c>
      <c r="M137">
        <v>-1</v>
      </c>
      <c r="N137" t="s">
        <v>34</v>
      </c>
      <c r="O137" t="s">
        <v>23</v>
      </c>
      <c r="P137" t="s">
        <v>29</v>
      </c>
      <c r="Q137">
        <v>40.587800999999999</v>
      </c>
      <c r="R137">
        <v>-73.818551999999997</v>
      </c>
    </row>
    <row r="138" spans="1:18" x14ac:dyDescent="0.2">
      <c r="A138">
        <v>272718148</v>
      </c>
      <c r="B138" s="1">
        <v>45148</v>
      </c>
      <c r="C138" s="2">
        <v>0.72916666666666663</v>
      </c>
      <c r="D138" t="s">
        <v>30</v>
      </c>
      <c r="E138" t="s">
        <v>19</v>
      </c>
      <c r="F138">
        <v>77</v>
      </c>
      <c r="G138">
        <v>0</v>
      </c>
      <c r="H138" t="s">
        <v>20</v>
      </c>
      <c r="I138">
        <v>-1</v>
      </c>
      <c r="J138" t="s">
        <v>39</v>
      </c>
      <c r="K138">
        <v>-1</v>
      </c>
      <c r="L138">
        <v>-1</v>
      </c>
      <c r="M138">
        <v>-1</v>
      </c>
      <c r="N138" t="s">
        <v>25</v>
      </c>
      <c r="O138" t="s">
        <v>23</v>
      </c>
      <c r="P138" t="s">
        <v>29</v>
      </c>
      <c r="Q138">
        <v>40.671244999999999</v>
      </c>
      <c r="R138">
        <v>-73.926713000000007</v>
      </c>
    </row>
    <row r="139" spans="1:18" x14ac:dyDescent="0.2">
      <c r="A139">
        <v>262067875</v>
      </c>
      <c r="B139" s="1">
        <v>44943</v>
      </c>
      <c r="C139" s="2">
        <v>0.8666666666666667</v>
      </c>
      <c r="D139" t="s">
        <v>18</v>
      </c>
      <c r="E139" t="s">
        <v>19</v>
      </c>
      <c r="F139">
        <v>101</v>
      </c>
      <c r="G139">
        <v>0</v>
      </c>
      <c r="H139" t="s">
        <v>20</v>
      </c>
      <c r="I139">
        <v>-1</v>
      </c>
      <c r="J139" t="s">
        <v>21</v>
      </c>
      <c r="K139">
        <v>-1</v>
      </c>
      <c r="L139">
        <v>-1</v>
      </c>
      <c r="M139">
        <v>-1</v>
      </c>
      <c r="N139" t="s">
        <v>25</v>
      </c>
      <c r="O139" t="s">
        <v>28</v>
      </c>
      <c r="P139" t="s">
        <v>29</v>
      </c>
      <c r="Q139">
        <v>40.606219000000003</v>
      </c>
      <c r="R139">
        <v>-73.750709999999998</v>
      </c>
    </row>
    <row r="140" spans="1:18" x14ac:dyDescent="0.2">
      <c r="A140">
        <v>262696073</v>
      </c>
      <c r="B140" s="1">
        <v>44955</v>
      </c>
      <c r="C140" s="2">
        <v>0.70833333333333337</v>
      </c>
      <c r="D140" t="s">
        <v>26</v>
      </c>
      <c r="E140" t="s">
        <v>19</v>
      </c>
      <c r="F140">
        <v>23</v>
      </c>
      <c r="G140">
        <v>2</v>
      </c>
      <c r="H140" t="s">
        <v>41</v>
      </c>
      <c r="I140" t="s">
        <v>42</v>
      </c>
      <c r="J140" t="s">
        <v>39</v>
      </c>
      <c r="K140" t="s">
        <v>50</v>
      </c>
      <c r="L140" t="s">
        <v>23</v>
      </c>
      <c r="M140" t="s">
        <v>29</v>
      </c>
      <c r="N140" t="s">
        <v>50</v>
      </c>
      <c r="O140" t="s">
        <v>23</v>
      </c>
      <c r="P140" t="s">
        <v>29</v>
      </c>
      <c r="Q140">
        <v>40.788449999999997</v>
      </c>
      <c r="R140">
        <v>-73.939372000000006</v>
      </c>
    </row>
    <row r="141" spans="1:18" x14ac:dyDescent="0.2">
      <c r="A141">
        <v>279121461</v>
      </c>
      <c r="B141" s="1">
        <v>45276</v>
      </c>
      <c r="C141" s="2">
        <v>0.91666666666666663</v>
      </c>
      <c r="D141" t="s">
        <v>36</v>
      </c>
      <c r="E141" t="s">
        <v>19</v>
      </c>
      <c r="F141">
        <v>52</v>
      </c>
      <c r="G141">
        <v>0</v>
      </c>
      <c r="H141" t="s">
        <v>20</v>
      </c>
      <c r="I141">
        <v>-1</v>
      </c>
      <c r="J141" t="s">
        <v>21</v>
      </c>
      <c r="K141">
        <v>-1</v>
      </c>
      <c r="L141">
        <v>-1</v>
      </c>
      <c r="M141">
        <v>-1</v>
      </c>
      <c r="N141" t="s">
        <v>50</v>
      </c>
      <c r="O141" t="s">
        <v>23</v>
      </c>
      <c r="P141" t="s">
        <v>35</v>
      </c>
      <c r="Q141">
        <v>40.866881999999997</v>
      </c>
      <c r="R141">
        <v>-73.908392000000006</v>
      </c>
    </row>
    <row r="142" spans="1:18" x14ac:dyDescent="0.2">
      <c r="A142">
        <v>278426561</v>
      </c>
      <c r="B142" s="1">
        <v>45263</v>
      </c>
      <c r="C142" s="2">
        <v>1.5972222222222224E-2</v>
      </c>
      <c r="D142" t="s">
        <v>30</v>
      </c>
      <c r="E142" t="s">
        <v>40</v>
      </c>
      <c r="F142">
        <v>90</v>
      </c>
      <c r="G142">
        <v>0</v>
      </c>
      <c r="H142" t="s">
        <v>46</v>
      </c>
      <c r="I142" t="s">
        <v>47</v>
      </c>
      <c r="J142" t="s">
        <v>21</v>
      </c>
      <c r="K142" t="s">
        <v>25</v>
      </c>
      <c r="L142" t="s">
        <v>23</v>
      </c>
      <c r="M142" t="s">
        <v>29</v>
      </c>
      <c r="N142" t="s">
        <v>25</v>
      </c>
      <c r="O142" t="s">
        <v>23</v>
      </c>
      <c r="P142" t="s">
        <v>24</v>
      </c>
      <c r="Q142">
        <v>40.709989999999998</v>
      </c>
      <c r="R142">
        <v>-73.953108</v>
      </c>
    </row>
    <row r="143" spans="1:18" x14ac:dyDescent="0.2">
      <c r="A143">
        <v>269632218</v>
      </c>
      <c r="B143" s="1">
        <v>45086</v>
      </c>
      <c r="C143" s="2">
        <v>0.8833333333333333</v>
      </c>
      <c r="D143" t="s">
        <v>36</v>
      </c>
      <c r="E143" t="s">
        <v>19</v>
      </c>
      <c r="F143">
        <v>40</v>
      </c>
      <c r="G143">
        <v>2</v>
      </c>
      <c r="H143" t="s">
        <v>41</v>
      </c>
      <c r="I143" t="s">
        <v>42</v>
      </c>
      <c r="J143" t="s">
        <v>21</v>
      </c>
      <c r="K143">
        <v>-1</v>
      </c>
      <c r="L143">
        <v>-1</v>
      </c>
      <c r="M143">
        <v>-1</v>
      </c>
      <c r="N143" t="s">
        <v>49</v>
      </c>
      <c r="O143" t="s">
        <v>23</v>
      </c>
      <c r="P143" t="s">
        <v>29</v>
      </c>
      <c r="Q143">
        <v>40.818437000000003</v>
      </c>
      <c r="R143">
        <v>-73.907410999999996</v>
      </c>
    </row>
    <row r="144" spans="1:18" x14ac:dyDescent="0.2">
      <c r="A144">
        <v>266626262</v>
      </c>
      <c r="B144" s="1">
        <v>45029</v>
      </c>
      <c r="C144" s="2">
        <v>9.3055555555555558E-2</v>
      </c>
      <c r="D144" t="s">
        <v>36</v>
      </c>
      <c r="E144" t="s">
        <v>19</v>
      </c>
      <c r="F144">
        <v>43</v>
      </c>
      <c r="G144">
        <v>0</v>
      </c>
      <c r="H144" t="s">
        <v>20</v>
      </c>
      <c r="I144" t="s">
        <v>54</v>
      </c>
      <c r="J144" t="s">
        <v>21</v>
      </c>
      <c r="K144">
        <v>-1</v>
      </c>
      <c r="L144">
        <v>-1</v>
      </c>
      <c r="M144">
        <v>-1</v>
      </c>
      <c r="N144" t="s">
        <v>25</v>
      </c>
      <c r="O144" t="s">
        <v>28</v>
      </c>
      <c r="P144" t="s">
        <v>24</v>
      </c>
      <c r="Q144">
        <v>40.832541999999997</v>
      </c>
      <c r="R144">
        <v>-73.864115999999996</v>
      </c>
    </row>
    <row r="145" spans="1:18" x14ac:dyDescent="0.2">
      <c r="A145">
        <v>267392714</v>
      </c>
      <c r="B145" s="1">
        <v>45043</v>
      </c>
      <c r="C145" s="2">
        <v>0.42430555555555555</v>
      </c>
      <c r="D145" t="s">
        <v>36</v>
      </c>
      <c r="E145" t="s">
        <v>19</v>
      </c>
      <c r="F145">
        <v>44</v>
      </c>
      <c r="G145">
        <v>0</v>
      </c>
      <c r="H145" t="s">
        <v>20</v>
      </c>
      <c r="I145">
        <v>-1</v>
      </c>
      <c r="J145" t="s">
        <v>21</v>
      </c>
      <c r="K145" t="s">
        <v>25</v>
      </c>
      <c r="L145" t="s">
        <v>23</v>
      </c>
      <c r="M145" t="s">
        <v>29</v>
      </c>
      <c r="N145" t="s">
        <v>25</v>
      </c>
      <c r="O145" t="s">
        <v>23</v>
      </c>
      <c r="P145" t="s">
        <v>29</v>
      </c>
      <c r="Q145">
        <v>40.840649470000002</v>
      </c>
      <c r="R145">
        <v>-73.919012140000007</v>
      </c>
    </row>
    <row r="146" spans="1:18" x14ac:dyDescent="0.2">
      <c r="A146">
        <v>274180039</v>
      </c>
      <c r="B146" s="1">
        <v>45179</v>
      </c>
      <c r="C146" s="2">
        <v>0.22361111111111109</v>
      </c>
      <c r="D146" t="s">
        <v>30</v>
      </c>
      <c r="E146" t="s">
        <v>19</v>
      </c>
      <c r="F146">
        <v>79</v>
      </c>
      <c r="G146">
        <v>0</v>
      </c>
      <c r="H146" t="s">
        <v>20</v>
      </c>
      <c r="I146">
        <v>-1</v>
      </c>
      <c r="J146" t="s">
        <v>21</v>
      </c>
      <c r="K146">
        <v>-1</v>
      </c>
      <c r="L146">
        <v>-1</v>
      </c>
      <c r="M146">
        <v>-1</v>
      </c>
      <c r="N146" t="s">
        <v>34</v>
      </c>
      <c r="O146" t="s">
        <v>28</v>
      </c>
      <c r="P146" t="s">
        <v>29</v>
      </c>
      <c r="Q146">
        <v>40.680390356887003</v>
      </c>
      <c r="R146">
        <v>-73.949556964385593</v>
      </c>
    </row>
    <row r="147" spans="1:18" x14ac:dyDescent="0.2">
      <c r="A147">
        <v>273080888</v>
      </c>
      <c r="B147" s="1">
        <v>45155</v>
      </c>
      <c r="C147" s="2">
        <v>0.91875000000000007</v>
      </c>
      <c r="D147" t="s">
        <v>36</v>
      </c>
      <c r="E147" t="s">
        <v>19</v>
      </c>
      <c r="F147">
        <v>43</v>
      </c>
      <c r="G147">
        <v>2</v>
      </c>
      <c r="H147" t="s">
        <v>41</v>
      </c>
      <c r="I147" t="s">
        <v>42</v>
      </c>
      <c r="J147" t="s">
        <v>21</v>
      </c>
      <c r="K147">
        <v>-1</v>
      </c>
      <c r="L147">
        <v>-1</v>
      </c>
      <c r="M147">
        <v>-1</v>
      </c>
      <c r="N147" t="s">
        <v>22</v>
      </c>
      <c r="O147" t="s">
        <v>23</v>
      </c>
      <c r="P147" t="s">
        <v>29</v>
      </c>
      <c r="Q147">
        <v>40.835434999999997</v>
      </c>
      <c r="R147">
        <v>-73.878146000000001</v>
      </c>
    </row>
    <row r="148" spans="1:18" x14ac:dyDescent="0.2">
      <c r="A148">
        <v>272060121</v>
      </c>
      <c r="B148" s="1">
        <v>45135</v>
      </c>
      <c r="C148" s="2">
        <v>0.86458333333333337</v>
      </c>
      <c r="D148" t="s">
        <v>18</v>
      </c>
      <c r="E148" t="s">
        <v>19</v>
      </c>
      <c r="F148">
        <v>106</v>
      </c>
      <c r="G148">
        <v>0</v>
      </c>
      <c r="H148" t="s">
        <v>20</v>
      </c>
      <c r="I148">
        <v>-1</v>
      </c>
      <c r="J148" t="s">
        <v>21</v>
      </c>
      <c r="K148" t="s">
        <v>50</v>
      </c>
      <c r="L148" t="s">
        <v>23</v>
      </c>
      <c r="M148" t="s">
        <v>29</v>
      </c>
      <c r="N148" t="s">
        <v>50</v>
      </c>
      <c r="O148" t="s">
        <v>23</v>
      </c>
      <c r="P148" t="s">
        <v>29</v>
      </c>
      <c r="Q148">
        <v>40.683325585281999</v>
      </c>
      <c r="R148">
        <v>-73.8075391798466</v>
      </c>
    </row>
    <row r="149" spans="1:18" x14ac:dyDescent="0.2">
      <c r="A149">
        <v>262747863</v>
      </c>
      <c r="B149" s="1">
        <v>44956</v>
      </c>
      <c r="C149" s="2">
        <v>0.30902777777777779</v>
      </c>
      <c r="D149" t="s">
        <v>36</v>
      </c>
      <c r="E149" t="s">
        <v>19</v>
      </c>
      <c r="F149">
        <v>41</v>
      </c>
      <c r="G149">
        <v>0</v>
      </c>
      <c r="H149" t="s">
        <v>20</v>
      </c>
      <c r="I149">
        <v>-1</v>
      </c>
      <c r="J149" t="s">
        <v>39</v>
      </c>
      <c r="K149" t="s">
        <v>25</v>
      </c>
      <c r="L149" t="s">
        <v>23</v>
      </c>
      <c r="M149" t="s">
        <v>24</v>
      </c>
      <c r="N149" t="s">
        <v>25</v>
      </c>
      <c r="O149" t="s">
        <v>23</v>
      </c>
      <c r="P149" t="s">
        <v>35</v>
      </c>
      <c r="Q149">
        <v>40.82384965</v>
      </c>
      <c r="R149">
        <v>-73.898874730000003</v>
      </c>
    </row>
    <row r="150" spans="1:18" x14ac:dyDescent="0.2">
      <c r="A150">
        <v>266049108</v>
      </c>
      <c r="B150" s="1">
        <v>45016</v>
      </c>
      <c r="C150" s="2">
        <v>0.15625</v>
      </c>
      <c r="D150" t="s">
        <v>36</v>
      </c>
      <c r="E150" t="s">
        <v>19</v>
      </c>
      <c r="F150">
        <v>42</v>
      </c>
      <c r="G150">
        <v>0</v>
      </c>
      <c r="H150" t="s">
        <v>20</v>
      </c>
      <c r="I150">
        <v>-1</v>
      </c>
      <c r="J150" t="s">
        <v>21</v>
      </c>
      <c r="K150">
        <v>-1</v>
      </c>
      <c r="L150">
        <v>-1</v>
      </c>
      <c r="M150">
        <v>-1</v>
      </c>
      <c r="N150" t="s">
        <v>25</v>
      </c>
      <c r="O150" t="s">
        <v>23</v>
      </c>
      <c r="P150" t="s">
        <v>35</v>
      </c>
      <c r="Q150">
        <v>40.825199159999997</v>
      </c>
      <c r="R150">
        <v>-73.914752870000001</v>
      </c>
    </row>
    <row r="151" spans="1:18" x14ac:dyDescent="0.2">
      <c r="A151">
        <v>273520492</v>
      </c>
      <c r="B151" s="1">
        <v>45164</v>
      </c>
      <c r="C151" s="2">
        <v>0.94652777777777775</v>
      </c>
      <c r="D151" t="s">
        <v>36</v>
      </c>
      <c r="E151" t="s">
        <v>19</v>
      </c>
      <c r="F151">
        <v>43</v>
      </c>
      <c r="G151">
        <v>2</v>
      </c>
      <c r="H151" t="s">
        <v>41</v>
      </c>
      <c r="I151" t="s">
        <v>42</v>
      </c>
      <c r="J151" t="s">
        <v>21</v>
      </c>
      <c r="K151">
        <v>-1</v>
      </c>
      <c r="L151">
        <v>-1</v>
      </c>
      <c r="M151">
        <v>-1</v>
      </c>
      <c r="N151" t="s">
        <v>34</v>
      </c>
      <c r="O151" t="s">
        <v>23</v>
      </c>
      <c r="P151" t="s">
        <v>35</v>
      </c>
      <c r="Q151">
        <v>40.815576</v>
      </c>
      <c r="R151">
        <v>-73.865460999999996</v>
      </c>
    </row>
    <row r="152" spans="1:18" x14ac:dyDescent="0.2">
      <c r="A152">
        <v>265339108</v>
      </c>
      <c r="B152" s="1">
        <v>45003</v>
      </c>
      <c r="C152" s="2">
        <v>0.92013888888888884</v>
      </c>
      <c r="D152" t="s">
        <v>30</v>
      </c>
      <c r="E152" t="s">
        <v>19</v>
      </c>
      <c r="F152">
        <v>67</v>
      </c>
      <c r="G152">
        <v>0</v>
      </c>
      <c r="H152" t="s">
        <v>20</v>
      </c>
      <c r="I152">
        <v>-1</v>
      </c>
      <c r="J152" t="s">
        <v>21</v>
      </c>
      <c r="K152">
        <v>-1</v>
      </c>
      <c r="L152">
        <v>-1</v>
      </c>
      <c r="M152">
        <v>-1</v>
      </c>
      <c r="N152" t="s">
        <v>34</v>
      </c>
      <c r="O152" t="s">
        <v>23</v>
      </c>
      <c r="P152" t="s">
        <v>29</v>
      </c>
      <c r="Q152">
        <v>40.651797190000003</v>
      </c>
      <c r="R152">
        <v>-73.947744220000004</v>
      </c>
    </row>
    <row r="153" spans="1:18" x14ac:dyDescent="0.2">
      <c r="A153">
        <v>268251280</v>
      </c>
      <c r="B153" s="1">
        <v>45060</v>
      </c>
      <c r="C153" s="2">
        <v>0.88194444444444453</v>
      </c>
      <c r="D153" t="s">
        <v>30</v>
      </c>
      <c r="E153" t="s">
        <v>19</v>
      </c>
      <c r="F153">
        <v>75</v>
      </c>
      <c r="G153">
        <v>2</v>
      </c>
      <c r="H153" t="s">
        <v>41</v>
      </c>
      <c r="I153" t="s">
        <v>42</v>
      </c>
      <c r="J153" t="s">
        <v>21</v>
      </c>
      <c r="K153">
        <v>-1</v>
      </c>
      <c r="L153">
        <v>-1</v>
      </c>
      <c r="M153">
        <v>-1</v>
      </c>
      <c r="N153" t="s">
        <v>22</v>
      </c>
      <c r="O153" t="s">
        <v>23</v>
      </c>
      <c r="P153" t="s">
        <v>29</v>
      </c>
      <c r="Q153">
        <v>40.667653000000001</v>
      </c>
      <c r="R153">
        <v>-73.870457999999999</v>
      </c>
    </row>
    <row r="154" spans="1:18" x14ac:dyDescent="0.2">
      <c r="A154">
        <v>275871484</v>
      </c>
      <c r="B154" s="1">
        <v>45211</v>
      </c>
      <c r="C154" s="2">
        <v>0.9194444444444444</v>
      </c>
      <c r="D154" t="s">
        <v>36</v>
      </c>
      <c r="E154" t="s">
        <v>19</v>
      </c>
      <c r="F154">
        <v>41</v>
      </c>
      <c r="G154">
        <v>0</v>
      </c>
      <c r="H154" t="s">
        <v>20</v>
      </c>
      <c r="I154">
        <v>-1</v>
      </c>
      <c r="J154" t="s">
        <v>21</v>
      </c>
      <c r="K154">
        <v>-1</v>
      </c>
      <c r="L154">
        <v>-1</v>
      </c>
      <c r="M154">
        <v>-1</v>
      </c>
      <c r="N154" t="s">
        <v>25</v>
      </c>
      <c r="O154" t="s">
        <v>23</v>
      </c>
      <c r="P154" t="s">
        <v>24</v>
      </c>
      <c r="Q154">
        <v>40.818179999999998</v>
      </c>
      <c r="R154">
        <v>-73.888908000000001</v>
      </c>
    </row>
    <row r="155" spans="1:18" x14ac:dyDescent="0.2">
      <c r="A155">
        <v>273577777</v>
      </c>
      <c r="B155" s="1">
        <v>45166</v>
      </c>
      <c r="C155" s="2">
        <v>0.69444444444444453</v>
      </c>
      <c r="D155" t="s">
        <v>26</v>
      </c>
      <c r="E155" t="s">
        <v>40</v>
      </c>
      <c r="F155">
        <v>25</v>
      </c>
      <c r="G155">
        <v>0</v>
      </c>
      <c r="H155" t="s">
        <v>31</v>
      </c>
      <c r="I155" t="s">
        <v>51</v>
      </c>
      <c r="J155" t="s">
        <v>21</v>
      </c>
      <c r="K155">
        <v>-1</v>
      </c>
      <c r="L155">
        <v>-1</v>
      </c>
      <c r="M155">
        <v>-1</v>
      </c>
      <c r="N155" t="s">
        <v>34</v>
      </c>
      <c r="O155" t="s">
        <v>23</v>
      </c>
      <c r="P155" t="s">
        <v>29</v>
      </c>
      <c r="Q155">
        <v>40.802083000000003</v>
      </c>
      <c r="R155">
        <v>-73.936999</v>
      </c>
    </row>
    <row r="156" spans="1:18" x14ac:dyDescent="0.2">
      <c r="A156">
        <v>270758366</v>
      </c>
      <c r="B156" s="1">
        <v>45110</v>
      </c>
      <c r="C156" s="2">
        <v>0.84305555555555556</v>
      </c>
      <c r="D156" t="s">
        <v>36</v>
      </c>
      <c r="E156" t="s">
        <v>19</v>
      </c>
      <c r="F156">
        <v>44</v>
      </c>
      <c r="G156">
        <v>0</v>
      </c>
      <c r="H156" t="s">
        <v>20</v>
      </c>
      <c r="I156">
        <v>-1</v>
      </c>
      <c r="J156" t="s">
        <v>21</v>
      </c>
      <c r="K156" t="s">
        <v>25</v>
      </c>
      <c r="L156" t="s">
        <v>23</v>
      </c>
      <c r="M156" t="s">
        <v>24</v>
      </c>
      <c r="N156" t="s">
        <v>34</v>
      </c>
      <c r="O156" t="s">
        <v>23</v>
      </c>
      <c r="P156" t="s">
        <v>24</v>
      </c>
      <c r="Q156">
        <v>40.828648000000001</v>
      </c>
      <c r="R156">
        <v>-73.923230000000004</v>
      </c>
    </row>
    <row r="157" spans="1:18" x14ac:dyDescent="0.2">
      <c r="A157">
        <v>270825477</v>
      </c>
      <c r="B157" s="1">
        <v>45112</v>
      </c>
      <c r="C157" s="2">
        <v>6.3888888888888884E-2</v>
      </c>
      <c r="D157" t="s">
        <v>30</v>
      </c>
      <c r="E157" t="s">
        <v>19</v>
      </c>
      <c r="F157">
        <v>73</v>
      </c>
      <c r="G157">
        <v>0</v>
      </c>
      <c r="H157" t="s">
        <v>20</v>
      </c>
      <c r="I157" t="s">
        <v>47</v>
      </c>
      <c r="J157" t="s">
        <v>21</v>
      </c>
      <c r="K157" t="s">
        <v>34</v>
      </c>
      <c r="L157" t="s">
        <v>23</v>
      </c>
      <c r="M157" t="s">
        <v>29</v>
      </c>
      <c r="N157" t="s">
        <v>34</v>
      </c>
      <c r="O157" t="s">
        <v>28</v>
      </c>
      <c r="P157" t="s">
        <v>29</v>
      </c>
      <c r="Q157">
        <v>40.662205999999998</v>
      </c>
      <c r="R157">
        <v>-73.911250999999993</v>
      </c>
    </row>
    <row r="158" spans="1:18" x14ac:dyDescent="0.2">
      <c r="A158">
        <v>269229820</v>
      </c>
      <c r="B158" s="1">
        <v>45079</v>
      </c>
      <c r="C158" s="2">
        <v>0.17986111111111111</v>
      </c>
      <c r="D158" t="s">
        <v>26</v>
      </c>
      <c r="E158" t="s">
        <v>19</v>
      </c>
      <c r="F158">
        <v>32</v>
      </c>
      <c r="G158">
        <v>0</v>
      </c>
      <c r="H158" t="s">
        <v>20</v>
      </c>
      <c r="I158">
        <v>-1</v>
      </c>
      <c r="J158" t="s">
        <v>21</v>
      </c>
      <c r="K158">
        <v>-1</v>
      </c>
      <c r="L158">
        <v>-1</v>
      </c>
      <c r="M158">
        <v>-1</v>
      </c>
      <c r="N158" t="s">
        <v>25</v>
      </c>
      <c r="O158" t="s">
        <v>23</v>
      </c>
      <c r="P158" t="s">
        <v>29</v>
      </c>
      <c r="Q158">
        <v>40.814321999999997</v>
      </c>
      <c r="R158">
        <v>-73.944419999999994</v>
      </c>
    </row>
    <row r="159" spans="1:18" x14ac:dyDescent="0.2">
      <c r="A159">
        <v>278187039</v>
      </c>
      <c r="B159" s="1">
        <v>45258</v>
      </c>
      <c r="C159" s="2">
        <v>0.81458333333333333</v>
      </c>
      <c r="D159" t="s">
        <v>30</v>
      </c>
      <c r="E159" t="s">
        <v>19</v>
      </c>
      <c r="F159">
        <v>67</v>
      </c>
      <c r="G159">
        <v>0</v>
      </c>
      <c r="H159" t="s">
        <v>20</v>
      </c>
      <c r="I159">
        <v>-1</v>
      </c>
      <c r="J159" t="s">
        <v>39</v>
      </c>
      <c r="K159">
        <v>-1</v>
      </c>
      <c r="L159">
        <v>-1</v>
      </c>
      <c r="M159">
        <v>-1</v>
      </c>
      <c r="N159" t="s">
        <v>25</v>
      </c>
      <c r="O159" t="s">
        <v>23</v>
      </c>
      <c r="P159" t="s">
        <v>29</v>
      </c>
      <c r="Q159">
        <v>40.644292999999998</v>
      </c>
      <c r="R159">
        <v>-73.952149000000006</v>
      </c>
    </row>
    <row r="160" spans="1:18" x14ac:dyDescent="0.2">
      <c r="A160">
        <v>262586366</v>
      </c>
      <c r="B160" s="1">
        <v>44952</v>
      </c>
      <c r="C160" s="2">
        <v>0.76597222222222217</v>
      </c>
      <c r="D160" t="s">
        <v>30</v>
      </c>
      <c r="E160" t="s">
        <v>19</v>
      </c>
      <c r="F160">
        <v>69</v>
      </c>
      <c r="G160">
        <v>0</v>
      </c>
      <c r="H160" t="s">
        <v>20</v>
      </c>
      <c r="I160">
        <v>-1</v>
      </c>
      <c r="J160" t="s">
        <v>21</v>
      </c>
      <c r="K160" t="s">
        <v>25</v>
      </c>
      <c r="L160" t="s">
        <v>23</v>
      </c>
      <c r="M160" t="s">
        <v>29</v>
      </c>
      <c r="N160" t="s">
        <v>25</v>
      </c>
      <c r="O160" t="s">
        <v>23</v>
      </c>
      <c r="P160" t="s">
        <v>29</v>
      </c>
      <c r="Q160">
        <v>40.645639000000003</v>
      </c>
      <c r="R160">
        <v>-73.902873999999997</v>
      </c>
    </row>
    <row r="161" spans="1:18" x14ac:dyDescent="0.2">
      <c r="A161">
        <v>271753274</v>
      </c>
      <c r="B161" s="1">
        <v>45130</v>
      </c>
      <c r="C161" s="2">
        <v>0.16666666666666666</v>
      </c>
      <c r="D161" t="s">
        <v>30</v>
      </c>
      <c r="E161" t="s">
        <v>19</v>
      </c>
      <c r="F161">
        <v>71</v>
      </c>
      <c r="G161">
        <v>0</v>
      </c>
      <c r="H161" t="s">
        <v>20</v>
      </c>
      <c r="I161" t="s">
        <v>47</v>
      </c>
      <c r="J161" t="s">
        <v>21</v>
      </c>
      <c r="K161" t="s">
        <v>34</v>
      </c>
      <c r="L161" t="s">
        <v>23</v>
      </c>
      <c r="M161" t="s">
        <v>29</v>
      </c>
      <c r="N161" t="s">
        <v>25</v>
      </c>
      <c r="O161" t="s">
        <v>28</v>
      </c>
      <c r="P161" t="s">
        <v>29</v>
      </c>
      <c r="Q161">
        <v>40.667749999999998</v>
      </c>
      <c r="R161">
        <v>-73.957575000000006</v>
      </c>
    </row>
    <row r="162" spans="1:18" x14ac:dyDescent="0.2">
      <c r="A162">
        <v>263891838</v>
      </c>
      <c r="B162" s="1">
        <v>44975</v>
      </c>
      <c r="C162" s="2">
        <v>0.9868055555555556</v>
      </c>
      <c r="D162" t="s">
        <v>36</v>
      </c>
      <c r="E162" t="s">
        <v>19</v>
      </c>
      <c r="F162">
        <v>49</v>
      </c>
      <c r="G162">
        <v>0</v>
      </c>
      <c r="H162" t="s">
        <v>20</v>
      </c>
      <c r="I162">
        <v>-1</v>
      </c>
      <c r="J162" t="s">
        <v>21</v>
      </c>
      <c r="K162">
        <v>-1</v>
      </c>
      <c r="L162">
        <v>-1</v>
      </c>
      <c r="M162">
        <v>-1</v>
      </c>
      <c r="N162" t="s">
        <v>34</v>
      </c>
      <c r="O162" t="s">
        <v>23</v>
      </c>
      <c r="P162" t="s">
        <v>29</v>
      </c>
      <c r="Q162">
        <v>40.869405</v>
      </c>
      <c r="R162">
        <v>-73.865273000000002</v>
      </c>
    </row>
    <row r="163" spans="1:18" x14ac:dyDescent="0.2">
      <c r="A163">
        <v>273473533</v>
      </c>
      <c r="B163" s="1">
        <v>45164</v>
      </c>
      <c r="C163" s="2">
        <v>1.2499999999999999E-2</v>
      </c>
      <c r="D163" t="s">
        <v>30</v>
      </c>
      <c r="E163" t="s">
        <v>19</v>
      </c>
      <c r="F163">
        <v>67</v>
      </c>
      <c r="G163">
        <v>0</v>
      </c>
      <c r="H163" t="s">
        <v>20</v>
      </c>
      <c r="I163">
        <v>-1</v>
      </c>
      <c r="J163" t="s">
        <v>21</v>
      </c>
      <c r="K163">
        <v>-1</v>
      </c>
      <c r="L163">
        <v>-1</v>
      </c>
      <c r="M163">
        <v>-1</v>
      </c>
      <c r="N163" t="s">
        <v>22</v>
      </c>
      <c r="O163" t="s">
        <v>23</v>
      </c>
      <c r="P163" t="s">
        <v>29</v>
      </c>
      <c r="Q163">
        <v>40.651139999999998</v>
      </c>
      <c r="R163">
        <v>-73.942358999999996</v>
      </c>
    </row>
    <row r="164" spans="1:18" x14ac:dyDescent="0.2">
      <c r="A164">
        <v>275142941</v>
      </c>
      <c r="B164" s="1">
        <v>45198</v>
      </c>
      <c r="C164" s="2">
        <v>2.0833333333333332E-2</v>
      </c>
      <c r="D164" t="s">
        <v>18</v>
      </c>
      <c r="E164" t="s">
        <v>19</v>
      </c>
      <c r="F164">
        <v>102</v>
      </c>
      <c r="G164">
        <v>0</v>
      </c>
      <c r="H164" t="s">
        <v>20</v>
      </c>
      <c r="I164" t="s">
        <v>56</v>
      </c>
      <c r="J164" t="s">
        <v>21</v>
      </c>
      <c r="K164" t="s">
        <v>22</v>
      </c>
      <c r="L164" t="s">
        <v>23</v>
      </c>
      <c r="M164" t="s">
        <v>29</v>
      </c>
      <c r="N164" t="s">
        <v>25</v>
      </c>
      <c r="O164" t="s">
        <v>23</v>
      </c>
      <c r="P164" t="s">
        <v>29</v>
      </c>
      <c r="Q164">
        <v>40.69847</v>
      </c>
      <c r="R164">
        <v>-73.822618000000006</v>
      </c>
    </row>
    <row r="165" spans="1:18" x14ac:dyDescent="0.2">
      <c r="A165">
        <v>279179085</v>
      </c>
      <c r="B165" s="1">
        <v>45278</v>
      </c>
      <c r="C165" s="2">
        <v>0.875</v>
      </c>
      <c r="D165" t="s">
        <v>26</v>
      </c>
      <c r="E165" t="s">
        <v>40</v>
      </c>
      <c r="F165">
        <v>33</v>
      </c>
      <c r="G165">
        <v>0</v>
      </c>
      <c r="H165" t="s">
        <v>46</v>
      </c>
      <c r="I165" t="s">
        <v>47</v>
      </c>
      <c r="J165" t="s">
        <v>21</v>
      </c>
      <c r="K165" t="s">
        <v>34</v>
      </c>
      <c r="L165" t="s">
        <v>23</v>
      </c>
      <c r="M165" t="s">
        <v>24</v>
      </c>
      <c r="N165" t="s">
        <v>25</v>
      </c>
      <c r="O165" t="s">
        <v>23</v>
      </c>
      <c r="P165" t="s">
        <v>35</v>
      </c>
      <c r="Q165">
        <v>40.837330000000001</v>
      </c>
      <c r="R165">
        <v>-73.940048000000004</v>
      </c>
    </row>
    <row r="166" spans="1:18" x14ac:dyDescent="0.2">
      <c r="A166">
        <v>276669686</v>
      </c>
      <c r="B166" s="1">
        <v>45226</v>
      </c>
      <c r="C166" s="2">
        <v>0.99861111111111101</v>
      </c>
      <c r="D166" t="s">
        <v>18</v>
      </c>
      <c r="E166" t="s">
        <v>19</v>
      </c>
      <c r="F166">
        <v>101</v>
      </c>
      <c r="G166">
        <v>2</v>
      </c>
      <c r="H166" t="s">
        <v>41</v>
      </c>
      <c r="I166" t="s">
        <v>42</v>
      </c>
      <c r="J166" t="s">
        <v>21</v>
      </c>
      <c r="K166" t="s">
        <v>25</v>
      </c>
      <c r="L166" t="s">
        <v>23</v>
      </c>
      <c r="M166" t="s">
        <v>29</v>
      </c>
      <c r="N166" t="s">
        <v>25</v>
      </c>
      <c r="O166" t="s">
        <v>23</v>
      </c>
      <c r="P166" t="s">
        <v>24</v>
      </c>
      <c r="Q166">
        <v>40.595016000000001</v>
      </c>
      <c r="R166">
        <v>-73.785404999999997</v>
      </c>
    </row>
    <row r="167" spans="1:18" x14ac:dyDescent="0.2">
      <c r="A167">
        <v>272103285</v>
      </c>
      <c r="B167" s="1">
        <v>45137</v>
      </c>
      <c r="C167" s="2">
        <v>0.15972222222222224</v>
      </c>
      <c r="D167" t="s">
        <v>18</v>
      </c>
      <c r="E167" t="s">
        <v>19</v>
      </c>
      <c r="F167">
        <v>110</v>
      </c>
      <c r="G167">
        <v>0</v>
      </c>
      <c r="H167" t="s">
        <v>31</v>
      </c>
      <c r="I167" t="s">
        <v>54</v>
      </c>
      <c r="J167" t="s">
        <v>21</v>
      </c>
      <c r="K167" t="s">
        <v>25</v>
      </c>
      <c r="L167" t="s">
        <v>23</v>
      </c>
      <c r="M167" t="s">
        <v>29</v>
      </c>
      <c r="N167" t="s">
        <v>34</v>
      </c>
      <c r="O167" t="s">
        <v>23</v>
      </c>
      <c r="P167" t="s">
        <v>29</v>
      </c>
      <c r="Q167">
        <v>40.739221000000001</v>
      </c>
      <c r="R167">
        <v>-73.884523999999999</v>
      </c>
    </row>
    <row r="168" spans="1:18" x14ac:dyDescent="0.2">
      <c r="A168">
        <v>266051443</v>
      </c>
      <c r="B168" s="1">
        <v>45017</v>
      </c>
      <c r="C168" s="2">
        <v>0.69097222222222221</v>
      </c>
      <c r="D168" t="s">
        <v>30</v>
      </c>
      <c r="E168" t="s">
        <v>19</v>
      </c>
      <c r="F168">
        <v>69</v>
      </c>
      <c r="G168">
        <v>0</v>
      </c>
      <c r="H168" t="s">
        <v>20</v>
      </c>
      <c r="I168">
        <v>-1</v>
      </c>
      <c r="J168" t="s">
        <v>21</v>
      </c>
      <c r="K168">
        <v>-1</v>
      </c>
      <c r="L168">
        <v>-1</v>
      </c>
      <c r="M168">
        <v>-1</v>
      </c>
      <c r="N168" t="s">
        <v>25</v>
      </c>
      <c r="O168" t="s">
        <v>23</v>
      </c>
      <c r="P168" t="s">
        <v>29</v>
      </c>
    </row>
    <row r="169" spans="1:18" x14ac:dyDescent="0.2">
      <c r="A169">
        <v>270017983</v>
      </c>
      <c r="B169" s="1">
        <v>45094</v>
      </c>
      <c r="C169" s="2">
        <v>0.39166666666666666</v>
      </c>
      <c r="D169" t="s">
        <v>36</v>
      </c>
      <c r="E169" t="s">
        <v>19</v>
      </c>
      <c r="F169">
        <v>40</v>
      </c>
      <c r="G169">
        <v>2</v>
      </c>
      <c r="H169" t="s">
        <v>41</v>
      </c>
      <c r="I169" t="s">
        <v>42</v>
      </c>
      <c r="J169" t="s">
        <v>21</v>
      </c>
      <c r="K169">
        <v>-1</v>
      </c>
      <c r="L169">
        <v>-1</v>
      </c>
      <c r="M169">
        <v>-1</v>
      </c>
      <c r="N169" t="s">
        <v>34</v>
      </c>
      <c r="O169" t="s">
        <v>23</v>
      </c>
      <c r="P169" t="s">
        <v>29</v>
      </c>
      <c r="Q169">
        <v>40.818437000000003</v>
      </c>
      <c r="R169">
        <v>-73.907410999999996</v>
      </c>
    </row>
    <row r="170" spans="1:18" x14ac:dyDescent="0.2">
      <c r="A170">
        <v>270489847</v>
      </c>
      <c r="B170" s="1">
        <v>45104</v>
      </c>
      <c r="C170" s="2">
        <v>0.84375</v>
      </c>
      <c r="D170" t="s">
        <v>18</v>
      </c>
      <c r="E170" t="s">
        <v>19</v>
      </c>
      <c r="F170">
        <v>103</v>
      </c>
      <c r="G170">
        <v>0</v>
      </c>
      <c r="H170" t="s">
        <v>20</v>
      </c>
      <c r="I170">
        <v>-1</v>
      </c>
      <c r="J170" t="s">
        <v>21</v>
      </c>
      <c r="K170" t="s">
        <v>25</v>
      </c>
      <c r="L170" t="s">
        <v>23</v>
      </c>
      <c r="M170" t="s">
        <v>29</v>
      </c>
      <c r="N170" t="s">
        <v>25</v>
      </c>
      <c r="O170" t="s">
        <v>23</v>
      </c>
      <c r="P170" t="s">
        <v>29</v>
      </c>
      <c r="Q170">
        <v>40.694305999999997</v>
      </c>
      <c r="R170">
        <v>-73.801765000000003</v>
      </c>
    </row>
    <row r="171" spans="1:18" x14ac:dyDescent="0.2">
      <c r="A171">
        <v>269311792</v>
      </c>
      <c r="B171" s="1">
        <v>45081</v>
      </c>
      <c r="C171" s="2">
        <v>0.82013888888888886</v>
      </c>
      <c r="D171" t="s">
        <v>57</v>
      </c>
      <c r="E171" t="s">
        <v>19</v>
      </c>
      <c r="F171">
        <v>120</v>
      </c>
      <c r="G171">
        <v>0</v>
      </c>
      <c r="H171" t="s">
        <v>20</v>
      </c>
      <c r="I171">
        <v>-1</v>
      </c>
      <c r="J171" t="s">
        <v>21</v>
      </c>
      <c r="K171" t="s">
        <v>25</v>
      </c>
      <c r="L171" t="s">
        <v>23</v>
      </c>
      <c r="M171" t="s">
        <v>45</v>
      </c>
      <c r="N171" t="s">
        <v>25</v>
      </c>
      <c r="O171" t="s">
        <v>23</v>
      </c>
      <c r="P171" t="s">
        <v>45</v>
      </c>
      <c r="Q171">
        <v>40.623795999999999</v>
      </c>
      <c r="R171">
        <v>-74.073767000000004</v>
      </c>
    </row>
    <row r="172" spans="1:18" x14ac:dyDescent="0.2">
      <c r="A172">
        <v>271171077</v>
      </c>
      <c r="B172" s="1">
        <v>45118</v>
      </c>
      <c r="C172" s="2">
        <v>0.74097222222222225</v>
      </c>
      <c r="D172" t="s">
        <v>36</v>
      </c>
      <c r="E172" t="s">
        <v>19</v>
      </c>
      <c r="F172">
        <v>52</v>
      </c>
      <c r="G172">
        <v>0</v>
      </c>
      <c r="H172" t="s">
        <v>20</v>
      </c>
      <c r="I172">
        <v>-1</v>
      </c>
      <c r="J172" t="s">
        <v>21</v>
      </c>
      <c r="K172" t="s">
        <v>50</v>
      </c>
      <c r="L172" t="s">
        <v>23</v>
      </c>
      <c r="M172" t="s">
        <v>29</v>
      </c>
      <c r="N172" t="s">
        <v>25</v>
      </c>
      <c r="O172" t="s">
        <v>23</v>
      </c>
      <c r="P172" t="s">
        <v>35</v>
      </c>
      <c r="Q172">
        <v>40.866250928496797</v>
      </c>
      <c r="R172">
        <v>-73.896926596036707</v>
      </c>
    </row>
    <row r="173" spans="1:18" x14ac:dyDescent="0.2">
      <c r="A173">
        <v>266051444</v>
      </c>
      <c r="B173" s="1">
        <v>45017</v>
      </c>
      <c r="C173" s="2">
        <v>0.97916666666666663</v>
      </c>
      <c r="D173" t="s">
        <v>30</v>
      </c>
      <c r="E173" t="s">
        <v>19</v>
      </c>
      <c r="F173">
        <v>76</v>
      </c>
      <c r="G173">
        <v>0</v>
      </c>
      <c r="H173" t="s">
        <v>20</v>
      </c>
      <c r="I173">
        <v>-1</v>
      </c>
      <c r="J173" t="s">
        <v>21</v>
      </c>
      <c r="K173">
        <v>-1</v>
      </c>
      <c r="L173">
        <v>-1</v>
      </c>
      <c r="M173">
        <v>-1</v>
      </c>
      <c r="N173" t="s">
        <v>25</v>
      </c>
      <c r="O173" t="s">
        <v>23</v>
      </c>
      <c r="P173" t="s">
        <v>24</v>
      </c>
      <c r="Q173">
        <v>40.677759000000002</v>
      </c>
      <c r="R173">
        <v>-74.003263000000004</v>
      </c>
    </row>
    <row r="174" spans="1:18" x14ac:dyDescent="0.2">
      <c r="A174">
        <v>269184589</v>
      </c>
      <c r="B174" s="1">
        <v>45078</v>
      </c>
      <c r="C174" s="2">
        <v>0.87013888888888891</v>
      </c>
      <c r="D174" t="s">
        <v>30</v>
      </c>
      <c r="E174" t="s">
        <v>19</v>
      </c>
      <c r="F174">
        <v>83</v>
      </c>
      <c r="G174">
        <v>2</v>
      </c>
      <c r="H174" t="s">
        <v>41</v>
      </c>
      <c r="I174" t="s">
        <v>42</v>
      </c>
      <c r="J174" t="s">
        <v>21</v>
      </c>
      <c r="K174" t="s">
        <v>50</v>
      </c>
      <c r="L174" t="s">
        <v>23</v>
      </c>
      <c r="M174" t="s">
        <v>29</v>
      </c>
      <c r="N174" t="s">
        <v>34</v>
      </c>
      <c r="O174" t="s">
        <v>23</v>
      </c>
      <c r="P174" t="s">
        <v>29</v>
      </c>
      <c r="Q174">
        <v>40.695995000000003</v>
      </c>
      <c r="R174">
        <v>-73.917445000000001</v>
      </c>
    </row>
    <row r="175" spans="1:18" x14ac:dyDescent="0.2">
      <c r="A175">
        <v>274939047</v>
      </c>
      <c r="B175" s="1">
        <v>45194</v>
      </c>
      <c r="C175" s="2">
        <v>0.20416666666666669</v>
      </c>
      <c r="D175" t="s">
        <v>18</v>
      </c>
      <c r="E175" t="s">
        <v>19</v>
      </c>
      <c r="F175">
        <v>114</v>
      </c>
      <c r="G175">
        <v>0</v>
      </c>
      <c r="H175" t="s">
        <v>20</v>
      </c>
      <c r="I175">
        <v>-1</v>
      </c>
      <c r="J175" t="s">
        <v>21</v>
      </c>
      <c r="K175">
        <v>-1</v>
      </c>
      <c r="L175">
        <v>-1</v>
      </c>
      <c r="M175">
        <v>-1</v>
      </c>
      <c r="N175" t="s">
        <v>25</v>
      </c>
      <c r="O175" t="s">
        <v>23</v>
      </c>
      <c r="P175" t="s">
        <v>24</v>
      </c>
      <c r="Q175">
        <v>40.767581617834402</v>
      </c>
      <c r="R175">
        <v>-73.910887989147</v>
      </c>
    </row>
    <row r="176" spans="1:18" x14ac:dyDescent="0.2">
      <c r="A176">
        <v>278915846</v>
      </c>
      <c r="B176" s="1">
        <v>45272</v>
      </c>
      <c r="C176" s="2">
        <v>0.88888888888888884</v>
      </c>
      <c r="D176" t="s">
        <v>30</v>
      </c>
      <c r="E176" t="s">
        <v>19</v>
      </c>
      <c r="F176">
        <v>73</v>
      </c>
      <c r="G176">
        <v>0</v>
      </c>
      <c r="H176" t="s">
        <v>20</v>
      </c>
      <c r="I176">
        <v>-1</v>
      </c>
      <c r="J176" t="s">
        <v>21</v>
      </c>
      <c r="K176">
        <v>-1</v>
      </c>
      <c r="L176">
        <v>-1</v>
      </c>
      <c r="M176">
        <v>-1</v>
      </c>
      <c r="N176" t="s">
        <v>34</v>
      </c>
      <c r="O176" t="s">
        <v>23</v>
      </c>
      <c r="P176" t="s">
        <v>29</v>
      </c>
      <c r="Q176">
        <v>40.656069000000002</v>
      </c>
      <c r="R176">
        <v>-73.903373000000002</v>
      </c>
    </row>
    <row r="177" spans="1:18" x14ac:dyDescent="0.2">
      <c r="A177">
        <v>274871515</v>
      </c>
      <c r="B177" s="1">
        <v>45192</v>
      </c>
      <c r="C177" s="2">
        <v>0.98611111111111116</v>
      </c>
      <c r="D177" t="s">
        <v>18</v>
      </c>
      <c r="E177" t="s">
        <v>19</v>
      </c>
      <c r="F177">
        <v>107</v>
      </c>
      <c r="G177">
        <v>2</v>
      </c>
      <c r="H177" t="s">
        <v>41</v>
      </c>
      <c r="I177" t="s">
        <v>42</v>
      </c>
      <c r="J177" t="s">
        <v>21</v>
      </c>
      <c r="K177" t="s">
        <v>34</v>
      </c>
      <c r="L177" t="s">
        <v>23</v>
      </c>
      <c r="M177" t="s">
        <v>45</v>
      </c>
      <c r="N177" t="s">
        <v>25</v>
      </c>
      <c r="O177" t="s">
        <v>23</v>
      </c>
      <c r="P177" t="s">
        <v>24</v>
      </c>
      <c r="Q177">
        <v>40.732917999999998</v>
      </c>
      <c r="R177">
        <v>-73.814858999999998</v>
      </c>
    </row>
    <row r="178" spans="1:18" x14ac:dyDescent="0.2">
      <c r="A178">
        <v>267859151</v>
      </c>
      <c r="B178" s="1">
        <v>45052</v>
      </c>
      <c r="C178" s="2">
        <v>0.1875</v>
      </c>
      <c r="D178" t="s">
        <v>36</v>
      </c>
      <c r="E178" t="s">
        <v>19</v>
      </c>
      <c r="F178">
        <v>48</v>
      </c>
      <c r="G178">
        <v>0</v>
      </c>
      <c r="H178" t="s">
        <v>20</v>
      </c>
      <c r="I178" t="s">
        <v>54</v>
      </c>
      <c r="J178" t="s">
        <v>39</v>
      </c>
      <c r="K178" t="s">
        <v>25</v>
      </c>
      <c r="L178" t="s">
        <v>23</v>
      </c>
      <c r="M178" t="s">
        <v>24</v>
      </c>
      <c r="N178" t="s">
        <v>34</v>
      </c>
      <c r="O178" t="s">
        <v>23</v>
      </c>
      <c r="P178" t="s">
        <v>35</v>
      </c>
      <c r="Q178">
        <v>40.849908999999997</v>
      </c>
      <c r="R178">
        <v>-73.894508999999999</v>
      </c>
    </row>
    <row r="179" spans="1:18" x14ac:dyDescent="0.2">
      <c r="A179">
        <v>278581538</v>
      </c>
      <c r="B179" s="1">
        <v>45266</v>
      </c>
      <c r="C179" s="2">
        <v>7.9861111111111105E-2</v>
      </c>
      <c r="D179" t="s">
        <v>26</v>
      </c>
      <c r="E179" t="s">
        <v>19</v>
      </c>
      <c r="F179">
        <v>33</v>
      </c>
      <c r="G179">
        <v>0</v>
      </c>
      <c r="H179" t="s">
        <v>31</v>
      </c>
      <c r="I179" t="s">
        <v>58</v>
      </c>
      <c r="J179" t="s">
        <v>21</v>
      </c>
      <c r="K179" t="s">
        <v>25</v>
      </c>
      <c r="L179" t="s">
        <v>23</v>
      </c>
      <c r="M179" t="s">
        <v>35</v>
      </c>
      <c r="N179" t="s">
        <v>25</v>
      </c>
      <c r="O179" t="s">
        <v>23</v>
      </c>
      <c r="P179" t="s">
        <v>35</v>
      </c>
      <c r="Q179">
        <v>40.838113999999997</v>
      </c>
      <c r="R179">
        <v>-73.941914999999995</v>
      </c>
    </row>
    <row r="180" spans="1:18" x14ac:dyDescent="0.2">
      <c r="A180">
        <v>279609499</v>
      </c>
      <c r="B180" s="1">
        <v>45287</v>
      </c>
      <c r="C180" s="2">
        <v>0.82430555555555562</v>
      </c>
      <c r="D180" t="s">
        <v>36</v>
      </c>
      <c r="E180" t="s">
        <v>19</v>
      </c>
      <c r="F180">
        <v>42</v>
      </c>
      <c r="G180">
        <v>0</v>
      </c>
      <c r="H180" t="s">
        <v>20</v>
      </c>
      <c r="I180">
        <v>-1</v>
      </c>
      <c r="J180" t="s">
        <v>21</v>
      </c>
      <c r="K180">
        <v>-1</v>
      </c>
      <c r="L180">
        <v>-1</v>
      </c>
      <c r="M180">
        <v>-1</v>
      </c>
      <c r="N180" t="s">
        <v>50</v>
      </c>
      <c r="O180" t="s">
        <v>23</v>
      </c>
      <c r="P180" t="s">
        <v>35</v>
      </c>
      <c r="Q180">
        <v>40.827579999999998</v>
      </c>
      <c r="R180">
        <v>-73.886247999999995</v>
      </c>
    </row>
    <row r="181" spans="1:18" x14ac:dyDescent="0.2">
      <c r="A181">
        <v>269666886</v>
      </c>
      <c r="B181" s="1">
        <v>45087</v>
      </c>
      <c r="C181" s="2">
        <v>0.9472222222222223</v>
      </c>
      <c r="D181" t="s">
        <v>30</v>
      </c>
      <c r="E181" t="s">
        <v>19</v>
      </c>
      <c r="F181">
        <v>75</v>
      </c>
      <c r="G181">
        <v>0</v>
      </c>
      <c r="H181" t="s">
        <v>20</v>
      </c>
      <c r="I181">
        <v>-1</v>
      </c>
      <c r="J181" t="s">
        <v>21</v>
      </c>
      <c r="K181">
        <v>-1</v>
      </c>
      <c r="L181">
        <v>-1</v>
      </c>
      <c r="M181">
        <v>-1</v>
      </c>
      <c r="N181" t="s">
        <v>25</v>
      </c>
      <c r="O181" t="s">
        <v>23</v>
      </c>
      <c r="P181" t="s">
        <v>29</v>
      </c>
      <c r="Q181">
        <v>40.675391159999997</v>
      </c>
      <c r="R181">
        <v>-73.88111748</v>
      </c>
    </row>
    <row r="182" spans="1:18" x14ac:dyDescent="0.2">
      <c r="A182">
        <v>272458923</v>
      </c>
      <c r="B182" s="1">
        <v>45144</v>
      </c>
      <c r="C182" s="2">
        <v>0.27777777777777779</v>
      </c>
      <c r="D182" t="s">
        <v>36</v>
      </c>
      <c r="E182" t="s">
        <v>19</v>
      </c>
      <c r="F182">
        <v>45</v>
      </c>
      <c r="G182">
        <v>0</v>
      </c>
      <c r="H182" t="s">
        <v>20</v>
      </c>
      <c r="I182">
        <v>-1</v>
      </c>
      <c r="J182" t="s">
        <v>21</v>
      </c>
      <c r="K182" t="s">
        <v>22</v>
      </c>
      <c r="L182" t="s">
        <v>23</v>
      </c>
      <c r="M182" t="s">
        <v>29</v>
      </c>
      <c r="N182" t="s">
        <v>22</v>
      </c>
      <c r="O182" t="s">
        <v>23</v>
      </c>
      <c r="P182" t="s">
        <v>29</v>
      </c>
      <c r="Q182">
        <v>40.844613000000003</v>
      </c>
      <c r="R182">
        <v>-73.815241</v>
      </c>
    </row>
    <row r="183" spans="1:18" x14ac:dyDescent="0.2">
      <c r="A183">
        <v>276455645</v>
      </c>
      <c r="B183" s="1">
        <v>45224</v>
      </c>
      <c r="C183" s="2">
        <v>0.1277777777777778</v>
      </c>
      <c r="D183" t="s">
        <v>30</v>
      </c>
      <c r="E183" t="s">
        <v>19</v>
      </c>
      <c r="F183">
        <v>73</v>
      </c>
      <c r="G183">
        <v>0</v>
      </c>
      <c r="H183" t="s">
        <v>20</v>
      </c>
      <c r="I183">
        <v>-1</v>
      </c>
      <c r="J183" t="s">
        <v>21</v>
      </c>
      <c r="K183">
        <v>-1</v>
      </c>
      <c r="L183">
        <v>-1</v>
      </c>
      <c r="M183">
        <v>-1</v>
      </c>
      <c r="N183" t="s">
        <v>25</v>
      </c>
      <c r="O183" t="s">
        <v>28</v>
      </c>
      <c r="P183" t="s">
        <v>24</v>
      </c>
      <c r="Q183">
        <v>40.673301729254298</v>
      </c>
      <c r="R183">
        <v>-73.903912088796901</v>
      </c>
    </row>
    <row r="184" spans="1:18" x14ac:dyDescent="0.2">
      <c r="A184">
        <v>270814573</v>
      </c>
      <c r="B184" s="1">
        <v>45111</v>
      </c>
      <c r="C184" s="2">
        <v>0.89583333333333337</v>
      </c>
      <c r="D184" t="s">
        <v>18</v>
      </c>
      <c r="E184" t="s">
        <v>19</v>
      </c>
      <c r="F184">
        <v>113</v>
      </c>
      <c r="G184">
        <v>0</v>
      </c>
      <c r="H184" t="s">
        <v>20</v>
      </c>
      <c r="I184">
        <v>-1</v>
      </c>
      <c r="J184" t="s">
        <v>21</v>
      </c>
      <c r="K184">
        <v>-1</v>
      </c>
      <c r="L184">
        <v>-1</v>
      </c>
      <c r="M184">
        <v>-1</v>
      </c>
      <c r="N184" t="s">
        <v>22</v>
      </c>
      <c r="O184" t="s">
        <v>28</v>
      </c>
      <c r="P184" t="s">
        <v>29</v>
      </c>
      <c r="Q184">
        <v>40.700517553801099</v>
      </c>
      <c r="R184">
        <v>-73.7614022003781</v>
      </c>
    </row>
    <row r="185" spans="1:18" x14ac:dyDescent="0.2">
      <c r="A185">
        <v>269301981</v>
      </c>
      <c r="B185" s="1">
        <v>45080</v>
      </c>
      <c r="C185" s="2">
        <v>0.64583333333333337</v>
      </c>
      <c r="D185" t="s">
        <v>18</v>
      </c>
      <c r="E185" t="s">
        <v>19</v>
      </c>
      <c r="F185">
        <v>114</v>
      </c>
      <c r="G185">
        <v>0</v>
      </c>
      <c r="H185" t="s">
        <v>31</v>
      </c>
      <c r="I185" t="s">
        <v>58</v>
      </c>
      <c r="J185" t="s">
        <v>21</v>
      </c>
      <c r="K185" t="s">
        <v>25</v>
      </c>
      <c r="L185" t="s">
        <v>23</v>
      </c>
      <c r="M185" t="s">
        <v>38</v>
      </c>
      <c r="N185" t="s">
        <v>25</v>
      </c>
      <c r="O185" t="s">
        <v>23</v>
      </c>
      <c r="P185" t="s">
        <v>38</v>
      </c>
      <c r="Q185">
        <v>40.757147000000003</v>
      </c>
      <c r="R185">
        <v>-73.930952000000005</v>
      </c>
    </row>
    <row r="186" spans="1:18" x14ac:dyDescent="0.2">
      <c r="A186">
        <v>265403881</v>
      </c>
      <c r="B186" s="1">
        <v>45005</v>
      </c>
      <c r="C186" s="2">
        <v>0.94791666666666663</v>
      </c>
      <c r="D186" t="s">
        <v>30</v>
      </c>
      <c r="E186" t="s">
        <v>40</v>
      </c>
      <c r="F186">
        <v>61</v>
      </c>
      <c r="G186">
        <v>2</v>
      </c>
      <c r="H186" t="s">
        <v>41</v>
      </c>
      <c r="I186" t="s">
        <v>42</v>
      </c>
      <c r="J186" t="s">
        <v>39</v>
      </c>
      <c r="K186" t="s">
        <v>25</v>
      </c>
      <c r="L186" t="s">
        <v>23</v>
      </c>
      <c r="M186" t="s">
        <v>29</v>
      </c>
      <c r="N186" t="s">
        <v>25</v>
      </c>
      <c r="O186" t="s">
        <v>23</v>
      </c>
      <c r="P186" t="s">
        <v>45</v>
      </c>
      <c r="Q186">
        <v>40.595179000000002</v>
      </c>
      <c r="R186">
        <v>-73.937983000000003</v>
      </c>
    </row>
    <row r="187" spans="1:18" x14ac:dyDescent="0.2">
      <c r="A187">
        <v>271021661</v>
      </c>
      <c r="B187" s="1">
        <v>45115</v>
      </c>
      <c r="C187" s="2">
        <v>0.4770833333333333</v>
      </c>
      <c r="D187" t="s">
        <v>18</v>
      </c>
      <c r="E187" t="s">
        <v>19</v>
      </c>
      <c r="F187">
        <v>102</v>
      </c>
      <c r="G187">
        <v>0</v>
      </c>
      <c r="H187" t="s">
        <v>20</v>
      </c>
      <c r="I187" t="s">
        <v>44</v>
      </c>
      <c r="J187" t="s">
        <v>39</v>
      </c>
      <c r="K187" t="s">
        <v>25</v>
      </c>
      <c r="L187" t="s">
        <v>23</v>
      </c>
      <c r="M187" t="s">
        <v>24</v>
      </c>
      <c r="N187" t="s">
        <v>22</v>
      </c>
      <c r="O187" t="s">
        <v>23</v>
      </c>
      <c r="P187" t="s">
        <v>24</v>
      </c>
      <c r="Q187">
        <v>40.695717000000002</v>
      </c>
      <c r="R187">
        <v>-73.839138000000005</v>
      </c>
    </row>
    <row r="188" spans="1:18" x14ac:dyDescent="0.2">
      <c r="A188">
        <v>261194183</v>
      </c>
      <c r="B188" s="1">
        <v>44927</v>
      </c>
      <c r="C188" s="2">
        <v>0.24652777777777779</v>
      </c>
      <c r="D188" t="s">
        <v>36</v>
      </c>
      <c r="E188" t="s">
        <v>19</v>
      </c>
      <c r="F188">
        <v>47</v>
      </c>
      <c r="G188">
        <v>0</v>
      </c>
      <c r="H188" t="s">
        <v>20</v>
      </c>
      <c r="I188" t="s">
        <v>47</v>
      </c>
      <c r="J188" t="s">
        <v>21</v>
      </c>
      <c r="K188" t="s">
        <v>25</v>
      </c>
      <c r="L188" t="s">
        <v>23</v>
      </c>
      <c r="M188" t="s">
        <v>29</v>
      </c>
      <c r="N188" t="s">
        <v>25</v>
      </c>
      <c r="O188" t="s">
        <v>28</v>
      </c>
      <c r="P188" t="s">
        <v>29</v>
      </c>
      <c r="Q188">
        <v>40.893855000000002</v>
      </c>
      <c r="R188">
        <v>-73.858817000000002</v>
      </c>
    </row>
    <row r="189" spans="1:18" x14ac:dyDescent="0.2">
      <c r="A189">
        <v>268958472</v>
      </c>
      <c r="B189" s="1">
        <v>45073</v>
      </c>
      <c r="C189" s="2">
        <v>0.70416666666666661</v>
      </c>
      <c r="D189" t="s">
        <v>36</v>
      </c>
      <c r="E189" t="s">
        <v>19</v>
      </c>
      <c r="F189">
        <v>44</v>
      </c>
      <c r="G189">
        <v>0</v>
      </c>
      <c r="H189" t="s">
        <v>20</v>
      </c>
      <c r="I189">
        <v>-1</v>
      </c>
      <c r="J189" t="s">
        <v>21</v>
      </c>
      <c r="K189" t="s">
        <v>34</v>
      </c>
      <c r="L189" t="s">
        <v>23</v>
      </c>
      <c r="M189" t="s">
        <v>24</v>
      </c>
      <c r="N189" t="s">
        <v>34</v>
      </c>
      <c r="O189" t="s">
        <v>23</v>
      </c>
      <c r="P189" t="s">
        <v>29</v>
      </c>
      <c r="Q189">
        <v>40.833379999999998</v>
      </c>
      <c r="R189">
        <v>-73.910043999999999</v>
      </c>
    </row>
    <row r="190" spans="1:18" x14ac:dyDescent="0.2">
      <c r="A190">
        <v>272944749</v>
      </c>
      <c r="B190" s="1">
        <v>45153</v>
      </c>
      <c r="C190" s="2">
        <v>0.55486111111111114</v>
      </c>
      <c r="D190" t="s">
        <v>36</v>
      </c>
      <c r="E190" t="s">
        <v>19</v>
      </c>
      <c r="F190">
        <v>44</v>
      </c>
      <c r="G190">
        <v>0</v>
      </c>
      <c r="H190" t="s">
        <v>20</v>
      </c>
      <c r="I190">
        <v>-1</v>
      </c>
      <c r="J190" t="s">
        <v>21</v>
      </c>
      <c r="K190" t="s">
        <v>50</v>
      </c>
      <c r="L190" t="s">
        <v>23</v>
      </c>
      <c r="M190" t="s">
        <v>29</v>
      </c>
      <c r="N190" t="s">
        <v>49</v>
      </c>
      <c r="O190" t="s">
        <v>23</v>
      </c>
      <c r="P190" t="s">
        <v>24</v>
      </c>
      <c r="Q190">
        <v>40.826163000000001</v>
      </c>
      <c r="R190">
        <v>-73.916830000000004</v>
      </c>
    </row>
    <row r="191" spans="1:18" x14ac:dyDescent="0.2">
      <c r="A191">
        <v>268973599</v>
      </c>
      <c r="B191" s="1">
        <v>45074</v>
      </c>
      <c r="C191" s="2">
        <v>0.9375</v>
      </c>
      <c r="D191" t="s">
        <v>26</v>
      </c>
      <c r="E191" t="s">
        <v>19</v>
      </c>
      <c r="F191">
        <v>9</v>
      </c>
      <c r="G191">
        <v>0</v>
      </c>
      <c r="H191" t="s">
        <v>20</v>
      </c>
      <c r="I191">
        <v>-1</v>
      </c>
      <c r="J191" t="s">
        <v>21</v>
      </c>
      <c r="K191">
        <v>-1</v>
      </c>
      <c r="L191">
        <v>-1</v>
      </c>
      <c r="M191">
        <v>-1</v>
      </c>
      <c r="N191" t="s">
        <v>22</v>
      </c>
      <c r="O191" t="s">
        <v>28</v>
      </c>
      <c r="P191" t="s">
        <v>24</v>
      </c>
      <c r="Q191">
        <v>40.722891339999997</v>
      </c>
      <c r="R191">
        <v>-73.979728379999997</v>
      </c>
    </row>
    <row r="192" spans="1:18" x14ac:dyDescent="0.2">
      <c r="A192">
        <v>277418605</v>
      </c>
      <c r="B192" s="1">
        <v>45242</v>
      </c>
      <c r="C192" s="2">
        <v>0.92152777777777783</v>
      </c>
      <c r="D192" t="s">
        <v>36</v>
      </c>
      <c r="E192" t="s">
        <v>19</v>
      </c>
      <c r="F192">
        <v>48</v>
      </c>
      <c r="G192">
        <v>0</v>
      </c>
      <c r="H192" t="s">
        <v>20</v>
      </c>
      <c r="I192">
        <v>-1</v>
      </c>
      <c r="J192" t="s">
        <v>21</v>
      </c>
      <c r="K192" t="s">
        <v>22</v>
      </c>
      <c r="L192" t="s">
        <v>23</v>
      </c>
      <c r="M192" t="s">
        <v>29</v>
      </c>
      <c r="N192" t="s">
        <v>25</v>
      </c>
      <c r="O192" t="s">
        <v>28</v>
      </c>
      <c r="P192" t="s">
        <v>29</v>
      </c>
      <c r="Q192">
        <v>40.850897000000003</v>
      </c>
      <c r="R192">
        <v>-73.89443</v>
      </c>
    </row>
    <row r="193" spans="1:18" x14ac:dyDescent="0.2">
      <c r="A193">
        <v>263290678</v>
      </c>
      <c r="B193" s="1">
        <v>44965</v>
      </c>
      <c r="C193" s="2">
        <v>0.58472222222222225</v>
      </c>
      <c r="D193" t="s">
        <v>30</v>
      </c>
      <c r="E193" t="s">
        <v>19</v>
      </c>
      <c r="F193">
        <v>90</v>
      </c>
      <c r="G193">
        <v>0</v>
      </c>
      <c r="H193" t="s">
        <v>20</v>
      </c>
      <c r="I193">
        <v>-1</v>
      </c>
      <c r="J193" t="s">
        <v>21</v>
      </c>
      <c r="K193" t="s">
        <v>50</v>
      </c>
      <c r="L193" t="s">
        <v>23</v>
      </c>
      <c r="M193" t="s">
        <v>29</v>
      </c>
      <c r="N193" t="s">
        <v>50</v>
      </c>
      <c r="O193" t="s">
        <v>28</v>
      </c>
      <c r="P193" t="s">
        <v>29</v>
      </c>
      <c r="Q193">
        <v>40.703935799999996</v>
      </c>
      <c r="R193">
        <v>-73.934791489999995</v>
      </c>
    </row>
    <row r="194" spans="1:18" x14ac:dyDescent="0.2">
      <c r="A194">
        <v>268638977</v>
      </c>
      <c r="B194" s="1">
        <v>45068</v>
      </c>
      <c r="C194" s="2">
        <v>7.3611111111111113E-2</v>
      </c>
      <c r="D194" t="s">
        <v>26</v>
      </c>
      <c r="E194" t="s">
        <v>19</v>
      </c>
      <c r="F194">
        <v>34</v>
      </c>
      <c r="G194">
        <v>0</v>
      </c>
      <c r="H194" t="s">
        <v>20</v>
      </c>
      <c r="I194">
        <v>-1</v>
      </c>
      <c r="J194" t="s">
        <v>21</v>
      </c>
      <c r="K194" t="s">
        <v>25</v>
      </c>
      <c r="L194" t="s">
        <v>23</v>
      </c>
      <c r="M194" t="s">
        <v>29</v>
      </c>
      <c r="N194" t="s">
        <v>25</v>
      </c>
      <c r="O194" t="s">
        <v>23</v>
      </c>
      <c r="P194" t="s">
        <v>29</v>
      </c>
      <c r="Q194">
        <v>40.863988999999997</v>
      </c>
      <c r="R194">
        <v>-73.924888999999993</v>
      </c>
    </row>
    <row r="195" spans="1:18" x14ac:dyDescent="0.2">
      <c r="A195">
        <v>265354390</v>
      </c>
      <c r="B195" s="1">
        <v>45004</v>
      </c>
      <c r="C195" s="2">
        <v>7.4999999999999997E-2</v>
      </c>
      <c r="D195" t="s">
        <v>36</v>
      </c>
      <c r="E195" t="s">
        <v>19</v>
      </c>
      <c r="F195">
        <v>48</v>
      </c>
      <c r="G195">
        <v>0</v>
      </c>
      <c r="H195" t="s">
        <v>20</v>
      </c>
      <c r="I195" t="s">
        <v>54</v>
      </c>
      <c r="J195" t="s">
        <v>21</v>
      </c>
      <c r="K195">
        <v>-1</v>
      </c>
      <c r="L195">
        <v>-1</v>
      </c>
      <c r="M195">
        <v>-1</v>
      </c>
      <c r="N195" t="s">
        <v>34</v>
      </c>
      <c r="O195" t="s">
        <v>23</v>
      </c>
      <c r="P195" t="s">
        <v>24</v>
      </c>
      <c r="Q195">
        <v>40.855378999999999</v>
      </c>
      <c r="R195">
        <v>-73.887219999999999</v>
      </c>
    </row>
    <row r="196" spans="1:18" x14ac:dyDescent="0.2">
      <c r="A196">
        <v>262145576</v>
      </c>
      <c r="B196" s="1">
        <v>44944</v>
      </c>
      <c r="C196" s="2">
        <v>0.95138888888888884</v>
      </c>
      <c r="D196" t="s">
        <v>18</v>
      </c>
      <c r="E196" t="s">
        <v>19</v>
      </c>
      <c r="F196">
        <v>114</v>
      </c>
      <c r="G196">
        <v>0</v>
      </c>
      <c r="H196" t="s">
        <v>41</v>
      </c>
      <c r="I196" t="s">
        <v>42</v>
      </c>
      <c r="J196" t="s">
        <v>21</v>
      </c>
      <c r="K196">
        <v>-1</v>
      </c>
      <c r="L196">
        <v>-1</v>
      </c>
      <c r="M196">
        <v>-1</v>
      </c>
      <c r="N196" t="s">
        <v>25</v>
      </c>
      <c r="O196" t="s">
        <v>23</v>
      </c>
      <c r="P196" t="s">
        <v>35</v>
      </c>
      <c r="Q196">
        <v>40.774853</v>
      </c>
      <c r="R196">
        <v>-73.933830999999998</v>
      </c>
    </row>
    <row r="197" spans="1:18" x14ac:dyDescent="0.2">
      <c r="A197">
        <v>267859150</v>
      </c>
      <c r="B197" s="1">
        <v>45052</v>
      </c>
      <c r="C197" s="2">
        <v>0.18611111111111112</v>
      </c>
      <c r="D197" t="s">
        <v>36</v>
      </c>
      <c r="E197" t="s">
        <v>19</v>
      </c>
      <c r="F197">
        <v>40</v>
      </c>
      <c r="G197">
        <v>0</v>
      </c>
      <c r="H197" t="s">
        <v>20</v>
      </c>
      <c r="I197">
        <v>-1</v>
      </c>
      <c r="J197" t="s">
        <v>39</v>
      </c>
      <c r="K197" t="s">
        <v>25</v>
      </c>
      <c r="L197" t="s">
        <v>23</v>
      </c>
      <c r="M197" t="s">
        <v>29</v>
      </c>
      <c r="N197" t="s">
        <v>25</v>
      </c>
      <c r="O197" t="s">
        <v>23</v>
      </c>
      <c r="P197" t="s">
        <v>24</v>
      </c>
      <c r="Q197">
        <v>40.811106000000002</v>
      </c>
      <c r="R197">
        <v>-73.925517999999997</v>
      </c>
    </row>
    <row r="198" spans="1:18" x14ac:dyDescent="0.2">
      <c r="A198">
        <v>262699985</v>
      </c>
      <c r="B198" s="1">
        <v>44955</v>
      </c>
      <c r="C198" s="2">
        <v>0.79236111111111107</v>
      </c>
      <c r="D198" t="s">
        <v>26</v>
      </c>
      <c r="E198" t="s">
        <v>19</v>
      </c>
      <c r="F198">
        <v>26</v>
      </c>
      <c r="G198">
        <v>2</v>
      </c>
      <c r="H198" t="s">
        <v>41</v>
      </c>
      <c r="I198" t="s">
        <v>42</v>
      </c>
      <c r="J198" t="s">
        <v>21</v>
      </c>
      <c r="K198" t="s">
        <v>50</v>
      </c>
      <c r="L198" t="s">
        <v>23</v>
      </c>
      <c r="M198" t="s">
        <v>29</v>
      </c>
      <c r="N198" t="s">
        <v>50</v>
      </c>
      <c r="O198" t="s">
        <v>23</v>
      </c>
      <c r="P198" t="s">
        <v>29</v>
      </c>
      <c r="Q198">
        <v>40.814450000000001</v>
      </c>
      <c r="R198">
        <v>-73.959194999999994</v>
      </c>
    </row>
    <row r="199" spans="1:18" x14ac:dyDescent="0.2">
      <c r="A199">
        <v>265124473</v>
      </c>
      <c r="B199" s="1">
        <v>44998</v>
      </c>
      <c r="C199" s="2">
        <v>0.95833333333333337</v>
      </c>
      <c r="D199" t="s">
        <v>26</v>
      </c>
      <c r="E199" t="s">
        <v>40</v>
      </c>
      <c r="F199">
        <v>23</v>
      </c>
      <c r="G199">
        <v>0</v>
      </c>
      <c r="H199" t="s">
        <v>41</v>
      </c>
      <c r="I199" t="s">
        <v>42</v>
      </c>
      <c r="J199" t="s">
        <v>21</v>
      </c>
      <c r="K199" t="s">
        <v>34</v>
      </c>
      <c r="L199" t="s">
        <v>23</v>
      </c>
      <c r="M199" t="s">
        <v>24</v>
      </c>
      <c r="N199" t="s">
        <v>50</v>
      </c>
      <c r="O199" t="s">
        <v>28</v>
      </c>
      <c r="P199" t="s">
        <v>24</v>
      </c>
      <c r="Q199">
        <v>40.799045</v>
      </c>
      <c r="R199">
        <v>-73.947642000000002</v>
      </c>
    </row>
    <row r="200" spans="1:18" x14ac:dyDescent="0.2">
      <c r="A200">
        <v>265005885</v>
      </c>
      <c r="B200" s="1">
        <v>44997</v>
      </c>
      <c r="C200" s="2">
        <v>0.75902777777777775</v>
      </c>
      <c r="D200" t="s">
        <v>36</v>
      </c>
      <c r="E200" t="s">
        <v>19</v>
      </c>
      <c r="F200">
        <v>42</v>
      </c>
      <c r="G200">
        <v>0</v>
      </c>
      <c r="H200" t="s">
        <v>20</v>
      </c>
      <c r="I200">
        <v>-1</v>
      </c>
      <c r="J200" t="s">
        <v>21</v>
      </c>
      <c r="K200" t="s">
        <v>34</v>
      </c>
      <c r="L200" t="s">
        <v>23</v>
      </c>
      <c r="M200" t="s">
        <v>29</v>
      </c>
      <c r="N200" t="s">
        <v>25</v>
      </c>
      <c r="O200" t="s">
        <v>23</v>
      </c>
      <c r="P200" t="s">
        <v>24</v>
      </c>
      <c r="Q200">
        <v>40.835548000000003</v>
      </c>
      <c r="R200">
        <v>-73.888282000000004</v>
      </c>
    </row>
    <row r="201" spans="1:18" x14ac:dyDescent="0.2">
      <c r="A201">
        <v>274784927</v>
      </c>
      <c r="B201" s="1">
        <v>45190</v>
      </c>
      <c r="C201" s="2">
        <v>0.89583333333333337</v>
      </c>
      <c r="D201" t="s">
        <v>36</v>
      </c>
      <c r="E201" t="s">
        <v>19</v>
      </c>
      <c r="F201">
        <v>44</v>
      </c>
      <c r="G201">
        <v>0</v>
      </c>
      <c r="H201" t="s">
        <v>20</v>
      </c>
      <c r="I201">
        <v>-1</v>
      </c>
      <c r="J201" t="s">
        <v>21</v>
      </c>
      <c r="K201" t="s">
        <v>34</v>
      </c>
      <c r="L201" t="s">
        <v>23</v>
      </c>
      <c r="M201" t="s">
        <v>35</v>
      </c>
      <c r="N201" t="s">
        <v>34</v>
      </c>
      <c r="O201" t="s">
        <v>23</v>
      </c>
      <c r="P201" t="s">
        <v>24</v>
      </c>
      <c r="Q201">
        <v>40.841790000000003</v>
      </c>
      <c r="R201">
        <v>-73.911090999999999</v>
      </c>
    </row>
    <row r="202" spans="1:18" x14ac:dyDescent="0.2">
      <c r="A202">
        <v>263499885</v>
      </c>
      <c r="B202" s="1">
        <v>44968</v>
      </c>
      <c r="C202" s="2">
        <v>0.9194444444444444</v>
      </c>
      <c r="D202" t="s">
        <v>26</v>
      </c>
      <c r="E202" t="s">
        <v>40</v>
      </c>
      <c r="F202">
        <v>28</v>
      </c>
      <c r="G202">
        <v>0</v>
      </c>
      <c r="H202" t="s">
        <v>31</v>
      </c>
      <c r="I202" t="s">
        <v>51</v>
      </c>
      <c r="J202" t="s">
        <v>39</v>
      </c>
      <c r="K202" t="s">
        <v>34</v>
      </c>
      <c r="L202" t="s">
        <v>23</v>
      </c>
      <c r="M202" t="s">
        <v>24</v>
      </c>
      <c r="N202" t="s">
        <v>25</v>
      </c>
      <c r="O202" t="s">
        <v>23</v>
      </c>
      <c r="P202" t="s">
        <v>29</v>
      </c>
      <c r="Q202">
        <v>40.807093999999999</v>
      </c>
      <c r="R202">
        <v>-73.943872999999996</v>
      </c>
    </row>
    <row r="203" spans="1:18" x14ac:dyDescent="0.2">
      <c r="A203">
        <v>279547333</v>
      </c>
      <c r="B203" s="1">
        <v>45286</v>
      </c>
      <c r="C203" s="2">
        <v>0.98819444444444438</v>
      </c>
      <c r="D203" t="s">
        <v>18</v>
      </c>
      <c r="E203" t="s">
        <v>19</v>
      </c>
      <c r="F203">
        <v>106</v>
      </c>
      <c r="G203">
        <v>0</v>
      </c>
      <c r="H203" t="s">
        <v>20</v>
      </c>
      <c r="I203">
        <v>-1</v>
      </c>
      <c r="J203" t="s">
        <v>21</v>
      </c>
      <c r="K203">
        <v>-1</v>
      </c>
      <c r="L203">
        <v>-1</v>
      </c>
      <c r="M203">
        <v>-1</v>
      </c>
      <c r="N203" t="s">
        <v>25</v>
      </c>
      <c r="O203" t="s">
        <v>28</v>
      </c>
      <c r="P203" t="s">
        <v>35</v>
      </c>
      <c r="Q203">
        <v>40.688882999999997</v>
      </c>
      <c r="R203">
        <v>-73.817346999999998</v>
      </c>
    </row>
    <row r="204" spans="1:18" x14ac:dyDescent="0.2">
      <c r="A204">
        <v>270380855</v>
      </c>
      <c r="B204" s="1">
        <v>45102</v>
      </c>
      <c r="C204" s="2">
        <v>0.54513888888888895</v>
      </c>
      <c r="D204" t="s">
        <v>30</v>
      </c>
      <c r="E204" t="s">
        <v>19</v>
      </c>
      <c r="F204">
        <v>75</v>
      </c>
      <c r="G204">
        <v>0</v>
      </c>
      <c r="H204" t="s">
        <v>20</v>
      </c>
      <c r="I204">
        <v>-1</v>
      </c>
      <c r="J204" t="s">
        <v>21</v>
      </c>
      <c r="K204" t="s">
        <v>34</v>
      </c>
      <c r="L204" t="s">
        <v>23</v>
      </c>
      <c r="M204" t="s">
        <v>24</v>
      </c>
      <c r="N204" t="s">
        <v>25</v>
      </c>
      <c r="O204" t="s">
        <v>23</v>
      </c>
      <c r="P204" t="s">
        <v>45</v>
      </c>
      <c r="Q204">
        <v>40.689568999999999</v>
      </c>
      <c r="R204">
        <v>-73.868689000000003</v>
      </c>
    </row>
    <row r="205" spans="1:18" x14ac:dyDescent="0.2">
      <c r="A205">
        <v>266183424</v>
      </c>
      <c r="B205" s="1">
        <v>45020</v>
      </c>
      <c r="C205" s="2">
        <v>0.93402777777777779</v>
      </c>
      <c r="D205" t="s">
        <v>36</v>
      </c>
      <c r="E205" t="s">
        <v>19</v>
      </c>
      <c r="F205">
        <v>48</v>
      </c>
      <c r="G205">
        <v>0</v>
      </c>
      <c r="H205" t="s">
        <v>20</v>
      </c>
      <c r="I205">
        <v>-1</v>
      </c>
      <c r="J205" t="s">
        <v>21</v>
      </c>
      <c r="K205" t="s">
        <v>25</v>
      </c>
      <c r="L205" t="s">
        <v>23</v>
      </c>
      <c r="M205" t="s">
        <v>24</v>
      </c>
      <c r="N205" t="s">
        <v>25</v>
      </c>
      <c r="O205" t="s">
        <v>23</v>
      </c>
      <c r="P205" t="s">
        <v>29</v>
      </c>
      <c r="Q205">
        <v>40.840430159999997</v>
      </c>
      <c r="R205">
        <v>-73.88672794</v>
      </c>
    </row>
    <row r="206" spans="1:18" x14ac:dyDescent="0.2">
      <c r="A206">
        <v>268973602</v>
      </c>
      <c r="B206" s="1">
        <v>45073</v>
      </c>
      <c r="C206" s="2">
        <v>0.89236111111111116</v>
      </c>
      <c r="D206" t="s">
        <v>30</v>
      </c>
      <c r="E206" t="s">
        <v>40</v>
      </c>
      <c r="F206">
        <v>75</v>
      </c>
      <c r="G206">
        <v>0</v>
      </c>
      <c r="H206" t="s">
        <v>46</v>
      </c>
      <c r="I206" t="s">
        <v>47</v>
      </c>
      <c r="J206" t="s">
        <v>39</v>
      </c>
      <c r="K206" t="s">
        <v>34</v>
      </c>
      <c r="L206" t="s">
        <v>23</v>
      </c>
      <c r="M206" t="s">
        <v>35</v>
      </c>
      <c r="N206" t="s">
        <v>25</v>
      </c>
      <c r="O206" t="s">
        <v>23</v>
      </c>
      <c r="P206" t="s">
        <v>29</v>
      </c>
      <c r="Q206">
        <v>40.667673000000001</v>
      </c>
      <c r="R206">
        <v>-73.860440999999994</v>
      </c>
    </row>
    <row r="207" spans="1:18" x14ac:dyDescent="0.2">
      <c r="A207">
        <v>275246425</v>
      </c>
      <c r="B207" s="1">
        <v>45200</v>
      </c>
      <c r="C207" s="2">
        <v>0.71527777777777779</v>
      </c>
      <c r="D207" t="s">
        <v>30</v>
      </c>
      <c r="E207" t="s">
        <v>40</v>
      </c>
      <c r="F207">
        <v>70</v>
      </c>
      <c r="G207">
        <v>0</v>
      </c>
      <c r="H207" t="s">
        <v>46</v>
      </c>
      <c r="I207" t="s">
        <v>47</v>
      </c>
      <c r="J207" t="s">
        <v>39</v>
      </c>
      <c r="K207">
        <v>-1</v>
      </c>
      <c r="L207">
        <v>-1</v>
      </c>
      <c r="M207">
        <v>-1</v>
      </c>
      <c r="N207" t="s">
        <v>34</v>
      </c>
      <c r="O207" t="s">
        <v>23</v>
      </c>
      <c r="P207" t="s">
        <v>29</v>
      </c>
      <c r="Q207">
        <v>40.642851</v>
      </c>
      <c r="R207">
        <v>-73.958580999999995</v>
      </c>
    </row>
    <row r="208" spans="1:18" x14ac:dyDescent="0.2">
      <c r="A208">
        <v>266610830</v>
      </c>
      <c r="B208" s="1">
        <v>45028</v>
      </c>
      <c r="C208" s="2">
        <v>0.91319444444444453</v>
      </c>
      <c r="D208" t="s">
        <v>30</v>
      </c>
      <c r="E208" t="s">
        <v>19</v>
      </c>
      <c r="F208">
        <v>75</v>
      </c>
      <c r="G208">
        <v>0</v>
      </c>
      <c r="H208" t="s">
        <v>20</v>
      </c>
      <c r="I208">
        <v>-1</v>
      </c>
      <c r="J208" t="s">
        <v>21</v>
      </c>
      <c r="K208" t="s">
        <v>25</v>
      </c>
      <c r="L208" t="s">
        <v>23</v>
      </c>
      <c r="M208" t="s">
        <v>29</v>
      </c>
      <c r="N208" t="s">
        <v>25</v>
      </c>
      <c r="O208" t="s">
        <v>23</v>
      </c>
      <c r="P208" t="s">
        <v>35</v>
      </c>
      <c r="Q208">
        <v>40.679882999999997</v>
      </c>
      <c r="R208">
        <v>-73.871120000000005</v>
      </c>
    </row>
    <row r="209" spans="1:18" x14ac:dyDescent="0.2">
      <c r="A209">
        <v>271188186</v>
      </c>
      <c r="B209" s="1">
        <v>45119</v>
      </c>
      <c r="C209" s="2">
        <v>4.1666666666666666E-3</v>
      </c>
      <c r="D209" t="s">
        <v>30</v>
      </c>
      <c r="E209" t="s">
        <v>19</v>
      </c>
      <c r="F209">
        <v>71</v>
      </c>
      <c r="G209">
        <v>0</v>
      </c>
      <c r="H209" t="s">
        <v>20</v>
      </c>
      <c r="I209">
        <v>-1</v>
      </c>
      <c r="J209" t="s">
        <v>21</v>
      </c>
      <c r="K209" t="s">
        <v>25</v>
      </c>
      <c r="L209" t="s">
        <v>23</v>
      </c>
      <c r="M209" t="s">
        <v>29</v>
      </c>
      <c r="N209" t="s">
        <v>25</v>
      </c>
      <c r="O209" t="s">
        <v>23</v>
      </c>
      <c r="P209" t="s">
        <v>29</v>
      </c>
      <c r="Q209">
        <v>40.660204098785101</v>
      </c>
      <c r="R209">
        <v>-73.960623015634297</v>
      </c>
    </row>
    <row r="210" spans="1:18" x14ac:dyDescent="0.2">
      <c r="A210">
        <v>271650263</v>
      </c>
      <c r="B210" s="1">
        <v>45127</v>
      </c>
      <c r="C210" s="2">
        <v>0.96319444444444446</v>
      </c>
      <c r="D210" t="s">
        <v>30</v>
      </c>
      <c r="E210" t="s">
        <v>19</v>
      </c>
      <c r="F210">
        <v>67</v>
      </c>
      <c r="G210">
        <v>0</v>
      </c>
      <c r="H210" t="s">
        <v>20</v>
      </c>
      <c r="I210">
        <v>-1</v>
      </c>
      <c r="J210" t="s">
        <v>21</v>
      </c>
      <c r="K210" t="s">
        <v>25</v>
      </c>
      <c r="L210" t="s">
        <v>23</v>
      </c>
      <c r="M210" t="s">
        <v>29</v>
      </c>
      <c r="N210" t="s">
        <v>34</v>
      </c>
      <c r="O210" t="s">
        <v>23</v>
      </c>
      <c r="P210" t="s">
        <v>29</v>
      </c>
      <c r="Q210">
        <v>40.653409000000003</v>
      </c>
      <c r="R210">
        <v>-73.921909999999997</v>
      </c>
    </row>
    <row r="211" spans="1:18" x14ac:dyDescent="0.2">
      <c r="A211">
        <v>272725871</v>
      </c>
      <c r="B211" s="1">
        <v>45149</v>
      </c>
      <c r="C211" s="2">
        <v>3.4027777777777775E-2</v>
      </c>
      <c r="D211" t="s">
        <v>18</v>
      </c>
      <c r="E211" t="s">
        <v>19</v>
      </c>
      <c r="F211">
        <v>114</v>
      </c>
      <c r="G211">
        <v>0</v>
      </c>
      <c r="H211" t="s">
        <v>41</v>
      </c>
      <c r="I211" t="s">
        <v>42</v>
      </c>
      <c r="J211" t="s">
        <v>21</v>
      </c>
      <c r="K211" t="s">
        <v>25</v>
      </c>
      <c r="L211" t="s">
        <v>23</v>
      </c>
      <c r="M211" t="s">
        <v>29</v>
      </c>
      <c r="N211" t="s">
        <v>25</v>
      </c>
      <c r="O211" t="s">
        <v>23</v>
      </c>
      <c r="P211" t="s">
        <v>29</v>
      </c>
      <c r="Q211">
        <v>40.762090000000001</v>
      </c>
      <c r="R211">
        <v>-73.934684000000004</v>
      </c>
    </row>
    <row r="212" spans="1:18" x14ac:dyDescent="0.2">
      <c r="A212">
        <v>272585006</v>
      </c>
      <c r="B212" s="1">
        <v>45146</v>
      </c>
      <c r="C212" s="2">
        <v>0.51597222222222217</v>
      </c>
      <c r="D212" t="s">
        <v>36</v>
      </c>
      <c r="E212" t="s">
        <v>19</v>
      </c>
      <c r="F212">
        <v>42</v>
      </c>
      <c r="G212">
        <v>2</v>
      </c>
      <c r="H212" t="s">
        <v>41</v>
      </c>
      <c r="I212" t="s">
        <v>42</v>
      </c>
      <c r="J212" t="s">
        <v>21</v>
      </c>
      <c r="K212" t="s">
        <v>34</v>
      </c>
      <c r="L212" t="s">
        <v>23</v>
      </c>
      <c r="M212" t="s">
        <v>35</v>
      </c>
      <c r="N212" t="s">
        <v>25</v>
      </c>
      <c r="O212" t="s">
        <v>23</v>
      </c>
      <c r="P212" t="s">
        <v>29</v>
      </c>
      <c r="Q212">
        <v>40.835084999999999</v>
      </c>
      <c r="R212">
        <v>-73.908046999999996</v>
      </c>
    </row>
    <row r="213" spans="1:18" x14ac:dyDescent="0.2">
      <c r="A213">
        <v>265744133</v>
      </c>
      <c r="B213" s="1">
        <v>45012</v>
      </c>
      <c r="C213" s="2">
        <v>0.46388888888888885</v>
      </c>
      <c r="D213" t="s">
        <v>30</v>
      </c>
      <c r="E213" t="s">
        <v>19</v>
      </c>
      <c r="F213">
        <v>88</v>
      </c>
      <c r="G213">
        <v>2</v>
      </c>
      <c r="H213" t="s">
        <v>41</v>
      </c>
      <c r="I213" t="s">
        <v>42</v>
      </c>
      <c r="J213" t="s">
        <v>21</v>
      </c>
      <c r="K213">
        <v>-1</v>
      </c>
      <c r="L213">
        <v>-1</v>
      </c>
      <c r="M213">
        <v>-1</v>
      </c>
      <c r="N213" t="s">
        <v>34</v>
      </c>
      <c r="O213" t="s">
        <v>23</v>
      </c>
      <c r="P213" t="s">
        <v>29</v>
      </c>
      <c r="Q213">
        <v>40.695771999999998</v>
      </c>
      <c r="R213">
        <v>-73.979528000000002</v>
      </c>
    </row>
    <row r="214" spans="1:18" x14ac:dyDescent="0.2">
      <c r="A214">
        <v>268970252</v>
      </c>
      <c r="B214" s="1">
        <v>45074</v>
      </c>
      <c r="C214" s="2">
        <v>0.60416666666666663</v>
      </c>
      <c r="D214" t="s">
        <v>57</v>
      </c>
      <c r="E214" t="s">
        <v>19</v>
      </c>
      <c r="F214">
        <v>122</v>
      </c>
      <c r="G214">
        <v>0</v>
      </c>
      <c r="H214" t="s">
        <v>20</v>
      </c>
      <c r="I214">
        <v>-1</v>
      </c>
      <c r="J214" t="s">
        <v>21</v>
      </c>
      <c r="K214" t="s">
        <v>50</v>
      </c>
      <c r="L214" t="s">
        <v>23</v>
      </c>
      <c r="M214" t="s">
        <v>35</v>
      </c>
      <c r="N214" t="s">
        <v>34</v>
      </c>
      <c r="O214" t="s">
        <v>28</v>
      </c>
      <c r="P214" t="s">
        <v>29</v>
      </c>
      <c r="Q214">
        <v>40.597211000000001</v>
      </c>
      <c r="R214">
        <v>-74.080883999999998</v>
      </c>
    </row>
    <row r="215" spans="1:18" x14ac:dyDescent="0.2">
      <c r="A215">
        <v>278677813</v>
      </c>
      <c r="B215" s="1">
        <v>45267</v>
      </c>
      <c r="C215" s="2">
        <v>0.82361111111111107</v>
      </c>
      <c r="D215" t="s">
        <v>18</v>
      </c>
      <c r="E215" t="s">
        <v>19</v>
      </c>
      <c r="F215">
        <v>113</v>
      </c>
      <c r="G215">
        <v>0</v>
      </c>
      <c r="H215" t="s">
        <v>20</v>
      </c>
      <c r="I215">
        <v>-1</v>
      </c>
      <c r="J215" t="s">
        <v>21</v>
      </c>
      <c r="K215">
        <v>-1</v>
      </c>
      <c r="L215">
        <v>-1</v>
      </c>
      <c r="M215">
        <v>-1</v>
      </c>
      <c r="N215" t="s">
        <v>34</v>
      </c>
      <c r="O215" t="s">
        <v>23</v>
      </c>
      <c r="P215" t="s">
        <v>24</v>
      </c>
      <c r="Q215">
        <v>40.690994000000003</v>
      </c>
      <c r="R215">
        <v>-73.750928000000002</v>
      </c>
    </row>
    <row r="216" spans="1:18" x14ac:dyDescent="0.2">
      <c r="A216">
        <v>276746689</v>
      </c>
      <c r="B216" s="1">
        <v>45230</v>
      </c>
      <c r="C216" s="2">
        <v>3.888888888888889E-2</v>
      </c>
      <c r="D216" t="s">
        <v>18</v>
      </c>
      <c r="E216" t="s">
        <v>40</v>
      </c>
      <c r="F216">
        <v>107</v>
      </c>
      <c r="G216">
        <v>0</v>
      </c>
      <c r="H216" t="s">
        <v>46</v>
      </c>
      <c r="I216" t="s">
        <v>47</v>
      </c>
      <c r="J216" t="s">
        <v>21</v>
      </c>
      <c r="K216">
        <v>-1</v>
      </c>
      <c r="L216">
        <v>-1</v>
      </c>
      <c r="M216">
        <v>-1</v>
      </c>
      <c r="N216" t="s">
        <v>22</v>
      </c>
      <c r="O216" t="s">
        <v>23</v>
      </c>
      <c r="P216" t="s">
        <v>24</v>
      </c>
      <c r="Q216">
        <v>40.730429999999998</v>
      </c>
      <c r="R216">
        <v>-73.806652999999997</v>
      </c>
    </row>
    <row r="217" spans="1:18" x14ac:dyDescent="0.2">
      <c r="A217">
        <v>262210198</v>
      </c>
      <c r="B217" s="1">
        <v>44945</v>
      </c>
      <c r="C217" s="2">
        <v>0.82291666666666663</v>
      </c>
      <c r="D217" t="s">
        <v>30</v>
      </c>
      <c r="E217" t="s">
        <v>19</v>
      </c>
      <c r="F217">
        <v>73</v>
      </c>
      <c r="G217">
        <v>0</v>
      </c>
      <c r="H217" t="s">
        <v>27</v>
      </c>
      <c r="I217">
        <v>-1</v>
      </c>
      <c r="J217" t="s">
        <v>21</v>
      </c>
      <c r="K217">
        <v>-1</v>
      </c>
      <c r="L217">
        <v>-1</v>
      </c>
      <c r="M217">
        <v>-1</v>
      </c>
      <c r="N217" t="s">
        <v>50</v>
      </c>
      <c r="O217" t="s">
        <v>23</v>
      </c>
      <c r="P217" t="s">
        <v>29</v>
      </c>
      <c r="Q217">
        <v>40.677823850000003</v>
      </c>
      <c r="R217">
        <v>-73.916354510000005</v>
      </c>
    </row>
    <row r="218" spans="1:18" x14ac:dyDescent="0.2">
      <c r="A218">
        <v>263482954</v>
      </c>
      <c r="B218" s="1">
        <v>44969</v>
      </c>
      <c r="C218" s="2">
        <v>0.14583333333333334</v>
      </c>
      <c r="D218" t="s">
        <v>36</v>
      </c>
      <c r="E218" t="s">
        <v>19</v>
      </c>
      <c r="F218">
        <v>45</v>
      </c>
      <c r="G218">
        <v>0</v>
      </c>
      <c r="H218" t="s">
        <v>20</v>
      </c>
      <c r="I218" t="s">
        <v>54</v>
      </c>
      <c r="J218" t="s">
        <v>21</v>
      </c>
      <c r="K218">
        <v>-1</v>
      </c>
      <c r="L218">
        <v>-1</v>
      </c>
      <c r="M218">
        <v>-1</v>
      </c>
      <c r="N218" t="s">
        <v>34</v>
      </c>
      <c r="O218" t="s">
        <v>28</v>
      </c>
      <c r="P218" t="s">
        <v>29</v>
      </c>
      <c r="Q218">
        <v>40.841321999999998</v>
      </c>
      <c r="R218">
        <v>-73.843098999999995</v>
      </c>
    </row>
    <row r="219" spans="1:18" x14ac:dyDescent="0.2">
      <c r="A219">
        <v>272003932</v>
      </c>
      <c r="B219" s="1">
        <v>45134</v>
      </c>
      <c r="C219" s="2">
        <v>0.96180555555555547</v>
      </c>
      <c r="D219" t="s">
        <v>36</v>
      </c>
      <c r="E219" t="s">
        <v>19</v>
      </c>
      <c r="F219">
        <v>52</v>
      </c>
      <c r="G219">
        <v>0</v>
      </c>
      <c r="H219" t="s">
        <v>20</v>
      </c>
      <c r="I219">
        <v>-1</v>
      </c>
      <c r="J219" t="s">
        <v>21</v>
      </c>
      <c r="K219" t="s">
        <v>34</v>
      </c>
      <c r="L219" t="s">
        <v>23</v>
      </c>
      <c r="M219" t="s">
        <v>35</v>
      </c>
      <c r="N219" t="s">
        <v>25</v>
      </c>
      <c r="O219" t="s">
        <v>23</v>
      </c>
      <c r="P219" t="s">
        <v>29</v>
      </c>
      <c r="Q219">
        <v>40.877794999999999</v>
      </c>
      <c r="R219">
        <v>-73.873827000000006</v>
      </c>
    </row>
    <row r="220" spans="1:18" x14ac:dyDescent="0.2">
      <c r="A220">
        <v>264075661</v>
      </c>
      <c r="B220" s="1">
        <v>44979</v>
      </c>
      <c r="C220" s="2">
        <v>0.70486111111111116</v>
      </c>
      <c r="D220" t="s">
        <v>36</v>
      </c>
      <c r="E220" t="s">
        <v>19</v>
      </c>
      <c r="F220">
        <v>44</v>
      </c>
      <c r="G220">
        <v>0</v>
      </c>
      <c r="H220" t="s">
        <v>20</v>
      </c>
      <c r="I220">
        <v>-1</v>
      </c>
      <c r="J220" t="s">
        <v>21</v>
      </c>
      <c r="K220" t="s">
        <v>25</v>
      </c>
      <c r="L220" t="s">
        <v>23</v>
      </c>
      <c r="M220" t="s">
        <v>24</v>
      </c>
      <c r="N220" t="s">
        <v>34</v>
      </c>
      <c r="O220" t="s">
        <v>23</v>
      </c>
      <c r="P220" t="s">
        <v>24</v>
      </c>
      <c r="Q220">
        <v>40.834750999999997</v>
      </c>
      <c r="R220">
        <v>-73.927387999999993</v>
      </c>
    </row>
    <row r="221" spans="1:18" x14ac:dyDescent="0.2">
      <c r="A221">
        <v>272003766</v>
      </c>
      <c r="B221" s="1">
        <v>45134</v>
      </c>
      <c r="C221" s="2">
        <v>0.93958333333333333</v>
      </c>
      <c r="D221" t="s">
        <v>36</v>
      </c>
      <c r="E221" t="s">
        <v>19</v>
      </c>
      <c r="F221">
        <v>43</v>
      </c>
      <c r="G221">
        <v>0</v>
      </c>
      <c r="H221" t="s">
        <v>20</v>
      </c>
      <c r="I221">
        <v>-1</v>
      </c>
      <c r="J221" t="s">
        <v>21</v>
      </c>
      <c r="K221" t="s">
        <v>34</v>
      </c>
      <c r="L221" t="s">
        <v>23</v>
      </c>
      <c r="M221" t="s">
        <v>29</v>
      </c>
      <c r="N221" t="s">
        <v>25</v>
      </c>
      <c r="O221" t="s">
        <v>23</v>
      </c>
      <c r="P221" t="s">
        <v>29</v>
      </c>
      <c r="Q221">
        <v>40.820945999999999</v>
      </c>
      <c r="R221">
        <v>-73.866220999999996</v>
      </c>
    </row>
    <row r="222" spans="1:18" x14ac:dyDescent="0.2">
      <c r="A222">
        <v>261519678</v>
      </c>
      <c r="B222" s="1">
        <v>44932</v>
      </c>
      <c r="C222" s="2">
        <v>0.60416666666666663</v>
      </c>
      <c r="D222" t="s">
        <v>30</v>
      </c>
      <c r="E222" t="s">
        <v>40</v>
      </c>
      <c r="F222">
        <v>67</v>
      </c>
      <c r="G222">
        <v>0</v>
      </c>
      <c r="H222" t="s">
        <v>46</v>
      </c>
      <c r="I222" t="s">
        <v>47</v>
      </c>
      <c r="J222" t="s">
        <v>39</v>
      </c>
      <c r="K222">
        <v>-1</v>
      </c>
      <c r="L222">
        <v>-1</v>
      </c>
      <c r="M222">
        <v>-1</v>
      </c>
      <c r="N222" t="s">
        <v>25</v>
      </c>
      <c r="O222" t="s">
        <v>23</v>
      </c>
      <c r="P222" t="s">
        <v>29</v>
      </c>
      <c r="Q222">
        <v>40.663561000000001</v>
      </c>
      <c r="R222">
        <v>-73.922838999999996</v>
      </c>
    </row>
    <row r="223" spans="1:18" x14ac:dyDescent="0.2">
      <c r="A223">
        <v>264319317</v>
      </c>
      <c r="B223" s="1">
        <v>44984</v>
      </c>
      <c r="C223" s="2">
        <v>0.3444444444444445</v>
      </c>
      <c r="D223" t="s">
        <v>30</v>
      </c>
      <c r="E223" t="s">
        <v>40</v>
      </c>
      <c r="F223">
        <v>75</v>
      </c>
      <c r="G223">
        <v>0</v>
      </c>
      <c r="H223" t="s">
        <v>46</v>
      </c>
      <c r="I223" t="s">
        <v>47</v>
      </c>
      <c r="J223" t="s">
        <v>21</v>
      </c>
      <c r="K223">
        <v>-1</v>
      </c>
      <c r="L223">
        <v>-1</v>
      </c>
      <c r="M223">
        <v>-1</v>
      </c>
      <c r="N223" t="s">
        <v>25</v>
      </c>
      <c r="O223" t="s">
        <v>23</v>
      </c>
      <c r="P223" t="s">
        <v>29</v>
      </c>
      <c r="Q223">
        <v>40.659247999999998</v>
      </c>
      <c r="R223">
        <v>-73.891149999999996</v>
      </c>
    </row>
    <row r="224" spans="1:18" x14ac:dyDescent="0.2">
      <c r="A224">
        <v>278264515</v>
      </c>
      <c r="B224" s="1">
        <v>45259</v>
      </c>
      <c r="C224" s="2">
        <v>0.77777777777777779</v>
      </c>
      <c r="D224" t="s">
        <v>36</v>
      </c>
      <c r="E224" t="s">
        <v>19</v>
      </c>
      <c r="F224">
        <v>44</v>
      </c>
      <c r="G224">
        <v>0</v>
      </c>
      <c r="H224" t="s">
        <v>20</v>
      </c>
      <c r="I224">
        <v>-1</v>
      </c>
      <c r="J224" t="s">
        <v>21</v>
      </c>
      <c r="K224">
        <v>-1</v>
      </c>
      <c r="L224">
        <v>-1</v>
      </c>
      <c r="M224">
        <v>-1</v>
      </c>
      <c r="N224" t="s">
        <v>34</v>
      </c>
      <c r="O224" t="s">
        <v>23</v>
      </c>
      <c r="P224" t="s">
        <v>29</v>
      </c>
      <c r="Q224">
        <v>40.841127</v>
      </c>
      <c r="R224">
        <v>-73.914823999999996</v>
      </c>
    </row>
    <row r="225" spans="1:18" x14ac:dyDescent="0.2">
      <c r="A225">
        <v>274729410</v>
      </c>
      <c r="B225" s="1">
        <v>45189</v>
      </c>
      <c r="C225" s="2">
        <v>0.47222222222222227</v>
      </c>
      <c r="D225" t="s">
        <v>26</v>
      </c>
      <c r="E225" t="s">
        <v>19</v>
      </c>
      <c r="F225">
        <v>32</v>
      </c>
      <c r="G225">
        <v>0</v>
      </c>
      <c r="H225" t="s">
        <v>20</v>
      </c>
      <c r="I225">
        <v>-1</v>
      </c>
      <c r="J225" t="s">
        <v>39</v>
      </c>
      <c r="K225" t="s">
        <v>25</v>
      </c>
      <c r="L225" t="s">
        <v>23</v>
      </c>
      <c r="M225" t="s">
        <v>29</v>
      </c>
      <c r="N225" t="s">
        <v>49</v>
      </c>
      <c r="O225" t="s">
        <v>23</v>
      </c>
      <c r="P225" t="s">
        <v>29</v>
      </c>
      <c r="Q225">
        <v>40.818206000000004</v>
      </c>
      <c r="R225">
        <v>-73.937866</v>
      </c>
    </row>
    <row r="226" spans="1:18" x14ac:dyDescent="0.2">
      <c r="A226">
        <v>272657013</v>
      </c>
      <c r="B226" s="1">
        <v>45147</v>
      </c>
      <c r="C226" s="2">
        <v>0.68055555555555547</v>
      </c>
      <c r="D226" t="s">
        <v>36</v>
      </c>
      <c r="E226" t="s">
        <v>19</v>
      </c>
      <c r="F226">
        <v>44</v>
      </c>
      <c r="G226">
        <v>0</v>
      </c>
      <c r="H226" t="s">
        <v>20</v>
      </c>
      <c r="I226">
        <v>-1</v>
      </c>
      <c r="J226" t="s">
        <v>21</v>
      </c>
      <c r="K226" t="s">
        <v>34</v>
      </c>
      <c r="L226" t="s">
        <v>23</v>
      </c>
      <c r="M226" t="s">
        <v>29</v>
      </c>
      <c r="N226" t="s">
        <v>50</v>
      </c>
      <c r="O226" t="s">
        <v>23</v>
      </c>
      <c r="P226" t="s">
        <v>35</v>
      </c>
      <c r="Q226">
        <v>40.838974</v>
      </c>
      <c r="R226">
        <v>-73.914428999999998</v>
      </c>
    </row>
    <row r="227" spans="1:18" x14ac:dyDescent="0.2">
      <c r="A227">
        <v>264144075</v>
      </c>
      <c r="B227" s="1">
        <v>44980</v>
      </c>
      <c r="C227" s="2">
        <v>0.61944444444444446</v>
      </c>
      <c r="D227" t="s">
        <v>26</v>
      </c>
      <c r="E227" t="s">
        <v>19</v>
      </c>
      <c r="F227">
        <v>28</v>
      </c>
      <c r="G227">
        <v>0</v>
      </c>
      <c r="H227" t="s">
        <v>20</v>
      </c>
      <c r="I227">
        <v>-1</v>
      </c>
      <c r="J227" t="s">
        <v>39</v>
      </c>
      <c r="K227" t="s">
        <v>22</v>
      </c>
      <c r="L227" t="s">
        <v>23</v>
      </c>
      <c r="M227" t="s">
        <v>29</v>
      </c>
      <c r="N227" t="s">
        <v>22</v>
      </c>
      <c r="O227" t="s">
        <v>23</v>
      </c>
      <c r="P227" t="s">
        <v>29</v>
      </c>
      <c r="Q227">
        <v>40.808109000000002</v>
      </c>
      <c r="R227">
        <v>-73.945238000000003</v>
      </c>
    </row>
    <row r="228" spans="1:18" x14ac:dyDescent="0.2">
      <c r="A228">
        <v>277048604</v>
      </c>
      <c r="B228" s="1">
        <v>45235</v>
      </c>
      <c r="C228" s="2">
        <v>0.90208333333333324</v>
      </c>
      <c r="D228" t="s">
        <v>36</v>
      </c>
      <c r="E228" t="s">
        <v>19</v>
      </c>
      <c r="F228">
        <v>40</v>
      </c>
      <c r="G228">
        <v>0</v>
      </c>
      <c r="H228" t="s">
        <v>41</v>
      </c>
      <c r="I228" t="s">
        <v>42</v>
      </c>
      <c r="J228" t="s">
        <v>21</v>
      </c>
      <c r="K228">
        <v>-1</v>
      </c>
      <c r="L228">
        <v>-1</v>
      </c>
      <c r="M228">
        <v>-1</v>
      </c>
      <c r="N228" t="s">
        <v>34</v>
      </c>
      <c r="O228" t="s">
        <v>23</v>
      </c>
      <c r="P228" t="s">
        <v>29</v>
      </c>
      <c r="Q228">
        <v>40.814183</v>
      </c>
      <c r="R228">
        <v>-73.923567000000006</v>
      </c>
    </row>
    <row r="229" spans="1:18" x14ac:dyDescent="0.2">
      <c r="A229">
        <v>265246482</v>
      </c>
      <c r="B229" s="1">
        <v>45001</v>
      </c>
      <c r="C229" s="2">
        <v>0.92222222222222217</v>
      </c>
      <c r="D229" t="s">
        <v>30</v>
      </c>
      <c r="E229" t="s">
        <v>19</v>
      </c>
      <c r="F229">
        <v>77</v>
      </c>
      <c r="G229">
        <v>0</v>
      </c>
      <c r="H229" t="s">
        <v>20</v>
      </c>
      <c r="I229">
        <v>-1</v>
      </c>
      <c r="J229" t="s">
        <v>21</v>
      </c>
      <c r="K229">
        <v>-1</v>
      </c>
      <c r="L229">
        <v>-1</v>
      </c>
      <c r="M229">
        <v>-1</v>
      </c>
      <c r="N229" t="s">
        <v>25</v>
      </c>
      <c r="O229" t="s">
        <v>23</v>
      </c>
      <c r="P229" t="s">
        <v>29</v>
      </c>
      <c r="Q229">
        <v>40.670507000000001</v>
      </c>
      <c r="R229">
        <v>-73.929565999999994</v>
      </c>
    </row>
    <row r="230" spans="1:18" x14ac:dyDescent="0.2">
      <c r="A230">
        <v>279232986</v>
      </c>
      <c r="B230" s="1">
        <v>45279</v>
      </c>
      <c r="C230" s="2">
        <v>0.49236111111111108</v>
      </c>
      <c r="D230" t="s">
        <v>30</v>
      </c>
      <c r="E230" t="s">
        <v>19</v>
      </c>
      <c r="F230">
        <v>76</v>
      </c>
      <c r="G230">
        <v>2</v>
      </c>
      <c r="H230" t="s">
        <v>41</v>
      </c>
      <c r="I230" t="s">
        <v>42</v>
      </c>
      <c r="J230" t="s">
        <v>21</v>
      </c>
      <c r="K230" t="s">
        <v>25</v>
      </c>
      <c r="L230" t="s">
        <v>23</v>
      </c>
      <c r="M230" t="s">
        <v>29</v>
      </c>
      <c r="N230" t="s">
        <v>25</v>
      </c>
      <c r="O230" t="s">
        <v>28</v>
      </c>
      <c r="P230" t="s">
        <v>29</v>
      </c>
      <c r="Q230">
        <v>40.683446000000004</v>
      </c>
      <c r="R230">
        <v>-73.987212</v>
      </c>
    </row>
    <row r="231" spans="1:18" x14ac:dyDescent="0.2">
      <c r="A231">
        <v>272526413</v>
      </c>
      <c r="B231" s="1">
        <v>45145</v>
      </c>
      <c r="C231" s="2">
        <v>0.69236111111111109</v>
      </c>
      <c r="D231" t="s">
        <v>36</v>
      </c>
      <c r="E231" t="s">
        <v>19</v>
      </c>
      <c r="F231">
        <v>41</v>
      </c>
      <c r="G231">
        <v>0</v>
      </c>
      <c r="H231" t="s">
        <v>20</v>
      </c>
      <c r="I231" t="s">
        <v>48</v>
      </c>
      <c r="J231" t="s">
        <v>21</v>
      </c>
      <c r="K231">
        <v>-1</v>
      </c>
      <c r="L231">
        <v>-1</v>
      </c>
      <c r="M231">
        <v>-1</v>
      </c>
      <c r="N231" t="s">
        <v>25</v>
      </c>
      <c r="O231" t="s">
        <v>23</v>
      </c>
      <c r="P231" t="s">
        <v>24</v>
      </c>
      <c r="Q231">
        <v>40.820005999999999</v>
      </c>
      <c r="R231">
        <v>-73.886972999999998</v>
      </c>
    </row>
    <row r="232" spans="1:18" x14ac:dyDescent="0.2">
      <c r="A232">
        <v>270556572</v>
      </c>
      <c r="B232" s="1">
        <v>45106</v>
      </c>
      <c r="C232" s="2">
        <v>2.013888888888889E-2</v>
      </c>
      <c r="D232" t="s">
        <v>36</v>
      </c>
      <c r="E232" t="s">
        <v>19</v>
      </c>
      <c r="F232">
        <v>47</v>
      </c>
      <c r="G232">
        <v>0</v>
      </c>
      <c r="H232" t="s">
        <v>20</v>
      </c>
      <c r="I232">
        <v>-1</v>
      </c>
      <c r="J232" t="s">
        <v>21</v>
      </c>
      <c r="K232" t="s">
        <v>25</v>
      </c>
      <c r="L232" t="s">
        <v>23</v>
      </c>
      <c r="M232" t="s">
        <v>29</v>
      </c>
      <c r="N232" t="s">
        <v>25</v>
      </c>
      <c r="O232" t="s">
        <v>23</v>
      </c>
      <c r="P232" t="s">
        <v>24</v>
      </c>
      <c r="Q232">
        <v>40.878703000000002</v>
      </c>
      <c r="R232">
        <v>-73.863439999999997</v>
      </c>
    </row>
    <row r="233" spans="1:18" x14ac:dyDescent="0.2">
      <c r="A233">
        <v>262882569</v>
      </c>
      <c r="B233" s="1">
        <v>44958</v>
      </c>
      <c r="C233" s="2">
        <v>0.79166666666666663</v>
      </c>
      <c r="D233" t="s">
        <v>30</v>
      </c>
      <c r="E233" t="s">
        <v>19</v>
      </c>
      <c r="F233">
        <v>75</v>
      </c>
      <c r="G233">
        <v>0</v>
      </c>
      <c r="H233" t="s">
        <v>31</v>
      </c>
      <c r="I233" t="s">
        <v>48</v>
      </c>
      <c r="J233" t="s">
        <v>39</v>
      </c>
      <c r="K233">
        <v>-1</v>
      </c>
      <c r="L233">
        <v>-1</v>
      </c>
      <c r="M233">
        <v>-1</v>
      </c>
      <c r="N233" t="s">
        <v>25</v>
      </c>
      <c r="O233" t="s">
        <v>23</v>
      </c>
      <c r="P233" t="s">
        <v>29</v>
      </c>
      <c r="Q233">
        <v>40.676530999999997</v>
      </c>
      <c r="R233">
        <v>-73.866944000000004</v>
      </c>
    </row>
    <row r="234" spans="1:18" x14ac:dyDescent="0.2">
      <c r="A234">
        <v>268295740</v>
      </c>
      <c r="B234" s="1">
        <v>45061</v>
      </c>
      <c r="C234" s="2">
        <v>0.8618055555555556</v>
      </c>
      <c r="D234" t="s">
        <v>18</v>
      </c>
      <c r="E234" t="s">
        <v>19</v>
      </c>
      <c r="F234">
        <v>113</v>
      </c>
      <c r="G234">
        <v>0</v>
      </c>
      <c r="H234" t="s">
        <v>20</v>
      </c>
      <c r="I234">
        <v>-1</v>
      </c>
      <c r="J234" t="s">
        <v>21</v>
      </c>
      <c r="K234" t="s">
        <v>25</v>
      </c>
      <c r="L234" t="s">
        <v>23</v>
      </c>
      <c r="M234" t="s">
        <v>35</v>
      </c>
      <c r="N234" t="s">
        <v>25</v>
      </c>
      <c r="O234" t="s">
        <v>23</v>
      </c>
      <c r="P234" t="s">
        <v>29</v>
      </c>
      <c r="Q234">
        <v>40.677987999999999</v>
      </c>
      <c r="R234">
        <v>-73.798654999999997</v>
      </c>
    </row>
    <row r="235" spans="1:18" x14ac:dyDescent="0.2">
      <c r="A235">
        <v>270373347</v>
      </c>
      <c r="B235" s="1">
        <v>45101</v>
      </c>
      <c r="C235" s="2">
        <v>0.82291666666666663</v>
      </c>
      <c r="D235" t="s">
        <v>36</v>
      </c>
      <c r="E235" t="s">
        <v>19</v>
      </c>
      <c r="F235">
        <v>45</v>
      </c>
      <c r="G235">
        <v>0</v>
      </c>
      <c r="H235" t="s">
        <v>20</v>
      </c>
      <c r="I235">
        <v>-1</v>
      </c>
      <c r="J235" t="s">
        <v>21</v>
      </c>
      <c r="K235" t="s">
        <v>34</v>
      </c>
      <c r="L235" t="s">
        <v>23</v>
      </c>
      <c r="M235" t="s">
        <v>29</v>
      </c>
      <c r="N235" t="s">
        <v>50</v>
      </c>
      <c r="O235" t="s">
        <v>23</v>
      </c>
      <c r="P235" t="s">
        <v>35</v>
      </c>
      <c r="Q235">
        <v>40.839174669999998</v>
      </c>
      <c r="R235">
        <v>-73.84553047</v>
      </c>
    </row>
    <row r="236" spans="1:18" x14ac:dyDescent="0.2">
      <c r="A236">
        <v>266157677</v>
      </c>
      <c r="B236" s="1">
        <v>45020</v>
      </c>
      <c r="C236" s="2">
        <v>0.58680555555555558</v>
      </c>
      <c r="D236" t="s">
        <v>30</v>
      </c>
      <c r="E236" t="s">
        <v>19</v>
      </c>
      <c r="F236">
        <v>75</v>
      </c>
      <c r="G236">
        <v>0</v>
      </c>
      <c r="H236" t="s">
        <v>55</v>
      </c>
      <c r="I236">
        <v>-1</v>
      </c>
      <c r="J236" t="s">
        <v>21</v>
      </c>
      <c r="K236">
        <v>-1</v>
      </c>
      <c r="L236">
        <v>-1</v>
      </c>
      <c r="M236">
        <v>-1</v>
      </c>
      <c r="N236" t="s">
        <v>50</v>
      </c>
      <c r="O236" t="s">
        <v>23</v>
      </c>
      <c r="P236" t="s">
        <v>29</v>
      </c>
      <c r="Q236">
        <v>40.659796999999998</v>
      </c>
      <c r="R236">
        <v>-73.887782999999999</v>
      </c>
    </row>
    <row r="237" spans="1:18" x14ac:dyDescent="0.2">
      <c r="A237">
        <v>262673445</v>
      </c>
      <c r="B237" s="1">
        <v>44955</v>
      </c>
      <c r="C237" s="2">
        <v>0.1875</v>
      </c>
      <c r="D237" t="s">
        <v>36</v>
      </c>
      <c r="E237" t="s">
        <v>19</v>
      </c>
      <c r="F237">
        <v>48</v>
      </c>
      <c r="G237">
        <v>0</v>
      </c>
      <c r="H237" t="s">
        <v>20</v>
      </c>
      <c r="I237">
        <v>-1</v>
      </c>
      <c r="J237" t="s">
        <v>21</v>
      </c>
      <c r="K237">
        <v>-1</v>
      </c>
      <c r="L237">
        <v>-1</v>
      </c>
      <c r="M237">
        <v>-1</v>
      </c>
      <c r="N237" t="s">
        <v>34</v>
      </c>
      <c r="O237" t="s">
        <v>23</v>
      </c>
      <c r="P237" t="s">
        <v>24</v>
      </c>
      <c r="Q237">
        <v>40.852711999999997</v>
      </c>
      <c r="R237">
        <v>-73.897846000000001</v>
      </c>
    </row>
    <row r="238" spans="1:18" x14ac:dyDescent="0.2">
      <c r="A238">
        <v>270435994</v>
      </c>
      <c r="B238" s="1">
        <v>45103</v>
      </c>
      <c r="C238" s="2">
        <v>0.81111111111111101</v>
      </c>
      <c r="D238" t="s">
        <v>36</v>
      </c>
      <c r="E238" t="s">
        <v>19</v>
      </c>
      <c r="F238">
        <v>43</v>
      </c>
      <c r="G238">
        <v>0</v>
      </c>
      <c r="H238" t="s">
        <v>20</v>
      </c>
      <c r="I238" t="s">
        <v>51</v>
      </c>
      <c r="J238" t="s">
        <v>21</v>
      </c>
      <c r="K238" t="s">
        <v>34</v>
      </c>
      <c r="L238" t="s">
        <v>23</v>
      </c>
      <c r="M238" t="s">
        <v>29</v>
      </c>
      <c r="N238" t="s">
        <v>34</v>
      </c>
      <c r="O238" t="s">
        <v>23</v>
      </c>
      <c r="P238" t="s">
        <v>29</v>
      </c>
      <c r="Q238">
        <v>40.820945999999999</v>
      </c>
      <c r="R238">
        <v>-73.866220999999996</v>
      </c>
    </row>
    <row r="239" spans="1:18" x14ac:dyDescent="0.2">
      <c r="A239">
        <v>273899115</v>
      </c>
      <c r="B239" s="1">
        <v>45173</v>
      </c>
      <c r="C239" s="2">
        <v>0.72291666666666676</v>
      </c>
      <c r="D239" t="s">
        <v>30</v>
      </c>
      <c r="E239" t="s">
        <v>19</v>
      </c>
      <c r="F239">
        <v>77</v>
      </c>
      <c r="G239">
        <v>0</v>
      </c>
      <c r="H239" t="s">
        <v>20</v>
      </c>
      <c r="I239">
        <v>-1</v>
      </c>
      <c r="J239" t="s">
        <v>21</v>
      </c>
      <c r="K239" t="s">
        <v>34</v>
      </c>
      <c r="L239" t="s">
        <v>23</v>
      </c>
      <c r="M239" t="s">
        <v>29</v>
      </c>
      <c r="N239" t="s">
        <v>34</v>
      </c>
      <c r="O239" t="s">
        <v>23</v>
      </c>
      <c r="P239" t="s">
        <v>29</v>
      </c>
      <c r="Q239">
        <v>40.668723</v>
      </c>
      <c r="R239">
        <v>-73.929734999999994</v>
      </c>
    </row>
    <row r="240" spans="1:18" x14ac:dyDescent="0.2">
      <c r="A240">
        <v>277770905</v>
      </c>
      <c r="B240" s="1">
        <v>45248</v>
      </c>
      <c r="C240" s="2">
        <v>0.79375000000000007</v>
      </c>
      <c r="D240" t="s">
        <v>30</v>
      </c>
      <c r="E240" t="s">
        <v>19</v>
      </c>
      <c r="F240">
        <v>75</v>
      </c>
      <c r="G240">
        <v>0</v>
      </c>
      <c r="H240" t="s">
        <v>20</v>
      </c>
      <c r="I240">
        <v>-1</v>
      </c>
      <c r="J240" t="s">
        <v>21</v>
      </c>
      <c r="K240">
        <v>-1</v>
      </c>
      <c r="L240">
        <v>-1</v>
      </c>
      <c r="M240">
        <v>-1</v>
      </c>
      <c r="N240" t="s">
        <v>50</v>
      </c>
      <c r="O240" t="s">
        <v>28</v>
      </c>
      <c r="P240" t="s">
        <v>29</v>
      </c>
      <c r="Q240">
        <v>40.655158</v>
      </c>
      <c r="R240">
        <v>-73.887034</v>
      </c>
    </row>
    <row r="241" spans="1:18" x14ac:dyDescent="0.2">
      <c r="A241">
        <v>269801434</v>
      </c>
      <c r="B241" s="1">
        <v>45090</v>
      </c>
      <c r="C241" s="2">
        <v>0.84027777777777779</v>
      </c>
      <c r="D241" t="s">
        <v>36</v>
      </c>
      <c r="E241" t="s">
        <v>19</v>
      </c>
      <c r="F241">
        <v>46</v>
      </c>
      <c r="G241">
        <v>0</v>
      </c>
      <c r="H241" t="s">
        <v>20</v>
      </c>
      <c r="I241">
        <v>-1</v>
      </c>
      <c r="J241" t="s">
        <v>21</v>
      </c>
      <c r="K241">
        <v>-1</v>
      </c>
      <c r="L241">
        <v>-1</v>
      </c>
      <c r="M241">
        <v>-1</v>
      </c>
      <c r="N241" t="s">
        <v>25</v>
      </c>
      <c r="O241" t="s">
        <v>23</v>
      </c>
      <c r="P241" t="s">
        <v>24</v>
      </c>
      <c r="Q241">
        <v>40.855995</v>
      </c>
      <c r="R241">
        <v>-73.905395999999996</v>
      </c>
    </row>
    <row r="242" spans="1:18" x14ac:dyDescent="0.2">
      <c r="A242">
        <v>271656067</v>
      </c>
      <c r="B242" s="1">
        <v>45127</v>
      </c>
      <c r="C242" s="2">
        <v>0.33333333333333331</v>
      </c>
      <c r="D242" t="s">
        <v>30</v>
      </c>
      <c r="E242" t="s">
        <v>19</v>
      </c>
      <c r="F242">
        <v>81</v>
      </c>
      <c r="G242">
        <v>0</v>
      </c>
      <c r="H242" t="s">
        <v>20</v>
      </c>
      <c r="I242">
        <v>-1</v>
      </c>
      <c r="J242" t="s">
        <v>39</v>
      </c>
      <c r="K242" t="s">
        <v>22</v>
      </c>
      <c r="L242" t="s">
        <v>23</v>
      </c>
      <c r="M242" t="s">
        <v>29</v>
      </c>
      <c r="N242" t="s">
        <v>25</v>
      </c>
      <c r="O242" t="s">
        <v>28</v>
      </c>
      <c r="P242" t="s">
        <v>24</v>
      </c>
      <c r="Q242">
        <v>40.689923999999998</v>
      </c>
      <c r="R242">
        <v>-73.937927999999999</v>
      </c>
    </row>
    <row r="243" spans="1:18" x14ac:dyDescent="0.2">
      <c r="A243">
        <v>263623274</v>
      </c>
      <c r="B243" s="1">
        <v>44971</v>
      </c>
      <c r="C243" s="2">
        <v>0.49583333333333335</v>
      </c>
      <c r="D243" t="s">
        <v>30</v>
      </c>
      <c r="E243" t="s">
        <v>19</v>
      </c>
      <c r="F243">
        <v>75</v>
      </c>
      <c r="G243">
        <v>0</v>
      </c>
      <c r="H243" t="s">
        <v>41</v>
      </c>
      <c r="I243" t="s">
        <v>42</v>
      </c>
      <c r="J243" t="s">
        <v>21</v>
      </c>
      <c r="K243">
        <v>-1</v>
      </c>
      <c r="L243">
        <v>-1</v>
      </c>
      <c r="M243">
        <v>-1</v>
      </c>
      <c r="N243" t="s">
        <v>50</v>
      </c>
      <c r="O243" t="s">
        <v>23</v>
      </c>
      <c r="P243" t="s">
        <v>29</v>
      </c>
      <c r="Q243">
        <v>40.672514999999997</v>
      </c>
      <c r="R243">
        <v>-73.891670000000005</v>
      </c>
    </row>
    <row r="244" spans="1:18" x14ac:dyDescent="0.2">
      <c r="A244">
        <v>263891839</v>
      </c>
      <c r="B244" s="1">
        <v>44976</v>
      </c>
      <c r="C244" s="2">
        <v>0.10416666666666667</v>
      </c>
      <c r="D244" t="s">
        <v>30</v>
      </c>
      <c r="E244" t="s">
        <v>19</v>
      </c>
      <c r="F244">
        <v>83</v>
      </c>
      <c r="G244">
        <v>0</v>
      </c>
      <c r="H244" t="s">
        <v>20</v>
      </c>
      <c r="I244">
        <v>-1</v>
      </c>
      <c r="J244" t="s">
        <v>21</v>
      </c>
      <c r="K244">
        <v>-1</v>
      </c>
      <c r="L244">
        <v>-1</v>
      </c>
      <c r="M244">
        <v>-1</v>
      </c>
      <c r="N244" t="s">
        <v>25</v>
      </c>
      <c r="O244" t="s">
        <v>23</v>
      </c>
      <c r="P244" t="s">
        <v>29</v>
      </c>
      <c r="Q244">
        <v>40.698960999999997</v>
      </c>
      <c r="R244">
        <v>-73.916872999999995</v>
      </c>
    </row>
    <row r="245" spans="1:18" x14ac:dyDescent="0.2">
      <c r="A245">
        <v>275535476</v>
      </c>
      <c r="B245" s="1">
        <v>45205</v>
      </c>
      <c r="C245" s="2">
        <v>6.6666666666666666E-2</v>
      </c>
      <c r="D245" t="s">
        <v>30</v>
      </c>
      <c r="E245" t="s">
        <v>19</v>
      </c>
      <c r="F245">
        <v>73</v>
      </c>
      <c r="G245">
        <v>0</v>
      </c>
      <c r="H245" t="s">
        <v>20</v>
      </c>
      <c r="I245">
        <v>-1</v>
      </c>
      <c r="J245" t="s">
        <v>21</v>
      </c>
      <c r="K245">
        <v>-1</v>
      </c>
      <c r="L245">
        <v>-1</v>
      </c>
      <c r="M245">
        <v>-1</v>
      </c>
      <c r="N245" t="s">
        <v>34</v>
      </c>
      <c r="O245" t="s">
        <v>28</v>
      </c>
      <c r="P245" t="s">
        <v>29</v>
      </c>
      <c r="Q245">
        <v>40.670118064556902</v>
      </c>
      <c r="R245">
        <v>-73.922467171815001</v>
      </c>
    </row>
    <row r="246" spans="1:18" x14ac:dyDescent="0.2">
      <c r="A246">
        <v>268302281</v>
      </c>
      <c r="B246" s="1">
        <v>45061</v>
      </c>
      <c r="C246" s="2">
        <v>0.73125000000000007</v>
      </c>
      <c r="D246" t="s">
        <v>36</v>
      </c>
      <c r="E246" t="s">
        <v>19</v>
      </c>
      <c r="F246">
        <v>43</v>
      </c>
      <c r="G246">
        <v>0</v>
      </c>
      <c r="H246" t="s">
        <v>20</v>
      </c>
      <c r="I246" t="s">
        <v>47</v>
      </c>
      <c r="J246" t="s">
        <v>39</v>
      </c>
      <c r="K246" t="s">
        <v>34</v>
      </c>
      <c r="L246" t="s">
        <v>23</v>
      </c>
      <c r="M246" t="s">
        <v>24</v>
      </c>
      <c r="N246" t="s">
        <v>34</v>
      </c>
      <c r="O246" t="s">
        <v>23</v>
      </c>
      <c r="P246" t="s">
        <v>29</v>
      </c>
      <c r="Q246">
        <v>40.832627000000002</v>
      </c>
      <c r="R246">
        <v>-73.868942000000004</v>
      </c>
    </row>
    <row r="247" spans="1:18" x14ac:dyDescent="0.2">
      <c r="A247">
        <v>266427564</v>
      </c>
      <c r="B247" s="1">
        <v>45025</v>
      </c>
      <c r="C247" s="2">
        <v>1.3888888888888889E-3</v>
      </c>
      <c r="D247" t="s">
        <v>26</v>
      </c>
      <c r="E247" t="s">
        <v>19</v>
      </c>
      <c r="F247">
        <v>25</v>
      </c>
      <c r="G247">
        <v>0</v>
      </c>
      <c r="H247" t="s">
        <v>41</v>
      </c>
      <c r="I247" t="s">
        <v>42</v>
      </c>
      <c r="J247" t="s">
        <v>21</v>
      </c>
      <c r="K247">
        <v>-1</v>
      </c>
      <c r="L247">
        <v>-1</v>
      </c>
      <c r="M247">
        <v>-1</v>
      </c>
      <c r="N247" t="s">
        <v>50</v>
      </c>
      <c r="O247" t="s">
        <v>23</v>
      </c>
      <c r="P247" t="s">
        <v>29</v>
      </c>
      <c r="Q247">
        <v>40.800477000000001</v>
      </c>
      <c r="R247">
        <v>-73.935145000000006</v>
      </c>
    </row>
    <row r="248" spans="1:18" x14ac:dyDescent="0.2">
      <c r="A248">
        <v>279036369</v>
      </c>
      <c r="B248" s="1">
        <v>45274</v>
      </c>
      <c r="C248" s="2">
        <v>0.49305555555555558</v>
      </c>
      <c r="D248" t="s">
        <v>26</v>
      </c>
      <c r="E248" t="s">
        <v>40</v>
      </c>
      <c r="F248">
        <v>5</v>
      </c>
      <c r="G248">
        <v>0</v>
      </c>
      <c r="H248" t="s">
        <v>46</v>
      </c>
      <c r="I248">
        <v>-1</v>
      </c>
      <c r="J248" t="s">
        <v>21</v>
      </c>
      <c r="K248" t="s">
        <v>25</v>
      </c>
      <c r="L248" t="s">
        <v>23</v>
      </c>
      <c r="M248" t="s">
        <v>59</v>
      </c>
      <c r="N248" t="s">
        <v>59</v>
      </c>
      <c r="O248" t="s">
        <v>60</v>
      </c>
      <c r="P248" t="s">
        <v>59</v>
      </c>
      <c r="Q248">
        <v>40.721342999999997</v>
      </c>
      <c r="R248">
        <v>-73.990335000000002</v>
      </c>
    </row>
    <row r="249" spans="1:18" x14ac:dyDescent="0.2">
      <c r="A249">
        <v>263399439</v>
      </c>
      <c r="B249" s="1">
        <v>44967</v>
      </c>
      <c r="C249" s="2">
        <v>0.70486111111111116</v>
      </c>
      <c r="D249" t="s">
        <v>30</v>
      </c>
      <c r="E249" t="s">
        <v>19</v>
      </c>
      <c r="F249">
        <v>60</v>
      </c>
      <c r="G249">
        <v>0</v>
      </c>
      <c r="H249" t="s">
        <v>31</v>
      </c>
      <c r="I249" t="s">
        <v>51</v>
      </c>
      <c r="J249" t="s">
        <v>21</v>
      </c>
      <c r="K249">
        <v>-1</v>
      </c>
      <c r="L249">
        <v>-1</v>
      </c>
      <c r="M249">
        <v>-1</v>
      </c>
      <c r="N249" t="s">
        <v>25</v>
      </c>
      <c r="O249" t="s">
        <v>23</v>
      </c>
      <c r="P249" t="s">
        <v>29</v>
      </c>
      <c r="Q249">
        <v>40.575042000000003</v>
      </c>
      <c r="R249">
        <v>-73.999086000000005</v>
      </c>
    </row>
    <row r="250" spans="1:18" x14ac:dyDescent="0.2">
      <c r="A250">
        <v>272105043</v>
      </c>
      <c r="B250" s="1">
        <v>45136</v>
      </c>
      <c r="C250" s="2">
        <v>0.49583333333333335</v>
      </c>
      <c r="D250" t="s">
        <v>26</v>
      </c>
      <c r="E250" t="s">
        <v>19</v>
      </c>
      <c r="F250">
        <v>32</v>
      </c>
      <c r="G250">
        <v>0</v>
      </c>
      <c r="H250" t="s">
        <v>20</v>
      </c>
      <c r="I250">
        <v>-1</v>
      </c>
      <c r="J250" t="s">
        <v>21</v>
      </c>
      <c r="K250">
        <v>-1</v>
      </c>
      <c r="L250">
        <v>-1</v>
      </c>
      <c r="M250">
        <v>-1</v>
      </c>
      <c r="N250" t="s">
        <v>22</v>
      </c>
      <c r="O250" t="s">
        <v>23</v>
      </c>
      <c r="P250" t="s">
        <v>29</v>
      </c>
    </row>
    <row r="251" spans="1:18" x14ac:dyDescent="0.2">
      <c r="A251">
        <v>263211697</v>
      </c>
      <c r="B251" s="1">
        <v>44964</v>
      </c>
      <c r="C251" s="2">
        <v>0.93402777777777779</v>
      </c>
      <c r="D251" t="s">
        <v>36</v>
      </c>
      <c r="E251" t="s">
        <v>19</v>
      </c>
      <c r="F251">
        <v>46</v>
      </c>
      <c r="G251">
        <v>0</v>
      </c>
      <c r="H251" t="s">
        <v>20</v>
      </c>
      <c r="I251" t="s">
        <v>37</v>
      </c>
      <c r="J251" t="s">
        <v>21</v>
      </c>
      <c r="K251" t="s">
        <v>25</v>
      </c>
      <c r="L251" t="s">
        <v>23</v>
      </c>
      <c r="M251" t="s">
        <v>24</v>
      </c>
      <c r="N251" t="s">
        <v>34</v>
      </c>
      <c r="O251" t="s">
        <v>23</v>
      </c>
      <c r="P251" t="s">
        <v>24</v>
      </c>
    </row>
    <row r="252" spans="1:18" x14ac:dyDescent="0.2">
      <c r="A252">
        <v>279758069</v>
      </c>
      <c r="B252" s="1">
        <v>45289</v>
      </c>
      <c r="C252" s="2">
        <v>0.77777777777777779</v>
      </c>
      <c r="D252" t="s">
        <v>36</v>
      </c>
      <c r="E252" t="s">
        <v>19</v>
      </c>
      <c r="F252">
        <v>40</v>
      </c>
      <c r="G252">
        <v>0</v>
      </c>
      <c r="H252" t="s">
        <v>20</v>
      </c>
      <c r="I252">
        <v>-1</v>
      </c>
      <c r="J252" t="s">
        <v>21</v>
      </c>
      <c r="K252">
        <v>-1</v>
      </c>
      <c r="L252">
        <v>-1</v>
      </c>
      <c r="M252">
        <v>-1</v>
      </c>
      <c r="N252" t="s">
        <v>49</v>
      </c>
      <c r="O252" t="s">
        <v>23</v>
      </c>
      <c r="P252" t="s">
        <v>35</v>
      </c>
      <c r="Q252">
        <v>40.812379</v>
      </c>
      <c r="R252">
        <v>-73.904939999999996</v>
      </c>
    </row>
    <row r="253" spans="1:18" x14ac:dyDescent="0.2">
      <c r="A253">
        <v>263503175</v>
      </c>
      <c r="B253" s="1">
        <v>44967</v>
      </c>
      <c r="C253" s="2">
        <v>0.60347222222222219</v>
      </c>
      <c r="D253" t="s">
        <v>36</v>
      </c>
      <c r="E253" t="s">
        <v>19</v>
      </c>
      <c r="F253">
        <v>48</v>
      </c>
      <c r="G253">
        <v>0</v>
      </c>
      <c r="H253" t="s">
        <v>20</v>
      </c>
      <c r="I253" t="s">
        <v>37</v>
      </c>
      <c r="J253" t="s">
        <v>21</v>
      </c>
      <c r="K253" t="s">
        <v>25</v>
      </c>
      <c r="L253" t="s">
        <v>23</v>
      </c>
      <c r="M253" t="s">
        <v>24</v>
      </c>
      <c r="N253" t="s">
        <v>25</v>
      </c>
      <c r="O253" t="s">
        <v>23</v>
      </c>
      <c r="P253" t="s">
        <v>29</v>
      </c>
      <c r="Q253">
        <v>40.846117</v>
      </c>
      <c r="R253">
        <v>-73.892568999999995</v>
      </c>
    </row>
    <row r="254" spans="1:18" x14ac:dyDescent="0.2">
      <c r="A254">
        <v>273176662</v>
      </c>
      <c r="B254" s="1">
        <v>45157</v>
      </c>
      <c r="C254" s="2">
        <v>0.98611111111111116</v>
      </c>
      <c r="D254" t="s">
        <v>36</v>
      </c>
      <c r="E254" t="s">
        <v>19</v>
      </c>
      <c r="F254">
        <v>46</v>
      </c>
      <c r="G254">
        <v>0</v>
      </c>
      <c r="H254" t="s">
        <v>20</v>
      </c>
      <c r="I254">
        <v>-1</v>
      </c>
      <c r="J254" t="s">
        <v>21</v>
      </c>
      <c r="K254" t="s">
        <v>22</v>
      </c>
      <c r="L254" t="s">
        <v>28</v>
      </c>
      <c r="M254" t="s">
        <v>24</v>
      </c>
      <c r="N254" t="s">
        <v>25</v>
      </c>
      <c r="O254" t="s">
        <v>23</v>
      </c>
      <c r="P254" t="s">
        <v>24</v>
      </c>
      <c r="Q254">
        <v>40.859375999999997</v>
      </c>
      <c r="R254">
        <v>-73.897103000000001</v>
      </c>
    </row>
    <row r="255" spans="1:18" x14ac:dyDescent="0.2">
      <c r="A255">
        <v>274464113</v>
      </c>
      <c r="B255" s="1">
        <v>45183</v>
      </c>
      <c r="C255" s="2">
        <v>0.82013888888888886</v>
      </c>
      <c r="D255" t="s">
        <v>36</v>
      </c>
      <c r="E255" t="s">
        <v>19</v>
      </c>
      <c r="F255">
        <v>44</v>
      </c>
      <c r="G255">
        <v>0</v>
      </c>
      <c r="H255" t="s">
        <v>20</v>
      </c>
      <c r="I255">
        <v>-1</v>
      </c>
      <c r="J255" t="s">
        <v>21</v>
      </c>
      <c r="K255">
        <v>-1</v>
      </c>
      <c r="L255">
        <v>-1</v>
      </c>
      <c r="M255">
        <v>-1</v>
      </c>
      <c r="N255" t="s">
        <v>34</v>
      </c>
      <c r="O255" t="s">
        <v>23</v>
      </c>
      <c r="P255" t="s">
        <v>24</v>
      </c>
      <c r="Q255">
        <v>40.845429860487499</v>
      </c>
      <c r="R255">
        <v>-73.913975164138506</v>
      </c>
    </row>
    <row r="256" spans="1:18" x14ac:dyDescent="0.2">
      <c r="A256">
        <v>267632709</v>
      </c>
      <c r="B256" s="1">
        <v>45048</v>
      </c>
      <c r="C256" s="2">
        <v>0.3923611111111111</v>
      </c>
      <c r="D256" t="s">
        <v>26</v>
      </c>
      <c r="E256" t="s">
        <v>19</v>
      </c>
      <c r="F256">
        <v>5</v>
      </c>
      <c r="G256">
        <v>0</v>
      </c>
      <c r="H256" t="s">
        <v>55</v>
      </c>
      <c r="I256">
        <v>-1</v>
      </c>
      <c r="J256" t="s">
        <v>21</v>
      </c>
      <c r="K256" t="s">
        <v>22</v>
      </c>
      <c r="L256" t="s">
        <v>23</v>
      </c>
      <c r="M256" t="s">
        <v>24</v>
      </c>
      <c r="N256" t="s">
        <v>25</v>
      </c>
      <c r="O256" t="s">
        <v>23</v>
      </c>
      <c r="P256" t="s">
        <v>35</v>
      </c>
      <c r="Q256">
        <v>40.713020090000001</v>
      </c>
      <c r="R256">
        <v>-73.994459399999997</v>
      </c>
    </row>
    <row r="257" spans="1:18" x14ac:dyDescent="0.2">
      <c r="A257">
        <v>270214032</v>
      </c>
      <c r="B257" s="1">
        <v>45098</v>
      </c>
      <c r="C257" s="2">
        <v>0.96875</v>
      </c>
      <c r="D257" t="s">
        <v>36</v>
      </c>
      <c r="E257" t="s">
        <v>40</v>
      </c>
      <c r="F257">
        <v>47</v>
      </c>
      <c r="G257">
        <v>0</v>
      </c>
      <c r="H257" t="s">
        <v>46</v>
      </c>
      <c r="I257" t="s">
        <v>56</v>
      </c>
      <c r="J257" t="s">
        <v>21</v>
      </c>
      <c r="K257">
        <v>-1</v>
      </c>
      <c r="L257">
        <v>-1</v>
      </c>
      <c r="M257">
        <v>-1</v>
      </c>
      <c r="N257" t="s">
        <v>25</v>
      </c>
      <c r="O257" t="s">
        <v>23</v>
      </c>
      <c r="P257" t="s">
        <v>29</v>
      </c>
      <c r="Q257">
        <v>40.877327000000001</v>
      </c>
      <c r="R257">
        <v>-73.858029999999999</v>
      </c>
    </row>
    <row r="258" spans="1:18" x14ac:dyDescent="0.2">
      <c r="A258">
        <v>262015261</v>
      </c>
      <c r="B258" s="1">
        <v>44942</v>
      </c>
      <c r="C258" s="2">
        <v>0.40972222222222227</v>
      </c>
      <c r="D258" t="s">
        <v>18</v>
      </c>
      <c r="E258" t="s">
        <v>19</v>
      </c>
      <c r="F258">
        <v>103</v>
      </c>
      <c r="G258">
        <v>0</v>
      </c>
      <c r="H258" t="s">
        <v>46</v>
      </c>
      <c r="I258" t="s">
        <v>47</v>
      </c>
      <c r="J258" t="s">
        <v>21</v>
      </c>
      <c r="K258">
        <v>-1</v>
      </c>
      <c r="L258">
        <v>-1</v>
      </c>
      <c r="M258">
        <v>-1</v>
      </c>
      <c r="N258" t="s">
        <v>25</v>
      </c>
      <c r="O258" t="s">
        <v>23</v>
      </c>
      <c r="P258" t="s">
        <v>29</v>
      </c>
      <c r="Q258">
        <v>40.694096999999999</v>
      </c>
      <c r="R258">
        <v>-73.803359999999998</v>
      </c>
    </row>
    <row r="259" spans="1:18" x14ac:dyDescent="0.2">
      <c r="A259">
        <v>262747866</v>
      </c>
      <c r="B259" s="1">
        <v>44956</v>
      </c>
      <c r="C259" s="2">
        <v>0.95138888888888884</v>
      </c>
      <c r="D259" t="s">
        <v>36</v>
      </c>
      <c r="E259" t="s">
        <v>19</v>
      </c>
      <c r="F259">
        <v>47</v>
      </c>
      <c r="G259">
        <v>0</v>
      </c>
      <c r="H259" t="s">
        <v>20</v>
      </c>
      <c r="I259">
        <v>-1</v>
      </c>
      <c r="J259" t="s">
        <v>21</v>
      </c>
      <c r="K259" t="s">
        <v>25</v>
      </c>
      <c r="L259" t="s">
        <v>23</v>
      </c>
      <c r="M259" t="s">
        <v>29</v>
      </c>
      <c r="N259" t="s">
        <v>25</v>
      </c>
      <c r="O259" t="s">
        <v>23</v>
      </c>
      <c r="P259" t="s">
        <v>29</v>
      </c>
      <c r="Q259">
        <v>40.888503</v>
      </c>
      <c r="R259">
        <v>-73.831294999999997</v>
      </c>
    </row>
    <row r="260" spans="1:18" x14ac:dyDescent="0.2">
      <c r="A260">
        <v>273010051</v>
      </c>
      <c r="B260" s="1">
        <v>45154</v>
      </c>
      <c r="C260" s="2">
        <v>0.46458333333333335</v>
      </c>
      <c r="D260" t="s">
        <v>18</v>
      </c>
      <c r="E260" t="s">
        <v>19</v>
      </c>
      <c r="F260">
        <v>103</v>
      </c>
      <c r="G260">
        <v>0</v>
      </c>
      <c r="H260" t="s">
        <v>20</v>
      </c>
      <c r="I260">
        <v>-1</v>
      </c>
      <c r="J260" t="s">
        <v>21</v>
      </c>
      <c r="K260" t="s">
        <v>25</v>
      </c>
      <c r="L260" t="s">
        <v>23</v>
      </c>
      <c r="M260" t="s">
        <v>29</v>
      </c>
      <c r="N260" t="s">
        <v>22</v>
      </c>
      <c r="O260" t="s">
        <v>23</v>
      </c>
      <c r="P260" t="s">
        <v>24</v>
      </c>
      <c r="Q260">
        <v>40.701765633436104</v>
      </c>
      <c r="R260">
        <v>-73.807925944298105</v>
      </c>
    </row>
    <row r="261" spans="1:18" x14ac:dyDescent="0.2">
      <c r="A261">
        <v>272420120</v>
      </c>
      <c r="B261" s="1">
        <v>45142</v>
      </c>
      <c r="C261" s="2">
        <v>0.69097222222222221</v>
      </c>
      <c r="D261" t="s">
        <v>30</v>
      </c>
      <c r="E261" t="s">
        <v>19</v>
      </c>
      <c r="F261">
        <v>76</v>
      </c>
      <c r="G261">
        <v>2</v>
      </c>
      <c r="H261" t="s">
        <v>41</v>
      </c>
      <c r="I261" t="s">
        <v>42</v>
      </c>
      <c r="J261" t="s">
        <v>21</v>
      </c>
      <c r="K261" t="s">
        <v>25</v>
      </c>
      <c r="L261" t="s">
        <v>23</v>
      </c>
      <c r="M261" t="s">
        <v>29</v>
      </c>
      <c r="N261" t="s">
        <v>49</v>
      </c>
      <c r="O261" t="s">
        <v>23</v>
      </c>
      <c r="P261" t="s">
        <v>24</v>
      </c>
      <c r="Q261">
        <v>40.675097000000001</v>
      </c>
      <c r="R261">
        <v>-74.005571000000003</v>
      </c>
    </row>
    <row r="262" spans="1:18" x14ac:dyDescent="0.2">
      <c r="A262">
        <v>278066396</v>
      </c>
      <c r="B262" s="1">
        <v>45255</v>
      </c>
      <c r="C262" s="2">
        <v>0.1986111111111111</v>
      </c>
      <c r="D262" t="s">
        <v>26</v>
      </c>
      <c r="E262" t="s">
        <v>19</v>
      </c>
      <c r="F262">
        <v>32</v>
      </c>
      <c r="G262">
        <v>0</v>
      </c>
      <c r="H262" t="s">
        <v>20</v>
      </c>
      <c r="I262">
        <v>-1</v>
      </c>
      <c r="J262" t="s">
        <v>21</v>
      </c>
      <c r="K262" t="s">
        <v>25</v>
      </c>
      <c r="L262" t="s">
        <v>23</v>
      </c>
      <c r="M262" t="s">
        <v>29</v>
      </c>
      <c r="N262" t="s">
        <v>25</v>
      </c>
      <c r="O262" t="s">
        <v>23</v>
      </c>
      <c r="P262" t="s">
        <v>29</v>
      </c>
      <c r="Q262">
        <v>40.814321999999997</v>
      </c>
      <c r="R262">
        <v>-73.944419999999994</v>
      </c>
    </row>
    <row r="263" spans="1:18" x14ac:dyDescent="0.2">
      <c r="A263">
        <v>268973603</v>
      </c>
      <c r="B263" s="1">
        <v>45073</v>
      </c>
      <c r="C263" s="2">
        <v>0.88541666666666663</v>
      </c>
      <c r="D263" t="s">
        <v>18</v>
      </c>
      <c r="E263" t="s">
        <v>40</v>
      </c>
      <c r="F263">
        <v>113</v>
      </c>
      <c r="G263">
        <v>0</v>
      </c>
      <c r="H263" t="s">
        <v>46</v>
      </c>
      <c r="I263" t="s">
        <v>47</v>
      </c>
      <c r="J263" t="s">
        <v>39</v>
      </c>
      <c r="K263" t="s">
        <v>25</v>
      </c>
      <c r="L263" t="s">
        <v>23</v>
      </c>
      <c r="M263" t="s">
        <v>29</v>
      </c>
      <c r="N263" t="s">
        <v>25</v>
      </c>
      <c r="O263" t="s">
        <v>23</v>
      </c>
      <c r="P263" t="s">
        <v>29</v>
      </c>
      <c r="Q263">
        <v>40.681921000000003</v>
      </c>
      <c r="R263">
        <v>-73.754414999999995</v>
      </c>
    </row>
    <row r="264" spans="1:18" x14ac:dyDescent="0.2">
      <c r="A264">
        <v>279025810</v>
      </c>
      <c r="B264" s="1">
        <v>45274</v>
      </c>
      <c r="C264" s="2">
        <v>0.90277777777777779</v>
      </c>
      <c r="D264" t="s">
        <v>30</v>
      </c>
      <c r="E264" t="s">
        <v>40</v>
      </c>
      <c r="F264">
        <v>81</v>
      </c>
      <c r="G264">
        <v>0</v>
      </c>
      <c r="H264" t="s">
        <v>31</v>
      </c>
      <c r="I264">
        <v>-1</v>
      </c>
      <c r="J264" t="s">
        <v>21</v>
      </c>
      <c r="K264">
        <v>-1</v>
      </c>
      <c r="L264">
        <v>-1</v>
      </c>
      <c r="M264">
        <v>-1</v>
      </c>
      <c r="N264" t="s">
        <v>22</v>
      </c>
      <c r="O264" t="s">
        <v>23</v>
      </c>
      <c r="P264" t="s">
        <v>59</v>
      </c>
      <c r="Q264">
        <v>40.681604</v>
      </c>
      <c r="R264">
        <v>-73.928797000000003</v>
      </c>
    </row>
    <row r="265" spans="1:18" x14ac:dyDescent="0.2">
      <c r="A265">
        <v>270388045</v>
      </c>
      <c r="B265" s="1">
        <v>45102</v>
      </c>
      <c r="C265" s="2">
        <v>3.4027777777777775E-2</v>
      </c>
      <c r="D265" t="s">
        <v>26</v>
      </c>
      <c r="E265" t="s">
        <v>19</v>
      </c>
      <c r="F265">
        <v>7</v>
      </c>
      <c r="G265">
        <v>0</v>
      </c>
      <c r="H265" t="s">
        <v>20</v>
      </c>
      <c r="I265">
        <v>-1</v>
      </c>
      <c r="J265" t="s">
        <v>39</v>
      </c>
      <c r="K265" t="s">
        <v>25</v>
      </c>
      <c r="L265" t="s">
        <v>23</v>
      </c>
      <c r="M265" t="s">
        <v>24</v>
      </c>
      <c r="N265" t="s">
        <v>34</v>
      </c>
      <c r="O265" t="s">
        <v>23</v>
      </c>
      <c r="P265" t="s">
        <v>24</v>
      </c>
      <c r="Q265">
        <v>40.719147</v>
      </c>
      <c r="R265">
        <v>-73.983098999999996</v>
      </c>
    </row>
    <row r="266" spans="1:18" x14ac:dyDescent="0.2">
      <c r="A266">
        <v>263399439</v>
      </c>
      <c r="B266" s="1">
        <v>44967</v>
      </c>
      <c r="C266" s="2">
        <v>0.70486111111111116</v>
      </c>
      <c r="D266" t="s">
        <v>30</v>
      </c>
      <c r="E266" t="s">
        <v>19</v>
      </c>
      <c r="F266">
        <v>60</v>
      </c>
      <c r="G266">
        <v>0</v>
      </c>
      <c r="H266" t="s">
        <v>31</v>
      </c>
      <c r="I266" t="s">
        <v>51</v>
      </c>
      <c r="J266" t="s">
        <v>21</v>
      </c>
      <c r="K266">
        <v>-1</v>
      </c>
      <c r="L266">
        <v>-1</v>
      </c>
      <c r="M266">
        <v>-1</v>
      </c>
      <c r="N266" t="s">
        <v>34</v>
      </c>
      <c r="O266" t="s">
        <v>23</v>
      </c>
      <c r="P266" t="s">
        <v>45</v>
      </c>
      <c r="Q266">
        <v>40.575042000000003</v>
      </c>
      <c r="R266">
        <v>-73.999086000000005</v>
      </c>
    </row>
    <row r="267" spans="1:18" x14ac:dyDescent="0.2">
      <c r="A267">
        <v>268002604</v>
      </c>
      <c r="B267" s="1">
        <v>45055</v>
      </c>
      <c r="C267" s="2">
        <v>0.90138888888888891</v>
      </c>
      <c r="D267" t="s">
        <v>26</v>
      </c>
      <c r="E267" t="s">
        <v>19</v>
      </c>
      <c r="F267">
        <v>23</v>
      </c>
      <c r="G267">
        <v>2</v>
      </c>
      <c r="H267" t="s">
        <v>41</v>
      </c>
      <c r="I267" t="s">
        <v>42</v>
      </c>
      <c r="J267" t="s">
        <v>21</v>
      </c>
      <c r="K267" t="s">
        <v>34</v>
      </c>
      <c r="L267" t="s">
        <v>23</v>
      </c>
      <c r="M267" t="s">
        <v>29</v>
      </c>
      <c r="N267" t="s">
        <v>25</v>
      </c>
      <c r="O267" t="s">
        <v>23</v>
      </c>
      <c r="P267" t="s">
        <v>29</v>
      </c>
      <c r="Q267">
        <v>40.795808999999998</v>
      </c>
      <c r="R267">
        <v>-73.946837000000002</v>
      </c>
    </row>
    <row r="268" spans="1:18" x14ac:dyDescent="0.2">
      <c r="A268">
        <v>261958837</v>
      </c>
      <c r="B268" s="1">
        <v>44941</v>
      </c>
      <c r="C268" s="2">
        <v>0.58750000000000002</v>
      </c>
      <c r="D268" t="s">
        <v>30</v>
      </c>
      <c r="E268" t="s">
        <v>19</v>
      </c>
      <c r="F268">
        <v>81</v>
      </c>
      <c r="G268">
        <v>0</v>
      </c>
      <c r="H268" t="s">
        <v>20</v>
      </c>
      <c r="I268" t="s">
        <v>47</v>
      </c>
      <c r="J268" t="s">
        <v>21</v>
      </c>
      <c r="K268" t="s">
        <v>25</v>
      </c>
      <c r="L268" t="s">
        <v>23</v>
      </c>
      <c r="M268" t="s">
        <v>29</v>
      </c>
      <c r="N268" t="s">
        <v>25</v>
      </c>
      <c r="O268" t="s">
        <v>23</v>
      </c>
      <c r="P268" t="s">
        <v>29</v>
      </c>
      <c r="Q268">
        <v>40.693921000000003</v>
      </c>
      <c r="R268">
        <v>-73.935732000000002</v>
      </c>
    </row>
    <row r="269" spans="1:18" x14ac:dyDescent="0.2">
      <c r="A269">
        <v>271751338</v>
      </c>
      <c r="B269" s="1">
        <v>45129</v>
      </c>
      <c r="C269" s="2">
        <v>0.78888888888888886</v>
      </c>
      <c r="D269" t="s">
        <v>36</v>
      </c>
      <c r="E269" t="s">
        <v>19</v>
      </c>
      <c r="F269">
        <v>47</v>
      </c>
      <c r="G269">
        <v>0</v>
      </c>
      <c r="H269" t="s">
        <v>20</v>
      </c>
      <c r="I269">
        <v>-1</v>
      </c>
      <c r="J269" t="s">
        <v>21</v>
      </c>
      <c r="K269" t="s">
        <v>25</v>
      </c>
      <c r="L269" t="s">
        <v>23</v>
      </c>
      <c r="M269" t="s">
        <v>29</v>
      </c>
      <c r="N269" t="s">
        <v>25</v>
      </c>
      <c r="O269" t="s">
        <v>23</v>
      </c>
      <c r="P269" t="s">
        <v>29</v>
      </c>
      <c r="Q269">
        <v>40.875236999999998</v>
      </c>
      <c r="R269">
        <v>-73.851061000000001</v>
      </c>
    </row>
    <row r="270" spans="1:18" x14ac:dyDescent="0.2">
      <c r="A270">
        <v>277159142</v>
      </c>
      <c r="B270" s="1">
        <v>45237</v>
      </c>
      <c r="C270" s="2">
        <v>0.4513888888888889</v>
      </c>
      <c r="D270" t="s">
        <v>30</v>
      </c>
      <c r="E270" t="s">
        <v>19</v>
      </c>
      <c r="F270">
        <v>76</v>
      </c>
      <c r="G270">
        <v>0</v>
      </c>
      <c r="H270" t="s">
        <v>41</v>
      </c>
      <c r="I270" t="s">
        <v>42</v>
      </c>
      <c r="J270" t="s">
        <v>21</v>
      </c>
      <c r="K270" t="s">
        <v>25</v>
      </c>
      <c r="L270" t="s">
        <v>23</v>
      </c>
      <c r="M270" t="s">
        <v>29</v>
      </c>
      <c r="N270" t="s">
        <v>25</v>
      </c>
      <c r="O270" t="s">
        <v>28</v>
      </c>
      <c r="P270" t="s">
        <v>24</v>
      </c>
      <c r="Q270">
        <v>40.682178</v>
      </c>
      <c r="R270">
        <v>-73.988063999999994</v>
      </c>
    </row>
    <row r="271" spans="1:18" x14ac:dyDescent="0.2">
      <c r="A271">
        <v>267811918</v>
      </c>
      <c r="B271" s="1">
        <v>45051</v>
      </c>
      <c r="C271" s="2">
        <v>0.94444444444444453</v>
      </c>
      <c r="D271" t="s">
        <v>18</v>
      </c>
      <c r="E271" t="s">
        <v>19</v>
      </c>
      <c r="F271">
        <v>105</v>
      </c>
      <c r="G271">
        <v>0</v>
      </c>
      <c r="H271" t="s">
        <v>20</v>
      </c>
      <c r="I271">
        <v>-1</v>
      </c>
      <c r="J271" t="s">
        <v>21</v>
      </c>
      <c r="K271">
        <v>-1</v>
      </c>
      <c r="L271">
        <v>-1</v>
      </c>
      <c r="M271">
        <v>-1</v>
      </c>
      <c r="N271" t="s">
        <v>25</v>
      </c>
      <c r="O271" t="s">
        <v>23</v>
      </c>
      <c r="P271" t="s">
        <v>29</v>
      </c>
      <c r="Q271">
        <v>40.714570000000002</v>
      </c>
      <c r="R271">
        <v>-73.743571000000003</v>
      </c>
    </row>
    <row r="272" spans="1:18" x14ac:dyDescent="0.2">
      <c r="A272">
        <v>274317598</v>
      </c>
      <c r="B272" s="1">
        <v>45181</v>
      </c>
      <c r="C272" s="2">
        <v>0.70833333333333337</v>
      </c>
      <c r="D272" t="s">
        <v>30</v>
      </c>
      <c r="E272" t="s">
        <v>19</v>
      </c>
      <c r="F272">
        <v>81</v>
      </c>
      <c r="G272">
        <v>0</v>
      </c>
      <c r="H272" t="s">
        <v>41</v>
      </c>
      <c r="I272" t="s">
        <v>42</v>
      </c>
      <c r="J272" t="s">
        <v>21</v>
      </c>
      <c r="K272">
        <v>-1</v>
      </c>
      <c r="L272">
        <v>-1</v>
      </c>
      <c r="M272">
        <v>-1</v>
      </c>
      <c r="N272" t="s">
        <v>25</v>
      </c>
      <c r="O272" t="s">
        <v>23</v>
      </c>
      <c r="P272" t="s">
        <v>24</v>
      </c>
      <c r="Q272">
        <v>40.688060999999998</v>
      </c>
      <c r="R272">
        <v>-73.934563999999995</v>
      </c>
    </row>
    <row r="273" spans="1:18" x14ac:dyDescent="0.2">
      <c r="A273">
        <v>275755199</v>
      </c>
      <c r="B273" s="1">
        <v>45210</v>
      </c>
      <c r="C273" s="2">
        <v>4.1666666666666664E-2</v>
      </c>
      <c r="D273" t="s">
        <v>30</v>
      </c>
      <c r="E273" t="s">
        <v>19</v>
      </c>
      <c r="F273">
        <v>73</v>
      </c>
      <c r="G273">
        <v>0</v>
      </c>
      <c r="H273" t="s">
        <v>20</v>
      </c>
      <c r="I273">
        <v>-1</v>
      </c>
      <c r="J273" t="s">
        <v>21</v>
      </c>
      <c r="K273">
        <v>-1</v>
      </c>
      <c r="L273">
        <v>-1</v>
      </c>
      <c r="M273">
        <v>-1</v>
      </c>
      <c r="N273" t="s">
        <v>34</v>
      </c>
      <c r="O273" t="s">
        <v>23</v>
      </c>
      <c r="P273" t="s">
        <v>29</v>
      </c>
      <c r="Q273">
        <v>40.681409675773601</v>
      </c>
      <c r="R273">
        <v>-73.914175934586297</v>
      </c>
    </row>
    <row r="274" spans="1:18" x14ac:dyDescent="0.2">
      <c r="A274">
        <v>265124475</v>
      </c>
      <c r="B274" s="1">
        <v>44999</v>
      </c>
      <c r="C274" s="2">
        <v>0.40902777777777777</v>
      </c>
      <c r="D274" t="s">
        <v>26</v>
      </c>
      <c r="E274" t="s">
        <v>19</v>
      </c>
      <c r="F274">
        <v>20</v>
      </c>
      <c r="G274">
        <v>0</v>
      </c>
      <c r="H274" t="s">
        <v>20</v>
      </c>
      <c r="I274" t="s">
        <v>48</v>
      </c>
      <c r="J274" t="s">
        <v>21</v>
      </c>
      <c r="K274" t="s">
        <v>34</v>
      </c>
      <c r="L274" t="s">
        <v>23</v>
      </c>
      <c r="M274" t="s">
        <v>29</v>
      </c>
      <c r="N274" t="s">
        <v>50</v>
      </c>
      <c r="O274" t="s">
        <v>23</v>
      </c>
      <c r="P274" t="s">
        <v>29</v>
      </c>
      <c r="Q274">
        <v>40.775737999999997</v>
      </c>
      <c r="R274">
        <v>-73.983733999999998</v>
      </c>
    </row>
    <row r="275" spans="1:18" x14ac:dyDescent="0.2">
      <c r="A275">
        <v>265354835</v>
      </c>
      <c r="B275" s="1">
        <v>45004</v>
      </c>
      <c r="C275" s="2">
        <v>0.9916666666666667</v>
      </c>
      <c r="D275" t="s">
        <v>36</v>
      </c>
      <c r="E275" t="s">
        <v>40</v>
      </c>
      <c r="F275">
        <v>47</v>
      </c>
      <c r="G275">
        <v>0</v>
      </c>
      <c r="H275" t="s">
        <v>31</v>
      </c>
      <c r="I275" t="s">
        <v>51</v>
      </c>
      <c r="J275" t="s">
        <v>21</v>
      </c>
      <c r="K275" t="s">
        <v>25</v>
      </c>
      <c r="L275" t="s">
        <v>23</v>
      </c>
      <c r="M275" t="s">
        <v>24</v>
      </c>
      <c r="N275" t="s">
        <v>34</v>
      </c>
      <c r="O275" t="s">
        <v>23</v>
      </c>
      <c r="P275" t="s">
        <v>29</v>
      </c>
      <c r="Q275">
        <v>40.903784999999999</v>
      </c>
      <c r="R275">
        <v>-73.850098000000003</v>
      </c>
    </row>
    <row r="276" spans="1:18" x14ac:dyDescent="0.2">
      <c r="A276">
        <v>276021969</v>
      </c>
      <c r="B276" s="1">
        <v>45215</v>
      </c>
      <c r="C276" s="2">
        <v>0.3430555555555555</v>
      </c>
      <c r="D276" t="s">
        <v>30</v>
      </c>
      <c r="E276" t="s">
        <v>40</v>
      </c>
      <c r="F276">
        <v>71</v>
      </c>
      <c r="G276">
        <v>0</v>
      </c>
      <c r="H276" t="s">
        <v>46</v>
      </c>
      <c r="I276" t="s">
        <v>47</v>
      </c>
      <c r="J276" t="s">
        <v>21</v>
      </c>
      <c r="K276" t="s">
        <v>25</v>
      </c>
      <c r="L276" t="s">
        <v>23</v>
      </c>
      <c r="M276" t="s">
        <v>29</v>
      </c>
      <c r="N276" t="s">
        <v>25</v>
      </c>
      <c r="O276" t="s">
        <v>23</v>
      </c>
      <c r="P276" t="s">
        <v>29</v>
      </c>
      <c r="Q276">
        <v>40.668292000000001</v>
      </c>
      <c r="R276">
        <v>-73.954673</v>
      </c>
    </row>
    <row r="277" spans="1:18" x14ac:dyDescent="0.2">
      <c r="A277">
        <v>263429756</v>
      </c>
      <c r="B277" s="1">
        <v>44967</v>
      </c>
      <c r="C277" s="2">
        <v>0.76388888888888884</v>
      </c>
      <c r="D277" t="s">
        <v>18</v>
      </c>
      <c r="E277" t="s">
        <v>19</v>
      </c>
      <c r="F277">
        <v>103</v>
      </c>
      <c r="G277">
        <v>0</v>
      </c>
      <c r="H277" t="s">
        <v>20</v>
      </c>
      <c r="I277">
        <v>-1</v>
      </c>
      <c r="J277" t="s">
        <v>21</v>
      </c>
      <c r="K277">
        <v>-1</v>
      </c>
      <c r="L277">
        <v>-1</v>
      </c>
      <c r="M277">
        <v>-1</v>
      </c>
      <c r="N277" t="s">
        <v>34</v>
      </c>
      <c r="O277" t="s">
        <v>23</v>
      </c>
      <c r="P277" t="s">
        <v>38</v>
      </c>
      <c r="Q277">
        <v>40.709302000000001</v>
      </c>
      <c r="R277">
        <v>-73.777523000000002</v>
      </c>
    </row>
    <row r="278" spans="1:18" x14ac:dyDescent="0.2">
      <c r="A278">
        <v>275251256</v>
      </c>
      <c r="B278" s="1">
        <v>45200</v>
      </c>
      <c r="C278" s="2">
        <v>0.98749999999999993</v>
      </c>
      <c r="D278" t="s">
        <v>26</v>
      </c>
      <c r="E278" t="s">
        <v>19</v>
      </c>
      <c r="F278">
        <v>34</v>
      </c>
      <c r="G278">
        <v>0</v>
      </c>
      <c r="H278" t="s">
        <v>20</v>
      </c>
      <c r="I278">
        <v>-1</v>
      </c>
      <c r="J278" t="s">
        <v>39</v>
      </c>
      <c r="K278">
        <v>-1</v>
      </c>
      <c r="L278">
        <v>-1</v>
      </c>
      <c r="M278">
        <v>-1</v>
      </c>
      <c r="N278" t="s">
        <v>25</v>
      </c>
      <c r="O278" t="s">
        <v>23</v>
      </c>
      <c r="P278" t="s">
        <v>29</v>
      </c>
      <c r="Q278">
        <v>40.851396000000001</v>
      </c>
      <c r="R278">
        <v>-73.932214000000002</v>
      </c>
    </row>
    <row r="279" spans="1:18" x14ac:dyDescent="0.2">
      <c r="A279">
        <v>278627523</v>
      </c>
      <c r="B279" s="1">
        <v>45266</v>
      </c>
      <c r="C279" s="2">
        <v>0.68333333333333324</v>
      </c>
      <c r="D279" t="s">
        <v>26</v>
      </c>
      <c r="E279" t="s">
        <v>40</v>
      </c>
      <c r="F279">
        <v>34</v>
      </c>
      <c r="G279">
        <v>0</v>
      </c>
      <c r="H279" t="s">
        <v>31</v>
      </c>
      <c r="I279">
        <v>-1</v>
      </c>
      <c r="J279" t="s">
        <v>21</v>
      </c>
      <c r="K279" t="s">
        <v>25</v>
      </c>
      <c r="L279" t="s">
        <v>23</v>
      </c>
      <c r="M279" t="s">
        <v>29</v>
      </c>
      <c r="N279" t="s">
        <v>25</v>
      </c>
      <c r="O279" t="s">
        <v>28</v>
      </c>
      <c r="P279" t="s">
        <v>29</v>
      </c>
      <c r="Q279">
        <v>40.851835999999999</v>
      </c>
      <c r="R279">
        <v>-73.934220999999994</v>
      </c>
    </row>
    <row r="280" spans="1:18" x14ac:dyDescent="0.2">
      <c r="A280">
        <v>264617699</v>
      </c>
      <c r="B280" s="1">
        <v>44990</v>
      </c>
      <c r="C280" s="2">
        <v>0.70833333333333337</v>
      </c>
      <c r="D280" t="s">
        <v>18</v>
      </c>
      <c r="E280" t="s">
        <v>19</v>
      </c>
      <c r="F280">
        <v>102</v>
      </c>
      <c r="G280">
        <v>0</v>
      </c>
      <c r="H280" t="s">
        <v>27</v>
      </c>
      <c r="I280" t="s">
        <v>43</v>
      </c>
      <c r="J280" t="s">
        <v>21</v>
      </c>
      <c r="K280">
        <v>-1</v>
      </c>
      <c r="L280">
        <v>-1</v>
      </c>
      <c r="M280">
        <v>-1</v>
      </c>
      <c r="N280" t="s">
        <v>22</v>
      </c>
      <c r="O280" t="s">
        <v>23</v>
      </c>
      <c r="P280" t="s">
        <v>29</v>
      </c>
    </row>
    <row r="281" spans="1:18" x14ac:dyDescent="0.2">
      <c r="A281">
        <v>274582286</v>
      </c>
      <c r="B281" s="1">
        <v>45185</v>
      </c>
      <c r="C281" s="2">
        <v>0.84027777777777779</v>
      </c>
      <c r="D281" t="s">
        <v>30</v>
      </c>
      <c r="E281" t="s">
        <v>19</v>
      </c>
      <c r="F281">
        <v>60</v>
      </c>
      <c r="G281">
        <v>2</v>
      </c>
      <c r="H281" t="s">
        <v>41</v>
      </c>
      <c r="I281" t="s">
        <v>47</v>
      </c>
      <c r="J281" t="s">
        <v>21</v>
      </c>
      <c r="K281">
        <v>-1</v>
      </c>
      <c r="L281">
        <v>-1</v>
      </c>
      <c r="M281">
        <v>-1</v>
      </c>
      <c r="N281" t="s">
        <v>34</v>
      </c>
      <c r="O281" t="s">
        <v>23</v>
      </c>
      <c r="P281" t="s">
        <v>29</v>
      </c>
      <c r="Q281">
        <v>40.574594611312698</v>
      </c>
      <c r="R281">
        <v>-73.987635096140195</v>
      </c>
    </row>
    <row r="282" spans="1:18" x14ac:dyDescent="0.2">
      <c r="A282">
        <v>267135166</v>
      </c>
      <c r="B282" s="1">
        <v>45039</v>
      </c>
      <c r="C282" s="2">
        <v>0.23958333333333334</v>
      </c>
      <c r="D282" t="s">
        <v>36</v>
      </c>
      <c r="E282" t="s">
        <v>40</v>
      </c>
      <c r="F282">
        <v>50</v>
      </c>
      <c r="G282">
        <v>0</v>
      </c>
      <c r="H282" t="s">
        <v>41</v>
      </c>
      <c r="I282" t="s">
        <v>42</v>
      </c>
      <c r="J282" t="s">
        <v>21</v>
      </c>
      <c r="K282" t="s">
        <v>49</v>
      </c>
      <c r="L282" t="s">
        <v>23</v>
      </c>
      <c r="M282" t="s">
        <v>29</v>
      </c>
      <c r="N282" t="s">
        <v>34</v>
      </c>
      <c r="O282" t="s">
        <v>23</v>
      </c>
      <c r="P282" t="s">
        <v>24</v>
      </c>
      <c r="Q282">
        <v>40.876201000000002</v>
      </c>
      <c r="R282">
        <v>-73.907647999999995</v>
      </c>
    </row>
    <row r="283" spans="1:18" x14ac:dyDescent="0.2">
      <c r="A283">
        <v>268895971</v>
      </c>
      <c r="B283" s="1">
        <v>45072</v>
      </c>
      <c r="C283" s="2">
        <v>0.40277777777777773</v>
      </c>
      <c r="D283" t="s">
        <v>30</v>
      </c>
      <c r="E283" t="s">
        <v>19</v>
      </c>
      <c r="F283">
        <v>70</v>
      </c>
      <c r="G283">
        <v>0</v>
      </c>
      <c r="H283" t="s">
        <v>20</v>
      </c>
      <c r="I283">
        <v>-1</v>
      </c>
      <c r="J283" t="s">
        <v>21</v>
      </c>
      <c r="K283">
        <v>-1</v>
      </c>
      <c r="L283">
        <v>-1</v>
      </c>
      <c r="M283">
        <v>-1</v>
      </c>
      <c r="N283" t="s">
        <v>22</v>
      </c>
      <c r="O283" t="s">
        <v>23</v>
      </c>
      <c r="P283" t="s">
        <v>24</v>
      </c>
      <c r="Q283">
        <v>40.635010999999999</v>
      </c>
      <c r="R283">
        <v>-73.962762999999995</v>
      </c>
    </row>
    <row r="284" spans="1:18" x14ac:dyDescent="0.2">
      <c r="A284">
        <v>265006011</v>
      </c>
      <c r="B284" s="1">
        <v>44996</v>
      </c>
      <c r="C284" s="2">
        <v>0.57291666666666663</v>
      </c>
      <c r="D284" t="s">
        <v>30</v>
      </c>
      <c r="E284" t="s">
        <v>40</v>
      </c>
      <c r="F284">
        <v>67</v>
      </c>
      <c r="G284">
        <v>0</v>
      </c>
      <c r="H284" t="s">
        <v>46</v>
      </c>
      <c r="I284" t="s">
        <v>47</v>
      </c>
      <c r="J284" t="s">
        <v>21</v>
      </c>
      <c r="K284" t="s">
        <v>25</v>
      </c>
      <c r="L284" t="s">
        <v>23</v>
      </c>
      <c r="M284" t="s">
        <v>29</v>
      </c>
      <c r="N284" t="s">
        <v>25</v>
      </c>
      <c r="O284" t="s">
        <v>28</v>
      </c>
      <c r="P284" t="s">
        <v>29</v>
      </c>
      <c r="Q284">
        <v>40.649267000000002</v>
      </c>
      <c r="R284">
        <v>-73.934961000000001</v>
      </c>
    </row>
    <row r="285" spans="1:18" x14ac:dyDescent="0.2">
      <c r="A285">
        <v>263503175</v>
      </c>
      <c r="B285" s="1">
        <v>44967</v>
      </c>
      <c r="C285" s="2">
        <v>0.60347222222222219</v>
      </c>
      <c r="D285" t="s">
        <v>36</v>
      </c>
      <c r="E285" t="s">
        <v>19</v>
      </c>
      <c r="F285">
        <v>48</v>
      </c>
      <c r="G285">
        <v>0</v>
      </c>
      <c r="H285" t="s">
        <v>20</v>
      </c>
      <c r="I285" t="s">
        <v>37</v>
      </c>
      <c r="J285" t="s">
        <v>39</v>
      </c>
      <c r="K285" t="s">
        <v>22</v>
      </c>
      <c r="L285" t="s">
        <v>23</v>
      </c>
      <c r="M285" t="s">
        <v>24</v>
      </c>
      <c r="N285" t="s">
        <v>22</v>
      </c>
      <c r="O285" t="s">
        <v>23</v>
      </c>
      <c r="P285" t="s">
        <v>29</v>
      </c>
      <c r="Q285">
        <v>40.846117</v>
      </c>
      <c r="R285">
        <v>-73.892568999999995</v>
      </c>
    </row>
    <row r="286" spans="1:18" x14ac:dyDescent="0.2">
      <c r="A286">
        <v>262205775</v>
      </c>
      <c r="B286" s="1">
        <v>44945</v>
      </c>
      <c r="C286" s="2">
        <v>0.86944444444444446</v>
      </c>
      <c r="D286" t="s">
        <v>36</v>
      </c>
      <c r="E286" t="s">
        <v>19</v>
      </c>
      <c r="F286">
        <v>41</v>
      </c>
      <c r="G286">
        <v>0</v>
      </c>
      <c r="H286" t="s">
        <v>20</v>
      </c>
      <c r="I286">
        <v>-1</v>
      </c>
      <c r="J286" t="s">
        <v>21</v>
      </c>
      <c r="K286" t="s">
        <v>34</v>
      </c>
      <c r="L286" t="s">
        <v>23</v>
      </c>
      <c r="M286" t="s">
        <v>29</v>
      </c>
      <c r="N286" t="s">
        <v>50</v>
      </c>
      <c r="O286" t="s">
        <v>23</v>
      </c>
      <c r="P286" t="s">
        <v>29</v>
      </c>
      <c r="Q286">
        <v>40.817024000000004</v>
      </c>
      <c r="R286">
        <v>-73.897414999999995</v>
      </c>
    </row>
    <row r="287" spans="1:18" x14ac:dyDescent="0.2">
      <c r="A287">
        <v>263693795</v>
      </c>
      <c r="B287" s="1">
        <v>44972</v>
      </c>
      <c r="C287" s="2">
        <v>0.60069444444444442</v>
      </c>
      <c r="D287" t="s">
        <v>18</v>
      </c>
      <c r="E287" t="s">
        <v>40</v>
      </c>
      <c r="F287">
        <v>106</v>
      </c>
      <c r="G287">
        <v>0</v>
      </c>
      <c r="H287" t="s">
        <v>31</v>
      </c>
      <c r="I287" t="s">
        <v>51</v>
      </c>
      <c r="J287" t="s">
        <v>21</v>
      </c>
      <c r="K287" t="s">
        <v>25</v>
      </c>
      <c r="L287" t="s">
        <v>23</v>
      </c>
      <c r="M287" t="s">
        <v>29</v>
      </c>
      <c r="N287" t="s">
        <v>22</v>
      </c>
      <c r="O287" t="s">
        <v>23</v>
      </c>
      <c r="P287" t="s">
        <v>38</v>
      </c>
      <c r="Q287">
        <v>40.676929000000001</v>
      </c>
      <c r="R287">
        <v>-73.824060000000003</v>
      </c>
    </row>
    <row r="288" spans="1:18" x14ac:dyDescent="0.2">
      <c r="A288">
        <v>278323511</v>
      </c>
      <c r="B288" s="1">
        <v>45260</v>
      </c>
      <c r="C288" s="2">
        <v>0.83958333333333324</v>
      </c>
      <c r="D288" t="s">
        <v>30</v>
      </c>
      <c r="E288" t="s">
        <v>19</v>
      </c>
      <c r="F288">
        <v>79</v>
      </c>
      <c r="G288">
        <v>2</v>
      </c>
      <c r="H288" t="s">
        <v>41</v>
      </c>
      <c r="I288" t="s">
        <v>42</v>
      </c>
      <c r="J288" t="s">
        <v>21</v>
      </c>
      <c r="K288">
        <v>-1</v>
      </c>
      <c r="L288">
        <v>-1</v>
      </c>
      <c r="M288">
        <v>-1</v>
      </c>
      <c r="N288" t="s">
        <v>34</v>
      </c>
      <c r="O288" t="s">
        <v>23</v>
      </c>
      <c r="P288" t="s">
        <v>29</v>
      </c>
      <c r="Q288">
        <v>40.696485000000003</v>
      </c>
      <c r="R288">
        <v>-73.949427999999997</v>
      </c>
    </row>
    <row r="289" spans="1:18" x14ac:dyDescent="0.2">
      <c r="A289">
        <v>262318300</v>
      </c>
      <c r="B289" s="1">
        <v>44947</v>
      </c>
      <c r="C289" s="2">
        <v>0.74444444444444446</v>
      </c>
      <c r="D289" t="s">
        <v>36</v>
      </c>
      <c r="E289" t="s">
        <v>19</v>
      </c>
      <c r="F289">
        <v>43</v>
      </c>
      <c r="G289">
        <v>0</v>
      </c>
      <c r="H289" t="s">
        <v>61</v>
      </c>
      <c r="I289">
        <v>-1</v>
      </c>
      <c r="J289" t="s">
        <v>21</v>
      </c>
      <c r="K289" t="s">
        <v>50</v>
      </c>
      <c r="L289" t="s">
        <v>23</v>
      </c>
      <c r="M289" t="s">
        <v>24</v>
      </c>
      <c r="N289" t="s">
        <v>50</v>
      </c>
      <c r="O289" t="s">
        <v>23</v>
      </c>
      <c r="P289" t="s">
        <v>29</v>
      </c>
      <c r="Q289">
        <v>40.821301259999998</v>
      </c>
      <c r="R289">
        <v>-73.880329309999993</v>
      </c>
    </row>
    <row r="290" spans="1:18" x14ac:dyDescent="0.2">
      <c r="A290">
        <v>276687570</v>
      </c>
      <c r="B290" s="1">
        <v>45228</v>
      </c>
      <c r="C290" s="2">
        <v>0.94374999999999998</v>
      </c>
      <c r="D290" t="s">
        <v>30</v>
      </c>
      <c r="E290" t="s">
        <v>40</v>
      </c>
      <c r="F290">
        <v>67</v>
      </c>
      <c r="G290">
        <v>0</v>
      </c>
      <c r="H290" t="s">
        <v>46</v>
      </c>
      <c r="I290">
        <v>-1</v>
      </c>
      <c r="J290" t="s">
        <v>39</v>
      </c>
      <c r="K290" t="s">
        <v>22</v>
      </c>
      <c r="L290" t="s">
        <v>23</v>
      </c>
      <c r="M290" t="s">
        <v>29</v>
      </c>
      <c r="N290" t="s">
        <v>22</v>
      </c>
      <c r="O290" t="s">
        <v>23</v>
      </c>
      <c r="P290" t="s">
        <v>29</v>
      </c>
      <c r="Q290">
        <v>40.637796000000002</v>
      </c>
      <c r="R290">
        <v>-73.942375999999996</v>
      </c>
    </row>
    <row r="291" spans="1:18" x14ac:dyDescent="0.2">
      <c r="A291">
        <v>265354835</v>
      </c>
      <c r="B291" s="1">
        <v>45004</v>
      </c>
      <c r="C291" s="2">
        <v>0.9916666666666667</v>
      </c>
      <c r="D291" t="s">
        <v>36</v>
      </c>
      <c r="E291" t="s">
        <v>40</v>
      </c>
      <c r="F291">
        <v>47</v>
      </c>
      <c r="G291">
        <v>0</v>
      </c>
      <c r="H291" t="s">
        <v>31</v>
      </c>
      <c r="I291" t="s">
        <v>51</v>
      </c>
      <c r="J291" t="s">
        <v>21</v>
      </c>
      <c r="K291" t="s">
        <v>34</v>
      </c>
      <c r="L291" t="s">
        <v>23</v>
      </c>
      <c r="M291" t="s">
        <v>29</v>
      </c>
      <c r="N291" t="s">
        <v>25</v>
      </c>
      <c r="O291" t="s">
        <v>23</v>
      </c>
      <c r="P291" t="s">
        <v>29</v>
      </c>
      <c r="Q291">
        <v>40.903784999999999</v>
      </c>
      <c r="R291">
        <v>-73.850098000000003</v>
      </c>
    </row>
    <row r="292" spans="1:18" x14ac:dyDescent="0.2">
      <c r="A292">
        <v>268973603</v>
      </c>
      <c r="B292" s="1">
        <v>45073</v>
      </c>
      <c r="C292" s="2">
        <v>0.88541666666666663</v>
      </c>
      <c r="D292" t="s">
        <v>18</v>
      </c>
      <c r="E292" t="s">
        <v>40</v>
      </c>
      <c r="F292">
        <v>113</v>
      </c>
      <c r="G292">
        <v>0</v>
      </c>
      <c r="H292" t="s">
        <v>46</v>
      </c>
      <c r="I292" t="s">
        <v>47</v>
      </c>
      <c r="J292" t="s">
        <v>21</v>
      </c>
      <c r="K292" t="s">
        <v>25</v>
      </c>
      <c r="L292" t="s">
        <v>23</v>
      </c>
      <c r="M292" t="s">
        <v>29</v>
      </c>
      <c r="N292" t="s">
        <v>25</v>
      </c>
      <c r="O292" t="s">
        <v>23</v>
      </c>
      <c r="P292" t="s">
        <v>29</v>
      </c>
      <c r="Q292">
        <v>40.681921000000003</v>
      </c>
      <c r="R292">
        <v>-73.754414999999995</v>
      </c>
    </row>
    <row r="293" spans="1:18" x14ac:dyDescent="0.2">
      <c r="A293">
        <v>264658457</v>
      </c>
      <c r="B293" s="1">
        <v>44991</v>
      </c>
      <c r="C293" s="2">
        <v>0.89236111111111116</v>
      </c>
      <c r="D293" t="s">
        <v>30</v>
      </c>
      <c r="E293" t="s">
        <v>19</v>
      </c>
      <c r="F293">
        <v>75</v>
      </c>
      <c r="G293">
        <v>0</v>
      </c>
      <c r="H293" t="s">
        <v>20</v>
      </c>
      <c r="I293">
        <v>-1</v>
      </c>
      <c r="J293" t="s">
        <v>21</v>
      </c>
      <c r="K293">
        <v>-1</v>
      </c>
      <c r="L293">
        <v>-1</v>
      </c>
      <c r="M293">
        <v>-1</v>
      </c>
      <c r="N293" t="s">
        <v>25</v>
      </c>
      <c r="O293" t="s">
        <v>23</v>
      </c>
      <c r="P293" t="s">
        <v>29</v>
      </c>
      <c r="Q293">
        <v>40.663140079999998</v>
      </c>
      <c r="R293">
        <v>-73.880021929999998</v>
      </c>
    </row>
    <row r="294" spans="1:18" x14ac:dyDescent="0.2">
      <c r="A294">
        <v>274396068</v>
      </c>
      <c r="B294" s="1">
        <v>45182</v>
      </c>
      <c r="C294" s="2">
        <v>0.41875000000000001</v>
      </c>
      <c r="D294" t="s">
        <v>26</v>
      </c>
      <c r="E294" t="s">
        <v>19</v>
      </c>
      <c r="F294">
        <v>25</v>
      </c>
      <c r="G294">
        <v>0</v>
      </c>
      <c r="H294" t="s">
        <v>20</v>
      </c>
      <c r="I294">
        <v>-1</v>
      </c>
      <c r="J294" t="s">
        <v>39</v>
      </c>
      <c r="K294" t="s">
        <v>34</v>
      </c>
      <c r="L294" t="s">
        <v>23</v>
      </c>
      <c r="M294" t="s">
        <v>29</v>
      </c>
      <c r="N294" t="s">
        <v>25</v>
      </c>
      <c r="O294" t="s">
        <v>23</v>
      </c>
      <c r="P294" t="s">
        <v>29</v>
      </c>
      <c r="Q294">
        <v>40.799413999999999</v>
      </c>
      <c r="R294">
        <v>-73.937472</v>
      </c>
    </row>
    <row r="295" spans="1:18" x14ac:dyDescent="0.2">
      <c r="A295">
        <v>267195703</v>
      </c>
      <c r="B295" s="1">
        <v>45040</v>
      </c>
      <c r="C295" s="2">
        <v>0.74861111111111101</v>
      </c>
      <c r="D295" t="s">
        <v>30</v>
      </c>
      <c r="E295" t="s">
        <v>19</v>
      </c>
      <c r="F295">
        <v>67</v>
      </c>
      <c r="G295">
        <v>0</v>
      </c>
      <c r="H295" t="s">
        <v>20</v>
      </c>
      <c r="I295" t="s">
        <v>47</v>
      </c>
      <c r="J295" t="s">
        <v>39</v>
      </c>
      <c r="K295">
        <v>-1</v>
      </c>
      <c r="L295">
        <v>-1</v>
      </c>
      <c r="M295">
        <v>-1</v>
      </c>
      <c r="N295" t="s">
        <v>25</v>
      </c>
      <c r="O295" t="s">
        <v>23</v>
      </c>
      <c r="P295" t="s">
        <v>29</v>
      </c>
      <c r="Q295">
        <v>40.658999000000001</v>
      </c>
      <c r="R295">
        <v>-73.925554000000005</v>
      </c>
    </row>
    <row r="296" spans="1:18" x14ac:dyDescent="0.2">
      <c r="A296">
        <v>263503175</v>
      </c>
      <c r="B296" s="1">
        <v>44967</v>
      </c>
      <c r="C296" s="2">
        <v>0.60347222222222219</v>
      </c>
      <c r="D296" t="s">
        <v>36</v>
      </c>
      <c r="E296" t="s">
        <v>19</v>
      </c>
      <c r="F296">
        <v>48</v>
      </c>
      <c r="G296">
        <v>0</v>
      </c>
      <c r="H296" t="s">
        <v>20</v>
      </c>
      <c r="I296" t="s">
        <v>37</v>
      </c>
      <c r="J296" t="s">
        <v>39</v>
      </c>
      <c r="K296" t="s">
        <v>25</v>
      </c>
      <c r="L296" t="s">
        <v>23</v>
      </c>
      <c r="M296" t="s">
        <v>24</v>
      </c>
      <c r="N296" t="s">
        <v>34</v>
      </c>
      <c r="O296" t="s">
        <v>23</v>
      </c>
      <c r="P296" t="s">
        <v>29</v>
      </c>
      <c r="Q296">
        <v>40.846117</v>
      </c>
      <c r="R296">
        <v>-73.892568999999995</v>
      </c>
    </row>
    <row r="297" spans="1:18" x14ac:dyDescent="0.2">
      <c r="A297">
        <v>264689062</v>
      </c>
      <c r="B297" s="1">
        <v>44992</v>
      </c>
      <c r="C297" s="2">
        <v>0.89722222222222225</v>
      </c>
      <c r="D297" t="s">
        <v>26</v>
      </c>
      <c r="E297" t="s">
        <v>40</v>
      </c>
      <c r="F297">
        <v>30</v>
      </c>
      <c r="G297">
        <v>0</v>
      </c>
      <c r="H297" t="s">
        <v>46</v>
      </c>
      <c r="I297" t="s">
        <v>47</v>
      </c>
      <c r="J297" t="s">
        <v>39</v>
      </c>
      <c r="K297" t="s">
        <v>22</v>
      </c>
      <c r="L297" t="s">
        <v>23</v>
      </c>
      <c r="M297" t="s">
        <v>29</v>
      </c>
      <c r="N297" t="s">
        <v>25</v>
      </c>
      <c r="O297" t="s">
        <v>23</v>
      </c>
      <c r="P297" t="s">
        <v>29</v>
      </c>
      <c r="Q297">
        <v>40.829217</v>
      </c>
      <c r="R297">
        <v>-73.943363000000005</v>
      </c>
    </row>
    <row r="298" spans="1:18" x14ac:dyDescent="0.2">
      <c r="A298">
        <v>276112667</v>
      </c>
      <c r="B298" s="1">
        <v>45217</v>
      </c>
      <c r="C298" s="2">
        <v>0.1173611111111111</v>
      </c>
      <c r="D298" t="s">
        <v>26</v>
      </c>
      <c r="E298" t="s">
        <v>19</v>
      </c>
      <c r="F298">
        <v>19</v>
      </c>
      <c r="G298">
        <v>0</v>
      </c>
      <c r="H298" t="s">
        <v>20</v>
      </c>
      <c r="I298" t="s">
        <v>54</v>
      </c>
      <c r="J298" t="s">
        <v>21</v>
      </c>
      <c r="K298" t="s">
        <v>25</v>
      </c>
      <c r="L298" t="s">
        <v>23</v>
      </c>
      <c r="M298" t="s">
        <v>29</v>
      </c>
      <c r="N298" t="s">
        <v>25</v>
      </c>
      <c r="O298" t="s">
        <v>23</v>
      </c>
      <c r="P298" t="s">
        <v>24</v>
      </c>
      <c r="Q298">
        <v>40.771070000000002</v>
      </c>
      <c r="R298">
        <v>-73.956710000000001</v>
      </c>
    </row>
    <row r="299" spans="1:18" x14ac:dyDescent="0.2">
      <c r="A299">
        <v>268739004</v>
      </c>
      <c r="B299" s="1">
        <v>45069</v>
      </c>
      <c r="C299" s="2">
        <v>0.59722222222222221</v>
      </c>
      <c r="D299" t="s">
        <v>36</v>
      </c>
      <c r="E299" t="s">
        <v>19</v>
      </c>
      <c r="F299">
        <v>47</v>
      </c>
      <c r="G299">
        <v>0</v>
      </c>
      <c r="H299" t="s">
        <v>20</v>
      </c>
      <c r="I299">
        <v>-1</v>
      </c>
      <c r="J299" t="s">
        <v>21</v>
      </c>
      <c r="K299">
        <v>-1</v>
      </c>
      <c r="L299">
        <v>-1</v>
      </c>
      <c r="M299">
        <v>-1</v>
      </c>
      <c r="N299" t="s">
        <v>34</v>
      </c>
      <c r="O299" t="s">
        <v>23</v>
      </c>
      <c r="P299" t="s">
        <v>38</v>
      </c>
      <c r="Q299">
        <v>40.88496</v>
      </c>
      <c r="R299">
        <v>-73.825678999999994</v>
      </c>
    </row>
    <row r="300" spans="1:18" x14ac:dyDescent="0.2">
      <c r="A300">
        <v>273233819</v>
      </c>
      <c r="B300" s="1">
        <v>45159</v>
      </c>
      <c r="C300" s="2">
        <v>0.1013888888888889</v>
      </c>
      <c r="D300" t="s">
        <v>26</v>
      </c>
      <c r="E300" t="s">
        <v>19</v>
      </c>
      <c r="F300">
        <v>34</v>
      </c>
      <c r="G300">
        <v>0</v>
      </c>
      <c r="H300" t="s">
        <v>20</v>
      </c>
      <c r="I300">
        <v>-1</v>
      </c>
      <c r="J300" t="s">
        <v>21</v>
      </c>
      <c r="K300">
        <v>-1</v>
      </c>
      <c r="L300">
        <v>-1</v>
      </c>
      <c r="M300">
        <v>-1</v>
      </c>
      <c r="N300" t="s">
        <v>25</v>
      </c>
      <c r="O300" t="s">
        <v>23</v>
      </c>
      <c r="P300" t="s">
        <v>29</v>
      </c>
      <c r="Q300">
        <v>40.853723416773498</v>
      </c>
      <c r="R300">
        <v>-73.9286910862985</v>
      </c>
    </row>
    <row r="301" spans="1:18" x14ac:dyDescent="0.2">
      <c r="A301">
        <v>268227791</v>
      </c>
      <c r="B301" s="1">
        <v>45059</v>
      </c>
      <c r="C301" s="2">
        <v>4.1666666666666664E-2</v>
      </c>
      <c r="D301" t="s">
        <v>30</v>
      </c>
      <c r="E301" t="s">
        <v>19</v>
      </c>
      <c r="F301">
        <v>83</v>
      </c>
      <c r="G301">
        <v>0</v>
      </c>
      <c r="H301" t="s">
        <v>20</v>
      </c>
      <c r="I301">
        <v>-1</v>
      </c>
      <c r="J301" t="s">
        <v>21</v>
      </c>
      <c r="K301" t="s">
        <v>25</v>
      </c>
      <c r="L301" t="s">
        <v>23</v>
      </c>
      <c r="M301" t="s">
        <v>29</v>
      </c>
      <c r="N301" t="s">
        <v>25</v>
      </c>
      <c r="O301" t="s">
        <v>23</v>
      </c>
      <c r="P301" t="s">
        <v>29</v>
      </c>
      <c r="Q301">
        <v>40.695203999999997</v>
      </c>
      <c r="R301">
        <v>-73.926998999999995</v>
      </c>
    </row>
    <row r="302" spans="1:18" x14ac:dyDescent="0.2">
      <c r="A302">
        <v>270836517</v>
      </c>
      <c r="B302" s="1">
        <v>45112</v>
      </c>
      <c r="C302" s="2">
        <v>9.7916666666666666E-2</v>
      </c>
      <c r="D302" t="s">
        <v>36</v>
      </c>
      <c r="E302" t="s">
        <v>19</v>
      </c>
      <c r="F302">
        <v>46</v>
      </c>
      <c r="G302">
        <v>0</v>
      </c>
      <c r="H302" t="s">
        <v>20</v>
      </c>
      <c r="I302">
        <v>-1</v>
      </c>
      <c r="J302" t="s">
        <v>39</v>
      </c>
      <c r="K302" t="s">
        <v>34</v>
      </c>
      <c r="L302" t="s">
        <v>23</v>
      </c>
      <c r="M302" t="s">
        <v>35</v>
      </c>
      <c r="N302" t="s">
        <v>34</v>
      </c>
      <c r="O302" t="s">
        <v>23</v>
      </c>
      <c r="P302" t="s">
        <v>29</v>
      </c>
      <c r="Q302">
        <v>40.857413999999999</v>
      </c>
      <c r="R302">
        <v>-73.902345999999994</v>
      </c>
    </row>
    <row r="303" spans="1:18" x14ac:dyDescent="0.2">
      <c r="A303">
        <v>262334288</v>
      </c>
      <c r="B303" s="1">
        <v>44947</v>
      </c>
      <c r="C303" s="2">
        <v>0.88680555555555562</v>
      </c>
      <c r="D303" t="s">
        <v>30</v>
      </c>
      <c r="E303" t="s">
        <v>19</v>
      </c>
      <c r="F303">
        <v>63</v>
      </c>
      <c r="G303">
        <v>0</v>
      </c>
      <c r="H303" t="s">
        <v>20</v>
      </c>
      <c r="I303">
        <v>-1</v>
      </c>
      <c r="J303" t="s">
        <v>21</v>
      </c>
      <c r="K303" t="s">
        <v>34</v>
      </c>
      <c r="L303" t="s">
        <v>23</v>
      </c>
      <c r="M303" t="s">
        <v>29</v>
      </c>
      <c r="N303" t="s">
        <v>25</v>
      </c>
      <c r="O303" t="s">
        <v>23</v>
      </c>
      <c r="P303" t="s">
        <v>29</v>
      </c>
      <c r="Q303">
        <v>40.626761999999999</v>
      </c>
      <c r="R303">
        <v>-73.931618</v>
      </c>
    </row>
    <row r="304" spans="1:18" x14ac:dyDescent="0.2">
      <c r="A304">
        <v>269184587</v>
      </c>
      <c r="B304" s="1">
        <v>45078</v>
      </c>
      <c r="C304" s="2">
        <v>0.67152777777777783</v>
      </c>
      <c r="D304" t="s">
        <v>36</v>
      </c>
      <c r="E304" t="s">
        <v>19</v>
      </c>
      <c r="F304">
        <v>44</v>
      </c>
      <c r="G304">
        <v>2</v>
      </c>
      <c r="H304" t="s">
        <v>41</v>
      </c>
      <c r="I304" t="s">
        <v>42</v>
      </c>
      <c r="J304" t="s">
        <v>21</v>
      </c>
      <c r="K304">
        <v>-1</v>
      </c>
      <c r="L304">
        <v>-1</v>
      </c>
      <c r="M304">
        <v>-1</v>
      </c>
      <c r="N304" t="s">
        <v>25</v>
      </c>
      <c r="O304" t="s">
        <v>28</v>
      </c>
      <c r="P304" t="s">
        <v>35</v>
      </c>
      <c r="Q304">
        <v>40.830317999999998</v>
      </c>
      <c r="R304">
        <v>-73.912758999999994</v>
      </c>
    </row>
    <row r="305" spans="1:18" x14ac:dyDescent="0.2">
      <c r="A305">
        <v>271818282</v>
      </c>
      <c r="B305" s="1">
        <v>45131</v>
      </c>
      <c r="C305" s="2">
        <v>0.1111111111111111</v>
      </c>
      <c r="D305" t="s">
        <v>36</v>
      </c>
      <c r="E305" t="s">
        <v>40</v>
      </c>
      <c r="F305">
        <v>46</v>
      </c>
      <c r="G305">
        <v>0</v>
      </c>
      <c r="H305" t="s">
        <v>31</v>
      </c>
      <c r="I305" t="s">
        <v>54</v>
      </c>
      <c r="J305" t="s">
        <v>21</v>
      </c>
      <c r="K305" t="s">
        <v>34</v>
      </c>
      <c r="L305" t="s">
        <v>23</v>
      </c>
      <c r="M305" t="s">
        <v>35</v>
      </c>
      <c r="N305" t="s">
        <v>34</v>
      </c>
      <c r="O305" t="s">
        <v>23</v>
      </c>
      <c r="P305" t="s">
        <v>35</v>
      </c>
      <c r="Q305">
        <v>40.851308000000003</v>
      </c>
      <c r="R305">
        <v>-73.902116000000007</v>
      </c>
    </row>
    <row r="306" spans="1:18" x14ac:dyDescent="0.2">
      <c r="A306">
        <v>267855692</v>
      </c>
      <c r="B306" s="1">
        <v>45052</v>
      </c>
      <c r="C306" s="2">
        <v>0.86458333333333337</v>
      </c>
      <c r="D306" t="s">
        <v>30</v>
      </c>
      <c r="E306" t="s">
        <v>19</v>
      </c>
      <c r="F306">
        <v>79</v>
      </c>
      <c r="G306">
        <v>0</v>
      </c>
      <c r="H306" t="s">
        <v>20</v>
      </c>
      <c r="I306">
        <v>-1</v>
      </c>
      <c r="J306" t="s">
        <v>21</v>
      </c>
      <c r="K306">
        <v>-1</v>
      </c>
      <c r="L306">
        <v>-1</v>
      </c>
      <c r="M306">
        <v>-1</v>
      </c>
      <c r="N306" t="s">
        <v>50</v>
      </c>
      <c r="O306" t="s">
        <v>23</v>
      </c>
      <c r="P306" t="s">
        <v>29</v>
      </c>
      <c r="Q306">
        <v>40.685927</v>
      </c>
      <c r="R306">
        <v>-73.940077000000002</v>
      </c>
    </row>
    <row r="307" spans="1:18" x14ac:dyDescent="0.2">
      <c r="A307">
        <v>267821468</v>
      </c>
      <c r="B307" s="1">
        <v>45052</v>
      </c>
      <c r="C307" s="2">
        <v>0.16388888888888889</v>
      </c>
      <c r="D307" t="s">
        <v>18</v>
      </c>
      <c r="E307" t="s">
        <v>19</v>
      </c>
      <c r="F307">
        <v>114</v>
      </c>
      <c r="G307">
        <v>0</v>
      </c>
      <c r="H307" t="s">
        <v>20</v>
      </c>
      <c r="I307">
        <v>-1</v>
      </c>
      <c r="J307" t="s">
        <v>21</v>
      </c>
      <c r="K307">
        <v>-1</v>
      </c>
      <c r="L307">
        <v>-1</v>
      </c>
      <c r="M307">
        <v>-1</v>
      </c>
      <c r="N307" t="s">
        <v>34</v>
      </c>
      <c r="O307" t="s">
        <v>23</v>
      </c>
      <c r="P307" t="s">
        <v>29</v>
      </c>
      <c r="Q307">
        <v>40.753407000000003</v>
      </c>
      <c r="R307">
        <v>-73.922972000000001</v>
      </c>
    </row>
    <row r="308" spans="1:18" x14ac:dyDescent="0.2">
      <c r="A308">
        <v>275246425</v>
      </c>
      <c r="B308" s="1">
        <v>45200</v>
      </c>
      <c r="C308" s="2">
        <v>0.71527777777777779</v>
      </c>
      <c r="D308" t="s">
        <v>30</v>
      </c>
      <c r="E308" t="s">
        <v>40</v>
      </c>
      <c r="F308">
        <v>70</v>
      </c>
      <c r="G308">
        <v>0</v>
      </c>
      <c r="H308" t="s">
        <v>46</v>
      </c>
      <c r="I308" t="s">
        <v>47</v>
      </c>
      <c r="J308" t="s">
        <v>21</v>
      </c>
      <c r="K308">
        <v>-1</v>
      </c>
      <c r="L308">
        <v>-1</v>
      </c>
      <c r="M308">
        <v>-1</v>
      </c>
      <c r="N308" t="s">
        <v>50</v>
      </c>
      <c r="O308" t="s">
        <v>28</v>
      </c>
      <c r="P308" t="s">
        <v>29</v>
      </c>
      <c r="Q308">
        <v>40.642851</v>
      </c>
      <c r="R308">
        <v>-73.958580999999995</v>
      </c>
    </row>
    <row r="309" spans="1:18" x14ac:dyDescent="0.2">
      <c r="A309">
        <v>266828893</v>
      </c>
      <c r="B309" s="1">
        <v>45033</v>
      </c>
      <c r="C309" s="2">
        <v>0.62361111111111112</v>
      </c>
      <c r="D309" t="s">
        <v>36</v>
      </c>
      <c r="E309" t="s">
        <v>19</v>
      </c>
      <c r="F309">
        <v>49</v>
      </c>
      <c r="G309">
        <v>0</v>
      </c>
      <c r="H309" t="s">
        <v>20</v>
      </c>
      <c r="I309">
        <v>-1</v>
      </c>
      <c r="J309" t="s">
        <v>39</v>
      </c>
      <c r="K309" t="s">
        <v>34</v>
      </c>
      <c r="L309" t="s">
        <v>23</v>
      </c>
      <c r="M309" t="s">
        <v>29</v>
      </c>
      <c r="N309" t="s">
        <v>34</v>
      </c>
      <c r="O309" t="s">
        <v>23</v>
      </c>
      <c r="P309" t="s">
        <v>29</v>
      </c>
      <c r="Q309">
        <v>40.869521399999996</v>
      </c>
      <c r="R309">
        <v>-73.844422280000003</v>
      </c>
    </row>
    <row r="310" spans="1:18" x14ac:dyDescent="0.2">
      <c r="A310">
        <v>275231377</v>
      </c>
      <c r="B310" s="1">
        <v>45200</v>
      </c>
      <c r="C310" s="2">
        <v>1.5277777777777777E-2</v>
      </c>
      <c r="D310" t="s">
        <v>57</v>
      </c>
      <c r="E310" t="s">
        <v>19</v>
      </c>
      <c r="F310">
        <v>123</v>
      </c>
      <c r="G310">
        <v>0</v>
      </c>
      <c r="H310" t="s">
        <v>46</v>
      </c>
      <c r="I310">
        <v>-1</v>
      </c>
      <c r="J310" t="s">
        <v>21</v>
      </c>
      <c r="K310" t="s">
        <v>22</v>
      </c>
      <c r="L310" t="s">
        <v>23</v>
      </c>
      <c r="M310" t="s">
        <v>45</v>
      </c>
      <c r="N310" t="s">
        <v>25</v>
      </c>
      <c r="O310" t="s">
        <v>23</v>
      </c>
      <c r="P310" t="s">
        <v>45</v>
      </c>
      <c r="Q310">
        <v>40.544564999999999</v>
      </c>
      <c r="R310">
        <v>-74.172976000000006</v>
      </c>
    </row>
    <row r="311" spans="1:18" x14ac:dyDescent="0.2">
      <c r="A311">
        <v>275810043</v>
      </c>
      <c r="B311" s="1">
        <v>45210</v>
      </c>
      <c r="C311" s="2">
        <v>0.72569444444444453</v>
      </c>
      <c r="D311" t="s">
        <v>36</v>
      </c>
      <c r="E311" t="s">
        <v>19</v>
      </c>
      <c r="F311">
        <v>46</v>
      </c>
      <c r="G311">
        <v>0</v>
      </c>
      <c r="H311" t="s">
        <v>20</v>
      </c>
      <c r="I311">
        <v>-1</v>
      </c>
      <c r="J311" t="s">
        <v>21</v>
      </c>
      <c r="K311">
        <v>-1</v>
      </c>
      <c r="L311">
        <v>-1</v>
      </c>
      <c r="M311">
        <v>-1</v>
      </c>
      <c r="N311" t="s">
        <v>25</v>
      </c>
      <c r="O311" t="s">
        <v>23</v>
      </c>
      <c r="P311" t="s">
        <v>29</v>
      </c>
      <c r="Q311">
        <v>40.858550000000001</v>
      </c>
      <c r="R311">
        <v>-73.903236000000007</v>
      </c>
    </row>
    <row r="312" spans="1:18" x14ac:dyDescent="0.2">
      <c r="A312">
        <v>279460793</v>
      </c>
      <c r="B312" s="1">
        <v>45284</v>
      </c>
      <c r="C312" s="2">
        <v>0.22500000000000001</v>
      </c>
      <c r="D312" t="s">
        <v>30</v>
      </c>
      <c r="E312" t="s">
        <v>19</v>
      </c>
      <c r="F312">
        <v>67</v>
      </c>
      <c r="G312">
        <v>0</v>
      </c>
      <c r="H312" t="s">
        <v>31</v>
      </c>
      <c r="I312" t="s">
        <v>54</v>
      </c>
      <c r="J312" t="s">
        <v>21</v>
      </c>
      <c r="K312">
        <v>-1</v>
      </c>
      <c r="L312">
        <v>-1</v>
      </c>
      <c r="M312">
        <v>-1</v>
      </c>
      <c r="N312" t="s">
        <v>25</v>
      </c>
      <c r="O312" t="s">
        <v>23</v>
      </c>
      <c r="P312" t="s">
        <v>29</v>
      </c>
      <c r="Q312">
        <v>40.636322</v>
      </c>
      <c r="R312">
        <v>-73.928734000000006</v>
      </c>
    </row>
    <row r="313" spans="1:18" x14ac:dyDescent="0.2">
      <c r="A313">
        <v>267492348</v>
      </c>
      <c r="B313" s="1">
        <v>45045</v>
      </c>
      <c r="C313" s="2">
        <v>0.7368055555555556</v>
      </c>
      <c r="D313" t="s">
        <v>26</v>
      </c>
      <c r="E313" t="s">
        <v>19</v>
      </c>
      <c r="F313">
        <v>18</v>
      </c>
      <c r="G313">
        <v>0</v>
      </c>
      <c r="H313" t="s">
        <v>20</v>
      </c>
      <c r="I313">
        <v>-1</v>
      </c>
      <c r="J313" t="s">
        <v>21</v>
      </c>
      <c r="K313" t="s">
        <v>34</v>
      </c>
      <c r="L313" t="s">
        <v>23</v>
      </c>
      <c r="M313" t="s">
        <v>29</v>
      </c>
      <c r="N313" t="s">
        <v>25</v>
      </c>
      <c r="O313" t="s">
        <v>23</v>
      </c>
      <c r="P313" t="s">
        <v>29</v>
      </c>
      <c r="Q313">
        <v>40.760674000000002</v>
      </c>
      <c r="R313">
        <v>-73.990995999999996</v>
      </c>
    </row>
    <row r="314" spans="1:18" x14ac:dyDescent="0.2">
      <c r="A314">
        <v>268390098</v>
      </c>
      <c r="B314" s="1">
        <v>45063</v>
      </c>
      <c r="C314" s="2">
        <v>0.26944444444444443</v>
      </c>
      <c r="D314" t="s">
        <v>36</v>
      </c>
      <c r="E314" t="s">
        <v>19</v>
      </c>
      <c r="F314">
        <v>50</v>
      </c>
      <c r="G314">
        <v>0</v>
      </c>
      <c r="H314" t="s">
        <v>20</v>
      </c>
      <c r="I314">
        <v>-1</v>
      </c>
      <c r="J314" t="s">
        <v>39</v>
      </c>
      <c r="K314" t="s">
        <v>25</v>
      </c>
      <c r="L314" t="s">
        <v>23</v>
      </c>
      <c r="M314" t="s">
        <v>35</v>
      </c>
      <c r="N314" t="s">
        <v>25</v>
      </c>
      <c r="O314" t="s">
        <v>23</v>
      </c>
      <c r="P314" t="s">
        <v>35</v>
      </c>
      <c r="Q314">
        <v>40.881967000000003</v>
      </c>
      <c r="R314">
        <v>-73.898543000000004</v>
      </c>
    </row>
    <row r="315" spans="1:18" x14ac:dyDescent="0.2">
      <c r="A315">
        <v>264689065</v>
      </c>
      <c r="B315" s="1">
        <v>44992</v>
      </c>
      <c r="C315" s="2">
        <v>0.83819444444444446</v>
      </c>
      <c r="D315" t="s">
        <v>36</v>
      </c>
      <c r="E315" t="s">
        <v>19</v>
      </c>
      <c r="F315">
        <v>49</v>
      </c>
      <c r="G315">
        <v>0</v>
      </c>
      <c r="H315" t="s">
        <v>20</v>
      </c>
      <c r="I315">
        <v>-1</v>
      </c>
      <c r="J315" t="s">
        <v>21</v>
      </c>
      <c r="K315">
        <v>-1</v>
      </c>
      <c r="L315">
        <v>-1</v>
      </c>
      <c r="M315">
        <v>-1</v>
      </c>
      <c r="N315" t="s">
        <v>34</v>
      </c>
      <c r="O315" t="s">
        <v>23</v>
      </c>
      <c r="P315" t="s">
        <v>45</v>
      </c>
      <c r="Q315">
        <v>40.859588000000002</v>
      </c>
      <c r="R315">
        <v>-73.866056</v>
      </c>
    </row>
    <row r="316" spans="1:18" x14ac:dyDescent="0.2">
      <c r="A316">
        <v>261643073</v>
      </c>
      <c r="B316" s="1">
        <v>44935</v>
      </c>
      <c r="C316" s="2">
        <v>0.91666666666666663</v>
      </c>
      <c r="D316" t="s">
        <v>30</v>
      </c>
      <c r="E316" t="s">
        <v>19</v>
      </c>
      <c r="F316">
        <v>73</v>
      </c>
      <c r="G316">
        <v>0</v>
      </c>
      <c r="H316" t="s">
        <v>20</v>
      </c>
      <c r="I316">
        <v>-1</v>
      </c>
      <c r="J316" t="s">
        <v>39</v>
      </c>
      <c r="K316" t="s">
        <v>25</v>
      </c>
      <c r="L316" t="s">
        <v>23</v>
      </c>
      <c r="M316" t="s">
        <v>29</v>
      </c>
      <c r="N316" t="s">
        <v>22</v>
      </c>
      <c r="O316" t="s">
        <v>23</v>
      </c>
      <c r="P316" t="s">
        <v>29</v>
      </c>
      <c r="Q316">
        <v>40.656911000000001</v>
      </c>
      <c r="R316">
        <v>-73.904087000000004</v>
      </c>
    </row>
    <row r="317" spans="1:18" x14ac:dyDescent="0.2">
      <c r="A317">
        <v>266427568</v>
      </c>
      <c r="B317" s="1">
        <v>45025</v>
      </c>
      <c r="C317" s="2">
        <v>0.82500000000000007</v>
      </c>
      <c r="D317" t="s">
        <v>26</v>
      </c>
      <c r="E317" t="s">
        <v>40</v>
      </c>
      <c r="F317">
        <v>28</v>
      </c>
      <c r="G317">
        <v>0</v>
      </c>
      <c r="H317" t="s">
        <v>31</v>
      </c>
      <c r="I317" t="s">
        <v>62</v>
      </c>
      <c r="J317" t="s">
        <v>39</v>
      </c>
      <c r="K317" t="s">
        <v>34</v>
      </c>
      <c r="L317" t="s">
        <v>23</v>
      </c>
      <c r="M317" t="s">
        <v>29</v>
      </c>
      <c r="N317" t="s">
        <v>25</v>
      </c>
      <c r="O317" t="s">
        <v>23</v>
      </c>
      <c r="P317" t="s">
        <v>29</v>
      </c>
      <c r="Q317">
        <v>40.808109000000002</v>
      </c>
      <c r="R317">
        <v>-73.945238000000003</v>
      </c>
    </row>
    <row r="318" spans="1:18" x14ac:dyDescent="0.2">
      <c r="A318">
        <v>264616551</v>
      </c>
      <c r="B318" s="1">
        <v>44990</v>
      </c>
      <c r="C318" s="2">
        <v>0.76527777777777783</v>
      </c>
      <c r="D318" t="s">
        <v>36</v>
      </c>
      <c r="E318" t="s">
        <v>19</v>
      </c>
      <c r="F318">
        <v>45</v>
      </c>
      <c r="G318">
        <v>2</v>
      </c>
      <c r="H318" t="s">
        <v>41</v>
      </c>
      <c r="I318" t="s">
        <v>42</v>
      </c>
      <c r="J318" t="s">
        <v>21</v>
      </c>
      <c r="K318">
        <v>-1</v>
      </c>
      <c r="L318">
        <v>-1</v>
      </c>
      <c r="M318">
        <v>-1</v>
      </c>
      <c r="N318" t="s">
        <v>25</v>
      </c>
      <c r="O318" t="s">
        <v>28</v>
      </c>
      <c r="P318" t="s">
        <v>29</v>
      </c>
      <c r="Q318">
        <v>40.820495999999999</v>
      </c>
      <c r="R318">
        <v>-73.821281999999997</v>
      </c>
    </row>
    <row r="319" spans="1:18" x14ac:dyDescent="0.2">
      <c r="A319">
        <v>270489846</v>
      </c>
      <c r="B319" s="1">
        <v>45104</v>
      </c>
      <c r="C319" s="2">
        <v>0.51874999999999993</v>
      </c>
      <c r="D319" t="s">
        <v>36</v>
      </c>
      <c r="E319" t="s">
        <v>40</v>
      </c>
      <c r="F319">
        <v>41</v>
      </c>
      <c r="G319">
        <v>0</v>
      </c>
      <c r="H319" t="s">
        <v>46</v>
      </c>
      <c r="I319" t="s">
        <v>47</v>
      </c>
      <c r="J319" t="s">
        <v>39</v>
      </c>
      <c r="K319" t="s">
        <v>25</v>
      </c>
      <c r="L319" t="s">
        <v>23</v>
      </c>
      <c r="M319" t="s">
        <v>29</v>
      </c>
      <c r="N319" t="s">
        <v>22</v>
      </c>
      <c r="O319" t="s">
        <v>23</v>
      </c>
      <c r="P319" t="s">
        <v>29</v>
      </c>
      <c r="Q319">
        <v>40.821404000000001</v>
      </c>
      <c r="R319">
        <v>-73.898938000000001</v>
      </c>
    </row>
    <row r="320" spans="1:18" x14ac:dyDescent="0.2">
      <c r="A320">
        <v>275664651</v>
      </c>
      <c r="B320" s="1">
        <v>45208</v>
      </c>
      <c r="C320" s="2">
        <v>0.69305555555555554</v>
      </c>
      <c r="D320" t="s">
        <v>30</v>
      </c>
      <c r="E320" t="s">
        <v>19</v>
      </c>
      <c r="F320">
        <v>77</v>
      </c>
      <c r="G320">
        <v>2</v>
      </c>
      <c r="H320" t="s">
        <v>41</v>
      </c>
      <c r="I320" t="s">
        <v>42</v>
      </c>
      <c r="J320" t="s">
        <v>21</v>
      </c>
      <c r="K320" t="s">
        <v>34</v>
      </c>
      <c r="L320" t="s">
        <v>23</v>
      </c>
      <c r="M320" t="s">
        <v>29</v>
      </c>
      <c r="N320" t="s">
        <v>34</v>
      </c>
      <c r="O320" t="s">
        <v>23</v>
      </c>
      <c r="P320" t="s">
        <v>29</v>
      </c>
      <c r="Q320">
        <v>40.674447000000001</v>
      </c>
      <c r="R320">
        <v>-73.936171000000002</v>
      </c>
    </row>
    <row r="321" spans="1:18" x14ac:dyDescent="0.2">
      <c r="A321">
        <v>271290435</v>
      </c>
      <c r="B321" s="1">
        <v>45120</v>
      </c>
      <c r="C321" s="2">
        <v>0.67361111111111116</v>
      </c>
      <c r="D321" t="s">
        <v>30</v>
      </c>
      <c r="E321" t="s">
        <v>19</v>
      </c>
      <c r="F321">
        <v>69</v>
      </c>
      <c r="G321">
        <v>2</v>
      </c>
      <c r="H321" t="s">
        <v>41</v>
      </c>
      <c r="I321" t="s">
        <v>42</v>
      </c>
      <c r="J321" t="s">
        <v>21</v>
      </c>
      <c r="K321">
        <v>-1</v>
      </c>
      <c r="L321">
        <v>-1</v>
      </c>
      <c r="M321">
        <v>-1</v>
      </c>
      <c r="N321" t="s">
        <v>25</v>
      </c>
      <c r="O321" t="s">
        <v>23</v>
      </c>
      <c r="P321" t="s">
        <v>29</v>
      </c>
      <c r="Q321">
        <v>40.631943999999997</v>
      </c>
      <c r="R321">
        <v>-73.887623000000005</v>
      </c>
    </row>
    <row r="322" spans="1:18" x14ac:dyDescent="0.2">
      <c r="A322">
        <v>276436475</v>
      </c>
      <c r="B322" s="1">
        <v>45223</v>
      </c>
      <c r="C322" s="2">
        <v>0.78680555555555554</v>
      </c>
      <c r="D322" t="s">
        <v>36</v>
      </c>
      <c r="E322" t="s">
        <v>40</v>
      </c>
      <c r="F322">
        <v>47</v>
      </c>
      <c r="G322">
        <v>0</v>
      </c>
      <c r="H322" t="s">
        <v>46</v>
      </c>
      <c r="I322" t="s">
        <v>47</v>
      </c>
      <c r="J322" t="s">
        <v>21</v>
      </c>
      <c r="K322" t="s">
        <v>50</v>
      </c>
      <c r="L322" t="s">
        <v>23</v>
      </c>
      <c r="M322" t="s">
        <v>29</v>
      </c>
      <c r="N322" t="s">
        <v>34</v>
      </c>
      <c r="O322" t="s">
        <v>23</v>
      </c>
      <c r="P322" t="s">
        <v>29</v>
      </c>
      <c r="Q322">
        <v>40.874991000000001</v>
      </c>
      <c r="R322">
        <v>-73.865459000000001</v>
      </c>
    </row>
    <row r="323" spans="1:18" x14ac:dyDescent="0.2">
      <c r="A323">
        <v>268737289</v>
      </c>
      <c r="B323" s="1">
        <v>45069</v>
      </c>
      <c r="C323" s="2">
        <v>0.79791666666666661</v>
      </c>
      <c r="D323" t="s">
        <v>26</v>
      </c>
      <c r="E323" t="s">
        <v>19</v>
      </c>
      <c r="F323">
        <v>33</v>
      </c>
      <c r="G323">
        <v>0</v>
      </c>
      <c r="H323" t="s">
        <v>20</v>
      </c>
      <c r="I323" t="s">
        <v>51</v>
      </c>
      <c r="J323" t="s">
        <v>39</v>
      </c>
      <c r="K323" t="s">
        <v>50</v>
      </c>
      <c r="L323" t="s">
        <v>23</v>
      </c>
      <c r="M323" t="s">
        <v>24</v>
      </c>
      <c r="N323" t="s">
        <v>49</v>
      </c>
      <c r="O323" t="s">
        <v>23</v>
      </c>
      <c r="P323" t="s">
        <v>38</v>
      </c>
      <c r="Q323">
        <v>40.837490000000003</v>
      </c>
      <c r="R323">
        <v>-73.942368000000002</v>
      </c>
    </row>
    <row r="324" spans="1:18" x14ac:dyDescent="0.2">
      <c r="A324">
        <v>279081321</v>
      </c>
      <c r="B324" s="1">
        <v>45276</v>
      </c>
      <c r="C324" s="2">
        <v>0.21458333333333335</v>
      </c>
      <c r="D324" t="s">
        <v>30</v>
      </c>
      <c r="E324" t="s">
        <v>19</v>
      </c>
      <c r="F324">
        <v>75</v>
      </c>
      <c r="G324">
        <v>0</v>
      </c>
      <c r="H324" t="s">
        <v>31</v>
      </c>
      <c r="I324">
        <v>-1</v>
      </c>
      <c r="J324" t="s">
        <v>21</v>
      </c>
      <c r="K324">
        <v>-1</v>
      </c>
      <c r="L324">
        <v>-1</v>
      </c>
      <c r="M324">
        <v>-1</v>
      </c>
      <c r="N324" t="s">
        <v>25</v>
      </c>
      <c r="O324" t="s">
        <v>23</v>
      </c>
      <c r="P324" t="s">
        <v>38</v>
      </c>
      <c r="Q324">
        <v>40.656635999999999</v>
      </c>
      <c r="R324">
        <v>-73.892432999999997</v>
      </c>
    </row>
    <row r="325" spans="1:18" x14ac:dyDescent="0.2">
      <c r="A325">
        <v>278340835</v>
      </c>
      <c r="B325" s="1">
        <v>45261</v>
      </c>
      <c r="C325" s="2">
        <v>0.10277777777777779</v>
      </c>
      <c r="D325" t="s">
        <v>30</v>
      </c>
      <c r="E325" t="s">
        <v>19</v>
      </c>
      <c r="F325">
        <v>60</v>
      </c>
      <c r="G325">
        <v>0</v>
      </c>
      <c r="H325" t="s">
        <v>20</v>
      </c>
      <c r="I325">
        <v>-1</v>
      </c>
      <c r="J325" t="s">
        <v>21</v>
      </c>
      <c r="K325">
        <v>-1</v>
      </c>
      <c r="L325">
        <v>-1</v>
      </c>
      <c r="M325">
        <v>-1</v>
      </c>
      <c r="N325" t="s">
        <v>25</v>
      </c>
      <c r="O325" t="s">
        <v>23</v>
      </c>
      <c r="P325" t="s">
        <v>29</v>
      </c>
      <c r="Q325">
        <v>40.575983999999998</v>
      </c>
      <c r="R325">
        <v>-73.990604000000005</v>
      </c>
    </row>
    <row r="326" spans="1:18" x14ac:dyDescent="0.2">
      <c r="A326">
        <v>261712054</v>
      </c>
      <c r="B326" s="1">
        <v>44936</v>
      </c>
      <c r="C326" s="2">
        <v>0.875</v>
      </c>
      <c r="D326" t="s">
        <v>18</v>
      </c>
      <c r="E326" t="s">
        <v>19</v>
      </c>
      <c r="F326">
        <v>101</v>
      </c>
      <c r="G326">
        <v>0</v>
      </c>
      <c r="H326" t="s">
        <v>20</v>
      </c>
      <c r="I326">
        <v>-1</v>
      </c>
      <c r="J326" t="s">
        <v>21</v>
      </c>
      <c r="K326">
        <v>-1</v>
      </c>
      <c r="L326">
        <v>-1</v>
      </c>
      <c r="M326">
        <v>-1</v>
      </c>
      <c r="N326" t="s">
        <v>25</v>
      </c>
      <c r="O326" t="s">
        <v>23</v>
      </c>
      <c r="P326" t="s">
        <v>29</v>
      </c>
      <c r="Q326">
        <v>40.595786199999999</v>
      </c>
      <c r="R326">
        <v>-73.767602589999996</v>
      </c>
    </row>
    <row r="327" spans="1:18" x14ac:dyDescent="0.2">
      <c r="A327">
        <v>273233818</v>
      </c>
      <c r="B327" s="1">
        <v>45159</v>
      </c>
      <c r="C327" s="2">
        <v>0.64236111111111105</v>
      </c>
      <c r="D327" t="s">
        <v>30</v>
      </c>
      <c r="E327" t="s">
        <v>40</v>
      </c>
      <c r="F327">
        <v>75</v>
      </c>
      <c r="G327">
        <v>0</v>
      </c>
      <c r="H327" t="s">
        <v>31</v>
      </c>
      <c r="I327" t="s">
        <v>51</v>
      </c>
      <c r="J327" t="s">
        <v>39</v>
      </c>
      <c r="K327" t="s">
        <v>50</v>
      </c>
      <c r="L327" t="s">
        <v>23</v>
      </c>
      <c r="M327" t="s">
        <v>29</v>
      </c>
      <c r="N327" t="s">
        <v>34</v>
      </c>
      <c r="O327" t="s">
        <v>23</v>
      </c>
      <c r="P327" t="s">
        <v>29</v>
      </c>
      <c r="Q327">
        <v>40.667760999999999</v>
      </c>
      <c r="R327">
        <v>-73.895318000000003</v>
      </c>
    </row>
    <row r="328" spans="1:18" x14ac:dyDescent="0.2">
      <c r="A328">
        <v>276669687</v>
      </c>
      <c r="B328" s="1">
        <v>45226</v>
      </c>
      <c r="C328" s="2">
        <v>0.83819444444444446</v>
      </c>
      <c r="D328" t="s">
        <v>36</v>
      </c>
      <c r="E328" t="s">
        <v>19</v>
      </c>
      <c r="F328">
        <v>42</v>
      </c>
      <c r="G328">
        <v>2</v>
      </c>
      <c r="H328" t="s">
        <v>41</v>
      </c>
      <c r="I328" t="s">
        <v>42</v>
      </c>
      <c r="J328" t="s">
        <v>39</v>
      </c>
      <c r="K328" t="s">
        <v>50</v>
      </c>
      <c r="L328" t="s">
        <v>23</v>
      </c>
      <c r="M328" t="s">
        <v>24</v>
      </c>
      <c r="N328" t="s">
        <v>22</v>
      </c>
      <c r="O328" t="s">
        <v>23</v>
      </c>
      <c r="P328" t="s">
        <v>29</v>
      </c>
      <c r="Q328">
        <v>40.832217999999997</v>
      </c>
      <c r="R328">
        <v>-73.906377000000006</v>
      </c>
    </row>
    <row r="329" spans="1:18" x14ac:dyDescent="0.2">
      <c r="A329">
        <v>276665993</v>
      </c>
      <c r="B329" s="1">
        <v>45228</v>
      </c>
      <c r="C329" s="2">
        <v>0.17222222222222225</v>
      </c>
      <c r="D329" t="s">
        <v>36</v>
      </c>
      <c r="E329" t="s">
        <v>19</v>
      </c>
      <c r="F329">
        <v>48</v>
      </c>
      <c r="G329">
        <v>0</v>
      </c>
      <c r="H329" t="s">
        <v>20</v>
      </c>
      <c r="I329">
        <v>-1</v>
      </c>
      <c r="J329" t="s">
        <v>21</v>
      </c>
      <c r="K329" t="s">
        <v>25</v>
      </c>
      <c r="L329" t="s">
        <v>23</v>
      </c>
      <c r="M329" t="s">
        <v>24</v>
      </c>
      <c r="N329" t="s">
        <v>34</v>
      </c>
      <c r="O329" t="s">
        <v>28</v>
      </c>
      <c r="P329" t="s">
        <v>35</v>
      </c>
      <c r="Q329">
        <v>40.8598743616555</v>
      </c>
      <c r="R329">
        <v>-73.893216516001502</v>
      </c>
    </row>
    <row r="330" spans="1:18" x14ac:dyDescent="0.2">
      <c r="A330">
        <v>270335892</v>
      </c>
      <c r="B330" s="1">
        <v>45100</v>
      </c>
      <c r="C330" s="2">
        <v>0.67569444444444438</v>
      </c>
      <c r="D330" t="s">
        <v>30</v>
      </c>
      <c r="E330" t="s">
        <v>19</v>
      </c>
      <c r="F330">
        <v>68</v>
      </c>
      <c r="G330">
        <v>0</v>
      </c>
      <c r="H330" t="s">
        <v>20</v>
      </c>
      <c r="I330">
        <v>-1</v>
      </c>
      <c r="J330" t="s">
        <v>21</v>
      </c>
      <c r="K330" t="s">
        <v>34</v>
      </c>
      <c r="L330" t="s">
        <v>23</v>
      </c>
      <c r="M330" t="s">
        <v>29</v>
      </c>
      <c r="N330" t="s">
        <v>34</v>
      </c>
      <c r="O330" t="s">
        <v>28</v>
      </c>
      <c r="P330" t="s">
        <v>29</v>
      </c>
      <c r="Q330">
        <v>40.616100000000003</v>
      </c>
      <c r="R330">
        <v>-74.030811999999997</v>
      </c>
    </row>
    <row r="331" spans="1:18" x14ac:dyDescent="0.2">
      <c r="A331">
        <v>273520490</v>
      </c>
      <c r="B331" s="1">
        <v>45164</v>
      </c>
      <c r="C331" s="2">
        <v>0.19375000000000001</v>
      </c>
      <c r="D331" t="s">
        <v>30</v>
      </c>
      <c r="E331" t="s">
        <v>19</v>
      </c>
      <c r="F331">
        <v>83</v>
      </c>
      <c r="G331">
        <v>0</v>
      </c>
      <c r="H331" t="s">
        <v>20</v>
      </c>
      <c r="I331">
        <v>-1</v>
      </c>
      <c r="J331" t="s">
        <v>21</v>
      </c>
      <c r="K331" t="s">
        <v>34</v>
      </c>
      <c r="L331" t="s">
        <v>23</v>
      </c>
      <c r="M331" t="s">
        <v>35</v>
      </c>
      <c r="N331" t="s">
        <v>34</v>
      </c>
      <c r="O331" t="s">
        <v>23</v>
      </c>
      <c r="P331" t="s">
        <v>29</v>
      </c>
      <c r="Q331">
        <v>40.699486</v>
      </c>
      <c r="R331">
        <v>-73.911662000000007</v>
      </c>
    </row>
    <row r="332" spans="1:18" x14ac:dyDescent="0.2">
      <c r="A332">
        <v>270039472</v>
      </c>
      <c r="B332" s="1">
        <v>45095</v>
      </c>
      <c r="C332" s="2">
        <v>0.97499999999999998</v>
      </c>
      <c r="D332" t="s">
        <v>36</v>
      </c>
      <c r="E332" t="s">
        <v>19</v>
      </c>
      <c r="F332">
        <v>45</v>
      </c>
      <c r="G332">
        <v>0</v>
      </c>
      <c r="H332" t="s">
        <v>63</v>
      </c>
      <c r="I332">
        <v>-1</v>
      </c>
      <c r="J332" t="s">
        <v>21</v>
      </c>
      <c r="K332">
        <v>-1</v>
      </c>
      <c r="L332">
        <v>-1</v>
      </c>
      <c r="M332">
        <v>-1</v>
      </c>
      <c r="N332" t="s">
        <v>22</v>
      </c>
      <c r="O332" t="s">
        <v>23</v>
      </c>
      <c r="P332" t="s">
        <v>29</v>
      </c>
      <c r="Q332">
        <v>40.872511000000003</v>
      </c>
      <c r="R332">
        <v>-73.833714000000001</v>
      </c>
    </row>
    <row r="333" spans="1:18" x14ac:dyDescent="0.2">
      <c r="A333">
        <v>270556572</v>
      </c>
      <c r="B333" s="1">
        <v>45106</v>
      </c>
      <c r="C333" s="2">
        <v>2.013888888888889E-2</v>
      </c>
      <c r="D333" t="s">
        <v>36</v>
      </c>
      <c r="E333" t="s">
        <v>19</v>
      </c>
      <c r="F333">
        <v>47</v>
      </c>
      <c r="G333">
        <v>0</v>
      </c>
      <c r="H333" t="s">
        <v>20</v>
      </c>
      <c r="I333">
        <v>-1</v>
      </c>
      <c r="J333" t="s">
        <v>39</v>
      </c>
      <c r="K333" t="s">
        <v>25</v>
      </c>
      <c r="L333" t="s">
        <v>23</v>
      </c>
      <c r="M333" t="s">
        <v>29</v>
      </c>
      <c r="N333" t="s">
        <v>25</v>
      </c>
      <c r="O333" t="s">
        <v>23</v>
      </c>
      <c r="P333" t="s">
        <v>29</v>
      </c>
      <c r="Q333">
        <v>40.878703000000002</v>
      </c>
      <c r="R333">
        <v>-73.863439999999997</v>
      </c>
    </row>
    <row r="334" spans="1:18" x14ac:dyDescent="0.2">
      <c r="A334">
        <v>271076528</v>
      </c>
      <c r="B334" s="1">
        <v>45117</v>
      </c>
      <c r="C334" s="2">
        <v>4.1666666666666666E-3</v>
      </c>
      <c r="D334" t="s">
        <v>26</v>
      </c>
      <c r="E334" t="s">
        <v>19</v>
      </c>
      <c r="F334">
        <v>5</v>
      </c>
      <c r="G334">
        <v>0</v>
      </c>
      <c r="H334" t="s">
        <v>41</v>
      </c>
      <c r="I334" t="s">
        <v>42</v>
      </c>
      <c r="J334" t="s">
        <v>21</v>
      </c>
      <c r="K334" t="s">
        <v>50</v>
      </c>
      <c r="L334" t="s">
        <v>23</v>
      </c>
      <c r="M334" t="s">
        <v>29</v>
      </c>
      <c r="N334" t="s">
        <v>34</v>
      </c>
      <c r="O334" t="s">
        <v>28</v>
      </c>
      <c r="P334" t="s">
        <v>24</v>
      </c>
      <c r="Q334">
        <v>40.709018</v>
      </c>
      <c r="R334">
        <v>-73.997352000000006</v>
      </c>
    </row>
    <row r="335" spans="1:18" x14ac:dyDescent="0.2">
      <c r="A335">
        <v>279453573</v>
      </c>
      <c r="B335" s="1">
        <v>45282</v>
      </c>
      <c r="C335" s="2">
        <v>0.63541666666666663</v>
      </c>
      <c r="D335" t="s">
        <v>18</v>
      </c>
      <c r="E335" t="s">
        <v>19</v>
      </c>
      <c r="F335">
        <v>113</v>
      </c>
      <c r="G335">
        <v>0</v>
      </c>
      <c r="H335" t="s">
        <v>20</v>
      </c>
      <c r="I335">
        <v>-1</v>
      </c>
      <c r="J335" t="s">
        <v>21</v>
      </c>
      <c r="K335">
        <v>-1</v>
      </c>
      <c r="L335">
        <v>-1</v>
      </c>
      <c r="M335">
        <v>-1</v>
      </c>
      <c r="N335" t="s">
        <v>25</v>
      </c>
      <c r="O335" t="s">
        <v>23</v>
      </c>
      <c r="P335" t="s">
        <v>29</v>
      </c>
      <c r="Q335">
        <v>40.678418000000001</v>
      </c>
      <c r="R335">
        <v>-73.797875000000005</v>
      </c>
    </row>
    <row r="336" spans="1:18" x14ac:dyDescent="0.2">
      <c r="A336">
        <v>272458921</v>
      </c>
      <c r="B336" s="1">
        <v>45143</v>
      </c>
      <c r="C336" s="2">
        <v>0.2298611111111111</v>
      </c>
      <c r="D336" t="s">
        <v>36</v>
      </c>
      <c r="E336" t="s">
        <v>19</v>
      </c>
      <c r="F336">
        <v>48</v>
      </c>
      <c r="G336">
        <v>0</v>
      </c>
      <c r="H336" t="s">
        <v>20</v>
      </c>
      <c r="I336">
        <v>-1</v>
      </c>
      <c r="J336" t="s">
        <v>21</v>
      </c>
      <c r="K336">
        <v>-1</v>
      </c>
      <c r="L336">
        <v>-1</v>
      </c>
      <c r="M336">
        <v>-1</v>
      </c>
      <c r="N336" t="s">
        <v>25</v>
      </c>
      <c r="O336" t="s">
        <v>23</v>
      </c>
      <c r="P336" t="s">
        <v>35</v>
      </c>
      <c r="Q336">
        <v>40.843609657973701</v>
      </c>
      <c r="R336">
        <v>-73.885085283758798</v>
      </c>
    </row>
    <row r="337" spans="1:18" x14ac:dyDescent="0.2">
      <c r="A337">
        <v>262334290</v>
      </c>
      <c r="B337" s="1">
        <v>44947</v>
      </c>
      <c r="C337" s="2">
        <v>0.93263888888888891</v>
      </c>
      <c r="D337" t="s">
        <v>36</v>
      </c>
      <c r="E337" t="s">
        <v>19</v>
      </c>
      <c r="F337">
        <v>44</v>
      </c>
      <c r="G337">
        <v>0</v>
      </c>
      <c r="H337" t="s">
        <v>27</v>
      </c>
      <c r="I337" t="s">
        <v>47</v>
      </c>
      <c r="J337" t="s">
        <v>21</v>
      </c>
      <c r="K337">
        <v>-1</v>
      </c>
      <c r="L337">
        <v>-1</v>
      </c>
      <c r="M337">
        <v>-1</v>
      </c>
      <c r="N337" t="s">
        <v>34</v>
      </c>
      <c r="O337" t="s">
        <v>23</v>
      </c>
      <c r="P337" t="s">
        <v>29</v>
      </c>
      <c r="Q337">
        <v>40.831130000000002</v>
      </c>
      <c r="R337">
        <v>-73.915353999999994</v>
      </c>
    </row>
    <row r="338" spans="1:18" x14ac:dyDescent="0.2">
      <c r="A338">
        <v>263482955</v>
      </c>
      <c r="B338" s="1">
        <v>44969</v>
      </c>
      <c r="C338" s="2">
        <v>4.027777777777778E-2</v>
      </c>
      <c r="D338" t="s">
        <v>30</v>
      </c>
      <c r="E338" t="s">
        <v>19</v>
      </c>
      <c r="F338">
        <v>63</v>
      </c>
      <c r="G338">
        <v>0</v>
      </c>
      <c r="H338" t="s">
        <v>20</v>
      </c>
      <c r="I338">
        <v>-1</v>
      </c>
      <c r="J338" t="s">
        <v>21</v>
      </c>
      <c r="K338">
        <v>-1</v>
      </c>
      <c r="L338">
        <v>-1</v>
      </c>
      <c r="M338">
        <v>-1</v>
      </c>
      <c r="N338" t="s">
        <v>34</v>
      </c>
      <c r="O338" t="s">
        <v>23</v>
      </c>
      <c r="P338" t="s">
        <v>29</v>
      </c>
      <c r="Q338">
        <v>40.623406000000003</v>
      </c>
      <c r="R338">
        <v>-73.934972000000002</v>
      </c>
    </row>
    <row r="339" spans="1:18" x14ac:dyDescent="0.2">
      <c r="A339">
        <v>279455044</v>
      </c>
      <c r="B339" s="1">
        <v>45283</v>
      </c>
      <c r="C339" s="2">
        <v>0.55902777777777779</v>
      </c>
      <c r="D339" t="s">
        <v>26</v>
      </c>
      <c r="E339" t="s">
        <v>19</v>
      </c>
      <c r="F339">
        <v>9</v>
      </c>
      <c r="G339">
        <v>2</v>
      </c>
      <c r="H339" t="s">
        <v>41</v>
      </c>
      <c r="I339" t="s">
        <v>42</v>
      </c>
      <c r="J339" t="s">
        <v>21</v>
      </c>
      <c r="K339" t="s">
        <v>25</v>
      </c>
      <c r="L339" t="s">
        <v>23</v>
      </c>
      <c r="M339" t="s">
        <v>24</v>
      </c>
      <c r="N339" t="s">
        <v>25</v>
      </c>
      <c r="O339" t="s">
        <v>23</v>
      </c>
      <c r="P339" t="s">
        <v>35</v>
      </c>
      <c r="Q339">
        <v>40.720976</v>
      </c>
      <c r="R339">
        <v>-73.978009999999998</v>
      </c>
    </row>
    <row r="340" spans="1:18" x14ac:dyDescent="0.2">
      <c r="A340">
        <v>272010704</v>
      </c>
      <c r="B340" s="1">
        <v>45134</v>
      </c>
      <c r="C340" s="2">
        <v>0.99791666666666667</v>
      </c>
      <c r="D340" t="s">
        <v>30</v>
      </c>
      <c r="E340" t="s">
        <v>19</v>
      </c>
      <c r="F340">
        <v>67</v>
      </c>
      <c r="G340">
        <v>0</v>
      </c>
      <c r="H340" t="s">
        <v>20</v>
      </c>
      <c r="I340">
        <v>-1</v>
      </c>
      <c r="J340" t="s">
        <v>21</v>
      </c>
      <c r="K340">
        <v>-1</v>
      </c>
      <c r="L340">
        <v>-1</v>
      </c>
      <c r="M340">
        <v>-1</v>
      </c>
      <c r="N340" t="s">
        <v>25</v>
      </c>
      <c r="O340" t="s">
        <v>23</v>
      </c>
      <c r="P340" t="s">
        <v>29</v>
      </c>
      <c r="Q340">
        <v>40.6553344852123</v>
      </c>
      <c r="R340">
        <v>-73.930766434039001</v>
      </c>
    </row>
    <row r="341" spans="1:18" x14ac:dyDescent="0.2">
      <c r="A341">
        <v>263065673</v>
      </c>
      <c r="B341" s="1">
        <v>44961</v>
      </c>
      <c r="C341" s="2">
        <v>0.82500000000000007</v>
      </c>
      <c r="D341" t="s">
        <v>26</v>
      </c>
      <c r="E341" t="s">
        <v>19</v>
      </c>
      <c r="F341">
        <v>28</v>
      </c>
      <c r="G341">
        <v>0</v>
      </c>
      <c r="H341" t="s">
        <v>20</v>
      </c>
      <c r="I341">
        <v>-1</v>
      </c>
      <c r="J341" t="s">
        <v>21</v>
      </c>
      <c r="K341">
        <v>-1</v>
      </c>
      <c r="L341">
        <v>-1</v>
      </c>
      <c r="M341">
        <v>-1</v>
      </c>
      <c r="N341" t="s">
        <v>25</v>
      </c>
      <c r="O341" t="s">
        <v>23</v>
      </c>
      <c r="P341" t="s">
        <v>29</v>
      </c>
      <c r="Q341">
        <v>40.800663960000001</v>
      </c>
      <c r="R341">
        <v>-73.946460709999997</v>
      </c>
    </row>
    <row r="342" spans="1:18" x14ac:dyDescent="0.2">
      <c r="A342">
        <v>271532431</v>
      </c>
      <c r="B342" s="1">
        <v>45125</v>
      </c>
      <c r="C342" s="2">
        <v>0.99583333333333324</v>
      </c>
      <c r="D342" t="s">
        <v>36</v>
      </c>
      <c r="E342" t="s">
        <v>40</v>
      </c>
      <c r="F342">
        <v>40</v>
      </c>
      <c r="G342">
        <v>0</v>
      </c>
      <c r="H342" t="s">
        <v>41</v>
      </c>
      <c r="I342" t="s">
        <v>42</v>
      </c>
      <c r="J342" t="s">
        <v>21</v>
      </c>
      <c r="K342" t="s">
        <v>25</v>
      </c>
      <c r="L342" t="s">
        <v>23</v>
      </c>
      <c r="M342" t="s">
        <v>29</v>
      </c>
      <c r="N342" t="s">
        <v>25</v>
      </c>
      <c r="O342" t="s">
        <v>23</v>
      </c>
      <c r="P342" t="s">
        <v>29</v>
      </c>
      <c r="Q342">
        <v>40.822719999999997</v>
      </c>
      <c r="R342">
        <v>-73.919368000000006</v>
      </c>
    </row>
    <row r="343" spans="1:18" x14ac:dyDescent="0.2">
      <c r="A343">
        <v>270206141</v>
      </c>
      <c r="B343" s="1">
        <v>45098</v>
      </c>
      <c r="C343" s="2">
        <v>0.30972222222222223</v>
      </c>
      <c r="D343" t="s">
        <v>30</v>
      </c>
      <c r="E343" t="s">
        <v>19</v>
      </c>
      <c r="F343">
        <v>79</v>
      </c>
      <c r="G343">
        <v>0</v>
      </c>
      <c r="H343" t="s">
        <v>20</v>
      </c>
      <c r="I343" t="s">
        <v>51</v>
      </c>
      <c r="J343" t="s">
        <v>39</v>
      </c>
      <c r="K343">
        <v>-1</v>
      </c>
      <c r="L343">
        <v>-1</v>
      </c>
      <c r="M343">
        <v>-1</v>
      </c>
      <c r="N343" t="s">
        <v>25</v>
      </c>
      <c r="O343" t="s">
        <v>23</v>
      </c>
      <c r="P343" t="s">
        <v>29</v>
      </c>
      <c r="Q343">
        <v>40.686388000000001</v>
      </c>
      <c r="R343">
        <v>-73.949095999999997</v>
      </c>
    </row>
    <row r="344" spans="1:18" x14ac:dyDescent="0.2">
      <c r="A344">
        <v>271818284</v>
      </c>
      <c r="B344" s="1">
        <v>45131</v>
      </c>
      <c r="C344" s="2">
        <v>0.9</v>
      </c>
      <c r="D344" t="s">
        <v>30</v>
      </c>
      <c r="E344" t="s">
        <v>19</v>
      </c>
      <c r="F344">
        <v>67</v>
      </c>
      <c r="G344">
        <v>0</v>
      </c>
      <c r="H344" t="s">
        <v>20</v>
      </c>
      <c r="I344">
        <v>-1</v>
      </c>
      <c r="J344" t="s">
        <v>21</v>
      </c>
      <c r="K344">
        <v>-1</v>
      </c>
      <c r="L344">
        <v>-1</v>
      </c>
      <c r="M344">
        <v>-1</v>
      </c>
      <c r="N344" t="s">
        <v>34</v>
      </c>
      <c r="O344" t="s">
        <v>23</v>
      </c>
      <c r="P344" t="s">
        <v>29</v>
      </c>
      <c r="Q344">
        <v>40.638697999999998</v>
      </c>
      <c r="R344">
        <v>-73.946819000000005</v>
      </c>
    </row>
    <row r="345" spans="1:18" x14ac:dyDescent="0.2">
      <c r="A345">
        <v>275671887</v>
      </c>
      <c r="B345" s="1">
        <v>45208</v>
      </c>
      <c r="C345" s="2">
        <v>0.21041666666666667</v>
      </c>
      <c r="D345" t="s">
        <v>26</v>
      </c>
      <c r="E345" t="s">
        <v>40</v>
      </c>
      <c r="F345">
        <v>34</v>
      </c>
      <c r="G345">
        <v>0</v>
      </c>
      <c r="H345" t="s">
        <v>31</v>
      </c>
      <c r="I345" t="s">
        <v>54</v>
      </c>
      <c r="J345" t="s">
        <v>21</v>
      </c>
      <c r="K345">
        <v>-1</v>
      </c>
      <c r="L345">
        <v>-1</v>
      </c>
      <c r="M345">
        <v>-1</v>
      </c>
      <c r="N345" t="s">
        <v>25</v>
      </c>
      <c r="O345" t="s">
        <v>23</v>
      </c>
      <c r="P345" t="s">
        <v>35</v>
      </c>
      <c r="Q345">
        <v>40.863675000000001</v>
      </c>
      <c r="R345">
        <v>-73.919511</v>
      </c>
    </row>
    <row r="346" spans="1:18" x14ac:dyDescent="0.2">
      <c r="A346">
        <v>266775507</v>
      </c>
      <c r="B346" s="1">
        <v>45031</v>
      </c>
      <c r="C346" s="2">
        <v>0.26597222222222222</v>
      </c>
      <c r="D346" t="s">
        <v>26</v>
      </c>
      <c r="E346" t="s">
        <v>40</v>
      </c>
      <c r="F346">
        <v>23</v>
      </c>
      <c r="G346">
        <v>2</v>
      </c>
      <c r="H346" t="s">
        <v>41</v>
      </c>
      <c r="I346" t="s">
        <v>42</v>
      </c>
      <c r="J346" t="s">
        <v>39</v>
      </c>
      <c r="K346" t="s">
        <v>25</v>
      </c>
      <c r="L346" t="s">
        <v>23</v>
      </c>
      <c r="M346" t="s">
        <v>29</v>
      </c>
      <c r="N346" t="s">
        <v>25</v>
      </c>
      <c r="O346" t="s">
        <v>28</v>
      </c>
      <c r="P346" t="s">
        <v>24</v>
      </c>
      <c r="Q346">
        <v>40.795738999999998</v>
      </c>
      <c r="R346">
        <v>-73.942679999999996</v>
      </c>
    </row>
    <row r="347" spans="1:18" x14ac:dyDescent="0.2">
      <c r="A347">
        <v>270550922</v>
      </c>
      <c r="B347" s="1">
        <v>45105</v>
      </c>
      <c r="C347" s="2">
        <v>0.73611111111111116</v>
      </c>
      <c r="D347" t="s">
        <v>30</v>
      </c>
      <c r="E347" t="s">
        <v>19</v>
      </c>
      <c r="F347">
        <v>75</v>
      </c>
      <c r="G347">
        <v>0</v>
      </c>
      <c r="H347" t="s">
        <v>20</v>
      </c>
      <c r="I347">
        <v>-1</v>
      </c>
      <c r="J347" t="s">
        <v>39</v>
      </c>
      <c r="K347" t="s">
        <v>25</v>
      </c>
      <c r="L347" t="s">
        <v>23</v>
      </c>
      <c r="M347" t="s">
        <v>29</v>
      </c>
      <c r="N347" t="s">
        <v>25</v>
      </c>
      <c r="O347" t="s">
        <v>23</v>
      </c>
      <c r="P347" t="s">
        <v>29</v>
      </c>
      <c r="Q347">
        <v>40.661976000000003</v>
      </c>
      <c r="R347">
        <v>-73.880268000000001</v>
      </c>
    </row>
    <row r="348" spans="1:18" x14ac:dyDescent="0.2">
      <c r="A348">
        <v>269652508</v>
      </c>
      <c r="B348" s="1">
        <v>45086</v>
      </c>
      <c r="C348" s="2">
        <v>0.67499999999999993</v>
      </c>
      <c r="D348" t="s">
        <v>26</v>
      </c>
      <c r="E348" t="s">
        <v>19</v>
      </c>
      <c r="F348">
        <v>32</v>
      </c>
      <c r="G348">
        <v>0</v>
      </c>
      <c r="H348" t="s">
        <v>20</v>
      </c>
      <c r="I348">
        <v>-1</v>
      </c>
      <c r="J348" t="s">
        <v>21</v>
      </c>
      <c r="K348" t="s">
        <v>34</v>
      </c>
      <c r="L348" t="s">
        <v>23</v>
      </c>
      <c r="M348" t="s">
        <v>29</v>
      </c>
      <c r="N348" t="s">
        <v>25</v>
      </c>
      <c r="O348" t="s">
        <v>23</v>
      </c>
      <c r="P348" t="s">
        <v>29</v>
      </c>
      <c r="Q348">
        <v>40.821565999999997</v>
      </c>
      <c r="R348">
        <v>-73.940989999999999</v>
      </c>
    </row>
    <row r="349" spans="1:18" x14ac:dyDescent="0.2">
      <c r="A349">
        <v>266537340</v>
      </c>
      <c r="B349" s="1">
        <v>45027</v>
      </c>
      <c r="C349" s="2">
        <v>0.6791666666666667</v>
      </c>
      <c r="D349" t="s">
        <v>26</v>
      </c>
      <c r="E349" t="s">
        <v>19</v>
      </c>
      <c r="F349">
        <v>25</v>
      </c>
      <c r="G349">
        <v>0</v>
      </c>
      <c r="H349" t="s">
        <v>20</v>
      </c>
      <c r="I349">
        <v>-1</v>
      </c>
      <c r="J349" t="s">
        <v>39</v>
      </c>
      <c r="K349" t="s">
        <v>34</v>
      </c>
      <c r="L349" t="s">
        <v>28</v>
      </c>
      <c r="M349" t="s">
        <v>29</v>
      </c>
      <c r="N349" t="s">
        <v>25</v>
      </c>
      <c r="O349" t="s">
        <v>23</v>
      </c>
      <c r="P349" t="s">
        <v>35</v>
      </c>
      <c r="Q349">
        <v>40.803072530000001</v>
      </c>
      <c r="R349">
        <v>-73.938371419999996</v>
      </c>
    </row>
    <row r="350" spans="1:18" x14ac:dyDescent="0.2">
      <c r="A350">
        <v>263078583</v>
      </c>
      <c r="B350" s="1">
        <v>44962</v>
      </c>
      <c r="C350" s="2">
        <v>0.58333333333333337</v>
      </c>
      <c r="D350" t="s">
        <v>30</v>
      </c>
      <c r="E350" t="s">
        <v>40</v>
      </c>
      <c r="F350">
        <v>72</v>
      </c>
      <c r="G350">
        <v>0</v>
      </c>
      <c r="H350" t="s">
        <v>31</v>
      </c>
      <c r="I350" t="s">
        <v>64</v>
      </c>
      <c r="J350" t="s">
        <v>21</v>
      </c>
      <c r="K350" t="s">
        <v>22</v>
      </c>
      <c r="L350" t="s">
        <v>23</v>
      </c>
      <c r="M350" t="s">
        <v>24</v>
      </c>
      <c r="N350" t="s">
        <v>34</v>
      </c>
      <c r="O350" t="s">
        <v>23</v>
      </c>
      <c r="P350" t="s">
        <v>45</v>
      </c>
      <c r="Q350">
        <v>40.645947</v>
      </c>
      <c r="R350">
        <v>-74.009444000000002</v>
      </c>
    </row>
    <row r="351" spans="1:18" x14ac:dyDescent="0.2">
      <c r="A351">
        <v>263950623</v>
      </c>
      <c r="B351" s="1">
        <v>44977</v>
      </c>
      <c r="C351" s="2">
        <v>0.97916666666666663</v>
      </c>
      <c r="D351" t="s">
        <v>36</v>
      </c>
      <c r="E351" t="s">
        <v>40</v>
      </c>
      <c r="F351">
        <v>44</v>
      </c>
      <c r="G351">
        <v>0</v>
      </c>
      <c r="H351" t="s">
        <v>46</v>
      </c>
      <c r="I351" t="s">
        <v>47</v>
      </c>
      <c r="J351" t="s">
        <v>21</v>
      </c>
      <c r="K351">
        <v>-1</v>
      </c>
      <c r="L351">
        <v>-1</v>
      </c>
      <c r="M351">
        <v>-1</v>
      </c>
      <c r="N351" t="s">
        <v>25</v>
      </c>
      <c r="O351" t="s">
        <v>23</v>
      </c>
      <c r="P351" t="s">
        <v>29</v>
      </c>
      <c r="Q351">
        <v>40.841566999999998</v>
      </c>
      <c r="R351">
        <v>-73.910477999999998</v>
      </c>
    </row>
    <row r="352" spans="1:18" x14ac:dyDescent="0.2">
      <c r="A352">
        <v>263503175</v>
      </c>
      <c r="B352" s="1">
        <v>44967</v>
      </c>
      <c r="C352" s="2">
        <v>0.60347222222222219</v>
      </c>
      <c r="D352" t="s">
        <v>36</v>
      </c>
      <c r="E352" t="s">
        <v>19</v>
      </c>
      <c r="F352">
        <v>48</v>
      </c>
      <c r="G352">
        <v>0</v>
      </c>
      <c r="H352" t="s">
        <v>20</v>
      </c>
      <c r="I352" t="s">
        <v>37</v>
      </c>
      <c r="J352" t="s">
        <v>21</v>
      </c>
      <c r="K352" t="s">
        <v>22</v>
      </c>
      <c r="L352" t="s">
        <v>23</v>
      </c>
      <c r="M352" t="s">
        <v>24</v>
      </c>
      <c r="N352" t="s">
        <v>25</v>
      </c>
      <c r="O352" t="s">
        <v>23</v>
      </c>
      <c r="P352" t="s">
        <v>24</v>
      </c>
      <c r="Q352">
        <v>40.846117</v>
      </c>
      <c r="R352">
        <v>-73.892568999999995</v>
      </c>
    </row>
    <row r="353" spans="1:18" x14ac:dyDescent="0.2">
      <c r="A353">
        <v>270760814</v>
      </c>
      <c r="B353" s="1">
        <v>45110</v>
      </c>
      <c r="C353" s="2">
        <v>0.78611111111111109</v>
      </c>
      <c r="D353" t="s">
        <v>36</v>
      </c>
      <c r="E353" t="s">
        <v>19</v>
      </c>
      <c r="F353">
        <v>41</v>
      </c>
      <c r="G353">
        <v>0</v>
      </c>
      <c r="H353" t="s">
        <v>20</v>
      </c>
      <c r="I353">
        <v>-1</v>
      </c>
      <c r="J353" t="s">
        <v>21</v>
      </c>
      <c r="K353" t="s">
        <v>25</v>
      </c>
      <c r="L353" t="s">
        <v>23</v>
      </c>
      <c r="M353" t="s">
        <v>29</v>
      </c>
      <c r="N353" t="s">
        <v>22</v>
      </c>
      <c r="O353" t="s">
        <v>23</v>
      </c>
      <c r="P353" t="s">
        <v>29</v>
      </c>
    </row>
    <row r="354" spans="1:18" x14ac:dyDescent="0.2">
      <c r="A354">
        <v>275142941</v>
      </c>
      <c r="B354" s="1">
        <v>45198</v>
      </c>
      <c r="C354" s="2">
        <v>2.0833333333333332E-2</v>
      </c>
      <c r="D354" t="s">
        <v>18</v>
      </c>
      <c r="E354" t="s">
        <v>19</v>
      </c>
      <c r="F354">
        <v>102</v>
      </c>
      <c r="G354">
        <v>0</v>
      </c>
      <c r="H354" t="s">
        <v>20</v>
      </c>
      <c r="I354" t="s">
        <v>56</v>
      </c>
      <c r="J354" t="s">
        <v>21</v>
      </c>
      <c r="K354" t="s">
        <v>25</v>
      </c>
      <c r="L354" t="s">
        <v>23</v>
      </c>
      <c r="M354" t="s">
        <v>29</v>
      </c>
      <c r="N354" t="s">
        <v>25</v>
      </c>
      <c r="O354" t="s">
        <v>28</v>
      </c>
      <c r="P354" t="s">
        <v>29</v>
      </c>
      <c r="Q354">
        <v>40.69847</v>
      </c>
      <c r="R354">
        <v>-73.822618000000006</v>
      </c>
    </row>
    <row r="355" spans="1:18" x14ac:dyDescent="0.2">
      <c r="A355">
        <v>277770909</v>
      </c>
      <c r="B355" s="1">
        <v>45249</v>
      </c>
      <c r="C355" s="2">
        <v>0.58333333333333337</v>
      </c>
      <c r="D355" t="s">
        <v>36</v>
      </c>
      <c r="E355" t="s">
        <v>40</v>
      </c>
      <c r="F355">
        <v>44</v>
      </c>
      <c r="G355">
        <v>1</v>
      </c>
      <c r="H355" t="s">
        <v>33</v>
      </c>
      <c r="I355">
        <v>-1</v>
      </c>
      <c r="J355" t="s">
        <v>21</v>
      </c>
      <c r="K355">
        <v>-1</v>
      </c>
      <c r="L355">
        <v>-1</v>
      </c>
      <c r="M355">
        <v>-1</v>
      </c>
      <c r="N355" t="s">
        <v>25</v>
      </c>
      <c r="O355" t="s">
        <v>23</v>
      </c>
      <c r="P355" t="s">
        <v>29</v>
      </c>
      <c r="Q355">
        <v>40.830067051822503</v>
      </c>
      <c r="R355">
        <v>-73.929146446423601</v>
      </c>
    </row>
    <row r="356" spans="1:18" x14ac:dyDescent="0.2">
      <c r="A356">
        <v>267811915</v>
      </c>
      <c r="B356" s="1">
        <v>45051</v>
      </c>
      <c r="C356" s="2">
        <v>0.79652777777777783</v>
      </c>
      <c r="D356" t="s">
        <v>30</v>
      </c>
      <c r="E356" t="s">
        <v>40</v>
      </c>
      <c r="F356">
        <v>79</v>
      </c>
      <c r="G356">
        <v>0</v>
      </c>
      <c r="H356" t="s">
        <v>27</v>
      </c>
      <c r="I356">
        <v>-1</v>
      </c>
      <c r="J356" t="s">
        <v>21</v>
      </c>
      <c r="K356" t="s">
        <v>25</v>
      </c>
      <c r="L356" t="s">
        <v>23</v>
      </c>
      <c r="M356" t="s">
        <v>29</v>
      </c>
      <c r="N356" t="s">
        <v>34</v>
      </c>
      <c r="O356" t="s">
        <v>23</v>
      </c>
      <c r="P356" t="s">
        <v>29</v>
      </c>
      <c r="Q356">
        <v>40.700502999999998</v>
      </c>
      <c r="R356">
        <v>-73.941540000000003</v>
      </c>
    </row>
    <row r="357" spans="1:18" x14ac:dyDescent="0.2">
      <c r="A357">
        <v>272817657</v>
      </c>
      <c r="B357" s="1">
        <v>45150</v>
      </c>
      <c r="C357" s="2">
        <v>0.72916666666666663</v>
      </c>
      <c r="D357" t="s">
        <v>57</v>
      </c>
      <c r="E357" t="s">
        <v>19</v>
      </c>
      <c r="F357">
        <v>120</v>
      </c>
      <c r="G357">
        <v>2</v>
      </c>
      <c r="H357" t="s">
        <v>41</v>
      </c>
      <c r="I357" t="s">
        <v>42</v>
      </c>
      <c r="J357" t="s">
        <v>21</v>
      </c>
      <c r="K357" t="s">
        <v>34</v>
      </c>
      <c r="L357" t="s">
        <v>23</v>
      </c>
      <c r="M357" t="s">
        <v>29</v>
      </c>
      <c r="N357" t="s">
        <v>25</v>
      </c>
      <c r="O357" t="s">
        <v>23</v>
      </c>
      <c r="P357" t="s">
        <v>29</v>
      </c>
      <c r="Q357">
        <v>40.644796999999997</v>
      </c>
      <c r="R357">
        <v>-74.087277999999998</v>
      </c>
    </row>
    <row r="358" spans="1:18" x14ac:dyDescent="0.2">
      <c r="A358">
        <v>265354835</v>
      </c>
      <c r="B358" s="1">
        <v>45004</v>
      </c>
      <c r="C358" s="2">
        <v>0.9916666666666667</v>
      </c>
      <c r="D358" t="s">
        <v>36</v>
      </c>
      <c r="E358" t="s">
        <v>40</v>
      </c>
      <c r="F358">
        <v>47</v>
      </c>
      <c r="G358">
        <v>0</v>
      </c>
      <c r="H358" t="s">
        <v>31</v>
      </c>
      <c r="I358" t="s">
        <v>51</v>
      </c>
      <c r="J358" t="s">
        <v>39</v>
      </c>
      <c r="K358" t="s">
        <v>25</v>
      </c>
      <c r="L358" t="s">
        <v>23</v>
      </c>
      <c r="M358" t="s">
        <v>24</v>
      </c>
      <c r="N358" t="s">
        <v>34</v>
      </c>
      <c r="O358" t="s">
        <v>23</v>
      </c>
      <c r="P358" t="s">
        <v>29</v>
      </c>
      <c r="Q358">
        <v>40.903784999999999</v>
      </c>
      <c r="R358">
        <v>-73.850098000000003</v>
      </c>
    </row>
    <row r="359" spans="1:18" x14ac:dyDescent="0.2">
      <c r="A359">
        <v>263211697</v>
      </c>
      <c r="B359" s="1">
        <v>44964</v>
      </c>
      <c r="C359" s="2">
        <v>0.93402777777777779</v>
      </c>
      <c r="D359" t="s">
        <v>36</v>
      </c>
      <c r="E359" t="s">
        <v>19</v>
      </c>
      <c r="F359">
        <v>46</v>
      </c>
      <c r="G359">
        <v>0</v>
      </c>
      <c r="H359" t="s">
        <v>20</v>
      </c>
      <c r="I359" t="s">
        <v>37</v>
      </c>
      <c r="J359" t="s">
        <v>21</v>
      </c>
      <c r="K359" t="s">
        <v>34</v>
      </c>
      <c r="L359" t="s">
        <v>23</v>
      </c>
      <c r="M359" t="s">
        <v>35</v>
      </c>
      <c r="N359" t="s">
        <v>34</v>
      </c>
      <c r="O359" t="s">
        <v>23</v>
      </c>
      <c r="P359" t="s">
        <v>24</v>
      </c>
    </row>
    <row r="360" spans="1:18" x14ac:dyDescent="0.2">
      <c r="A360">
        <v>272480004</v>
      </c>
      <c r="B360" s="1">
        <v>45144</v>
      </c>
      <c r="C360" s="2">
        <v>0.11875000000000001</v>
      </c>
      <c r="D360" t="s">
        <v>30</v>
      </c>
      <c r="E360" t="s">
        <v>19</v>
      </c>
      <c r="F360">
        <v>81</v>
      </c>
      <c r="G360">
        <v>0</v>
      </c>
      <c r="H360" t="s">
        <v>20</v>
      </c>
      <c r="I360">
        <v>-1</v>
      </c>
      <c r="J360" t="s">
        <v>21</v>
      </c>
      <c r="K360">
        <v>-1</v>
      </c>
      <c r="L360">
        <v>-1</v>
      </c>
      <c r="M360">
        <v>-1</v>
      </c>
      <c r="N360" t="s">
        <v>22</v>
      </c>
      <c r="O360" t="s">
        <v>23</v>
      </c>
      <c r="P360" t="s">
        <v>29</v>
      </c>
      <c r="Q360">
        <v>40.677790000000002</v>
      </c>
      <c r="R360">
        <v>-73.937241999999998</v>
      </c>
    </row>
    <row r="361" spans="1:18" x14ac:dyDescent="0.2">
      <c r="A361">
        <v>268441196</v>
      </c>
      <c r="B361" s="1">
        <v>45058</v>
      </c>
      <c r="C361" s="2">
        <v>0.96597222222222223</v>
      </c>
      <c r="D361" t="s">
        <v>18</v>
      </c>
      <c r="E361" t="s">
        <v>19</v>
      </c>
      <c r="F361">
        <v>108</v>
      </c>
      <c r="G361">
        <v>0</v>
      </c>
      <c r="H361" t="s">
        <v>20</v>
      </c>
      <c r="I361" t="s">
        <v>51</v>
      </c>
      <c r="J361" t="s">
        <v>21</v>
      </c>
      <c r="K361" t="s">
        <v>25</v>
      </c>
      <c r="L361" t="s">
        <v>23</v>
      </c>
      <c r="M361" t="s">
        <v>29</v>
      </c>
      <c r="N361" t="s">
        <v>25</v>
      </c>
      <c r="O361" t="s">
        <v>23</v>
      </c>
      <c r="P361" t="s">
        <v>24</v>
      </c>
      <c r="Q361">
        <v>40.743537000000003</v>
      </c>
      <c r="R361">
        <v>-73.921946000000005</v>
      </c>
    </row>
    <row r="362" spans="1:18" x14ac:dyDescent="0.2">
      <c r="A362">
        <v>263018683</v>
      </c>
      <c r="B362" s="1">
        <v>44961</v>
      </c>
      <c r="C362" s="2">
        <v>0</v>
      </c>
      <c r="D362" t="s">
        <v>36</v>
      </c>
      <c r="E362" t="s">
        <v>40</v>
      </c>
      <c r="F362">
        <v>42</v>
      </c>
      <c r="G362">
        <v>0</v>
      </c>
      <c r="H362" t="s">
        <v>31</v>
      </c>
      <c r="I362" t="s">
        <v>51</v>
      </c>
      <c r="J362" t="s">
        <v>21</v>
      </c>
      <c r="K362" t="s">
        <v>50</v>
      </c>
      <c r="L362" t="s">
        <v>23</v>
      </c>
      <c r="M362" t="s">
        <v>29</v>
      </c>
      <c r="N362" t="s">
        <v>50</v>
      </c>
      <c r="O362" t="s">
        <v>23</v>
      </c>
      <c r="P362" t="s">
        <v>29</v>
      </c>
      <c r="Q362">
        <v>40.837878000000003</v>
      </c>
      <c r="R362">
        <v>-73.887459000000007</v>
      </c>
    </row>
    <row r="363" spans="1:18" x14ac:dyDescent="0.2">
      <c r="A363">
        <v>271352165</v>
      </c>
      <c r="B363" s="1">
        <v>45121</v>
      </c>
      <c r="C363" s="2">
        <v>0.92361111111111116</v>
      </c>
      <c r="D363" t="s">
        <v>30</v>
      </c>
      <c r="E363" t="s">
        <v>19</v>
      </c>
      <c r="F363">
        <v>69</v>
      </c>
      <c r="G363">
        <v>2</v>
      </c>
      <c r="H363" t="s">
        <v>41</v>
      </c>
      <c r="I363" t="s">
        <v>42</v>
      </c>
      <c r="J363" t="s">
        <v>21</v>
      </c>
      <c r="K363" t="s">
        <v>25</v>
      </c>
      <c r="L363" t="s">
        <v>23</v>
      </c>
      <c r="M363" t="s">
        <v>29</v>
      </c>
      <c r="N363" t="s">
        <v>50</v>
      </c>
      <c r="O363" t="s">
        <v>23</v>
      </c>
      <c r="P363" t="s">
        <v>29</v>
      </c>
      <c r="Q363">
        <v>40.649656</v>
      </c>
      <c r="R363">
        <v>-73.893382000000003</v>
      </c>
    </row>
    <row r="364" spans="1:18" x14ac:dyDescent="0.2">
      <c r="A364">
        <v>269307858</v>
      </c>
      <c r="B364" s="1">
        <v>45079</v>
      </c>
      <c r="C364" s="2">
        <v>0.76388888888888884</v>
      </c>
      <c r="D364" t="s">
        <v>36</v>
      </c>
      <c r="E364" t="s">
        <v>19</v>
      </c>
      <c r="F364">
        <v>47</v>
      </c>
      <c r="G364">
        <v>0</v>
      </c>
      <c r="H364" t="s">
        <v>20</v>
      </c>
      <c r="I364" t="s">
        <v>56</v>
      </c>
      <c r="J364" t="s">
        <v>39</v>
      </c>
      <c r="K364" t="s">
        <v>34</v>
      </c>
      <c r="L364" t="s">
        <v>23</v>
      </c>
      <c r="M364" t="s">
        <v>29</v>
      </c>
      <c r="N364" t="s">
        <v>34</v>
      </c>
      <c r="O364" t="s">
        <v>23</v>
      </c>
      <c r="P364" t="s">
        <v>24</v>
      </c>
      <c r="Q364">
        <v>40.874270000000003</v>
      </c>
      <c r="R364">
        <v>-73.868168999999995</v>
      </c>
    </row>
    <row r="365" spans="1:18" x14ac:dyDescent="0.2">
      <c r="A365">
        <v>269683819</v>
      </c>
      <c r="B365" s="1">
        <v>45088</v>
      </c>
      <c r="C365" s="2">
        <v>0.8847222222222223</v>
      </c>
      <c r="D365" t="s">
        <v>36</v>
      </c>
      <c r="E365" t="s">
        <v>19</v>
      </c>
      <c r="F365">
        <v>42</v>
      </c>
      <c r="G365">
        <v>0</v>
      </c>
      <c r="H365" t="s">
        <v>20</v>
      </c>
      <c r="I365">
        <v>-1</v>
      </c>
      <c r="J365" t="s">
        <v>39</v>
      </c>
      <c r="K365" t="s">
        <v>25</v>
      </c>
      <c r="L365" t="s">
        <v>23</v>
      </c>
      <c r="M365" t="s">
        <v>24</v>
      </c>
      <c r="N365" t="s">
        <v>25</v>
      </c>
      <c r="O365" t="s">
        <v>23</v>
      </c>
      <c r="P365" t="s">
        <v>24</v>
      </c>
      <c r="Q365">
        <v>40.836019999999998</v>
      </c>
      <c r="R365">
        <v>-73.882059999999996</v>
      </c>
    </row>
    <row r="366" spans="1:18" x14ac:dyDescent="0.2">
      <c r="A366">
        <v>270939176</v>
      </c>
      <c r="B366" s="1">
        <v>45113</v>
      </c>
      <c r="C366" s="2">
        <v>0.96388888888888891</v>
      </c>
      <c r="D366" t="s">
        <v>57</v>
      </c>
      <c r="E366" t="s">
        <v>19</v>
      </c>
      <c r="F366">
        <v>120</v>
      </c>
      <c r="G366">
        <v>0</v>
      </c>
      <c r="H366" t="s">
        <v>20</v>
      </c>
      <c r="I366">
        <v>-1</v>
      </c>
      <c r="J366" t="s">
        <v>21</v>
      </c>
      <c r="K366">
        <v>-1</v>
      </c>
      <c r="L366">
        <v>-1</v>
      </c>
      <c r="M366">
        <v>-1</v>
      </c>
      <c r="N366" t="s">
        <v>50</v>
      </c>
      <c r="O366" t="s">
        <v>23</v>
      </c>
      <c r="P366" t="s">
        <v>29</v>
      </c>
      <c r="Q366">
        <v>40.628941186484298</v>
      </c>
      <c r="R366">
        <v>-74.116187877890297</v>
      </c>
    </row>
    <row r="367" spans="1:18" x14ac:dyDescent="0.2">
      <c r="A367">
        <v>277829335</v>
      </c>
      <c r="B367" s="1">
        <v>45250</v>
      </c>
      <c r="C367" s="2">
        <v>0.84444444444444444</v>
      </c>
      <c r="D367" t="s">
        <v>30</v>
      </c>
      <c r="E367" t="s">
        <v>19</v>
      </c>
      <c r="F367">
        <v>66</v>
      </c>
      <c r="G367">
        <v>0</v>
      </c>
      <c r="H367" t="s">
        <v>20</v>
      </c>
      <c r="I367">
        <v>-1</v>
      </c>
      <c r="J367" t="s">
        <v>21</v>
      </c>
      <c r="K367">
        <v>-1</v>
      </c>
      <c r="L367">
        <v>-1</v>
      </c>
      <c r="M367">
        <v>-1</v>
      </c>
      <c r="N367" t="s">
        <v>50</v>
      </c>
      <c r="O367" t="s">
        <v>23</v>
      </c>
      <c r="P367" t="s">
        <v>24</v>
      </c>
      <c r="Q367">
        <v>40.644535244918501</v>
      </c>
      <c r="R367">
        <v>-73.994266904521794</v>
      </c>
    </row>
    <row r="368" spans="1:18" x14ac:dyDescent="0.2">
      <c r="A368">
        <v>268302280</v>
      </c>
      <c r="B368" s="1">
        <v>45061</v>
      </c>
      <c r="C368" s="2">
        <v>0.55486111111111114</v>
      </c>
      <c r="D368" t="s">
        <v>36</v>
      </c>
      <c r="E368" t="s">
        <v>19</v>
      </c>
      <c r="F368">
        <v>41</v>
      </c>
      <c r="G368">
        <v>0</v>
      </c>
      <c r="H368" t="s">
        <v>20</v>
      </c>
      <c r="I368">
        <v>-1</v>
      </c>
      <c r="J368" t="s">
        <v>21</v>
      </c>
      <c r="K368" t="s">
        <v>34</v>
      </c>
      <c r="L368" t="s">
        <v>23</v>
      </c>
      <c r="M368" t="s">
        <v>24</v>
      </c>
      <c r="N368" t="s">
        <v>22</v>
      </c>
      <c r="O368" t="s">
        <v>23</v>
      </c>
      <c r="P368" t="s">
        <v>35</v>
      </c>
      <c r="Q368">
        <v>40.819876999999998</v>
      </c>
      <c r="R368">
        <v>-73.901225999999994</v>
      </c>
    </row>
    <row r="369" spans="1:18" x14ac:dyDescent="0.2">
      <c r="A369">
        <v>273520494</v>
      </c>
      <c r="B369" s="1">
        <v>45165</v>
      </c>
      <c r="C369" s="2">
        <v>0.10833333333333334</v>
      </c>
      <c r="D369" t="s">
        <v>18</v>
      </c>
      <c r="E369" t="s">
        <v>19</v>
      </c>
      <c r="F369">
        <v>114</v>
      </c>
      <c r="G369">
        <v>2</v>
      </c>
      <c r="H369" t="s">
        <v>41</v>
      </c>
      <c r="I369" t="s">
        <v>42</v>
      </c>
      <c r="J369" t="s">
        <v>21</v>
      </c>
      <c r="K369">
        <v>-1</v>
      </c>
      <c r="L369">
        <v>-1</v>
      </c>
      <c r="M369">
        <v>-1</v>
      </c>
      <c r="N369" t="s">
        <v>25</v>
      </c>
      <c r="O369" t="s">
        <v>28</v>
      </c>
      <c r="P369" t="s">
        <v>29</v>
      </c>
      <c r="Q369">
        <v>40.761941999999998</v>
      </c>
      <c r="R369">
        <v>-73.936717000000002</v>
      </c>
    </row>
    <row r="370" spans="1:18" x14ac:dyDescent="0.2">
      <c r="A370">
        <v>267135167</v>
      </c>
      <c r="B370" s="1">
        <v>45037</v>
      </c>
      <c r="C370" s="2">
        <v>0.95833333333333337</v>
      </c>
      <c r="D370" t="s">
        <v>36</v>
      </c>
      <c r="E370" t="s">
        <v>19</v>
      </c>
      <c r="F370">
        <v>44</v>
      </c>
      <c r="G370">
        <v>0</v>
      </c>
      <c r="H370" t="s">
        <v>20</v>
      </c>
      <c r="I370">
        <v>-1</v>
      </c>
      <c r="J370" t="s">
        <v>21</v>
      </c>
      <c r="K370" t="s">
        <v>34</v>
      </c>
      <c r="L370" t="s">
        <v>23</v>
      </c>
      <c r="M370" t="s">
        <v>24</v>
      </c>
      <c r="N370" t="s">
        <v>50</v>
      </c>
      <c r="O370" t="s">
        <v>23</v>
      </c>
      <c r="P370" t="s">
        <v>24</v>
      </c>
      <c r="Q370">
        <v>40.841254390000003</v>
      </c>
      <c r="R370">
        <v>-73.909394250000005</v>
      </c>
    </row>
    <row r="371" spans="1:18" x14ac:dyDescent="0.2">
      <c r="A371">
        <v>265354390</v>
      </c>
      <c r="B371" s="1">
        <v>45004</v>
      </c>
      <c r="C371" s="2">
        <v>7.4999999999999997E-2</v>
      </c>
      <c r="D371" t="s">
        <v>36</v>
      </c>
      <c r="E371" t="s">
        <v>19</v>
      </c>
      <c r="F371">
        <v>48</v>
      </c>
      <c r="G371">
        <v>0</v>
      </c>
      <c r="H371" t="s">
        <v>20</v>
      </c>
      <c r="I371" t="s">
        <v>54</v>
      </c>
      <c r="J371" t="s">
        <v>39</v>
      </c>
      <c r="K371">
        <v>-1</v>
      </c>
      <c r="L371">
        <v>-1</v>
      </c>
      <c r="M371">
        <v>-1</v>
      </c>
      <c r="N371" t="s">
        <v>34</v>
      </c>
      <c r="O371" t="s">
        <v>23</v>
      </c>
      <c r="P371" t="s">
        <v>29</v>
      </c>
      <c r="Q371">
        <v>40.855378999999999</v>
      </c>
      <c r="R371">
        <v>-73.887219999999999</v>
      </c>
    </row>
    <row r="372" spans="1:18" x14ac:dyDescent="0.2">
      <c r="A372">
        <v>274445543</v>
      </c>
      <c r="B372" s="1">
        <v>45183</v>
      </c>
      <c r="C372" s="2">
        <v>0.52083333333333337</v>
      </c>
      <c r="D372" t="s">
        <v>36</v>
      </c>
      <c r="E372" t="s">
        <v>19</v>
      </c>
      <c r="F372">
        <v>40</v>
      </c>
      <c r="G372">
        <v>0</v>
      </c>
      <c r="H372" t="s">
        <v>20</v>
      </c>
      <c r="I372">
        <v>-1</v>
      </c>
      <c r="J372" t="s">
        <v>39</v>
      </c>
      <c r="K372" t="s">
        <v>34</v>
      </c>
      <c r="L372" t="s">
        <v>23</v>
      </c>
      <c r="M372" t="s">
        <v>29</v>
      </c>
      <c r="N372" t="s">
        <v>49</v>
      </c>
      <c r="O372" t="s">
        <v>28</v>
      </c>
      <c r="P372" t="s">
        <v>24</v>
      </c>
      <c r="Q372">
        <v>40.807553820449201</v>
      </c>
      <c r="R372">
        <v>-73.919214965730006</v>
      </c>
    </row>
    <row r="373" spans="1:18" x14ac:dyDescent="0.2">
      <c r="A373">
        <v>266828891</v>
      </c>
      <c r="B373" s="1">
        <v>45033</v>
      </c>
      <c r="C373" s="2">
        <v>0.12569444444444444</v>
      </c>
      <c r="D373" t="s">
        <v>18</v>
      </c>
      <c r="E373" t="s">
        <v>19</v>
      </c>
      <c r="F373">
        <v>101</v>
      </c>
      <c r="G373">
        <v>0</v>
      </c>
      <c r="H373" t="s">
        <v>20</v>
      </c>
      <c r="I373">
        <v>-1</v>
      </c>
      <c r="J373" t="s">
        <v>21</v>
      </c>
      <c r="K373">
        <v>-1</v>
      </c>
      <c r="L373">
        <v>-1</v>
      </c>
      <c r="M373">
        <v>-1</v>
      </c>
      <c r="N373" t="s">
        <v>25</v>
      </c>
      <c r="O373" t="s">
        <v>23</v>
      </c>
      <c r="P373" t="s">
        <v>29</v>
      </c>
      <c r="Q373">
        <v>40.595388</v>
      </c>
      <c r="R373">
        <v>-73.741039999999998</v>
      </c>
    </row>
    <row r="374" spans="1:18" x14ac:dyDescent="0.2">
      <c r="A374">
        <v>264262260</v>
      </c>
      <c r="B374" s="1">
        <v>44983</v>
      </c>
      <c r="C374" s="2">
        <v>0.75416666666666676</v>
      </c>
      <c r="D374" t="s">
        <v>18</v>
      </c>
      <c r="E374" t="s">
        <v>19</v>
      </c>
      <c r="F374">
        <v>113</v>
      </c>
      <c r="G374">
        <v>2</v>
      </c>
      <c r="H374" t="s">
        <v>41</v>
      </c>
      <c r="I374" t="s">
        <v>42</v>
      </c>
      <c r="J374" t="s">
        <v>21</v>
      </c>
      <c r="K374" t="s">
        <v>25</v>
      </c>
      <c r="L374" t="s">
        <v>23</v>
      </c>
      <c r="M374" t="s">
        <v>29</v>
      </c>
      <c r="N374" t="s">
        <v>25</v>
      </c>
      <c r="O374" t="s">
        <v>23</v>
      </c>
      <c r="P374" t="s">
        <v>29</v>
      </c>
      <c r="Q374">
        <v>40.685316999999998</v>
      </c>
      <c r="R374">
        <v>-73.783630000000002</v>
      </c>
    </row>
    <row r="375" spans="1:18" x14ac:dyDescent="0.2">
      <c r="A375">
        <v>272189219</v>
      </c>
      <c r="B375" s="1">
        <v>45139</v>
      </c>
      <c r="C375" s="2">
        <v>5.6944444444444443E-2</v>
      </c>
      <c r="D375" t="s">
        <v>30</v>
      </c>
      <c r="E375" t="s">
        <v>19</v>
      </c>
      <c r="F375">
        <v>79</v>
      </c>
      <c r="G375">
        <v>0</v>
      </c>
      <c r="H375" t="s">
        <v>41</v>
      </c>
      <c r="I375" t="s">
        <v>42</v>
      </c>
      <c r="J375" t="s">
        <v>21</v>
      </c>
      <c r="K375">
        <v>-1</v>
      </c>
      <c r="L375">
        <v>-1</v>
      </c>
      <c r="M375">
        <v>-1</v>
      </c>
      <c r="N375" t="s">
        <v>25</v>
      </c>
      <c r="O375" t="s">
        <v>23</v>
      </c>
      <c r="P375" t="s">
        <v>29</v>
      </c>
      <c r="Q375">
        <v>40.690496000000003</v>
      </c>
      <c r="R375">
        <v>-73.959002999999996</v>
      </c>
    </row>
    <row r="376" spans="1:18" x14ac:dyDescent="0.2">
      <c r="A376">
        <v>261370748</v>
      </c>
      <c r="B376" s="1">
        <v>44930</v>
      </c>
      <c r="C376" s="2">
        <v>0.8618055555555556</v>
      </c>
      <c r="D376" t="s">
        <v>30</v>
      </c>
      <c r="E376" t="s">
        <v>40</v>
      </c>
      <c r="F376">
        <v>75</v>
      </c>
      <c r="G376">
        <v>0</v>
      </c>
      <c r="H376" t="s">
        <v>20</v>
      </c>
      <c r="I376">
        <v>-1</v>
      </c>
      <c r="J376" t="s">
        <v>21</v>
      </c>
      <c r="K376">
        <v>-1</v>
      </c>
      <c r="L376">
        <v>-1</v>
      </c>
      <c r="M376">
        <v>-1</v>
      </c>
      <c r="N376" t="s">
        <v>22</v>
      </c>
      <c r="O376" t="s">
        <v>23</v>
      </c>
      <c r="P376" t="s">
        <v>29</v>
      </c>
      <c r="Q376">
        <v>40.659922999999999</v>
      </c>
      <c r="R376">
        <v>-73.899434999999997</v>
      </c>
    </row>
    <row r="377" spans="1:18" x14ac:dyDescent="0.2">
      <c r="A377">
        <v>275218028</v>
      </c>
      <c r="B377" s="1">
        <v>45199</v>
      </c>
      <c r="C377" s="2">
        <v>0.71666666666666667</v>
      </c>
      <c r="D377" t="s">
        <v>30</v>
      </c>
      <c r="E377" t="s">
        <v>19</v>
      </c>
      <c r="F377">
        <v>79</v>
      </c>
      <c r="G377">
        <v>2</v>
      </c>
      <c r="H377" t="s">
        <v>41</v>
      </c>
      <c r="I377">
        <v>-1</v>
      </c>
      <c r="J377" t="s">
        <v>21</v>
      </c>
      <c r="K377" t="s">
        <v>34</v>
      </c>
      <c r="L377" t="s">
        <v>23</v>
      </c>
      <c r="M377" t="s">
        <v>29</v>
      </c>
      <c r="N377" t="s">
        <v>25</v>
      </c>
      <c r="O377" t="s">
        <v>23</v>
      </c>
      <c r="P377" t="s">
        <v>29</v>
      </c>
      <c r="Q377">
        <v>40.696192000000003</v>
      </c>
      <c r="R377">
        <v>-73.942115999999999</v>
      </c>
    </row>
    <row r="378" spans="1:18" x14ac:dyDescent="0.2">
      <c r="A378">
        <v>265187651</v>
      </c>
      <c r="B378" s="1">
        <v>45000</v>
      </c>
      <c r="C378" s="2">
        <v>0.70000000000000007</v>
      </c>
      <c r="D378" t="s">
        <v>30</v>
      </c>
      <c r="E378" t="s">
        <v>40</v>
      </c>
      <c r="F378">
        <v>67</v>
      </c>
      <c r="G378">
        <v>0</v>
      </c>
      <c r="H378" t="s">
        <v>31</v>
      </c>
      <c r="I378" t="s">
        <v>58</v>
      </c>
      <c r="J378" t="s">
        <v>21</v>
      </c>
      <c r="K378">
        <v>-1</v>
      </c>
      <c r="L378">
        <v>-1</v>
      </c>
      <c r="M378">
        <v>-1</v>
      </c>
      <c r="N378" t="s">
        <v>25</v>
      </c>
      <c r="O378" t="s">
        <v>23</v>
      </c>
      <c r="P378" t="s">
        <v>29</v>
      </c>
      <c r="Q378">
        <v>40.651406000000001</v>
      </c>
      <c r="R378">
        <v>-73.917753000000005</v>
      </c>
    </row>
    <row r="379" spans="1:18" x14ac:dyDescent="0.2">
      <c r="A379">
        <v>263503175</v>
      </c>
      <c r="B379" s="1">
        <v>44967</v>
      </c>
      <c r="C379" s="2">
        <v>0.60347222222222219</v>
      </c>
      <c r="D379" t="s">
        <v>36</v>
      </c>
      <c r="E379" t="s">
        <v>19</v>
      </c>
      <c r="F379">
        <v>48</v>
      </c>
      <c r="G379">
        <v>0</v>
      </c>
      <c r="H379" t="s">
        <v>20</v>
      </c>
      <c r="I379" t="s">
        <v>37</v>
      </c>
      <c r="J379" t="s">
        <v>21</v>
      </c>
      <c r="K379" t="s">
        <v>25</v>
      </c>
      <c r="L379" t="s">
        <v>23</v>
      </c>
      <c r="M379" t="s">
        <v>24</v>
      </c>
      <c r="N379" t="s">
        <v>22</v>
      </c>
      <c r="O379" t="s">
        <v>23</v>
      </c>
      <c r="P379" t="s">
        <v>29</v>
      </c>
      <c r="Q379">
        <v>40.846117</v>
      </c>
      <c r="R379">
        <v>-73.892568999999995</v>
      </c>
    </row>
    <row r="380" spans="1:18" x14ac:dyDescent="0.2">
      <c r="A380">
        <v>272166516</v>
      </c>
      <c r="B380" s="1">
        <v>45138</v>
      </c>
      <c r="C380" s="2">
        <v>0.16666666666666666</v>
      </c>
      <c r="D380" t="s">
        <v>36</v>
      </c>
      <c r="E380" t="s">
        <v>19</v>
      </c>
      <c r="F380">
        <v>43</v>
      </c>
      <c r="G380">
        <v>0</v>
      </c>
      <c r="H380" t="s">
        <v>20</v>
      </c>
      <c r="I380">
        <v>-1</v>
      </c>
      <c r="J380" t="s">
        <v>21</v>
      </c>
      <c r="K380" t="s">
        <v>25</v>
      </c>
      <c r="L380" t="s">
        <v>23</v>
      </c>
      <c r="M380" t="s">
        <v>29</v>
      </c>
      <c r="N380" t="s">
        <v>34</v>
      </c>
      <c r="O380" t="s">
        <v>28</v>
      </c>
      <c r="P380" t="s">
        <v>29</v>
      </c>
      <c r="Q380">
        <v>40.807774999999999</v>
      </c>
      <c r="R380">
        <v>-73.852630000000005</v>
      </c>
    </row>
    <row r="381" spans="1:18" x14ac:dyDescent="0.2">
      <c r="A381">
        <v>272121090</v>
      </c>
      <c r="B381" s="1">
        <v>45137</v>
      </c>
      <c r="C381" s="2">
        <v>6.9444444444444447E-4</v>
      </c>
      <c r="D381" t="s">
        <v>30</v>
      </c>
      <c r="E381" t="s">
        <v>19</v>
      </c>
      <c r="F381">
        <v>69</v>
      </c>
      <c r="G381">
        <v>0</v>
      </c>
      <c r="H381" t="s">
        <v>20</v>
      </c>
      <c r="I381">
        <v>-1</v>
      </c>
      <c r="J381" t="s">
        <v>21</v>
      </c>
      <c r="K381">
        <v>-1</v>
      </c>
      <c r="L381">
        <v>-1</v>
      </c>
      <c r="M381">
        <v>-1</v>
      </c>
      <c r="N381" t="s">
        <v>34</v>
      </c>
      <c r="O381" t="s">
        <v>23</v>
      </c>
      <c r="P381" t="s">
        <v>29</v>
      </c>
      <c r="Q381">
        <v>40.634000999999998</v>
      </c>
      <c r="R381">
        <v>-73.900356000000002</v>
      </c>
    </row>
    <row r="382" spans="1:18" x14ac:dyDescent="0.2">
      <c r="A382">
        <v>274622217</v>
      </c>
      <c r="B382" s="1">
        <v>45187</v>
      </c>
      <c r="C382" s="2">
        <v>0.97222222222222221</v>
      </c>
      <c r="D382" t="s">
        <v>30</v>
      </c>
      <c r="E382" t="s">
        <v>19</v>
      </c>
      <c r="F382">
        <v>61</v>
      </c>
      <c r="G382">
        <v>0</v>
      </c>
      <c r="H382" t="s">
        <v>31</v>
      </c>
      <c r="I382" t="s">
        <v>58</v>
      </c>
      <c r="J382" t="s">
        <v>21</v>
      </c>
      <c r="K382">
        <v>-1</v>
      </c>
      <c r="L382">
        <v>-1</v>
      </c>
      <c r="M382">
        <v>-1</v>
      </c>
      <c r="N382" t="s">
        <v>34</v>
      </c>
      <c r="O382" t="s">
        <v>23</v>
      </c>
      <c r="P382" t="s">
        <v>29</v>
      </c>
      <c r="Q382">
        <v>40.590625000000003</v>
      </c>
      <c r="R382">
        <v>-73.939999</v>
      </c>
    </row>
    <row r="383" spans="1:18" x14ac:dyDescent="0.2">
      <c r="A383">
        <v>266427567</v>
      </c>
      <c r="B383" s="1">
        <v>45025</v>
      </c>
      <c r="C383" s="2">
        <v>0.34097222222222223</v>
      </c>
      <c r="D383" t="s">
        <v>18</v>
      </c>
      <c r="E383" t="s">
        <v>19</v>
      </c>
      <c r="F383">
        <v>114</v>
      </c>
      <c r="G383">
        <v>0</v>
      </c>
      <c r="H383" t="s">
        <v>27</v>
      </c>
      <c r="I383" t="s">
        <v>43</v>
      </c>
      <c r="J383" t="s">
        <v>21</v>
      </c>
      <c r="K383" t="s">
        <v>25</v>
      </c>
      <c r="L383" t="s">
        <v>23</v>
      </c>
      <c r="M383" t="s">
        <v>24</v>
      </c>
      <c r="N383" t="s">
        <v>25</v>
      </c>
      <c r="O383" t="s">
        <v>23</v>
      </c>
      <c r="P383" t="s">
        <v>24</v>
      </c>
      <c r="Q383">
        <v>40.764060000000001</v>
      </c>
      <c r="R383">
        <v>-73.955055999999999</v>
      </c>
    </row>
    <row r="384" spans="1:18" x14ac:dyDescent="0.2">
      <c r="A384">
        <v>270017980</v>
      </c>
      <c r="B384" s="1">
        <v>45094</v>
      </c>
      <c r="C384" s="2">
        <v>0.85277777777777775</v>
      </c>
      <c r="D384" t="s">
        <v>36</v>
      </c>
      <c r="E384" t="s">
        <v>19</v>
      </c>
      <c r="F384">
        <v>49</v>
      </c>
      <c r="G384">
        <v>2</v>
      </c>
      <c r="H384" t="s">
        <v>41</v>
      </c>
      <c r="I384" t="s">
        <v>42</v>
      </c>
      <c r="J384" t="s">
        <v>21</v>
      </c>
      <c r="K384">
        <v>-1</v>
      </c>
      <c r="L384">
        <v>-1</v>
      </c>
      <c r="M384">
        <v>-1</v>
      </c>
      <c r="N384" t="s">
        <v>22</v>
      </c>
      <c r="O384" t="s">
        <v>23</v>
      </c>
      <c r="P384" t="s">
        <v>29</v>
      </c>
      <c r="Q384">
        <v>40.869399999999999</v>
      </c>
      <c r="R384">
        <v>-73.850423000000006</v>
      </c>
    </row>
    <row r="385" spans="1:18" x14ac:dyDescent="0.2">
      <c r="A385">
        <v>263558473</v>
      </c>
      <c r="B385" s="1">
        <v>44970</v>
      </c>
      <c r="C385" s="2">
        <v>0.7895833333333333</v>
      </c>
      <c r="D385" t="s">
        <v>36</v>
      </c>
      <c r="E385" t="s">
        <v>40</v>
      </c>
      <c r="F385">
        <v>48</v>
      </c>
      <c r="G385">
        <v>0</v>
      </c>
      <c r="H385" t="s">
        <v>46</v>
      </c>
      <c r="I385" t="s">
        <v>47</v>
      </c>
      <c r="J385" t="s">
        <v>39</v>
      </c>
      <c r="K385" t="s">
        <v>25</v>
      </c>
      <c r="L385" t="s">
        <v>23</v>
      </c>
      <c r="M385" t="s">
        <v>35</v>
      </c>
      <c r="N385" t="s">
        <v>34</v>
      </c>
      <c r="O385" t="s">
        <v>23</v>
      </c>
      <c r="P385" t="s">
        <v>24</v>
      </c>
      <c r="Q385">
        <v>40.854253</v>
      </c>
      <c r="R385">
        <v>-73.884799999999998</v>
      </c>
    </row>
    <row r="386" spans="1:18" x14ac:dyDescent="0.2">
      <c r="A386">
        <v>273233817</v>
      </c>
      <c r="B386" s="1">
        <v>45159</v>
      </c>
      <c r="C386" s="2">
        <v>0.20833333333333334</v>
      </c>
      <c r="D386" t="s">
        <v>30</v>
      </c>
      <c r="E386" t="s">
        <v>19</v>
      </c>
      <c r="F386">
        <v>79</v>
      </c>
      <c r="G386">
        <v>0</v>
      </c>
      <c r="H386" t="s">
        <v>27</v>
      </c>
      <c r="I386" t="s">
        <v>43</v>
      </c>
      <c r="J386" t="s">
        <v>21</v>
      </c>
      <c r="K386">
        <v>-1</v>
      </c>
      <c r="L386">
        <v>-1</v>
      </c>
      <c r="M386">
        <v>-1</v>
      </c>
      <c r="N386" t="s">
        <v>25</v>
      </c>
      <c r="O386" t="s">
        <v>23</v>
      </c>
      <c r="P386" t="s">
        <v>29</v>
      </c>
      <c r="Q386">
        <v>40.700502999999998</v>
      </c>
      <c r="R386">
        <v>-73.941540000000003</v>
      </c>
    </row>
    <row r="387" spans="1:18" x14ac:dyDescent="0.2">
      <c r="A387">
        <v>271818282</v>
      </c>
      <c r="B387" s="1">
        <v>45131</v>
      </c>
      <c r="C387" s="2">
        <v>0.1111111111111111</v>
      </c>
      <c r="D387" t="s">
        <v>36</v>
      </c>
      <c r="E387" t="s">
        <v>40</v>
      </c>
      <c r="F387">
        <v>46</v>
      </c>
      <c r="G387">
        <v>0</v>
      </c>
      <c r="H387" t="s">
        <v>31</v>
      </c>
      <c r="I387" t="s">
        <v>54</v>
      </c>
      <c r="J387" t="s">
        <v>21</v>
      </c>
      <c r="K387" t="s">
        <v>25</v>
      </c>
      <c r="L387" t="s">
        <v>23</v>
      </c>
      <c r="M387" t="s">
        <v>24</v>
      </c>
      <c r="N387" t="s">
        <v>34</v>
      </c>
      <c r="O387" t="s">
        <v>23</v>
      </c>
      <c r="P387" t="s">
        <v>35</v>
      </c>
      <c r="Q387">
        <v>40.851308000000003</v>
      </c>
      <c r="R387">
        <v>-73.902116000000007</v>
      </c>
    </row>
    <row r="388" spans="1:18" x14ac:dyDescent="0.2">
      <c r="A388">
        <v>270274905</v>
      </c>
      <c r="B388" s="1">
        <v>45099</v>
      </c>
      <c r="C388" s="2">
        <v>0.99652777777777779</v>
      </c>
      <c r="D388" t="s">
        <v>18</v>
      </c>
      <c r="E388" t="s">
        <v>19</v>
      </c>
      <c r="F388">
        <v>109</v>
      </c>
      <c r="G388">
        <v>0</v>
      </c>
      <c r="H388" t="s">
        <v>31</v>
      </c>
      <c r="I388">
        <v>-1</v>
      </c>
      <c r="J388" t="s">
        <v>21</v>
      </c>
      <c r="K388">
        <v>-1</v>
      </c>
      <c r="L388">
        <v>-1</v>
      </c>
      <c r="M388">
        <v>-1</v>
      </c>
      <c r="N388" t="s">
        <v>25</v>
      </c>
      <c r="O388" t="s">
        <v>23</v>
      </c>
      <c r="P388" t="s">
        <v>38</v>
      </c>
      <c r="Q388">
        <v>40.772525999999999</v>
      </c>
      <c r="R388">
        <v>-73.848821999999998</v>
      </c>
    </row>
    <row r="389" spans="1:18" x14ac:dyDescent="0.2">
      <c r="A389">
        <v>268532277</v>
      </c>
      <c r="B389" s="1">
        <v>45065</v>
      </c>
      <c r="C389" s="2">
        <v>0.30902777777777779</v>
      </c>
      <c r="D389" t="s">
        <v>30</v>
      </c>
      <c r="E389" t="s">
        <v>19</v>
      </c>
      <c r="F389">
        <v>77</v>
      </c>
      <c r="G389">
        <v>0</v>
      </c>
      <c r="H389" t="s">
        <v>20</v>
      </c>
      <c r="I389">
        <v>-1</v>
      </c>
      <c r="J389" t="s">
        <v>21</v>
      </c>
      <c r="K389" t="s">
        <v>49</v>
      </c>
      <c r="L389" t="s">
        <v>23</v>
      </c>
      <c r="M389" t="s">
        <v>24</v>
      </c>
      <c r="N389" t="s">
        <v>25</v>
      </c>
      <c r="O389" t="s">
        <v>23</v>
      </c>
      <c r="P389" t="s">
        <v>35</v>
      </c>
      <c r="Q389">
        <v>40.674016999999999</v>
      </c>
      <c r="R389">
        <v>-73.952893000000003</v>
      </c>
    </row>
    <row r="390" spans="1:18" x14ac:dyDescent="0.2">
      <c r="A390">
        <v>274180042</v>
      </c>
      <c r="B390" s="1">
        <v>45178</v>
      </c>
      <c r="C390" s="2">
        <v>0.51180555555555551</v>
      </c>
      <c r="D390" t="s">
        <v>30</v>
      </c>
      <c r="E390" t="s">
        <v>19</v>
      </c>
      <c r="F390">
        <v>79</v>
      </c>
      <c r="G390">
        <v>0</v>
      </c>
      <c r="H390" t="s">
        <v>20</v>
      </c>
      <c r="I390">
        <v>-1</v>
      </c>
      <c r="J390" t="s">
        <v>39</v>
      </c>
      <c r="K390" t="s">
        <v>22</v>
      </c>
      <c r="L390" t="s">
        <v>23</v>
      </c>
      <c r="M390" t="s">
        <v>29</v>
      </c>
      <c r="N390" t="s">
        <v>25</v>
      </c>
      <c r="O390" t="s">
        <v>28</v>
      </c>
      <c r="P390" t="s">
        <v>29</v>
      </c>
      <c r="Q390">
        <v>40.693308748863998</v>
      </c>
      <c r="R390">
        <v>-73.953099190170406</v>
      </c>
    </row>
    <row r="391" spans="1:18" x14ac:dyDescent="0.2">
      <c r="A391">
        <v>274675145</v>
      </c>
      <c r="B391" s="1">
        <v>45188</v>
      </c>
      <c r="C391" s="2">
        <v>0.84444444444444444</v>
      </c>
      <c r="D391" t="s">
        <v>30</v>
      </c>
      <c r="E391" t="s">
        <v>19</v>
      </c>
      <c r="F391">
        <v>67</v>
      </c>
      <c r="G391">
        <v>0</v>
      </c>
      <c r="H391" t="s">
        <v>20</v>
      </c>
      <c r="I391" t="s">
        <v>56</v>
      </c>
      <c r="J391" t="s">
        <v>21</v>
      </c>
      <c r="K391">
        <v>-1</v>
      </c>
      <c r="L391">
        <v>-1</v>
      </c>
      <c r="M391">
        <v>-1</v>
      </c>
      <c r="N391" t="s">
        <v>22</v>
      </c>
      <c r="O391" t="s">
        <v>28</v>
      </c>
      <c r="P391" t="s">
        <v>29</v>
      </c>
      <c r="Q391">
        <v>40.642035</v>
      </c>
      <c r="R391">
        <v>-73.949607</v>
      </c>
    </row>
    <row r="392" spans="1:18" x14ac:dyDescent="0.2">
      <c r="A392">
        <v>277770910</v>
      </c>
      <c r="B392" s="1">
        <v>45249</v>
      </c>
      <c r="C392" s="2">
        <v>0.47916666666666669</v>
      </c>
      <c r="D392" t="s">
        <v>36</v>
      </c>
      <c r="E392" t="s">
        <v>19</v>
      </c>
      <c r="F392">
        <v>43</v>
      </c>
      <c r="G392">
        <v>2</v>
      </c>
      <c r="H392" t="s">
        <v>41</v>
      </c>
      <c r="I392" t="s">
        <v>42</v>
      </c>
      <c r="J392" t="s">
        <v>21</v>
      </c>
      <c r="K392">
        <v>-1</v>
      </c>
      <c r="L392">
        <v>-1</v>
      </c>
      <c r="M392">
        <v>-1</v>
      </c>
      <c r="N392" t="s">
        <v>22</v>
      </c>
      <c r="O392" t="s">
        <v>23</v>
      </c>
      <c r="P392" t="s">
        <v>29</v>
      </c>
      <c r="Q392">
        <v>40.83511</v>
      </c>
      <c r="R392">
        <v>-73.874987000000004</v>
      </c>
    </row>
    <row r="393" spans="1:18" x14ac:dyDescent="0.2">
      <c r="A393">
        <v>270036422</v>
      </c>
      <c r="B393" s="1">
        <v>45094</v>
      </c>
      <c r="C393" s="2">
        <v>0.97916666666666663</v>
      </c>
      <c r="D393" t="s">
        <v>36</v>
      </c>
      <c r="E393" t="s">
        <v>19</v>
      </c>
      <c r="F393">
        <v>48</v>
      </c>
      <c r="G393">
        <v>0</v>
      </c>
      <c r="H393" t="s">
        <v>20</v>
      </c>
      <c r="I393" t="s">
        <v>47</v>
      </c>
      <c r="J393" t="s">
        <v>39</v>
      </c>
      <c r="K393">
        <v>-1</v>
      </c>
      <c r="L393">
        <v>-1</v>
      </c>
      <c r="M393">
        <v>-1</v>
      </c>
      <c r="N393" t="s">
        <v>25</v>
      </c>
      <c r="O393" t="s">
        <v>23</v>
      </c>
      <c r="P393" t="s">
        <v>29</v>
      </c>
      <c r="Q393">
        <v>40.843558000000002</v>
      </c>
      <c r="R393">
        <v>-73.879841999999996</v>
      </c>
    </row>
    <row r="394" spans="1:18" x14ac:dyDescent="0.2">
      <c r="A394">
        <v>266610830</v>
      </c>
      <c r="B394" s="1">
        <v>45028</v>
      </c>
      <c r="C394" s="2">
        <v>0.91319444444444453</v>
      </c>
      <c r="D394" t="s">
        <v>30</v>
      </c>
      <c r="E394" t="s">
        <v>19</v>
      </c>
      <c r="F394">
        <v>75</v>
      </c>
      <c r="G394">
        <v>0</v>
      </c>
      <c r="H394" t="s">
        <v>20</v>
      </c>
      <c r="I394">
        <v>-1</v>
      </c>
      <c r="J394" t="s">
        <v>39</v>
      </c>
      <c r="K394" t="s">
        <v>25</v>
      </c>
      <c r="L394" t="s">
        <v>23</v>
      </c>
      <c r="M394" t="s">
        <v>29</v>
      </c>
      <c r="N394" t="s">
        <v>25</v>
      </c>
      <c r="O394" t="s">
        <v>23</v>
      </c>
      <c r="P394" t="s">
        <v>35</v>
      </c>
      <c r="Q394">
        <v>40.679882999999997</v>
      </c>
      <c r="R394">
        <v>-73.871120000000005</v>
      </c>
    </row>
    <row r="395" spans="1:18" x14ac:dyDescent="0.2">
      <c r="A395">
        <v>277940860</v>
      </c>
      <c r="B395" s="1">
        <v>45252</v>
      </c>
      <c r="C395" s="2">
        <v>0.42222222222222222</v>
      </c>
      <c r="D395" t="s">
        <v>57</v>
      </c>
      <c r="E395" t="s">
        <v>40</v>
      </c>
      <c r="F395">
        <v>120</v>
      </c>
      <c r="G395">
        <v>0</v>
      </c>
      <c r="H395" t="s">
        <v>46</v>
      </c>
      <c r="I395" t="s">
        <v>47</v>
      </c>
      <c r="J395" t="s">
        <v>21</v>
      </c>
      <c r="K395">
        <v>-1</v>
      </c>
      <c r="L395">
        <v>-1</v>
      </c>
      <c r="M395">
        <v>-1</v>
      </c>
      <c r="N395" t="s">
        <v>25</v>
      </c>
      <c r="O395" t="s">
        <v>23</v>
      </c>
      <c r="P395" t="s">
        <v>29</v>
      </c>
    </row>
    <row r="396" spans="1:18" x14ac:dyDescent="0.2">
      <c r="A396">
        <v>276733711</v>
      </c>
      <c r="B396" s="1">
        <v>45229</v>
      </c>
      <c r="C396" s="2">
        <v>0.84444444444444444</v>
      </c>
      <c r="D396" t="s">
        <v>36</v>
      </c>
      <c r="E396" t="s">
        <v>40</v>
      </c>
      <c r="F396">
        <v>42</v>
      </c>
      <c r="G396">
        <v>0</v>
      </c>
      <c r="H396" t="s">
        <v>41</v>
      </c>
      <c r="I396" t="s">
        <v>42</v>
      </c>
      <c r="J396" t="s">
        <v>21</v>
      </c>
      <c r="K396">
        <v>-1</v>
      </c>
      <c r="L396">
        <v>-1</v>
      </c>
      <c r="M396">
        <v>-1</v>
      </c>
      <c r="N396" t="s">
        <v>50</v>
      </c>
      <c r="O396" t="s">
        <v>23</v>
      </c>
      <c r="P396" t="s">
        <v>29</v>
      </c>
      <c r="Q396">
        <v>40.837369000000002</v>
      </c>
      <c r="R396">
        <v>-73.906690999999995</v>
      </c>
    </row>
    <row r="397" spans="1:18" x14ac:dyDescent="0.2">
      <c r="A397">
        <v>271352164</v>
      </c>
      <c r="B397" s="1">
        <v>45121</v>
      </c>
      <c r="C397" s="2">
        <v>2.6388888888888889E-2</v>
      </c>
      <c r="D397" t="s">
        <v>26</v>
      </c>
      <c r="E397" t="s">
        <v>19</v>
      </c>
      <c r="F397">
        <v>28</v>
      </c>
      <c r="G397">
        <v>0</v>
      </c>
      <c r="H397" t="s">
        <v>20</v>
      </c>
      <c r="I397">
        <v>-1</v>
      </c>
      <c r="J397" t="s">
        <v>21</v>
      </c>
      <c r="K397">
        <v>-1</v>
      </c>
      <c r="L397">
        <v>-1</v>
      </c>
      <c r="M397">
        <v>-1</v>
      </c>
      <c r="N397" t="s">
        <v>25</v>
      </c>
      <c r="O397" t="s">
        <v>23</v>
      </c>
      <c r="P397" t="s">
        <v>29</v>
      </c>
      <c r="Q397">
        <v>40.803880999999997</v>
      </c>
      <c r="R397">
        <v>-73.954092000000003</v>
      </c>
    </row>
    <row r="398" spans="1:18" x14ac:dyDescent="0.2">
      <c r="A398">
        <v>266828894</v>
      </c>
      <c r="B398" s="1">
        <v>45033</v>
      </c>
      <c r="C398" s="2">
        <v>0.97638888888888886</v>
      </c>
      <c r="D398" t="s">
        <v>36</v>
      </c>
      <c r="E398" t="s">
        <v>19</v>
      </c>
      <c r="F398">
        <v>44</v>
      </c>
      <c r="G398">
        <v>0</v>
      </c>
      <c r="H398" t="s">
        <v>20</v>
      </c>
      <c r="I398">
        <v>-1</v>
      </c>
      <c r="J398" t="s">
        <v>21</v>
      </c>
      <c r="K398" t="s">
        <v>34</v>
      </c>
      <c r="L398" t="s">
        <v>23</v>
      </c>
      <c r="M398" t="s">
        <v>35</v>
      </c>
      <c r="N398" t="s">
        <v>25</v>
      </c>
      <c r="O398" t="s">
        <v>23</v>
      </c>
      <c r="P398" t="s">
        <v>24</v>
      </c>
      <c r="Q398">
        <v>40.824278999999997</v>
      </c>
      <c r="R398">
        <v>-73.926834999999997</v>
      </c>
    </row>
    <row r="399" spans="1:18" x14ac:dyDescent="0.2">
      <c r="A399">
        <v>270997565</v>
      </c>
      <c r="B399" s="1">
        <v>45115</v>
      </c>
      <c r="C399" s="2">
        <v>0.17361111111111113</v>
      </c>
      <c r="D399" t="s">
        <v>18</v>
      </c>
      <c r="E399" t="s">
        <v>19</v>
      </c>
      <c r="F399">
        <v>114</v>
      </c>
      <c r="G399">
        <v>0</v>
      </c>
      <c r="H399" t="s">
        <v>20</v>
      </c>
      <c r="I399">
        <v>-1</v>
      </c>
      <c r="J399" t="s">
        <v>21</v>
      </c>
      <c r="K399" t="s">
        <v>25</v>
      </c>
      <c r="L399" t="s">
        <v>23</v>
      </c>
      <c r="M399" t="s">
        <v>35</v>
      </c>
      <c r="N399" t="s">
        <v>25</v>
      </c>
      <c r="O399" t="s">
        <v>23</v>
      </c>
      <c r="P399" t="s">
        <v>35</v>
      </c>
      <c r="Q399">
        <v>40.763908999999998</v>
      </c>
      <c r="R399">
        <v>-73.903964999999999</v>
      </c>
    </row>
    <row r="400" spans="1:18" x14ac:dyDescent="0.2">
      <c r="A400">
        <v>273720215</v>
      </c>
      <c r="B400" s="1">
        <v>45169</v>
      </c>
      <c r="C400" s="2">
        <v>9.7222222222222224E-3</v>
      </c>
      <c r="D400" t="s">
        <v>36</v>
      </c>
      <c r="E400" t="s">
        <v>19</v>
      </c>
      <c r="F400">
        <v>43</v>
      </c>
      <c r="G400">
        <v>2</v>
      </c>
      <c r="H400" t="s">
        <v>41</v>
      </c>
      <c r="I400" t="s">
        <v>42</v>
      </c>
      <c r="J400" t="s">
        <v>21</v>
      </c>
      <c r="K400">
        <v>-1</v>
      </c>
      <c r="L400">
        <v>-1</v>
      </c>
      <c r="M400">
        <v>-1</v>
      </c>
      <c r="N400" t="s">
        <v>34</v>
      </c>
      <c r="O400" t="s">
        <v>23</v>
      </c>
      <c r="P400" t="s">
        <v>29</v>
      </c>
      <c r="Q400">
        <v>40.816541000000001</v>
      </c>
      <c r="R400">
        <v>-73.867664000000005</v>
      </c>
    </row>
    <row r="401" spans="1:18" x14ac:dyDescent="0.2">
      <c r="A401">
        <v>263211696</v>
      </c>
      <c r="B401" s="1">
        <v>44964</v>
      </c>
      <c r="C401" s="2">
        <v>0.19027777777777777</v>
      </c>
      <c r="D401" t="s">
        <v>36</v>
      </c>
      <c r="E401" t="s">
        <v>19</v>
      </c>
      <c r="F401">
        <v>43</v>
      </c>
      <c r="G401">
        <v>0</v>
      </c>
      <c r="H401" t="s">
        <v>20</v>
      </c>
      <c r="I401">
        <v>-1</v>
      </c>
      <c r="J401" t="s">
        <v>21</v>
      </c>
      <c r="K401">
        <v>-1</v>
      </c>
      <c r="L401">
        <v>-1</v>
      </c>
      <c r="M401">
        <v>-1</v>
      </c>
      <c r="N401" t="s">
        <v>34</v>
      </c>
      <c r="O401" t="s">
        <v>23</v>
      </c>
      <c r="P401" t="s">
        <v>38</v>
      </c>
      <c r="Q401">
        <v>40.831826</v>
      </c>
      <c r="R401">
        <v>-73.874679999999998</v>
      </c>
    </row>
    <row r="402" spans="1:18" x14ac:dyDescent="0.2">
      <c r="A402">
        <v>275357002</v>
      </c>
      <c r="B402" s="1">
        <v>45202</v>
      </c>
      <c r="C402" s="2">
        <v>0.91527777777777775</v>
      </c>
      <c r="D402" t="s">
        <v>36</v>
      </c>
      <c r="E402" t="s">
        <v>19</v>
      </c>
      <c r="F402">
        <v>46</v>
      </c>
      <c r="G402">
        <v>0</v>
      </c>
      <c r="H402" t="s">
        <v>20</v>
      </c>
      <c r="I402">
        <v>-1</v>
      </c>
      <c r="J402" t="s">
        <v>21</v>
      </c>
      <c r="K402" t="s">
        <v>34</v>
      </c>
      <c r="L402" t="s">
        <v>23</v>
      </c>
      <c r="M402" t="s">
        <v>24</v>
      </c>
      <c r="N402" t="s">
        <v>34</v>
      </c>
      <c r="O402" t="s">
        <v>23</v>
      </c>
      <c r="P402" t="s">
        <v>29</v>
      </c>
      <c r="Q402">
        <v>40.853988000000001</v>
      </c>
      <c r="R402">
        <v>-73.898976000000005</v>
      </c>
    </row>
    <row r="403" spans="1:18" x14ac:dyDescent="0.2">
      <c r="A403">
        <v>270719378</v>
      </c>
      <c r="B403" s="1">
        <v>45109</v>
      </c>
      <c r="C403" s="2">
        <v>0.90277777777777779</v>
      </c>
      <c r="D403" t="s">
        <v>36</v>
      </c>
      <c r="E403" t="s">
        <v>19</v>
      </c>
      <c r="F403">
        <v>46</v>
      </c>
      <c r="G403">
        <v>0</v>
      </c>
      <c r="H403" t="s">
        <v>20</v>
      </c>
      <c r="I403">
        <v>-1</v>
      </c>
      <c r="J403" t="s">
        <v>21</v>
      </c>
      <c r="K403">
        <v>-1</v>
      </c>
      <c r="L403">
        <v>-1</v>
      </c>
      <c r="M403">
        <v>-1</v>
      </c>
      <c r="N403" t="s">
        <v>50</v>
      </c>
      <c r="O403" t="s">
        <v>28</v>
      </c>
      <c r="P403" t="s">
        <v>35</v>
      </c>
      <c r="Q403">
        <v>40.846012000000002</v>
      </c>
      <c r="R403">
        <v>-73.908368999999993</v>
      </c>
    </row>
    <row r="404" spans="1:18" x14ac:dyDescent="0.2">
      <c r="A404">
        <v>268973603</v>
      </c>
      <c r="B404" s="1">
        <v>45073</v>
      </c>
      <c r="C404" s="2">
        <v>0.88541666666666663</v>
      </c>
      <c r="D404" t="s">
        <v>18</v>
      </c>
      <c r="E404" t="s">
        <v>40</v>
      </c>
      <c r="F404">
        <v>113</v>
      </c>
      <c r="G404">
        <v>0</v>
      </c>
      <c r="H404" t="s">
        <v>46</v>
      </c>
      <c r="I404" t="s">
        <v>47</v>
      </c>
      <c r="J404" t="s">
        <v>21</v>
      </c>
      <c r="K404" t="s">
        <v>22</v>
      </c>
      <c r="L404" t="s">
        <v>28</v>
      </c>
      <c r="M404" t="s">
        <v>29</v>
      </c>
      <c r="N404" t="s">
        <v>25</v>
      </c>
      <c r="O404" t="s">
        <v>23</v>
      </c>
      <c r="P404" t="s">
        <v>29</v>
      </c>
      <c r="Q404">
        <v>40.681921000000003</v>
      </c>
      <c r="R404">
        <v>-73.754414999999995</v>
      </c>
    </row>
    <row r="405" spans="1:18" x14ac:dyDescent="0.2">
      <c r="A405">
        <v>277768704</v>
      </c>
      <c r="B405" s="1">
        <v>45247</v>
      </c>
      <c r="C405" s="2">
        <v>0.79027777777777775</v>
      </c>
      <c r="D405" t="s">
        <v>30</v>
      </c>
      <c r="E405" t="s">
        <v>40</v>
      </c>
      <c r="F405">
        <v>75</v>
      </c>
      <c r="G405">
        <v>0</v>
      </c>
      <c r="H405" t="s">
        <v>46</v>
      </c>
      <c r="I405">
        <v>-1</v>
      </c>
      <c r="J405" t="s">
        <v>39</v>
      </c>
      <c r="K405" t="s">
        <v>22</v>
      </c>
      <c r="L405" t="s">
        <v>23</v>
      </c>
      <c r="M405" t="s">
        <v>24</v>
      </c>
      <c r="N405" t="s">
        <v>25</v>
      </c>
      <c r="O405" t="s">
        <v>28</v>
      </c>
      <c r="P405" t="s">
        <v>24</v>
      </c>
      <c r="Q405">
        <v>40.658631999999997</v>
      </c>
      <c r="R405">
        <v>-73.896084000000002</v>
      </c>
    </row>
    <row r="406" spans="1:18" x14ac:dyDescent="0.2">
      <c r="A406">
        <v>263290678</v>
      </c>
      <c r="B406" s="1">
        <v>44965</v>
      </c>
      <c r="C406" s="2">
        <v>0.58472222222222225</v>
      </c>
      <c r="D406" t="s">
        <v>30</v>
      </c>
      <c r="E406" t="s">
        <v>19</v>
      </c>
      <c r="F406">
        <v>90</v>
      </c>
      <c r="G406">
        <v>0</v>
      </c>
      <c r="H406" t="s">
        <v>20</v>
      </c>
      <c r="I406">
        <v>-1</v>
      </c>
      <c r="J406" t="s">
        <v>21</v>
      </c>
      <c r="K406" t="s">
        <v>50</v>
      </c>
      <c r="L406" t="s">
        <v>23</v>
      </c>
      <c r="M406" t="s">
        <v>29</v>
      </c>
      <c r="N406" t="s">
        <v>25</v>
      </c>
      <c r="O406" t="s">
        <v>23</v>
      </c>
      <c r="P406" t="s">
        <v>29</v>
      </c>
      <c r="Q406">
        <v>40.703935799999996</v>
      </c>
      <c r="R406">
        <v>-73.934791489999995</v>
      </c>
    </row>
    <row r="407" spans="1:18" x14ac:dyDescent="0.2">
      <c r="A407">
        <v>272458922</v>
      </c>
      <c r="B407" s="1">
        <v>45144</v>
      </c>
      <c r="C407" s="2">
        <v>9.0277777777777787E-3</v>
      </c>
      <c r="D407" t="s">
        <v>26</v>
      </c>
      <c r="E407" t="s">
        <v>19</v>
      </c>
      <c r="F407">
        <v>25</v>
      </c>
      <c r="G407">
        <v>0</v>
      </c>
      <c r="H407" t="s">
        <v>20</v>
      </c>
      <c r="I407">
        <v>-1</v>
      </c>
      <c r="J407" t="s">
        <v>21</v>
      </c>
      <c r="K407" t="s">
        <v>34</v>
      </c>
      <c r="L407" t="s">
        <v>23</v>
      </c>
      <c r="M407" t="s">
        <v>29</v>
      </c>
      <c r="N407" t="s">
        <v>25</v>
      </c>
      <c r="O407" t="s">
        <v>23</v>
      </c>
      <c r="P407" t="s">
        <v>35</v>
      </c>
      <c r="Q407">
        <v>40.800243999999999</v>
      </c>
      <c r="R407">
        <v>-73.940436000000005</v>
      </c>
    </row>
    <row r="408" spans="1:18" x14ac:dyDescent="0.2">
      <c r="A408">
        <v>271021661</v>
      </c>
      <c r="B408" s="1">
        <v>45115</v>
      </c>
      <c r="C408" s="2">
        <v>0.4770833333333333</v>
      </c>
      <c r="D408" t="s">
        <v>18</v>
      </c>
      <c r="E408" t="s">
        <v>19</v>
      </c>
      <c r="F408">
        <v>102</v>
      </c>
      <c r="G408">
        <v>0</v>
      </c>
      <c r="H408" t="s">
        <v>20</v>
      </c>
      <c r="I408" t="s">
        <v>44</v>
      </c>
      <c r="J408" t="s">
        <v>21</v>
      </c>
      <c r="K408" t="s">
        <v>25</v>
      </c>
      <c r="L408" t="s">
        <v>23</v>
      </c>
      <c r="M408" t="s">
        <v>24</v>
      </c>
      <c r="N408" t="s">
        <v>22</v>
      </c>
      <c r="O408" t="s">
        <v>23</v>
      </c>
      <c r="P408" t="s">
        <v>24</v>
      </c>
      <c r="Q408">
        <v>40.695717000000002</v>
      </c>
      <c r="R408">
        <v>-73.839138000000005</v>
      </c>
    </row>
    <row r="409" spans="1:18" x14ac:dyDescent="0.2">
      <c r="A409">
        <v>261254613</v>
      </c>
      <c r="B409" s="1">
        <v>44928</v>
      </c>
      <c r="C409" s="2">
        <v>0.81805555555555554</v>
      </c>
      <c r="D409" t="s">
        <v>36</v>
      </c>
      <c r="E409" t="s">
        <v>19</v>
      </c>
      <c r="F409">
        <v>52</v>
      </c>
      <c r="G409">
        <v>0</v>
      </c>
      <c r="H409" t="s">
        <v>20</v>
      </c>
      <c r="I409">
        <v>-1</v>
      </c>
      <c r="J409" t="s">
        <v>21</v>
      </c>
      <c r="K409" t="s">
        <v>34</v>
      </c>
      <c r="L409" t="s">
        <v>23</v>
      </c>
      <c r="M409" t="s">
        <v>24</v>
      </c>
      <c r="N409" t="s">
        <v>25</v>
      </c>
      <c r="O409" t="s">
        <v>28</v>
      </c>
      <c r="P409" t="s">
        <v>24</v>
      </c>
      <c r="Q409">
        <v>40.863329999999998</v>
      </c>
      <c r="R409">
        <v>-73.896467999999999</v>
      </c>
    </row>
    <row r="410" spans="1:18" x14ac:dyDescent="0.2">
      <c r="A410">
        <v>264366464</v>
      </c>
      <c r="B410" s="1">
        <v>44985</v>
      </c>
      <c r="C410" s="2">
        <v>8.7500000000000008E-2</v>
      </c>
      <c r="D410" t="s">
        <v>26</v>
      </c>
      <c r="E410" t="s">
        <v>40</v>
      </c>
      <c r="F410">
        <v>32</v>
      </c>
      <c r="G410">
        <v>0</v>
      </c>
      <c r="H410" t="s">
        <v>46</v>
      </c>
      <c r="I410" t="s">
        <v>47</v>
      </c>
      <c r="J410" t="s">
        <v>39</v>
      </c>
      <c r="K410">
        <v>-1</v>
      </c>
      <c r="L410">
        <v>-1</v>
      </c>
      <c r="M410">
        <v>-1</v>
      </c>
      <c r="N410" t="s">
        <v>25</v>
      </c>
      <c r="O410" t="s">
        <v>23</v>
      </c>
      <c r="P410" t="s">
        <v>29</v>
      </c>
      <c r="Q410">
        <v>40.816001999999997</v>
      </c>
      <c r="R410">
        <v>-73.941332000000003</v>
      </c>
    </row>
    <row r="411" spans="1:18" x14ac:dyDescent="0.2">
      <c r="A411">
        <v>275682382</v>
      </c>
      <c r="B411" s="1">
        <v>45209</v>
      </c>
      <c r="C411" s="2">
        <v>0.1125</v>
      </c>
      <c r="D411" t="s">
        <v>18</v>
      </c>
      <c r="E411" t="s">
        <v>40</v>
      </c>
      <c r="F411">
        <v>114</v>
      </c>
      <c r="G411">
        <v>0</v>
      </c>
      <c r="H411" t="s">
        <v>46</v>
      </c>
      <c r="I411" t="s">
        <v>47</v>
      </c>
      <c r="J411" t="s">
        <v>21</v>
      </c>
      <c r="K411" t="s">
        <v>50</v>
      </c>
      <c r="L411" t="s">
        <v>23</v>
      </c>
      <c r="M411" t="s">
        <v>45</v>
      </c>
      <c r="N411" t="s">
        <v>25</v>
      </c>
      <c r="O411" t="s">
        <v>23</v>
      </c>
      <c r="P411" t="s">
        <v>45</v>
      </c>
      <c r="Q411">
        <v>40.785283999999997</v>
      </c>
      <c r="R411">
        <v>-73.914171999999994</v>
      </c>
    </row>
    <row r="412" spans="1:18" x14ac:dyDescent="0.2">
      <c r="A412">
        <v>266828892</v>
      </c>
      <c r="B412" s="1">
        <v>45033</v>
      </c>
      <c r="C412" s="2">
        <v>0.74444444444444446</v>
      </c>
      <c r="D412" t="s">
        <v>30</v>
      </c>
      <c r="E412" t="s">
        <v>19</v>
      </c>
      <c r="F412">
        <v>67</v>
      </c>
      <c r="G412">
        <v>0</v>
      </c>
      <c r="H412" t="s">
        <v>31</v>
      </c>
      <c r="I412" t="s">
        <v>51</v>
      </c>
      <c r="J412" t="s">
        <v>21</v>
      </c>
      <c r="K412" t="s">
        <v>25</v>
      </c>
      <c r="L412" t="s">
        <v>23</v>
      </c>
      <c r="M412" t="s">
        <v>29</v>
      </c>
      <c r="N412" t="s">
        <v>22</v>
      </c>
      <c r="O412" t="s">
        <v>23</v>
      </c>
      <c r="P412" t="s">
        <v>29</v>
      </c>
      <c r="Q412">
        <v>40.664664999999999</v>
      </c>
      <c r="R412">
        <v>-73.923314000000005</v>
      </c>
    </row>
    <row r="413" spans="1:18" x14ac:dyDescent="0.2">
      <c r="A413">
        <v>269731132</v>
      </c>
      <c r="B413" s="1">
        <v>45089</v>
      </c>
      <c r="C413" s="2">
        <v>0.56944444444444442</v>
      </c>
      <c r="D413" t="s">
        <v>30</v>
      </c>
      <c r="E413" t="s">
        <v>19</v>
      </c>
      <c r="F413">
        <v>73</v>
      </c>
      <c r="G413">
        <v>2</v>
      </c>
      <c r="H413" t="s">
        <v>41</v>
      </c>
      <c r="I413" t="s">
        <v>42</v>
      </c>
      <c r="J413" t="s">
        <v>21</v>
      </c>
      <c r="K413">
        <v>-1</v>
      </c>
      <c r="L413">
        <v>-1</v>
      </c>
      <c r="M413">
        <v>-1</v>
      </c>
      <c r="N413" t="s">
        <v>25</v>
      </c>
      <c r="O413" t="s">
        <v>23</v>
      </c>
      <c r="P413" t="s">
        <v>29</v>
      </c>
      <c r="Q413">
        <v>40.666223000000002</v>
      </c>
      <c r="R413">
        <v>-73.922535999999994</v>
      </c>
    </row>
    <row r="414" spans="1:18" x14ac:dyDescent="0.2">
      <c r="A414">
        <v>269883580</v>
      </c>
      <c r="B414" s="1">
        <v>45092</v>
      </c>
      <c r="C414" s="2">
        <v>7.7083333333333337E-2</v>
      </c>
      <c r="D414" t="s">
        <v>30</v>
      </c>
      <c r="E414" t="s">
        <v>19</v>
      </c>
      <c r="F414">
        <v>79</v>
      </c>
      <c r="G414">
        <v>0</v>
      </c>
      <c r="H414" t="s">
        <v>31</v>
      </c>
      <c r="I414" t="s">
        <v>54</v>
      </c>
      <c r="J414" t="s">
        <v>21</v>
      </c>
      <c r="K414" t="s">
        <v>22</v>
      </c>
      <c r="L414" t="s">
        <v>23</v>
      </c>
      <c r="M414" t="s">
        <v>29</v>
      </c>
      <c r="N414" t="s">
        <v>22</v>
      </c>
      <c r="O414" t="s">
        <v>23</v>
      </c>
      <c r="P414" t="s">
        <v>29</v>
      </c>
      <c r="Q414">
        <v>40.682873999999998</v>
      </c>
      <c r="R414">
        <v>-73.943817999999993</v>
      </c>
    </row>
    <row r="415" spans="1:18" x14ac:dyDescent="0.2">
      <c r="A415">
        <v>270085088</v>
      </c>
      <c r="B415" s="1">
        <v>45096</v>
      </c>
      <c r="C415" s="2">
        <v>0.78472222222222221</v>
      </c>
      <c r="D415" t="s">
        <v>57</v>
      </c>
      <c r="E415" t="s">
        <v>19</v>
      </c>
      <c r="F415">
        <v>120</v>
      </c>
      <c r="G415">
        <v>0</v>
      </c>
      <c r="H415" t="s">
        <v>20</v>
      </c>
      <c r="I415">
        <v>-1</v>
      </c>
      <c r="J415" t="s">
        <v>21</v>
      </c>
      <c r="K415" t="s">
        <v>34</v>
      </c>
      <c r="L415" t="s">
        <v>23</v>
      </c>
      <c r="M415" t="s">
        <v>29</v>
      </c>
      <c r="N415" t="s">
        <v>34</v>
      </c>
      <c r="O415" t="s">
        <v>23</v>
      </c>
      <c r="P415" t="s">
        <v>35</v>
      </c>
    </row>
    <row r="416" spans="1:18" x14ac:dyDescent="0.2">
      <c r="A416">
        <v>279247429</v>
      </c>
      <c r="B416" s="1">
        <v>45279</v>
      </c>
      <c r="C416" s="2">
        <v>0.99930555555555556</v>
      </c>
      <c r="D416" t="s">
        <v>26</v>
      </c>
      <c r="E416" t="s">
        <v>19</v>
      </c>
      <c r="F416">
        <v>10</v>
      </c>
      <c r="G416">
        <v>0</v>
      </c>
      <c r="H416" t="s">
        <v>41</v>
      </c>
      <c r="I416" t="s">
        <v>42</v>
      </c>
      <c r="J416" t="s">
        <v>21</v>
      </c>
      <c r="K416" t="s">
        <v>25</v>
      </c>
      <c r="L416" t="s">
        <v>23</v>
      </c>
      <c r="M416" t="s">
        <v>29</v>
      </c>
      <c r="N416" t="s">
        <v>25</v>
      </c>
      <c r="O416" t="s">
        <v>23</v>
      </c>
      <c r="P416" t="s">
        <v>29</v>
      </c>
      <c r="Q416">
        <v>40.749200000000002</v>
      </c>
      <c r="R416">
        <v>-74.001847999999995</v>
      </c>
    </row>
    <row r="417" spans="1:18" x14ac:dyDescent="0.2">
      <c r="A417">
        <v>277021996</v>
      </c>
      <c r="B417" s="1">
        <v>45234</v>
      </c>
      <c r="C417" s="2">
        <v>0.47916666666666669</v>
      </c>
      <c r="D417" t="s">
        <v>26</v>
      </c>
      <c r="E417" t="s">
        <v>19</v>
      </c>
      <c r="F417">
        <v>25</v>
      </c>
      <c r="G417">
        <v>0</v>
      </c>
      <c r="H417" t="s">
        <v>61</v>
      </c>
      <c r="I417">
        <v>-1</v>
      </c>
      <c r="J417" t="s">
        <v>21</v>
      </c>
      <c r="K417">
        <v>-1</v>
      </c>
      <c r="L417">
        <v>-1</v>
      </c>
      <c r="M417">
        <v>-1</v>
      </c>
      <c r="N417" t="s">
        <v>25</v>
      </c>
      <c r="O417" t="s">
        <v>23</v>
      </c>
      <c r="P417" t="s">
        <v>29</v>
      </c>
      <c r="Q417">
        <v>40.814439999999998</v>
      </c>
      <c r="R417">
        <v>-73.940612000000002</v>
      </c>
    </row>
    <row r="418" spans="1:18" x14ac:dyDescent="0.2">
      <c r="A418">
        <v>273759138</v>
      </c>
      <c r="B418" s="1">
        <v>45169</v>
      </c>
      <c r="C418" s="2">
        <v>0.91736111111111107</v>
      </c>
      <c r="D418" t="s">
        <v>30</v>
      </c>
      <c r="E418" t="s">
        <v>40</v>
      </c>
      <c r="F418">
        <v>75</v>
      </c>
      <c r="G418">
        <v>0</v>
      </c>
      <c r="H418" t="s">
        <v>46</v>
      </c>
      <c r="I418" t="s">
        <v>47</v>
      </c>
      <c r="J418" t="s">
        <v>39</v>
      </c>
      <c r="K418">
        <v>-1</v>
      </c>
      <c r="L418">
        <v>-1</v>
      </c>
      <c r="M418">
        <v>-1</v>
      </c>
      <c r="N418" t="s">
        <v>25</v>
      </c>
      <c r="O418" t="s">
        <v>23</v>
      </c>
      <c r="P418" t="s">
        <v>29</v>
      </c>
      <c r="Q418">
        <v>40.668748999999998</v>
      </c>
      <c r="R418">
        <v>-73.894035000000002</v>
      </c>
    </row>
    <row r="419" spans="1:18" x14ac:dyDescent="0.2">
      <c r="A419">
        <v>277742137</v>
      </c>
      <c r="B419" s="1">
        <v>45248</v>
      </c>
      <c r="C419" s="2">
        <v>0.32013888888888892</v>
      </c>
      <c r="D419" t="s">
        <v>36</v>
      </c>
      <c r="E419" t="s">
        <v>19</v>
      </c>
      <c r="F419">
        <v>44</v>
      </c>
      <c r="G419">
        <v>0</v>
      </c>
      <c r="H419" t="s">
        <v>20</v>
      </c>
      <c r="I419" t="s">
        <v>47</v>
      </c>
      <c r="J419" t="s">
        <v>21</v>
      </c>
      <c r="K419">
        <v>-1</v>
      </c>
      <c r="L419">
        <v>-1</v>
      </c>
      <c r="M419">
        <v>-1</v>
      </c>
      <c r="N419" t="s">
        <v>34</v>
      </c>
      <c r="O419" t="s">
        <v>23</v>
      </c>
      <c r="P419" t="s">
        <v>24</v>
      </c>
      <c r="Q419">
        <v>40.835769999999997</v>
      </c>
      <c r="R419">
        <v>-73.918933999999993</v>
      </c>
    </row>
    <row r="420" spans="1:18" x14ac:dyDescent="0.2">
      <c r="A420">
        <v>261543381</v>
      </c>
      <c r="B420" s="1">
        <v>44933</v>
      </c>
      <c r="C420" s="2">
        <v>0.2986111111111111</v>
      </c>
      <c r="D420" t="s">
        <v>30</v>
      </c>
      <c r="E420" t="s">
        <v>19</v>
      </c>
      <c r="F420">
        <v>73</v>
      </c>
      <c r="G420">
        <v>0</v>
      </c>
      <c r="H420" t="s">
        <v>20</v>
      </c>
      <c r="I420">
        <v>-1</v>
      </c>
      <c r="J420" t="s">
        <v>21</v>
      </c>
      <c r="K420">
        <v>-1</v>
      </c>
      <c r="L420">
        <v>-1</v>
      </c>
      <c r="M420">
        <v>-1</v>
      </c>
      <c r="N420" t="s">
        <v>25</v>
      </c>
      <c r="O420" t="s">
        <v>28</v>
      </c>
      <c r="P420" t="s">
        <v>29</v>
      </c>
      <c r="Q420">
        <v>40.670304000000002</v>
      </c>
      <c r="R420">
        <v>-73.917957000000001</v>
      </c>
    </row>
    <row r="421" spans="1:18" x14ac:dyDescent="0.2">
      <c r="A421">
        <v>272718148</v>
      </c>
      <c r="B421" s="1">
        <v>45148</v>
      </c>
      <c r="C421" s="2">
        <v>0.72916666666666663</v>
      </c>
      <c r="D421" t="s">
        <v>30</v>
      </c>
      <c r="E421" t="s">
        <v>19</v>
      </c>
      <c r="F421">
        <v>77</v>
      </c>
      <c r="G421">
        <v>0</v>
      </c>
      <c r="H421" t="s">
        <v>20</v>
      </c>
      <c r="I421">
        <v>-1</v>
      </c>
      <c r="J421" t="s">
        <v>21</v>
      </c>
      <c r="K421">
        <v>-1</v>
      </c>
      <c r="L421">
        <v>-1</v>
      </c>
      <c r="M421">
        <v>-1</v>
      </c>
      <c r="N421" t="s">
        <v>25</v>
      </c>
      <c r="O421" t="s">
        <v>23</v>
      </c>
      <c r="P421" t="s">
        <v>29</v>
      </c>
      <c r="Q421">
        <v>40.671244999999999</v>
      </c>
      <c r="R421">
        <v>-73.926713000000007</v>
      </c>
    </row>
    <row r="422" spans="1:18" x14ac:dyDescent="0.2">
      <c r="A422">
        <v>272103283</v>
      </c>
      <c r="B422" s="1">
        <v>45136</v>
      </c>
      <c r="C422" s="2">
        <v>0.54027777777777775</v>
      </c>
      <c r="D422" t="s">
        <v>36</v>
      </c>
      <c r="E422" t="s">
        <v>19</v>
      </c>
      <c r="F422">
        <v>48</v>
      </c>
      <c r="G422">
        <v>2</v>
      </c>
      <c r="H422" t="s">
        <v>41</v>
      </c>
      <c r="I422" t="s">
        <v>42</v>
      </c>
      <c r="J422" t="s">
        <v>21</v>
      </c>
      <c r="K422">
        <v>-1</v>
      </c>
      <c r="L422">
        <v>-1</v>
      </c>
      <c r="M422">
        <v>-1</v>
      </c>
      <c r="N422" t="s">
        <v>25</v>
      </c>
      <c r="O422" t="s">
        <v>23</v>
      </c>
      <c r="P422" t="s">
        <v>29</v>
      </c>
      <c r="Q422">
        <v>40.850929999999998</v>
      </c>
      <c r="R422">
        <v>-73.892287999999994</v>
      </c>
    </row>
    <row r="423" spans="1:18" x14ac:dyDescent="0.2">
      <c r="A423">
        <v>270085086</v>
      </c>
      <c r="B423" s="1">
        <v>45096</v>
      </c>
      <c r="C423" s="2">
        <v>0.81666666666666676</v>
      </c>
      <c r="D423" t="s">
        <v>36</v>
      </c>
      <c r="E423" t="s">
        <v>19</v>
      </c>
      <c r="F423">
        <v>43</v>
      </c>
      <c r="G423">
        <v>0</v>
      </c>
      <c r="H423" t="s">
        <v>41</v>
      </c>
      <c r="I423" t="s">
        <v>42</v>
      </c>
      <c r="J423" t="s">
        <v>21</v>
      </c>
      <c r="K423">
        <v>-1</v>
      </c>
      <c r="L423">
        <v>-1</v>
      </c>
      <c r="M423">
        <v>-1</v>
      </c>
      <c r="N423" t="s">
        <v>34</v>
      </c>
      <c r="O423" t="s">
        <v>28</v>
      </c>
      <c r="P423" t="s">
        <v>24</v>
      </c>
      <c r="Q423">
        <v>40.823326999999999</v>
      </c>
      <c r="R423">
        <v>-73.865357000000003</v>
      </c>
    </row>
    <row r="424" spans="1:18" x14ac:dyDescent="0.2">
      <c r="A424">
        <v>270388042</v>
      </c>
      <c r="B424" s="1">
        <v>45102</v>
      </c>
      <c r="C424" s="2">
        <v>0.18055555555555555</v>
      </c>
      <c r="D424" t="s">
        <v>30</v>
      </c>
      <c r="E424" t="s">
        <v>19</v>
      </c>
      <c r="F424">
        <v>76</v>
      </c>
      <c r="G424">
        <v>0</v>
      </c>
      <c r="H424" t="s">
        <v>55</v>
      </c>
      <c r="I424">
        <v>-1</v>
      </c>
      <c r="J424" t="s">
        <v>21</v>
      </c>
      <c r="K424" t="s">
        <v>25</v>
      </c>
      <c r="L424" t="s">
        <v>23</v>
      </c>
      <c r="M424" t="s">
        <v>29</v>
      </c>
      <c r="N424" t="s">
        <v>25</v>
      </c>
      <c r="O424" t="s">
        <v>23</v>
      </c>
      <c r="P424" t="s">
        <v>29</v>
      </c>
      <c r="Q424">
        <v>40.678699999999999</v>
      </c>
      <c r="R424">
        <v>-74.008611000000002</v>
      </c>
    </row>
    <row r="425" spans="1:18" x14ac:dyDescent="0.2">
      <c r="A425">
        <v>266702449</v>
      </c>
      <c r="B425" s="1">
        <v>45030</v>
      </c>
      <c r="C425" s="2">
        <v>8.4722222222222213E-2</v>
      </c>
      <c r="D425" t="s">
        <v>36</v>
      </c>
      <c r="E425" t="s">
        <v>19</v>
      </c>
      <c r="F425">
        <v>46</v>
      </c>
      <c r="G425">
        <v>0</v>
      </c>
      <c r="H425" t="s">
        <v>20</v>
      </c>
      <c r="I425">
        <v>-1</v>
      </c>
      <c r="J425" t="s">
        <v>21</v>
      </c>
      <c r="K425" t="s">
        <v>50</v>
      </c>
      <c r="L425" t="s">
        <v>23</v>
      </c>
      <c r="M425" t="s">
        <v>24</v>
      </c>
      <c r="N425" t="s">
        <v>34</v>
      </c>
      <c r="O425" t="s">
        <v>23</v>
      </c>
      <c r="P425" t="s">
        <v>24</v>
      </c>
      <c r="Q425">
        <v>40.855252239999999</v>
      </c>
      <c r="R425">
        <v>-73.912762319999999</v>
      </c>
    </row>
    <row r="426" spans="1:18" x14ac:dyDescent="0.2">
      <c r="A426">
        <v>278799684</v>
      </c>
      <c r="B426" s="1">
        <v>45270</v>
      </c>
      <c r="C426" s="2">
        <v>0.83958333333333324</v>
      </c>
      <c r="D426" t="s">
        <v>36</v>
      </c>
      <c r="E426" t="s">
        <v>40</v>
      </c>
      <c r="F426">
        <v>41</v>
      </c>
      <c r="G426">
        <v>0</v>
      </c>
      <c r="H426" t="s">
        <v>46</v>
      </c>
      <c r="I426" t="s">
        <v>47</v>
      </c>
      <c r="J426" t="s">
        <v>39</v>
      </c>
      <c r="K426">
        <v>-1</v>
      </c>
      <c r="L426">
        <v>-1</v>
      </c>
      <c r="M426">
        <v>-1</v>
      </c>
      <c r="N426" t="s">
        <v>22</v>
      </c>
      <c r="O426" t="s">
        <v>23</v>
      </c>
      <c r="P426" t="s">
        <v>24</v>
      </c>
      <c r="Q426">
        <v>40.826258000000003</v>
      </c>
      <c r="R426">
        <v>-73.890437000000006</v>
      </c>
    </row>
    <row r="427" spans="1:18" x14ac:dyDescent="0.2">
      <c r="A427">
        <v>274832232</v>
      </c>
      <c r="B427" s="1">
        <v>45191</v>
      </c>
      <c r="C427" s="2">
        <v>0.86736111111111114</v>
      </c>
      <c r="D427" t="s">
        <v>26</v>
      </c>
      <c r="E427" t="s">
        <v>19</v>
      </c>
      <c r="F427">
        <v>32</v>
      </c>
      <c r="G427">
        <v>0</v>
      </c>
      <c r="H427" t="s">
        <v>20</v>
      </c>
      <c r="I427">
        <v>-1</v>
      </c>
      <c r="J427" t="s">
        <v>21</v>
      </c>
      <c r="K427">
        <v>-1</v>
      </c>
      <c r="L427">
        <v>-1</v>
      </c>
      <c r="M427">
        <v>-1</v>
      </c>
      <c r="N427" t="s">
        <v>50</v>
      </c>
      <c r="O427" t="s">
        <v>23</v>
      </c>
      <c r="P427" t="s">
        <v>29</v>
      </c>
      <c r="Q427">
        <v>40.820771999999998</v>
      </c>
      <c r="R427">
        <v>-73.935986</v>
      </c>
    </row>
    <row r="428" spans="1:18" x14ac:dyDescent="0.2">
      <c r="A428">
        <v>276785707</v>
      </c>
      <c r="B428" s="1">
        <v>45230</v>
      </c>
      <c r="C428" s="2">
        <v>0.7270833333333333</v>
      </c>
      <c r="D428" t="s">
        <v>30</v>
      </c>
      <c r="E428" t="s">
        <v>19</v>
      </c>
      <c r="F428">
        <v>75</v>
      </c>
      <c r="G428">
        <v>0</v>
      </c>
      <c r="H428" t="s">
        <v>20</v>
      </c>
      <c r="I428">
        <v>-1</v>
      </c>
      <c r="J428" t="s">
        <v>21</v>
      </c>
      <c r="K428" t="s">
        <v>34</v>
      </c>
      <c r="L428" t="s">
        <v>23</v>
      </c>
      <c r="M428" t="s">
        <v>29</v>
      </c>
      <c r="N428" t="s">
        <v>25</v>
      </c>
      <c r="O428" t="s">
        <v>23</v>
      </c>
      <c r="P428" t="s">
        <v>24</v>
      </c>
      <c r="Q428">
        <v>40.669826999999998</v>
      </c>
      <c r="R428">
        <v>-73.886770999999996</v>
      </c>
    </row>
    <row r="429" spans="1:18" x14ac:dyDescent="0.2">
      <c r="A429">
        <v>278066398</v>
      </c>
      <c r="B429" s="1">
        <v>45255</v>
      </c>
      <c r="C429" s="2">
        <v>0.97222222222222221</v>
      </c>
      <c r="D429" t="s">
        <v>30</v>
      </c>
      <c r="E429" t="s">
        <v>19</v>
      </c>
      <c r="F429">
        <v>75</v>
      </c>
      <c r="G429">
        <v>0</v>
      </c>
      <c r="H429" t="s">
        <v>20</v>
      </c>
      <c r="I429">
        <v>-1</v>
      </c>
      <c r="J429" t="s">
        <v>21</v>
      </c>
      <c r="K429" t="s">
        <v>25</v>
      </c>
      <c r="L429" t="s">
        <v>23</v>
      </c>
      <c r="M429" t="s">
        <v>24</v>
      </c>
      <c r="N429" t="s">
        <v>25</v>
      </c>
      <c r="O429" t="s">
        <v>23</v>
      </c>
      <c r="P429" t="s">
        <v>29</v>
      </c>
      <c r="Q429">
        <v>40.660893999999999</v>
      </c>
      <c r="R429">
        <v>-73.895224999999996</v>
      </c>
    </row>
    <row r="430" spans="1:18" x14ac:dyDescent="0.2">
      <c r="A430">
        <v>269679658</v>
      </c>
      <c r="B430" s="1">
        <v>45087</v>
      </c>
      <c r="C430" s="2">
        <v>0.19722222222222222</v>
      </c>
      <c r="D430" t="s">
        <v>36</v>
      </c>
      <c r="E430" t="s">
        <v>19</v>
      </c>
      <c r="F430">
        <v>46</v>
      </c>
      <c r="G430">
        <v>0</v>
      </c>
      <c r="H430" t="s">
        <v>20</v>
      </c>
      <c r="I430">
        <v>-1</v>
      </c>
      <c r="J430" t="s">
        <v>39</v>
      </c>
      <c r="K430" t="s">
        <v>25</v>
      </c>
      <c r="L430" t="s">
        <v>23</v>
      </c>
      <c r="M430" t="s">
        <v>35</v>
      </c>
      <c r="N430" t="s">
        <v>25</v>
      </c>
      <c r="O430" t="s">
        <v>23</v>
      </c>
      <c r="P430" t="s">
        <v>24</v>
      </c>
      <c r="Q430">
        <v>40.845188</v>
      </c>
      <c r="R430">
        <v>-73.922461999999996</v>
      </c>
    </row>
    <row r="431" spans="1:18" x14ac:dyDescent="0.2">
      <c r="A431">
        <v>274873180</v>
      </c>
      <c r="B431" s="1">
        <v>45193</v>
      </c>
      <c r="C431" s="2">
        <v>0.15555555555555556</v>
      </c>
      <c r="D431" t="s">
        <v>36</v>
      </c>
      <c r="E431" t="s">
        <v>19</v>
      </c>
      <c r="F431">
        <v>42</v>
      </c>
      <c r="G431">
        <v>2</v>
      </c>
      <c r="H431" t="s">
        <v>41</v>
      </c>
      <c r="I431" t="s">
        <v>42</v>
      </c>
      <c r="J431" t="s">
        <v>21</v>
      </c>
      <c r="K431">
        <v>-1</v>
      </c>
      <c r="L431">
        <v>-1</v>
      </c>
      <c r="M431">
        <v>-1</v>
      </c>
      <c r="N431" t="s">
        <v>25</v>
      </c>
      <c r="O431" t="s">
        <v>23</v>
      </c>
      <c r="P431" t="s">
        <v>29</v>
      </c>
      <c r="Q431">
        <v>40.827787000000001</v>
      </c>
      <c r="R431">
        <v>-73.899000999999998</v>
      </c>
    </row>
    <row r="432" spans="1:18" x14ac:dyDescent="0.2">
      <c r="A432">
        <v>275544876</v>
      </c>
      <c r="B432" s="1">
        <v>45205</v>
      </c>
      <c r="C432" s="2">
        <v>0.5</v>
      </c>
      <c r="D432" t="s">
        <v>30</v>
      </c>
      <c r="E432" t="s">
        <v>19</v>
      </c>
      <c r="F432">
        <v>70</v>
      </c>
      <c r="G432">
        <v>0</v>
      </c>
      <c r="H432" t="s">
        <v>20</v>
      </c>
      <c r="I432">
        <v>-1</v>
      </c>
      <c r="J432" t="s">
        <v>21</v>
      </c>
      <c r="K432" t="s">
        <v>50</v>
      </c>
      <c r="L432" t="s">
        <v>23</v>
      </c>
      <c r="M432" t="s">
        <v>29</v>
      </c>
      <c r="N432" t="s">
        <v>50</v>
      </c>
      <c r="O432" t="s">
        <v>28</v>
      </c>
      <c r="P432" t="s">
        <v>29</v>
      </c>
      <c r="Q432">
        <v>40.618085999999998</v>
      </c>
      <c r="R432">
        <v>-73.959305999999998</v>
      </c>
    </row>
    <row r="433" spans="1:18" x14ac:dyDescent="0.2">
      <c r="A433">
        <v>265124476</v>
      </c>
      <c r="B433" s="1">
        <v>44999</v>
      </c>
      <c r="C433" s="2">
        <v>0.53472222222222221</v>
      </c>
      <c r="D433" t="s">
        <v>26</v>
      </c>
      <c r="E433" t="s">
        <v>19</v>
      </c>
      <c r="F433">
        <v>25</v>
      </c>
      <c r="G433">
        <v>0</v>
      </c>
      <c r="H433" t="s">
        <v>20</v>
      </c>
      <c r="I433">
        <v>-1</v>
      </c>
      <c r="J433" t="s">
        <v>21</v>
      </c>
      <c r="K433">
        <v>-1</v>
      </c>
      <c r="L433">
        <v>-1</v>
      </c>
      <c r="M433">
        <v>-1</v>
      </c>
      <c r="N433" t="s">
        <v>50</v>
      </c>
      <c r="O433" t="s">
        <v>23</v>
      </c>
      <c r="P433" t="s">
        <v>29</v>
      </c>
      <c r="Q433">
        <v>40.807653940000002</v>
      </c>
      <c r="R433">
        <v>-73.939248579999997</v>
      </c>
    </row>
    <row r="434" spans="1:18" x14ac:dyDescent="0.2">
      <c r="A434">
        <v>274317595</v>
      </c>
      <c r="B434" s="1">
        <v>45181</v>
      </c>
      <c r="C434" s="2">
        <v>0.7104166666666667</v>
      </c>
      <c r="D434" t="s">
        <v>36</v>
      </c>
      <c r="E434" t="s">
        <v>19</v>
      </c>
      <c r="F434">
        <v>40</v>
      </c>
      <c r="G434">
        <v>0</v>
      </c>
      <c r="H434" t="s">
        <v>20</v>
      </c>
      <c r="I434" t="s">
        <v>47</v>
      </c>
      <c r="J434" t="s">
        <v>21</v>
      </c>
      <c r="K434" t="s">
        <v>25</v>
      </c>
      <c r="L434" t="s">
        <v>23</v>
      </c>
      <c r="M434" t="s">
        <v>29</v>
      </c>
      <c r="N434" t="s">
        <v>50</v>
      </c>
      <c r="O434" t="s">
        <v>23</v>
      </c>
      <c r="P434" t="s">
        <v>29</v>
      </c>
      <c r="Q434">
        <v>40.808365000000002</v>
      </c>
      <c r="R434">
        <v>-73.914107999999999</v>
      </c>
    </row>
    <row r="435" spans="1:18" x14ac:dyDescent="0.2">
      <c r="A435">
        <v>274675146</v>
      </c>
      <c r="B435" s="1">
        <v>45188</v>
      </c>
      <c r="C435" s="2">
        <v>0.99652777777777779</v>
      </c>
      <c r="D435" t="s">
        <v>30</v>
      </c>
      <c r="E435" t="s">
        <v>19</v>
      </c>
      <c r="F435">
        <v>90</v>
      </c>
      <c r="G435">
        <v>0</v>
      </c>
      <c r="H435" t="s">
        <v>41</v>
      </c>
      <c r="I435" t="s">
        <v>42</v>
      </c>
      <c r="J435" t="s">
        <v>21</v>
      </c>
      <c r="K435">
        <v>-1</v>
      </c>
      <c r="L435">
        <v>-1</v>
      </c>
      <c r="M435">
        <v>-1</v>
      </c>
      <c r="N435" t="s">
        <v>25</v>
      </c>
      <c r="O435" t="s">
        <v>23</v>
      </c>
      <c r="P435" t="s">
        <v>29</v>
      </c>
      <c r="Q435">
        <v>40.703949000000001</v>
      </c>
      <c r="R435">
        <v>-73.944390999999996</v>
      </c>
    </row>
    <row r="436" spans="1:18" x14ac:dyDescent="0.2">
      <c r="A436">
        <v>270825478</v>
      </c>
      <c r="B436" s="1">
        <v>45112</v>
      </c>
      <c r="C436" s="2">
        <v>9.7222222222222224E-2</v>
      </c>
      <c r="D436" t="s">
        <v>30</v>
      </c>
      <c r="E436" t="s">
        <v>19</v>
      </c>
      <c r="F436">
        <v>73</v>
      </c>
      <c r="G436">
        <v>0</v>
      </c>
      <c r="H436" t="s">
        <v>20</v>
      </c>
      <c r="I436">
        <v>-1</v>
      </c>
      <c r="J436" t="s">
        <v>21</v>
      </c>
      <c r="K436" t="s">
        <v>34</v>
      </c>
      <c r="L436" t="s">
        <v>23</v>
      </c>
      <c r="M436" t="s">
        <v>29</v>
      </c>
      <c r="N436" t="s">
        <v>34</v>
      </c>
      <c r="O436" t="s">
        <v>23</v>
      </c>
      <c r="P436" t="s">
        <v>29</v>
      </c>
      <c r="Q436">
        <v>40.663179999999997</v>
      </c>
      <c r="R436">
        <v>-73.910049999999998</v>
      </c>
    </row>
    <row r="437" spans="1:18" x14ac:dyDescent="0.2">
      <c r="A437">
        <v>262696073</v>
      </c>
      <c r="B437" s="1">
        <v>44955</v>
      </c>
      <c r="C437" s="2">
        <v>0.70833333333333337</v>
      </c>
      <c r="D437" t="s">
        <v>26</v>
      </c>
      <c r="E437" t="s">
        <v>19</v>
      </c>
      <c r="F437">
        <v>23</v>
      </c>
      <c r="G437">
        <v>2</v>
      </c>
      <c r="H437" t="s">
        <v>41</v>
      </c>
      <c r="I437" t="s">
        <v>42</v>
      </c>
      <c r="J437" t="s">
        <v>39</v>
      </c>
      <c r="K437" t="s">
        <v>34</v>
      </c>
      <c r="L437" t="s">
        <v>23</v>
      </c>
      <c r="M437" t="s">
        <v>29</v>
      </c>
      <c r="N437" t="s">
        <v>50</v>
      </c>
      <c r="O437" t="s">
        <v>23</v>
      </c>
      <c r="P437" t="s">
        <v>29</v>
      </c>
      <c r="Q437">
        <v>40.788449999999997</v>
      </c>
      <c r="R437">
        <v>-73.939372000000006</v>
      </c>
    </row>
    <row r="438" spans="1:18" x14ac:dyDescent="0.2">
      <c r="A438">
        <v>279427923</v>
      </c>
      <c r="B438" s="1">
        <v>45283</v>
      </c>
      <c r="C438" s="2">
        <v>1.7361111111111112E-2</v>
      </c>
      <c r="D438" t="s">
        <v>26</v>
      </c>
      <c r="E438" t="s">
        <v>19</v>
      </c>
      <c r="F438">
        <v>25</v>
      </c>
      <c r="G438">
        <v>0</v>
      </c>
      <c r="H438" t="s">
        <v>31</v>
      </c>
      <c r="I438">
        <v>-1</v>
      </c>
      <c r="J438" t="s">
        <v>21</v>
      </c>
      <c r="K438">
        <v>-1</v>
      </c>
      <c r="L438">
        <v>-1</v>
      </c>
      <c r="M438">
        <v>-1</v>
      </c>
      <c r="N438" t="s">
        <v>22</v>
      </c>
      <c r="O438" t="s">
        <v>23</v>
      </c>
      <c r="P438" t="s">
        <v>24</v>
      </c>
      <c r="Q438">
        <v>40.802757999999997</v>
      </c>
      <c r="R438">
        <v>-73.938599999999994</v>
      </c>
    </row>
    <row r="439" spans="1:18" x14ac:dyDescent="0.2">
      <c r="A439">
        <v>279121460</v>
      </c>
      <c r="B439" s="1">
        <v>45275</v>
      </c>
      <c r="C439" s="2">
        <v>0.77777777777777779</v>
      </c>
      <c r="D439" t="s">
        <v>30</v>
      </c>
      <c r="E439" t="s">
        <v>19</v>
      </c>
      <c r="F439">
        <v>77</v>
      </c>
      <c r="G439">
        <v>0</v>
      </c>
      <c r="H439" t="s">
        <v>20</v>
      </c>
      <c r="I439">
        <v>-1</v>
      </c>
      <c r="J439" t="s">
        <v>21</v>
      </c>
      <c r="K439">
        <v>-1</v>
      </c>
      <c r="L439">
        <v>-1</v>
      </c>
      <c r="M439">
        <v>-1</v>
      </c>
      <c r="N439" t="s">
        <v>34</v>
      </c>
      <c r="O439" t="s">
        <v>23</v>
      </c>
      <c r="P439" t="s">
        <v>29</v>
      </c>
      <c r="Q439">
        <v>40.674011</v>
      </c>
      <c r="R439">
        <v>-73.964945</v>
      </c>
    </row>
    <row r="440" spans="1:18" x14ac:dyDescent="0.2">
      <c r="A440">
        <v>263401452</v>
      </c>
      <c r="B440" s="1">
        <v>44967</v>
      </c>
      <c r="C440" s="2">
        <v>0.68333333333333324</v>
      </c>
      <c r="D440" t="s">
        <v>18</v>
      </c>
      <c r="E440" t="s">
        <v>19</v>
      </c>
      <c r="F440">
        <v>114</v>
      </c>
      <c r="G440">
        <v>2</v>
      </c>
      <c r="H440" t="s">
        <v>41</v>
      </c>
      <c r="I440" t="s">
        <v>42</v>
      </c>
      <c r="J440" t="s">
        <v>21</v>
      </c>
      <c r="K440">
        <v>-1</v>
      </c>
      <c r="L440">
        <v>-1</v>
      </c>
      <c r="M440">
        <v>-1</v>
      </c>
      <c r="N440" t="s">
        <v>25</v>
      </c>
      <c r="O440" t="s">
        <v>23</v>
      </c>
      <c r="P440" t="s">
        <v>29</v>
      </c>
      <c r="Q440">
        <v>40.772920999999997</v>
      </c>
      <c r="R440">
        <v>-73.933413999999999</v>
      </c>
    </row>
    <row r="441" spans="1:18" x14ac:dyDescent="0.2">
      <c r="A441">
        <v>272059436</v>
      </c>
      <c r="B441" s="1">
        <v>45135</v>
      </c>
      <c r="C441" s="2">
        <v>0.82291666666666663</v>
      </c>
      <c r="D441" t="s">
        <v>26</v>
      </c>
      <c r="E441" t="s">
        <v>19</v>
      </c>
      <c r="F441">
        <v>34</v>
      </c>
      <c r="G441">
        <v>0</v>
      </c>
      <c r="H441" t="s">
        <v>31</v>
      </c>
      <c r="I441" t="s">
        <v>51</v>
      </c>
      <c r="J441" t="s">
        <v>21</v>
      </c>
      <c r="K441">
        <v>-1</v>
      </c>
      <c r="L441">
        <v>-1</v>
      </c>
      <c r="M441">
        <v>-1</v>
      </c>
      <c r="N441" t="s">
        <v>34</v>
      </c>
      <c r="O441" t="s">
        <v>23</v>
      </c>
      <c r="P441" t="s">
        <v>24</v>
      </c>
      <c r="Q441">
        <v>40.854022000000001</v>
      </c>
      <c r="R441">
        <v>-73.928472999999997</v>
      </c>
    </row>
    <row r="442" spans="1:18" x14ac:dyDescent="0.2">
      <c r="A442">
        <v>265744133</v>
      </c>
      <c r="B442" s="1">
        <v>45012</v>
      </c>
      <c r="C442" s="2">
        <v>0.46388888888888885</v>
      </c>
      <c r="D442" t="s">
        <v>30</v>
      </c>
      <c r="E442" t="s">
        <v>19</v>
      </c>
      <c r="F442">
        <v>88</v>
      </c>
      <c r="G442">
        <v>2</v>
      </c>
      <c r="H442" t="s">
        <v>41</v>
      </c>
      <c r="I442" t="s">
        <v>42</v>
      </c>
      <c r="J442" t="s">
        <v>21</v>
      </c>
      <c r="K442">
        <v>-1</v>
      </c>
      <c r="L442">
        <v>-1</v>
      </c>
      <c r="M442">
        <v>-1</v>
      </c>
      <c r="N442" t="s">
        <v>25</v>
      </c>
      <c r="O442" t="s">
        <v>23</v>
      </c>
      <c r="P442" t="s">
        <v>29</v>
      </c>
      <c r="Q442">
        <v>40.695771999999998</v>
      </c>
      <c r="R442">
        <v>-73.979528000000002</v>
      </c>
    </row>
    <row r="443" spans="1:18" x14ac:dyDescent="0.2">
      <c r="A443">
        <v>264617751</v>
      </c>
      <c r="B443" s="1">
        <v>44990</v>
      </c>
      <c r="C443" s="2">
        <v>0.67361111111111116</v>
      </c>
      <c r="D443" t="s">
        <v>18</v>
      </c>
      <c r="E443" t="s">
        <v>19</v>
      </c>
      <c r="F443">
        <v>114</v>
      </c>
      <c r="G443">
        <v>2</v>
      </c>
      <c r="H443" t="s">
        <v>41</v>
      </c>
      <c r="I443" t="s">
        <v>42</v>
      </c>
      <c r="J443" t="s">
        <v>21</v>
      </c>
      <c r="K443">
        <v>-1</v>
      </c>
      <c r="L443">
        <v>-1</v>
      </c>
      <c r="M443">
        <v>-1</v>
      </c>
      <c r="N443" t="s">
        <v>25</v>
      </c>
      <c r="O443" t="s">
        <v>23</v>
      </c>
      <c r="P443" t="s">
        <v>29</v>
      </c>
      <c r="Q443">
        <v>40.773784999999997</v>
      </c>
      <c r="R443">
        <v>-73.936278999999999</v>
      </c>
    </row>
    <row r="444" spans="1:18" x14ac:dyDescent="0.2">
      <c r="A444">
        <v>272458923</v>
      </c>
      <c r="B444" s="1">
        <v>45144</v>
      </c>
      <c r="C444" s="2">
        <v>0.27777777777777779</v>
      </c>
      <c r="D444" t="s">
        <v>36</v>
      </c>
      <c r="E444" t="s">
        <v>19</v>
      </c>
      <c r="F444">
        <v>45</v>
      </c>
      <c r="G444">
        <v>0</v>
      </c>
      <c r="H444" t="s">
        <v>20</v>
      </c>
      <c r="I444">
        <v>-1</v>
      </c>
      <c r="J444" t="s">
        <v>21</v>
      </c>
      <c r="K444" t="s">
        <v>22</v>
      </c>
      <c r="L444" t="s">
        <v>23</v>
      </c>
      <c r="M444" t="s">
        <v>29</v>
      </c>
      <c r="N444" t="s">
        <v>25</v>
      </c>
      <c r="O444" t="s">
        <v>23</v>
      </c>
      <c r="P444" t="s">
        <v>29</v>
      </c>
      <c r="Q444">
        <v>40.844613000000003</v>
      </c>
      <c r="R444">
        <v>-73.815241</v>
      </c>
    </row>
    <row r="445" spans="1:18" x14ac:dyDescent="0.2">
      <c r="A445">
        <v>265698001</v>
      </c>
      <c r="B445" s="1">
        <v>45011</v>
      </c>
      <c r="C445" s="2">
        <v>0.87777777777777777</v>
      </c>
      <c r="D445" t="s">
        <v>26</v>
      </c>
      <c r="E445" t="s">
        <v>19</v>
      </c>
      <c r="F445">
        <v>32</v>
      </c>
      <c r="G445">
        <v>2</v>
      </c>
      <c r="H445" t="s">
        <v>41</v>
      </c>
      <c r="I445" t="s">
        <v>42</v>
      </c>
      <c r="J445" t="s">
        <v>39</v>
      </c>
      <c r="K445" t="s">
        <v>34</v>
      </c>
      <c r="L445" t="s">
        <v>23</v>
      </c>
      <c r="M445" t="s">
        <v>29</v>
      </c>
      <c r="N445" t="s">
        <v>34</v>
      </c>
      <c r="O445" t="s">
        <v>23</v>
      </c>
      <c r="P445" t="s">
        <v>29</v>
      </c>
      <c r="Q445">
        <v>40.813343000000003</v>
      </c>
      <c r="R445">
        <v>-73.946995000000001</v>
      </c>
    </row>
    <row r="446" spans="1:18" x14ac:dyDescent="0.2">
      <c r="A446">
        <v>271818918</v>
      </c>
      <c r="B446" s="1">
        <v>45129</v>
      </c>
      <c r="C446" s="2">
        <v>4.5833333333333337E-2</v>
      </c>
      <c r="D446" t="s">
        <v>26</v>
      </c>
      <c r="E446" t="s">
        <v>19</v>
      </c>
      <c r="F446">
        <v>23</v>
      </c>
      <c r="G446">
        <v>2</v>
      </c>
      <c r="H446" t="s">
        <v>41</v>
      </c>
      <c r="I446" t="s">
        <v>42</v>
      </c>
      <c r="J446" t="s">
        <v>21</v>
      </c>
      <c r="K446" t="s">
        <v>25</v>
      </c>
      <c r="L446" t="s">
        <v>23</v>
      </c>
      <c r="M446" t="s">
        <v>29</v>
      </c>
      <c r="N446" t="s">
        <v>25</v>
      </c>
      <c r="O446" t="s">
        <v>23</v>
      </c>
      <c r="P446" t="s">
        <v>29</v>
      </c>
      <c r="Q446">
        <v>40.797106999999997</v>
      </c>
      <c r="R446">
        <v>-73.945898</v>
      </c>
    </row>
    <row r="447" spans="1:18" x14ac:dyDescent="0.2">
      <c r="A447">
        <v>269652510</v>
      </c>
      <c r="B447" s="1">
        <v>45086</v>
      </c>
      <c r="C447" s="2">
        <v>0.83888888888888891</v>
      </c>
      <c r="D447" t="s">
        <v>36</v>
      </c>
      <c r="E447" t="s">
        <v>19</v>
      </c>
      <c r="F447">
        <v>40</v>
      </c>
      <c r="G447">
        <v>2</v>
      </c>
      <c r="H447" t="s">
        <v>41</v>
      </c>
      <c r="I447" t="s">
        <v>42</v>
      </c>
      <c r="J447" t="s">
        <v>21</v>
      </c>
      <c r="K447">
        <v>-1</v>
      </c>
      <c r="L447">
        <v>-1</v>
      </c>
      <c r="M447">
        <v>-1</v>
      </c>
      <c r="N447" t="s">
        <v>34</v>
      </c>
      <c r="O447" t="s">
        <v>23</v>
      </c>
      <c r="P447" t="s">
        <v>35</v>
      </c>
      <c r="Q447">
        <v>40.812604</v>
      </c>
      <c r="R447">
        <v>-73.924256</v>
      </c>
    </row>
    <row r="448" spans="1:18" x14ac:dyDescent="0.2">
      <c r="A448">
        <v>278066397</v>
      </c>
      <c r="B448" s="1">
        <v>45255</v>
      </c>
      <c r="C448" s="2">
        <v>6.5277777777777782E-2</v>
      </c>
      <c r="D448" t="s">
        <v>18</v>
      </c>
      <c r="E448" t="s">
        <v>19</v>
      </c>
      <c r="F448">
        <v>110</v>
      </c>
      <c r="G448">
        <v>0</v>
      </c>
      <c r="H448" t="s">
        <v>20</v>
      </c>
      <c r="I448">
        <v>-1</v>
      </c>
      <c r="J448" t="s">
        <v>21</v>
      </c>
      <c r="K448">
        <v>-1</v>
      </c>
      <c r="L448">
        <v>-1</v>
      </c>
      <c r="M448">
        <v>-1</v>
      </c>
      <c r="N448" t="s">
        <v>25</v>
      </c>
      <c r="O448" t="s">
        <v>23</v>
      </c>
      <c r="P448" t="s">
        <v>29</v>
      </c>
      <c r="Q448">
        <v>40.760016</v>
      </c>
      <c r="R448">
        <v>-73.854675</v>
      </c>
    </row>
    <row r="449" spans="1:18" x14ac:dyDescent="0.2">
      <c r="A449">
        <v>265403528</v>
      </c>
      <c r="B449" s="1">
        <v>45005</v>
      </c>
      <c r="C449" s="2">
        <v>0.90833333333333333</v>
      </c>
      <c r="D449" t="s">
        <v>30</v>
      </c>
      <c r="E449" t="s">
        <v>19</v>
      </c>
      <c r="F449">
        <v>79</v>
      </c>
      <c r="G449">
        <v>0</v>
      </c>
      <c r="H449" t="s">
        <v>20</v>
      </c>
      <c r="I449">
        <v>-1</v>
      </c>
      <c r="J449" t="s">
        <v>21</v>
      </c>
      <c r="K449" t="s">
        <v>25</v>
      </c>
      <c r="L449" t="s">
        <v>23</v>
      </c>
      <c r="M449" t="s">
        <v>29</v>
      </c>
      <c r="N449" t="s">
        <v>25</v>
      </c>
      <c r="O449" t="s">
        <v>23</v>
      </c>
      <c r="P449" t="s">
        <v>29</v>
      </c>
      <c r="Q449">
        <v>40.680013000000002</v>
      </c>
      <c r="R449">
        <v>-73.949571000000006</v>
      </c>
    </row>
    <row r="450" spans="1:18" x14ac:dyDescent="0.2">
      <c r="A450">
        <v>274396069</v>
      </c>
      <c r="B450" s="1">
        <v>45182</v>
      </c>
      <c r="C450" s="2">
        <v>0.79305555555555562</v>
      </c>
      <c r="D450" t="s">
        <v>36</v>
      </c>
      <c r="E450" t="s">
        <v>19</v>
      </c>
      <c r="F450">
        <v>40</v>
      </c>
      <c r="G450">
        <v>0</v>
      </c>
      <c r="H450" t="s">
        <v>41</v>
      </c>
      <c r="I450" t="s">
        <v>42</v>
      </c>
      <c r="J450" t="s">
        <v>21</v>
      </c>
      <c r="K450">
        <v>-1</v>
      </c>
      <c r="L450">
        <v>-1</v>
      </c>
      <c r="M450">
        <v>-1</v>
      </c>
      <c r="N450" t="s">
        <v>25</v>
      </c>
      <c r="O450" t="s">
        <v>28</v>
      </c>
      <c r="P450" t="s">
        <v>29</v>
      </c>
      <c r="Q450">
        <v>40.811506999999999</v>
      </c>
      <c r="R450">
        <v>-73.922606000000002</v>
      </c>
    </row>
    <row r="451" spans="1:18" x14ac:dyDescent="0.2">
      <c r="A451">
        <v>275251258</v>
      </c>
      <c r="B451" s="1">
        <v>45200</v>
      </c>
      <c r="C451" s="2">
        <v>0.78125</v>
      </c>
      <c r="D451" t="s">
        <v>26</v>
      </c>
      <c r="E451" t="s">
        <v>19</v>
      </c>
      <c r="F451">
        <v>34</v>
      </c>
      <c r="G451">
        <v>0</v>
      </c>
      <c r="H451" t="s">
        <v>20</v>
      </c>
      <c r="I451">
        <v>-1</v>
      </c>
      <c r="J451" t="s">
        <v>21</v>
      </c>
      <c r="K451" t="s">
        <v>25</v>
      </c>
      <c r="L451" t="s">
        <v>23</v>
      </c>
      <c r="M451" t="s">
        <v>29</v>
      </c>
      <c r="N451" t="s">
        <v>25</v>
      </c>
      <c r="O451" t="s">
        <v>23</v>
      </c>
      <c r="P451" t="s">
        <v>24</v>
      </c>
      <c r="Q451">
        <v>40.855815999999997</v>
      </c>
      <c r="R451">
        <v>-73.929783999999998</v>
      </c>
    </row>
    <row r="452" spans="1:18" x14ac:dyDescent="0.2">
      <c r="A452">
        <v>273135998</v>
      </c>
      <c r="B452" s="1">
        <v>45157</v>
      </c>
      <c r="C452" s="2">
        <v>7.5694444444444439E-2</v>
      </c>
      <c r="D452" t="s">
        <v>36</v>
      </c>
      <c r="E452" t="s">
        <v>19</v>
      </c>
      <c r="F452">
        <v>41</v>
      </c>
      <c r="G452">
        <v>0</v>
      </c>
      <c r="H452" t="s">
        <v>20</v>
      </c>
      <c r="I452">
        <v>-1</v>
      </c>
      <c r="J452" t="s">
        <v>21</v>
      </c>
      <c r="K452" t="s">
        <v>22</v>
      </c>
      <c r="L452" t="s">
        <v>23</v>
      </c>
      <c r="M452" t="s">
        <v>24</v>
      </c>
      <c r="N452" t="s">
        <v>34</v>
      </c>
      <c r="O452" t="s">
        <v>23</v>
      </c>
      <c r="P452" t="s">
        <v>45</v>
      </c>
      <c r="Q452">
        <v>40.812511000000001</v>
      </c>
      <c r="R452">
        <v>-73.902811</v>
      </c>
    </row>
    <row r="453" spans="1:18" x14ac:dyDescent="0.2">
      <c r="A453">
        <v>263482952</v>
      </c>
      <c r="B453" s="1">
        <v>44968</v>
      </c>
      <c r="C453" s="2">
        <v>0.92083333333333339</v>
      </c>
      <c r="D453" t="s">
        <v>26</v>
      </c>
      <c r="E453" t="s">
        <v>40</v>
      </c>
      <c r="F453">
        <v>25</v>
      </c>
      <c r="G453">
        <v>0</v>
      </c>
      <c r="H453" t="s">
        <v>46</v>
      </c>
      <c r="I453" t="s">
        <v>47</v>
      </c>
      <c r="J453" t="s">
        <v>21</v>
      </c>
      <c r="K453">
        <v>-1</v>
      </c>
      <c r="L453">
        <v>-1</v>
      </c>
      <c r="M453">
        <v>-1</v>
      </c>
      <c r="N453" t="s">
        <v>25</v>
      </c>
      <c r="O453" t="s">
        <v>28</v>
      </c>
      <c r="P453" t="s">
        <v>35</v>
      </c>
      <c r="Q453">
        <v>40.803226000000002</v>
      </c>
      <c r="R453">
        <v>-73.934696000000002</v>
      </c>
    </row>
    <row r="454" spans="1:18" x14ac:dyDescent="0.2">
      <c r="A454">
        <v>268864364</v>
      </c>
      <c r="B454" s="1">
        <v>45071</v>
      </c>
      <c r="C454" s="2">
        <v>0.95000000000000007</v>
      </c>
      <c r="D454" t="s">
        <v>18</v>
      </c>
      <c r="E454" t="s">
        <v>19</v>
      </c>
      <c r="F454">
        <v>101</v>
      </c>
      <c r="G454">
        <v>2</v>
      </c>
      <c r="H454" t="s">
        <v>41</v>
      </c>
      <c r="I454" t="s">
        <v>42</v>
      </c>
      <c r="J454" t="s">
        <v>21</v>
      </c>
      <c r="K454" t="s">
        <v>25</v>
      </c>
      <c r="L454" t="s">
        <v>23</v>
      </c>
      <c r="M454" t="s">
        <v>29</v>
      </c>
      <c r="N454" t="s">
        <v>25</v>
      </c>
      <c r="O454" t="s">
        <v>23</v>
      </c>
      <c r="P454" t="s">
        <v>29</v>
      </c>
      <c r="Q454">
        <v>40.610028</v>
      </c>
      <c r="R454">
        <v>-73.753586999999996</v>
      </c>
    </row>
    <row r="455" spans="1:18" x14ac:dyDescent="0.2">
      <c r="A455">
        <v>262051188</v>
      </c>
      <c r="B455" s="1">
        <v>44943</v>
      </c>
      <c r="C455" s="2">
        <v>0.76597222222222217</v>
      </c>
      <c r="D455" t="s">
        <v>36</v>
      </c>
      <c r="E455" t="s">
        <v>19</v>
      </c>
      <c r="F455">
        <v>49</v>
      </c>
      <c r="G455">
        <v>2</v>
      </c>
      <c r="H455" t="s">
        <v>41</v>
      </c>
      <c r="I455" t="s">
        <v>42</v>
      </c>
      <c r="J455" t="s">
        <v>21</v>
      </c>
      <c r="K455" t="s">
        <v>34</v>
      </c>
      <c r="L455" t="s">
        <v>23</v>
      </c>
      <c r="M455" t="s">
        <v>29</v>
      </c>
      <c r="N455" t="s">
        <v>25</v>
      </c>
      <c r="O455" t="s">
        <v>23</v>
      </c>
      <c r="P455" t="s">
        <v>35</v>
      </c>
      <c r="Q455">
        <v>40.871201999999997</v>
      </c>
      <c r="R455">
        <v>-73.854105000000004</v>
      </c>
    </row>
    <row r="456" spans="1:18" x14ac:dyDescent="0.2">
      <c r="A456">
        <v>273178544</v>
      </c>
      <c r="B456" s="1">
        <v>45158</v>
      </c>
      <c r="C456" s="2">
        <v>0.28472222222222221</v>
      </c>
      <c r="D456" t="s">
        <v>36</v>
      </c>
      <c r="E456" t="s">
        <v>40</v>
      </c>
      <c r="F456">
        <v>44</v>
      </c>
      <c r="G456">
        <v>0</v>
      </c>
      <c r="H456" t="s">
        <v>31</v>
      </c>
      <c r="I456" t="s">
        <v>54</v>
      </c>
      <c r="J456" t="s">
        <v>21</v>
      </c>
      <c r="K456" t="s">
        <v>25</v>
      </c>
      <c r="L456" t="s">
        <v>23</v>
      </c>
      <c r="M456" t="s">
        <v>35</v>
      </c>
      <c r="N456" t="s">
        <v>22</v>
      </c>
      <c r="O456" t="s">
        <v>23</v>
      </c>
      <c r="P456" t="s">
        <v>35</v>
      </c>
      <c r="Q456">
        <v>40.839849000000001</v>
      </c>
      <c r="R456">
        <v>-73.922472999999997</v>
      </c>
    </row>
    <row r="457" spans="1:18" x14ac:dyDescent="0.2">
      <c r="A457">
        <v>277829336</v>
      </c>
      <c r="B457" s="1">
        <v>45250</v>
      </c>
      <c r="C457" s="2">
        <v>0.90763888888888899</v>
      </c>
      <c r="D457" t="s">
        <v>30</v>
      </c>
      <c r="E457" t="s">
        <v>19</v>
      </c>
      <c r="F457">
        <v>75</v>
      </c>
      <c r="G457">
        <v>0</v>
      </c>
      <c r="H457" t="s">
        <v>20</v>
      </c>
      <c r="I457" t="s">
        <v>58</v>
      </c>
      <c r="J457" t="s">
        <v>21</v>
      </c>
      <c r="K457" t="s">
        <v>34</v>
      </c>
      <c r="L457" t="s">
        <v>23</v>
      </c>
      <c r="M457" t="s">
        <v>29</v>
      </c>
      <c r="N457" t="s">
        <v>34</v>
      </c>
      <c r="O457" t="s">
        <v>23</v>
      </c>
      <c r="P457" t="s">
        <v>29</v>
      </c>
      <c r="Q457">
        <v>40.654896999999998</v>
      </c>
      <c r="R457">
        <v>-73.867684999999994</v>
      </c>
    </row>
    <row r="458" spans="1:18" x14ac:dyDescent="0.2">
      <c r="A458">
        <v>271465864</v>
      </c>
      <c r="B458" s="1">
        <v>45124</v>
      </c>
      <c r="C458" s="2">
        <v>0.54166666666666663</v>
      </c>
      <c r="D458" t="s">
        <v>30</v>
      </c>
      <c r="E458" t="s">
        <v>19</v>
      </c>
      <c r="F458">
        <v>62</v>
      </c>
      <c r="G458">
        <v>0</v>
      </c>
      <c r="H458" t="s">
        <v>20</v>
      </c>
      <c r="I458">
        <v>-1</v>
      </c>
      <c r="J458" t="s">
        <v>39</v>
      </c>
      <c r="K458" t="s">
        <v>50</v>
      </c>
      <c r="L458" t="s">
        <v>23</v>
      </c>
      <c r="M458" t="s">
        <v>29</v>
      </c>
      <c r="N458" t="s">
        <v>50</v>
      </c>
      <c r="O458" t="s">
        <v>23</v>
      </c>
      <c r="P458" t="s">
        <v>45</v>
      </c>
      <c r="Q458">
        <v>40.617961999999999</v>
      </c>
      <c r="R458">
        <v>-73.984359999999995</v>
      </c>
    </row>
    <row r="459" spans="1:18" x14ac:dyDescent="0.2">
      <c r="A459">
        <v>277781932</v>
      </c>
      <c r="B459" s="1">
        <v>45249</v>
      </c>
      <c r="C459" s="2">
        <v>0.86458333333333337</v>
      </c>
      <c r="D459" t="s">
        <v>18</v>
      </c>
      <c r="E459" t="s">
        <v>19</v>
      </c>
      <c r="F459">
        <v>101</v>
      </c>
      <c r="G459">
        <v>0</v>
      </c>
      <c r="H459" t="s">
        <v>41</v>
      </c>
      <c r="I459" t="s">
        <v>42</v>
      </c>
      <c r="J459" t="s">
        <v>21</v>
      </c>
      <c r="K459">
        <v>-1</v>
      </c>
      <c r="L459">
        <v>-1</v>
      </c>
      <c r="M459">
        <v>-1</v>
      </c>
      <c r="N459" t="s">
        <v>50</v>
      </c>
      <c r="O459" t="s">
        <v>23</v>
      </c>
      <c r="P459" t="s">
        <v>29</v>
      </c>
      <c r="Q459">
        <v>40.59639</v>
      </c>
      <c r="R459">
        <v>-73.784672999999998</v>
      </c>
    </row>
    <row r="460" spans="1:18" x14ac:dyDescent="0.2">
      <c r="A460">
        <v>265522341</v>
      </c>
      <c r="B460" s="1">
        <v>45007</v>
      </c>
      <c r="C460" s="2">
        <v>0.6069444444444444</v>
      </c>
      <c r="D460" t="s">
        <v>36</v>
      </c>
      <c r="E460" t="s">
        <v>19</v>
      </c>
      <c r="F460">
        <v>42</v>
      </c>
      <c r="G460">
        <v>0</v>
      </c>
      <c r="H460" t="s">
        <v>20</v>
      </c>
      <c r="I460">
        <v>-1</v>
      </c>
      <c r="J460" t="s">
        <v>21</v>
      </c>
      <c r="K460" t="s">
        <v>34</v>
      </c>
      <c r="L460" t="s">
        <v>23</v>
      </c>
      <c r="M460" t="s">
        <v>24</v>
      </c>
      <c r="N460" t="s">
        <v>34</v>
      </c>
      <c r="O460" t="s">
        <v>23</v>
      </c>
      <c r="P460" t="s">
        <v>29</v>
      </c>
      <c r="Q460">
        <v>40.831300419999998</v>
      </c>
      <c r="R460">
        <v>-73.900731620000002</v>
      </c>
    </row>
    <row r="461" spans="1:18" x14ac:dyDescent="0.2">
      <c r="A461">
        <v>278187039</v>
      </c>
      <c r="B461" s="1">
        <v>45258</v>
      </c>
      <c r="C461" s="2">
        <v>0.81458333333333333</v>
      </c>
      <c r="D461" t="s">
        <v>30</v>
      </c>
      <c r="E461" t="s">
        <v>19</v>
      </c>
      <c r="F461">
        <v>67</v>
      </c>
      <c r="G461">
        <v>0</v>
      </c>
      <c r="H461" t="s">
        <v>20</v>
      </c>
      <c r="I461">
        <v>-1</v>
      </c>
      <c r="J461" t="s">
        <v>21</v>
      </c>
      <c r="K461">
        <v>-1</v>
      </c>
      <c r="L461">
        <v>-1</v>
      </c>
      <c r="M461">
        <v>-1</v>
      </c>
      <c r="N461" t="s">
        <v>25</v>
      </c>
      <c r="O461" t="s">
        <v>23</v>
      </c>
      <c r="P461" t="s">
        <v>29</v>
      </c>
      <c r="Q461">
        <v>40.644292999999998</v>
      </c>
      <c r="R461">
        <v>-73.952149000000006</v>
      </c>
    </row>
    <row r="462" spans="1:18" x14ac:dyDescent="0.2">
      <c r="A462">
        <v>264617752</v>
      </c>
      <c r="B462" s="1">
        <v>44988</v>
      </c>
      <c r="C462" s="2">
        <v>0.97222222222222221</v>
      </c>
      <c r="D462" t="s">
        <v>26</v>
      </c>
      <c r="E462" t="s">
        <v>40</v>
      </c>
      <c r="F462">
        <v>19</v>
      </c>
      <c r="G462">
        <v>0</v>
      </c>
      <c r="H462" t="s">
        <v>31</v>
      </c>
      <c r="I462" t="s">
        <v>51</v>
      </c>
      <c r="J462" t="s">
        <v>39</v>
      </c>
      <c r="K462" t="s">
        <v>25</v>
      </c>
      <c r="L462" t="s">
        <v>23</v>
      </c>
      <c r="M462" t="s">
        <v>29</v>
      </c>
      <c r="N462" t="s">
        <v>49</v>
      </c>
      <c r="O462" t="s">
        <v>23</v>
      </c>
      <c r="P462" t="s">
        <v>38</v>
      </c>
      <c r="Q462">
        <v>40.775129</v>
      </c>
      <c r="R462">
        <v>-73.955213999999998</v>
      </c>
    </row>
    <row r="463" spans="1:18" x14ac:dyDescent="0.2">
      <c r="A463">
        <v>262334289</v>
      </c>
      <c r="B463" s="1">
        <v>44947</v>
      </c>
      <c r="C463" s="2">
        <v>0.16666666666666666</v>
      </c>
      <c r="D463" t="s">
        <v>18</v>
      </c>
      <c r="E463" t="s">
        <v>19</v>
      </c>
      <c r="F463">
        <v>110</v>
      </c>
      <c r="G463">
        <v>0</v>
      </c>
      <c r="H463" t="s">
        <v>20</v>
      </c>
      <c r="I463" t="s">
        <v>54</v>
      </c>
      <c r="J463" t="s">
        <v>21</v>
      </c>
      <c r="K463">
        <v>-1</v>
      </c>
      <c r="L463">
        <v>-1</v>
      </c>
      <c r="M463">
        <v>-1</v>
      </c>
      <c r="N463" t="s">
        <v>34</v>
      </c>
      <c r="O463" t="s">
        <v>23</v>
      </c>
      <c r="P463" t="s">
        <v>29</v>
      </c>
      <c r="Q463">
        <v>40.739221000000001</v>
      </c>
      <c r="R463">
        <v>-73.884523999999999</v>
      </c>
    </row>
    <row r="464" spans="1:18" x14ac:dyDescent="0.2">
      <c r="A464">
        <v>271465866</v>
      </c>
      <c r="B464" s="1">
        <v>45124</v>
      </c>
      <c r="C464" s="2">
        <v>0.9916666666666667</v>
      </c>
      <c r="D464" t="s">
        <v>26</v>
      </c>
      <c r="E464" t="s">
        <v>19</v>
      </c>
      <c r="F464">
        <v>14</v>
      </c>
      <c r="G464">
        <v>0</v>
      </c>
      <c r="H464" t="s">
        <v>20</v>
      </c>
      <c r="I464">
        <v>-1</v>
      </c>
      <c r="J464" t="s">
        <v>21</v>
      </c>
      <c r="K464" t="s">
        <v>50</v>
      </c>
      <c r="L464" t="s">
        <v>23</v>
      </c>
      <c r="M464" t="s">
        <v>29</v>
      </c>
      <c r="N464" t="s">
        <v>50</v>
      </c>
      <c r="O464" t="s">
        <v>23</v>
      </c>
      <c r="P464" t="s">
        <v>29</v>
      </c>
    </row>
    <row r="465" spans="1:18" x14ac:dyDescent="0.2">
      <c r="A465">
        <v>264657996</v>
      </c>
      <c r="B465" s="1">
        <v>44991</v>
      </c>
      <c r="C465" s="2">
        <v>0.82638888888888884</v>
      </c>
      <c r="D465" t="s">
        <v>30</v>
      </c>
      <c r="E465" t="s">
        <v>19</v>
      </c>
      <c r="F465">
        <v>81</v>
      </c>
      <c r="G465">
        <v>0</v>
      </c>
      <c r="H465" t="s">
        <v>20</v>
      </c>
      <c r="I465">
        <v>-1</v>
      </c>
      <c r="J465" t="s">
        <v>21</v>
      </c>
      <c r="K465" t="s">
        <v>25</v>
      </c>
      <c r="L465" t="s">
        <v>23</v>
      </c>
      <c r="M465" t="s">
        <v>29</v>
      </c>
      <c r="N465" t="s">
        <v>25</v>
      </c>
      <c r="O465" t="s">
        <v>23</v>
      </c>
      <c r="P465" t="s">
        <v>29</v>
      </c>
      <c r="Q465">
        <v>40.698830000000001</v>
      </c>
      <c r="R465">
        <v>-73.991388000000001</v>
      </c>
    </row>
    <row r="466" spans="1:18" x14ac:dyDescent="0.2">
      <c r="A466">
        <v>264689064</v>
      </c>
      <c r="B466" s="1">
        <v>44992</v>
      </c>
      <c r="C466" s="2">
        <v>0.59583333333333333</v>
      </c>
      <c r="D466" t="s">
        <v>30</v>
      </c>
      <c r="E466" t="s">
        <v>40</v>
      </c>
      <c r="F466">
        <v>72</v>
      </c>
      <c r="G466">
        <v>0</v>
      </c>
      <c r="H466" t="s">
        <v>31</v>
      </c>
      <c r="I466" t="s">
        <v>51</v>
      </c>
      <c r="J466" t="s">
        <v>21</v>
      </c>
      <c r="K466" t="s">
        <v>34</v>
      </c>
      <c r="L466" t="s">
        <v>23</v>
      </c>
      <c r="M466" t="s">
        <v>29</v>
      </c>
      <c r="N466" t="s">
        <v>34</v>
      </c>
      <c r="O466" t="s">
        <v>23</v>
      </c>
      <c r="P466" t="s">
        <v>29</v>
      </c>
      <c r="Q466">
        <v>40.654032999999998</v>
      </c>
      <c r="R466">
        <v>-74.004711</v>
      </c>
    </row>
    <row r="467" spans="1:18" x14ac:dyDescent="0.2">
      <c r="A467">
        <v>270939177</v>
      </c>
      <c r="B467" s="1">
        <v>45112</v>
      </c>
      <c r="C467" s="2">
        <v>0.95833333333333337</v>
      </c>
      <c r="D467" t="s">
        <v>18</v>
      </c>
      <c r="E467" t="s">
        <v>40</v>
      </c>
      <c r="F467">
        <v>115</v>
      </c>
      <c r="G467">
        <v>0</v>
      </c>
      <c r="H467" t="s">
        <v>46</v>
      </c>
      <c r="I467" t="s">
        <v>56</v>
      </c>
      <c r="J467" t="s">
        <v>39</v>
      </c>
      <c r="K467" t="s">
        <v>25</v>
      </c>
      <c r="L467" t="s">
        <v>23</v>
      </c>
      <c r="M467" t="s">
        <v>29</v>
      </c>
      <c r="N467" t="s">
        <v>25</v>
      </c>
      <c r="O467" t="s">
        <v>23</v>
      </c>
      <c r="P467" t="s">
        <v>29</v>
      </c>
      <c r="Q467">
        <v>40.758640999999997</v>
      </c>
      <c r="R467">
        <v>-73.864790999999997</v>
      </c>
    </row>
    <row r="468" spans="1:18" x14ac:dyDescent="0.2">
      <c r="A468">
        <v>273899113</v>
      </c>
      <c r="B468" s="1">
        <v>45173</v>
      </c>
      <c r="C468" s="2">
        <v>0.77777777777777779</v>
      </c>
      <c r="D468" t="s">
        <v>30</v>
      </c>
      <c r="E468" t="s">
        <v>40</v>
      </c>
      <c r="F468">
        <v>71</v>
      </c>
      <c r="G468">
        <v>0</v>
      </c>
      <c r="H468" t="s">
        <v>27</v>
      </c>
      <c r="I468" t="s">
        <v>43</v>
      </c>
      <c r="J468" t="s">
        <v>21</v>
      </c>
      <c r="K468">
        <v>-1</v>
      </c>
      <c r="L468">
        <v>-1</v>
      </c>
      <c r="M468">
        <v>-1</v>
      </c>
      <c r="N468" t="s">
        <v>25</v>
      </c>
      <c r="O468" t="s">
        <v>23</v>
      </c>
      <c r="P468" t="s">
        <v>29</v>
      </c>
      <c r="Q468">
        <v>40.655710999999997</v>
      </c>
      <c r="R468">
        <v>-73.945256999999998</v>
      </c>
    </row>
    <row r="469" spans="1:18" x14ac:dyDescent="0.2">
      <c r="A469">
        <v>275142941</v>
      </c>
      <c r="B469" s="1">
        <v>45198</v>
      </c>
      <c r="C469" s="2">
        <v>2.0833333333333332E-2</v>
      </c>
      <c r="D469" t="s">
        <v>18</v>
      </c>
      <c r="E469" t="s">
        <v>19</v>
      </c>
      <c r="F469">
        <v>102</v>
      </c>
      <c r="G469">
        <v>0</v>
      </c>
      <c r="H469" t="s">
        <v>20</v>
      </c>
      <c r="I469" t="s">
        <v>56</v>
      </c>
      <c r="J469" t="s">
        <v>21</v>
      </c>
      <c r="K469" t="s">
        <v>25</v>
      </c>
      <c r="L469" t="s">
        <v>23</v>
      </c>
      <c r="M469" t="s">
        <v>29</v>
      </c>
      <c r="N469" t="s">
        <v>25</v>
      </c>
      <c r="O469" t="s">
        <v>23</v>
      </c>
      <c r="P469" t="s">
        <v>29</v>
      </c>
      <c r="Q469">
        <v>40.69847</v>
      </c>
      <c r="R469">
        <v>-73.822618000000006</v>
      </c>
    </row>
    <row r="470" spans="1:18" x14ac:dyDescent="0.2">
      <c r="A470">
        <v>265403527</v>
      </c>
      <c r="B470" s="1">
        <v>45005</v>
      </c>
      <c r="C470" s="2">
        <v>8.3333333333333329E-2</v>
      </c>
      <c r="D470" t="s">
        <v>30</v>
      </c>
      <c r="E470" t="s">
        <v>19</v>
      </c>
      <c r="F470">
        <v>75</v>
      </c>
      <c r="G470">
        <v>0</v>
      </c>
      <c r="H470" t="s">
        <v>20</v>
      </c>
      <c r="I470">
        <v>-1</v>
      </c>
      <c r="J470" t="s">
        <v>21</v>
      </c>
      <c r="K470">
        <v>-1</v>
      </c>
      <c r="L470">
        <v>-1</v>
      </c>
      <c r="M470">
        <v>-1</v>
      </c>
      <c r="N470" t="s">
        <v>25</v>
      </c>
      <c r="O470" t="s">
        <v>23</v>
      </c>
      <c r="P470" t="s">
        <v>29</v>
      </c>
      <c r="Q470">
        <v>40.656635999999999</v>
      </c>
      <c r="R470">
        <v>-73.892432999999997</v>
      </c>
    </row>
    <row r="471" spans="1:18" x14ac:dyDescent="0.2">
      <c r="A471">
        <v>271818920</v>
      </c>
      <c r="B471" s="1">
        <v>45131</v>
      </c>
      <c r="C471" s="2">
        <v>0.90625</v>
      </c>
      <c r="D471" t="s">
        <v>26</v>
      </c>
      <c r="E471" t="s">
        <v>19</v>
      </c>
      <c r="F471">
        <v>34</v>
      </c>
      <c r="G471">
        <v>0</v>
      </c>
      <c r="H471" t="s">
        <v>20</v>
      </c>
      <c r="I471">
        <v>-1</v>
      </c>
      <c r="J471" t="s">
        <v>21</v>
      </c>
      <c r="K471" t="s">
        <v>25</v>
      </c>
      <c r="L471" t="s">
        <v>23</v>
      </c>
      <c r="M471" t="s">
        <v>38</v>
      </c>
      <c r="N471" t="s">
        <v>25</v>
      </c>
      <c r="O471" t="s">
        <v>23</v>
      </c>
      <c r="P471" t="s">
        <v>35</v>
      </c>
      <c r="Q471">
        <v>40.868842791798102</v>
      </c>
      <c r="R471">
        <v>-73.931278112225101</v>
      </c>
    </row>
    <row r="472" spans="1:18" x14ac:dyDescent="0.2">
      <c r="A472">
        <v>271171077</v>
      </c>
      <c r="B472" s="1">
        <v>45118</v>
      </c>
      <c r="C472" s="2">
        <v>0.74097222222222225</v>
      </c>
      <c r="D472" t="s">
        <v>36</v>
      </c>
      <c r="E472" t="s">
        <v>19</v>
      </c>
      <c r="F472">
        <v>52</v>
      </c>
      <c r="G472">
        <v>0</v>
      </c>
      <c r="H472" t="s">
        <v>20</v>
      </c>
      <c r="I472">
        <v>-1</v>
      </c>
      <c r="J472" t="s">
        <v>21</v>
      </c>
      <c r="K472" t="s">
        <v>50</v>
      </c>
      <c r="L472" t="s">
        <v>23</v>
      </c>
      <c r="M472" t="s">
        <v>29</v>
      </c>
      <c r="N472" t="s">
        <v>34</v>
      </c>
      <c r="O472" t="s">
        <v>23</v>
      </c>
      <c r="P472" t="s">
        <v>35</v>
      </c>
      <c r="Q472">
        <v>40.866250928496797</v>
      </c>
      <c r="R472">
        <v>-73.896926596036707</v>
      </c>
    </row>
    <row r="473" spans="1:18" x14ac:dyDescent="0.2">
      <c r="A473">
        <v>272105043</v>
      </c>
      <c r="B473" s="1">
        <v>45136</v>
      </c>
      <c r="C473" s="2">
        <v>0.49583333333333335</v>
      </c>
      <c r="D473" t="s">
        <v>26</v>
      </c>
      <c r="E473" t="s">
        <v>19</v>
      </c>
      <c r="F473">
        <v>32</v>
      </c>
      <c r="G473">
        <v>0</v>
      </c>
      <c r="H473" t="s">
        <v>20</v>
      </c>
      <c r="I473">
        <v>-1</v>
      </c>
      <c r="J473" t="s">
        <v>21</v>
      </c>
      <c r="K473">
        <v>-1</v>
      </c>
      <c r="L473">
        <v>-1</v>
      </c>
      <c r="M473">
        <v>-1</v>
      </c>
      <c r="N473" t="s">
        <v>34</v>
      </c>
      <c r="O473" t="s">
        <v>23</v>
      </c>
      <c r="P473" t="s">
        <v>29</v>
      </c>
    </row>
    <row r="474" spans="1:18" x14ac:dyDescent="0.2">
      <c r="A474">
        <v>278428992</v>
      </c>
      <c r="B474" s="1">
        <v>45262</v>
      </c>
      <c r="C474" s="2">
        <v>0.78888888888888886</v>
      </c>
      <c r="D474" t="s">
        <v>36</v>
      </c>
      <c r="E474" t="s">
        <v>19</v>
      </c>
      <c r="F474">
        <v>47</v>
      </c>
      <c r="G474">
        <v>0</v>
      </c>
      <c r="H474" t="s">
        <v>20</v>
      </c>
      <c r="I474">
        <v>-1</v>
      </c>
      <c r="J474" t="s">
        <v>21</v>
      </c>
      <c r="K474">
        <v>-1</v>
      </c>
      <c r="L474">
        <v>-1</v>
      </c>
      <c r="M474">
        <v>-1</v>
      </c>
      <c r="N474" t="s">
        <v>25</v>
      </c>
      <c r="O474" t="s">
        <v>23</v>
      </c>
      <c r="P474" t="s">
        <v>29</v>
      </c>
      <c r="Q474">
        <v>40.888762999999997</v>
      </c>
      <c r="R474">
        <v>-73.858245999999994</v>
      </c>
    </row>
    <row r="475" spans="1:18" x14ac:dyDescent="0.2">
      <c r="A475">
        <v>270656693</v>
      </c>
      <c r="B475" s="1">
        <v>45107</v>
      </c>
      <c r="C475" s="2">
        <v>0.79166666666666663</v>
      </c>
      <c r="D475" t="s">
        <v>36</v>
      </c>
      <c r="E475" t="s">
        <v>19</v>
      </c>
      <c r="F475">
        <v>47</v>
      </c>
      <c r="G475">
        <v>0</v>
      </c>
      <c r="H475" t="s">
        <v>20</v>
      </c>
      <c r="I475" t="s">
        <v>47</v>
      </c>
      <c r="J475" t="s">
        <v>21</v>
      </c>
      <c r="K475" t="s">
        <v>25</v>
      </c>
      <c r="L475" t="s">
        <v>23</v>
      </c>
      <c r="M475" t="s">
        <v>29</v>
      </c>
      <c r="N475" t="s">
        <v>50</v>
      </c>
      <c r="O475" t="s">
        <v>28</v>
      </c>
      <c r="P475" t="s">
        <v>29</v>
      </c>
      <c r="Q475">
        <v>40.879629999999999</v>
      </c>
      <c r="R475">
        <v>-73.864294000000001</v>
      </c>
    </row>
    <row r="476" spans="1:18" x14ac:dyDescent="0.2">
      <c r="A476">
        <v>268895971</v>
      </c>
      <c r="B476" s="1">
        <v>45072</v>
      </c>
      <c r="C476" s="2">
        <v>0.40277777777777773</v>
      </c>
      <c r="D476" t="s">
        <v>30</v>
      </c>
      <c r="E476" t="s">
        <v>19</v>
      </c>
      <c r="F476">
        <v>70</v>
      </c>
      <c r="G476">
        <v>0</v>
      </c>
      <c r="H476" t="s">
        <v>20</v>
      </c>
      <c r="I476">
        <v>-1</v>
      </c>
      <c r="J476" t="s">
        <v>21</v>
      </c>
      <c r="K476">
        <v>-1</v>
      </c>
      <c r="L476">
        <v>-1</v>
      </c>
      <c r="M476">
        <v>-1</v>
      </c>
      <c r="N476" t="s">
        <v>25</v>
      </c>
      <c r="O476" t="s">
        <v>23</v>
      </c>
      <c r="P476" t="s">
        <v>29</v>
      </c>
      <c r="Q476">
        <v>40.635010999999999</v>
      </c>
      <c r="R476">
        <v>-73.962762999999995</v>
      </c>
    </row>
    <row r="477" spans="1:18" x14ac:dyDescent="0.2">
      <c r="A477">
        <v>269184588</v>
      </c>
      <c r="B477" s="1">
        <v>45078</v>
      </c>
      <c r="C477" s="2">
        <v>0.84583333333333333</v>
      </c>
      <c r="D477" t="s">
        <v>36</v>
      </c>
      <c r="E477" t="s">
        <v>19</v>
      </c>
      <c r="F477">
        <v>44</v>
      </c>
      <c r="G477">
        <v>0</v>
      </c>
      <c r="H477" t="s">
        <v>20</v>
      </c>
      <c r="I477">
        <v>-1</v>
      </c>
      <c r="J477" t="s">
        <v>21</v>
      </c>
      <c r="K477" t="s">
        <v>25</v>
      </c>
      <c r="L477" t="s">
        <v>23</v>
      </c>
      <c r="M477" t="s">
        <v>24</v>
      </c>
      <c r="N477" t="s">
        <v>34</v>
      </c>
      <c r="O477" t="s">
        <v>23</v>
      </c>
      <c r="P477" t="s">
        <v>29</v>
      </c>
      <c r="Q477">
        <v>40.836258000000001</v>
      </c>
      <c r="R477">
        <v>-73.911326000000003</v>
      </c>
    </row>
    <row r="478" spans="1:18" x14ac:dyDescent="0.2">
      <c r="A478">
        <v>265988196</v>
      </c>
      <c r="B478" s="1">
        <v>45016</v>
      </c>
      <c r="C478" s="2">
        <v>0.64583333333333337</v>
      </c>
      <c r="D478" t="s">
        <v>30</v>
      </c>
      <c r="E478" t="s">
        <v>40</v>
      </c>
      <c r="F478">
        <v>75</v>
      </c>
      <c r="G478">
        <v>0</v>
      </c>
      <c r="H478" t="s">
        <v>46</v>
      </c>
      <c r="I478" t="s">
        <v>47</v>
      </c>
      <c r="J478" t="s">
        <v>21</v>
      </c>
      <c r="K478" t="s">
        <v>50</v>
      </c>
      <c r="L478" t="s">
        <v>23</v>
      </c>
      <c r="M478" t="s">
        <v>35</v>
      </c>
      <c r="N478" t="s">
        <v>50</v>
      </c>
      <c r="O478" t="s">
        <v>23</v>
      </c>
      <c r="P478" t="s">
        <v>29</v>
      </c>
      <c r="Q478">
        <v>40.669299000000002</v>
      </c>
      <c r="R478">
        <v>-73.895708999999997</v>
      </c>
    </row>
    <row r="479" spans="1:18" x14ac:dyDescent="0.2">
      <c r="A479">
        <v>279500313</v>
      </c>
      <c r="B479" s="1">
        <v>45286</v>
      </c>
      <c r="C479" s="2">
        <v>0.21458333333333335</v>
      </c>
      <c r="D479" t="s">
        <v>30</v>
      </c>
      <c r="E479" t="s">
        <v>19</v>
      </c>
      <c r="F479">
        <v>73</v>
      </c>
      <c r="G479">
        <v>0</v>
      </c>
      <c r="H479" t="s">
        <v>20</v>
      </c>
      <c r="I479">
        <v>-1</v>
      </c>
      <c r="J479" t="s">
        <v>21</v>
      </c>
      <c r="K479">
        <v>-1</v>
      </c>
      <c r="L479">
        <v>-1</v>
      </c>
      <c r="M479">
        <v>-1</v>
      </c>
      <c r="N479" t="s">
        <v>25</v>
      </c>
      <c r="O479" t="s">
        <v>23</v>
      </c>
      <c r="P479" t="s">
        <v>29</v>
      </c>
      <c r="Q479">
        <v>40.658149999999999</v>
      </c>
      <c r="R479">
        <v>-73.911700999999994</v>
      </c>
    </row>
    <row r="480" spans="1:18" x14ac:dyDescent="0.2">
      <c r="A480">
        <v>271171075</v>
      </c>
      <c r="B480" s="1">
        <v>45118</v>
      </c>
      <c r="C480" s="2">
        <v>0.8833333333333333</v>
      </c>
      <c r="D480" t="s">
        <v>30</v>
      </c>
      <c r="E480" t="s">
        <v>19</v>
      </c>
      <c r="F480">
        <v>73</v>
      </c>
      <c r="G480">
        <v>0</v>
      </c>
      <c r="H480" t="s">
        <v>20</v>
      </c>
      <c r="I480">
        <v>-1</v>
      </c>
      <c r="J480" t="s">
        <v>21</v>
      </c>
      <c r="K480">
        <v>-1</v>
      </c>
      <c r="L480">
        <v>-1</v>
      </c>
      <c r="M480">
        <v>-1</v>
      </c>
      <c r="N480" t="s">
        <v>22</v>
      </c>
      <c r="O480" t="s">
        <v>23</v>
      </c>
      <c r="P480" t="s">
        <v>29</v>
      </c>
      <c r="Q480">
        <v>40.665703000000001</v>
      </c>
      <c r="R480">
        <v>-73.919928999999996</v>
      </c>
    </row>
    <row r="481" spans="1:18" x14ac:dyDescent="0.2">
      <c r="A481">
        <v>276665996</v>
      </c>
      <c r="B481" s="1">
        <v>45227</v>
      </c>
      <c r="C481" s="2">
        <v>0.89027777777777783</v>
      </c>
      <c r="D481" t="s">
        <v>36</v>
      </c>
      <c r="E481" t="s">
        <v>40</v>
      </c>
      <c r="F481">
        <v>50</v>
      </c>
      <c r="G481">
        <v>2</v>
      </c>
      <c r="H481" t="s">
        <v>41</v>
      </c>
      <c r="I481" t="s">
        <v>42</v>
      </c>
      <c r="J481" t="s">
        <v>21</v>
      </c>
      <c r="K481" t="s">
        <v>25</v>
      </c>
      <c r="L481" t="s">
        <v>23</v>
      </c>
      <c r="M481" t="s">
        <v>29</v>
      </c>
      <c r="N481" t="s">
        <v>25</v>
      </c>
      <c r="O481" t="s">
        <v>28</v>
      </c>
      <c r="P481" t="s">
        <v>24</v>
      </c>
      <c r="Q481">
        <v>40.875160999999999</v>
      </c>
      <c r="R481">
        <v>-73.909056000000007</v>
      </c>
    </row>
    <row r="482" spans="1:18" x14ac:dyDescent="0.2">
      <c r="A482">
        <v>265681415</v>
      </c>
      <c r="B482" s="1">
        <v>45010</v>
      </c>
      <c r="C482" s="2">
        <v>0.58819444444444446</v>
      </c>
      <c r="D482" t="s">
        <v>30</v>
      </c>
      <c r="E482" t="s">
        <v>19</v>
      </c>
      <c r="F482">
        <v>75</v>
      </c>
      <c r="G482">
        <v>0</v>
      </c>
      <c r="H482" t="s">
        <v>20</v>
      </c>
      <c r="I482">
        <v>-1</v>
      </c>
      <c r="J482" t="s">
        <v>21</v>
      </c>
      <c r="K482" t="s">
        <v>34</v>
      </c>
      <c r="L482" t="s">
        <v>23</v>
      </c>
      <c r="M482" t="s">
        <v>29</v>
      </c>
      <c r="N482" t="s">
        <v>34</v>
      </c>
      <c r="O482" t="s">
        <v>23</v>
      </c>
      <c r="P482" t="s">
        <v>29</v>
      </c>
      <c r="Q482">
        <v>40.66922726</v>
      </c>
      <c r="R482">
        <v>-73.896196489999994</v>
      </c>
    </row>
    <row r="483" spans="1:18" x14ac:dyDescent="0.2">
      <c r="A483">
        <v>270836517</v>
      </c>
      <c r="B483" s="1">
        <v>45112</v>
      </c>
      <c r="C483" s="2">
        <v>9.7916666666666666E-2</v>
      </c>
      <c r="D483" t="s">
        <v>36</v>
      </c>
      <c r="E483" t="s">
        <v>19</v>
      </c>
      <c r="F483">
        <v>46</v>
      </c>
      <c r="G483">
        <v>0</v>
      </c>
      <c r="H483" t="s">
        <v>20</v>
      </c>
      <c r="I483">
        <v>-1</v>
      </c>
      <c r="J483" t="s">
        <v>21</v>
      </c>
      <c r="K483" t="s">
        <v>25</v>
      </c>
      <c r="L483" t="s">
        <v>23</v>
      </c>
      <c r="M483" t="s">
        <v>24</v>
      </c>
      <c r="N483" t="s">
        <v>34</v>
      </c>
      <c r="O483" t="s">
        <v>23</v>
      </c>
      <c r="P483" t="s">
        <v>29</v>
      </c>
      <c r="Q483">
        <v>40.857413999999999</v>
      </c>
      <c r="R483">
        <v>-73.902345999999994</v>
      </c>
    </row>
    <row r="484" spans="1:18" x14ac:dyDescent="0.2">
      <c r="A484">
        <v>278563372</v>
      </c>
      <c r="B484" s="1">
        <v>45265</v>
      </c>
      <c r="C484" s="2">
        <v>0.9506944444444444</v>
      </c>
      <c r="D484" t="s">
        <v>30</v>
      </c>
      <c r="E484" t="s">
        <v>40</v>
      </c>
      <c r="F484">
        <v>81</v>
      </c>
      <c r="G484">
        <v>0</v>
      </c>
      <c r="H484" t="s">
        <v>20</v>
      </c>
      <c r="I484">
        <v>-1</v>
      </c>
      <c r="J484" t="s">
        <v>39</v>
      </c>
      <c r="K484">
        <v>-1</v>
      </c>
      <c r="L484">
        <v>-1</v>
      </c>
      <c r="M484">
        <v>-1</v>
      </c>
      <c r="N484" t="s">
        <v>25</v>
      </c>
      <c r="O484" t="s">
        <v>23</v>
      </c>
      <c r="P484" t="s">
        <v>24</v>
      </c>
      <c r="Q484">
        <v>40.683437285747601</v>
      </c>
      <c r="R484">
        <v>-73.929161628405595</v>
      </c>
    </row>
    <row r="485" spans="1:18" x14ac:dyDescent="0.2">
      <c r="A485">
        <v>271408364</v>
      </c>
      <c r="B485" s="1">
        <v>45123</v>
      </c>
      <c r="C485" s="2">
        <v>0.81944444444444453</v>
      </c>
      <c r="D485" t="s">
        <v>30</v>
      </c>
      <c r="E485" t="s">
        <v>19</v>
      </c>
      <c r="F485">
        <v>77</v>
      </c>
      <c r="G485">
        <v>0</v>
      </c>
      <c r="H485" t="s">
        <v>20</v>
      </c>
      <c r="I485">
        <v>-1</v>
      </c>
      <c r="J485" t="s">
        <v>21</v>
      </c>
      <c r="K485" t="s">
        <v>25</v>
      </c>
      <c r="L485" t="s">
        <v>23</v>
      </c>
      <c r="M485" t="s">
        <v>29</v>
      </c>
      <c r="N485" t="s">
        <v>25</v>
      </c>
      <c r="O485" t="s">
        <v>23</v>
      </c>
      <c r="P485" t="s">
        <v>29</v>
      </c>
      <c r="Q485">
        <v>40.673999272141799</v>
      </c>
      <c r="R485">
        <v>-73.960391357910396</v>
      </c>
    </row>
    <row r="486" spans="1:18" x14ac:dyDescent="0.2">
      <c r="A486">
        <v>276665997</v>
      </c>
      <c r="B486" s="1">
        <v>45227</v>
      </c>
      <c r="C486" s="2">
        <v>0.68194444444444446</v>
      </c>
      <c r="D486" t="s">
        <v>18</v>
      </c>
      <c r="E486" t="s">
        <v>19</v>
      </c>
      <c r="F486">
        <v>103</v>
      </c>
      <c r="G486">
        <v>0</v>
      </c>
      <c r="H486" t="s">
        <v>20</v>
      </c>
      <c r="I486">
        <v>-1</v>
      </c>
      <c r="J486" t="s">
        <v>21</v>
      </c>
      <c r="K486">
        <v>-1</v>
      </c>
      <c r="L486">
        <v>-1</v>
      </c>
      <c r="M486">
        <v>-1</v>
      </c>
      <c r="N486" t="s">
        <v>34</v>
      </c>
      <c r="O486" t="s">
        <v>23</v>
      </c>
      <c r="P486" t="s">
        <v>29</v>
      </c>
      <c r="Q486">
        <v>40.690309999999997</v>
      </c>
      <c r="R486">
        <v>-73.801764000000006</v>
      </c>
    </row>
    <row r="487" spans="1:18" x14ac:dyDescent="0.2">
      <c r="A487">
        <v>267855693</v>
      </c>
      <c r="B487" s="1">
        <v>45052</v>
      </c>
      <c r="C487" s="2">
        <v>0.80208333333333337</v>
      </c>
      <c r="D487" t="s">
        <v>30</v>
      </c>
      <c r="E487" t="s">
        <v>19</v>
      </c>
      <c r="F487">
        <v>67</v>
      </c>
      <c r="G487">
        <v>0</v>
      </c>
      <c r="H487" t="s">
        <v>20</v>
      </c>
      <c r="I487">
        <v>-1</v>
      </c>
      <c r="J487" t="s">
        <v>21</v>
      </c>
      <c r="K487">
        <v>-1</v>
      </c>
      <c r="L487">
        <v>-1</v>
      </c>
      <c r="M487">
        <v>-1</v>
      </c>
      <c r="N487" t="s">
        <v>25</v>
      </c>
      <c r="O487" t="s">
        <v>23</v>
      </c>
      <c r="P487" t="s">
        <v>29</v>
      </c>
      <c r="Q487">
        <v>40.64951241</v>
      </c>
      <c r="R487">
        <v>-73.939832229999993</v>
      </c>
    </row>
    <row r="488" spans="1:18" x14ac:dyDescent="0.2">
      <c r="A488">
        <v>264075661</v>
      </c>
      <c r="B488" s="1">
        <v>44979</v>
      </c>
      <c r="C488" s="2">
        <v>0.70486111111111116</v>
      </c>
      <c r="D488" t="s">
        <v>36</v>
      </c>
      <c r="E488" t="s">
        <v>19</v>
      </c>
      <c r="F488">
        <v>44</v>
      </c>
      <c r="G488">
        <v>0</v>
      </c>
      <c r="H488" t="s">
        <v>20</v>
      </c>
      <c r="I488">
        <v>-1</v>
      </c>
      <c r="J488" t="s">
        <v>21</v>
      </c>
      <c r="K488" t="s">
        <v>25</v>
      </c>
      <c r="L488" t="s">
        <v>23</v>
      </c>
      <c r="M488" t="s">
        <v>24</v>
      </c>
      <c r="N488" t="s">
        <v>25</v>
      </c>
      <c r="O488" t="s">
        <v>23</v>
      </c>
      <c r="P488" t="s">
        <v>24</v>
      </c>
      <c r="Q488">
        <v>40.834750999999997</v>
      </c>
      <c r="R488">
        <v>-73.927387999999993</v>
      </c>
    </row>
    <row r="489" spans="1:18" x14ac:dyDescent="0.2">
      <c r="A489">
        <v>269129665</v>
      </c>
      <c r="B489" s="1">
        <v>45077</v>
      </c>
      <c r="C489" s="2">
        <v>0.91249999999999998</v>
      </c>
      <c r="D489" t="s">
        <v>36</v>
      </c>
      <c r="E489" t="s">
        <v>19</v>
      </c>
      <c r="F489">
        <v>44</v>
      </c>
      <c r="G489">
        <v>0</v>
      </c>
      <c r="H489" t="s">
        <v>20</v>
      </c>
      <c r="I489">
        <v>-1</v>
      </c>
      <c r="J489" t="s">
        <v>39</v>
      </c>
      <c r="K489" t="s">
        <v>34</v>
      </c>
      <c r="L489" t="s">
        <v>23</v>
      </c>
      <c r="M489" t="s">
        <v>24</v>
      </c>
      <c r="N489" t="s">
        <v>34</v>
      </c>
      <c r="O489" t="s">
        <v>23</v>
      </c>
      <c r="P489" t="s">
        <v>29</v>
      </c>
      <c r="Q489">
        <v>40.836258000000001</v>
      </c>
      <c r="R489">
        <v>-73.911326000000003</v>
      </c>
    </row>
    <row r="490" spans="1:18" x14ac:dyDescent="0.2">
      <c r="A490">
        <v>269977928</v>
      </c>
      <c r="B490" s="1">
        <v>45093</v>
      </c>
      <c r="C490" s="2">
        <v>0.99513888888888891</v>
      </c>
      <c r="D490" t="s">
        <v>26</v>
      </c>
      <c r="E490" t="s">
        <v>19</v>
      </c>
      <c r="F490">
        <v>23</v>
      </c>
      <c r="G490">
        <v>2</v>
      </c>
      <c r="H490" t="s">
        <v>41</v>
      </c>
      <c r="I490" t="s">
        <v>42</v>
      </c>
      <c r="J490" t="s">
        <v>21</v>
      </c>
      <c r="K490">
        <v>-1</v>
      </c>
      <c r="L490">
        <v>-1</v>
      </c>
      <c r="M490">
        <v>-1</v>
      </c>
      <c r="N490" t="s">
        <v>25</v>
      </c>
      <c r="O490" t="s">
        <v>23</v>
      </c>
      <c r="P490" t="s">
        <v>29</v>
      </c>
      <c r="Q490">
        <v>40.798369000000001</v>
      </c>
      <c r="R490">
        <v>-73.946029999999993</v>
      </c>
    </row>
    <row r="491" spans="1:18" x14ac:dyDescent="0.2">
      <c r="A491">
        <v>271751340</v>
      </c>
      <c r="B491" s="1">
        <v>45129</v>
      </c>
      <c r="C491" s="2">
        <v>0.91805555555555562</v>
      </c>
      <c r="D491" t="s">
        <v>36</v>
      </c>
      <c r="E491" t="s">
        <v>19</v>
      </c>
      <c r="F491">
        <v>47</v>
      </c>
      <c r="G491">
        <v>0</v>
      </c>
      <c r="H491" t="s">
        <v>20</v>
      </c>
      <c r="I491">
        <v>-1</v>
      </c>
      <c r="J491" t="s">
        <v>21</v>
      </c>
      <c r="K491" t="s">
        <v>25</v>
      </c>
      <c r="L491" t="s">
        <v>23</v>
      </c>
      <c r="M491" t="s">
        <v>29</v>
      </c>
      <c r="N491" t="s">
        <v>34</v>
      </c>
      <c r="O491" t="s">
        <v>23</v>
      </c>
      <c r="P491" t="s">
        <v>35</v>
      </c>
      <c r="Q491">
        <v>40.881048303916899</v>
      </c>
      <c r="R491">
        <v>-73.843813095451296</v>
      </c>
    </row>
    <row r="492" spans="1:18" x14ac:dyDescent="0.2">
      <c r="A492">
        <v>275291828</v>
      </c>
      <c r="B492" s="1">
        <v>45201</v>
      </c>
      <c r="C492" s="2">
        <v>0.4375</v>
      </c>
      <c r="D492" t="s">
        <v>30</v>
      </c>
      <c r="E492" t="s">
        <v>19</v>
      </c>
      <c r="F492">
        <v>81</v>
      </c>
      <c r="G492">
        <v>0</v>
      </c>
      <c r="H492" t="s">
        <v>20</v>
      </c>
      <c r="I492">
        <v>-1</v>
      </c>
      <c r="J492" t="s">
        <v>21</v>
      </c>
      <c r="K492">
        <v>-1</v>
      </c>
      <c r="L492">
        <v>-1</v>
      </c>
      <c r="M492">
        <v>-1</v>
      </c>
      <c r="N492" t="s">
        <v>34</v>
      </c>
      <c r="O492" t="s">
        <v>23</v>
      </c>
      <c r="P492" t="s">
        <v>29</v>
      </c>
      <c r="Q492">
        <v>40.680166932426701</v>
      </c>
      <c r="R492">
        <v>-73.931501388927501</v>
      </c>
    </row>
    <row r="493" spans="1:18" x14ac:dyDescent="0.2">
      <c r="A493">
        <v>263078584</v>
      </c>
      <c r="B493" s="1">
        <v>44962</v>
      </c>
      <c r="C493" s="2">
        <v>0.40277777777777773</v>
      </c>
      <c r="D493" t="s">
        <v>18</v>
      </c>
      <c r="E493" t="s">
        <v>19</v>
      </c>
      <c r="F493">
        <v>113</v>
      </c>
      <c r="G493">
        <v>0</v>
      </c>
      <c r="H493" t="s">
        <v>20</v>
      </c>
      <c r="I493">
        <v>-1</v>
      </c>
      <c r="J493" t="s">
        <v>21</v>
      </c>
      <c r="K493" t="s">
        <v>25</v>
      </c>
      <c r="L493" t="s">
        <v>23</v>
      </c>
      <c r="M493" t="s">
        <v>29</v>
      </c>
      <c r="N493" t="s">
        <v>25</v>
      </c>
      <c r="O493" t="s">
        <v>23</v>
      </c>
      <c r="P493" t="s">
        <v>29</v>
      </c>
      <c r="Q493">
        <v>40.704538309999997</v>
      </c>
      <c r="R493">
        <v>-73.754711779999994</v>
      </c>
    </row>
    <row r="494" spans="1:18" x14ac:dyDescent="0.2">
      <c r="A494">
        <v>277407816</v>
      </c>
      <c r="B494" s="1">
        <v>45241</v>
      </c>
      <c r="C494" s="2">
        <v>0.52083333333333337</v>
      </c>
      <c r="D494" t="s">
        <v>30</v>
      </c>
      <c r="E494" t="s">
        <v>40</v>
      </c>
      <c r="F494">
        <v>60</v>
      </c>
      <c r="G494">
        <v>0</v>
      </c>
      <c r="H494" t="s">
        <v>63</v>
      </c>
      <c r="I494">
        <v>-1</v>
      </c>
      <c r="J494" t="s">
        <v>21</v>
      </c>
      <c r="K494" t="s">
        <v>49</v>
      </c>
      <c r="L494" t="s">
        <v>23</v>
      </c>
      <c r="M494" t="s">
        <v>45</v>
      </c>
      <c r="N494" t="s">
        <v>49</v>
      </c>
      <c r="O494" t="s">
        <v>23</v>
      </c>
      <c r="P494" t="s">
        <v>45</v>
      </c>
      <c r="Q494">
        <v>40.585267999999999</v>
      </c>
      <c r="R494">
        <v>-73.961691000000002</v>
      </c>
    </row>
    <row r="495" spans="1:18" x14ac:dyDescent="0.2">
      <c r="A495">
        <v>272166517</v>
      </c>
      <c r="B495" s="1">
        <v>45138</v>
      </c>
      <c r="C495" s="2">
        <v>0.7270833333333333</v>
      </c>
      <c r="D495" t="s">
        <v>36</v>
      </c>
      <c r="E495" t="s">
        <v>19</v>
      </c>
      <c r="F495">
        <v>47</v>
      </c>
      <c r="G495">
        <v>0</v>
      </c>
      <c r="H495" t="s">
        <v>31</v>
      </c>
      <c r="I495">
        <v>-1</v>
      </c>
      <c r="J495" t="s">
        <v>21</v>
      </c>
      <c r="K495" t="s">
        <v>22</v>
      </c>
      <c r="L495" t="s">
        <v>23</v>
      </c>
      <c r="M495" t="s">
        <v>29</v>
      </c>
      <c r="N495" t="s">
        <v>22</v>
      </c>
      <c r="O495" t="s">
        <v>23</v>
      </c>
      <c r="P495" t="s">
        <v>29</v>
      </c>
      <c r="Q495">
        <v>40.872326999999999</v>
      </c>
      <c r="R495">
        <v>-73.867126999999996</v>
      </c>
    </row>
    <row r="496" spans="1:18" x14ac:dyDescent="0.2">
      <c r="A496">
        <v>276687920</v>
      </c>
      <c r="B496" s="1">
        <v>45228</v>
      </c>
      <c r="C496" s="2">
        <v>0.90138888888888891</v>
      </c>
      <c r="D496" t="s">
        <v>26</v>
      </c>
      <c r="E496" t="s">
        <v>19</v>
      </c>
      <c r="F496">
        <v>13</v>
      </c>
      <c r="G496">
        <v>0</v>
      </c>
      <c r="H496" t="s">
        <v>20</v>
      </c>
      <c r="I496">
        <v>-1</v>
      </c>
      <c r="J496" t="s">
        <v>21</v>
      </c>
      <c r="K496" t="s">
        <v>34</v>
      </c>
      <c r="L496" t="s">
        <v>23</v>
      </c>
      <c r="M496" t="s">
        <v>29</v>
      </c>
      <c r="N496" t="s">
        <v>25</v>
      </c>
      <c r="O496" t="s">
        <v>23</v>
      </c>
      <c r="P496" t="s">
        <v>29</v>
      </c>
      <c r="Q496">
        <v>40.744784000000003</v>
      </c>
      <c r="R496">
        <v>-73.993290000000002</v>
      </c>
    </row>
    <row r="497" spans="1:18" x14ac:dyDescent="0.2">
      <c r="A497">
        <v>274675144</v>
      </c>
      <c r="B497" s="1">
        <v>45188</v>
      </c>
      <c r="C497" s="2">
        <v>0.84861111111111109</v>
      </c>
      <c r="D497" t="s">
        <v>36</v>
      </c>
      <c r="E497" t="s">
        <v>19</v>
      </c>
      <c r="F497">
        <v>46</v>
      </c>
      <c r="G497">
        <v>0</v>
      </c>
      <c r="H497" t="s">
        <v>20</v>
      </c>
      <c r="I497">
        <v>-1</v>
      </c>
      <c r="J497" t="s">
        <v>21</v>
      </c>
      <c r="K497">
        <v>-1</v>
      </c>
      <c r="L497">
        <v>-1</v>
      </c>
      <c r="M497">
        <v>-1</v>
      </c>
      <c r="N497" t="s">
        <v>50</v>
      </c>
      <c r="O497" t="s">
        <v>23</v>
      </c>
      <c r="P497" t="s">
        <v>35</v>
      </c>
    </row>
    <row r="498" spans="1:18" x14ac:dyDescent="0.2">
      <c r="A498">
        <v>273899110</v>
      </c>
      <c r="B498" s="1">
        <v>45173</v>
      </c>
      <c r="C498" s="2">
        <v>0.86736111111111114</v>
      </c>
      <c r="D498" t="s">
        <v>30</v>
      </c>
      <c r="E498" t="s">
        <v>19</v>
      </c>
      <c r="F498">
        <v>77</v>
      </c>
      <c r="G498">
        <v>0</v>
      </c>
      <c r="H498" t="s">
        <v>20</v>
      </c>
      <c r="I498">
        <v>-1</v>
      </c>
      <c r="J498" t="s">
        <v>39</v>
      </c>
      <c r="K498" t="s">
        <v>25</v>
      </c>
      <c r="L498" t="s">
        <v>23</v>
      </c>
      <c r="M498" t="s">
        <v>29</v>
      </c>
      <c r="N498" t="s">
        <v>22</v>
      </c>
      <c r="O498" t="s">
        <v>23</v>
      </c>
      <c r="P498" t="s">
        <v>29</v>
      </c>
      <c r="Q498">
        <v>40.671700000000001</v>
      </c>
      <c r="R498">
        <v>-73.935019999999994</v>
      </c>
    </row>
    <row r="499" spans="1:18" x14ac:dyDescent="0.2">
      <c r="A499">
        <v>270758365</v>
      </c>
      <c r="B499" s="1">
        <v>45110</v>
      </c>
      <c r="C499" s="2">
        <v>0.1875</v>
      </c>
      <c r="D499" t="s">
        <v>36</v>
      </c>
      <c r="E499" t="s">
        <v>40</v>
      </c>
      <c r="F499">
        <v>42</v>
      </c>
      <c r="G499">
        <v>0</v>
      </c>
      <c r="H499" t="s">
        <v>20</v>
      </c>
      <c r="I499" t="s">
        <v>54</v>
      </c>
      <c r="J499" t="s">
        <v>21</v>
      </c>
      <c r="K499" t="s">
        <v>25</v>
      </c>
      <c r="L499" t="s">
        <v>23</v>
      </c>
      <c r="M499" t="s">
        <v>35</v>
      </c>
      <c r="N499" t="s">
        <v>25</v>
      </c>
      <c r="O499" t="s">
        <v>23</v>
      </c>
      <c r="P499" t="s">
        <v>35</v>
      </c>
      <c r="Q499">
        <v>40.839632999999999</v>
      </c>
      <c r="R499">
        <v>-73.904964000000007</v>
      </c>
    </row>
    <row r="500" spans="1:18" x14ac:dyDescent="0.2">
      <c r="A500">
        <v>265291114</v>
      </c>
      <c r="B500" s="1">
        <v>45002</v>
      </c>
      <c r="C500" s="2">
        <v>0.68055555555555547</v>
      </c>
      <c r="D500" t="s">
        <v>18</v>
      </c>
      <c r="E500" t="s">
        <v>19</v>
      </c>
      <c r="F500">
        <v>103</v>
      </c>
      <c r="G500">
        <v>0</v>
      </c>
      <c r="H500" t="s">
        <v>20</v>
      </c>
      <c r="I500">
        <v>-1</v>
      </c>
      <c r="J500" t="s">
        <v>21</v>
      </c>
      <c r="K500">
        <v>-1</v>
      </c>
      <c r="L500">
        <v>-1</v>
      </c>
      <c r="M500">
        <v>-1</v>
      </c>
      <c r="N500" t="s">
        <v>25</v>
      </c>
      <c r="O500" t="s">
        <v>23</v>
      </c>
      <c r="P500" t="s">
        <v>24</v>
      </c>
      <c r="Q500">
        <v>40.709525999999997</v>
      </c>
      <c r="R500">
        <v>-73.782049999999998</v>
      </c>
    </row>
    <row r="501" spans="1:18" x14ac:dyDescent="0.2">
      <c r="A501">
        <v>279071309</v>
      </c>
      <c r="B501" s="1">
        <v>45275</v>
      </c>
      <c r="C501" s="2">
        <v>0.59861111111111109</v>
      </c>
      <c r="D501" t="s">
        <v>36</v>
      </c>
      <c r="E501" t="s">
        <v>40</v>
      </c>
      <c r="F501">
        <v>46</v>
      </c>
      <c r="G501">
        <v>0</v>
      </c>
      <c r="H501" t="s">
        <v>31</v>
      </c>
      <c r="I501">
        <v>-1</v>
      </c>
      <c r="J501" t="s">
        <v>21</v>
      </c>
      <c r="K501">
        <v>-1</v>
      </c>
      <c r="L501">
        <v>-1</v>
      </c>
      <c r="M501">
        <v>-1</v>
      </c>
      <c r="N501" t="s">
        <v>34</v>
      </c>
      <c r="O501" t="s">
        <v>23</v>
      </c>
      <c r="P501" t="s">
        <v>35</v>
      </c>
      <c r="Q501">
        <v>40.853816999999999</v>
      </c>
      <c r="R501">
        <v>-73.907916999999998</v>
      </c>
    </row>
    <row r="502" spans="1:18" x14ac:dyDescent="0.2">
      <c r="A502">
        <v>279547333</v>
      </c>
      <c r="B502" s="1">
        <v>45286</v>
      </c>
      <c r="C502" s="2">
        <v>0.98819444444444438</v>
      </c>
      <c r="D502" t="s">
        <v>18</v>
      </c>
      <c r="E502" t="s">
        <v>19</v>
      </c>
      <c r="F502">
        <v>106</v>
      </c>
      <c r="G502">
        <v>0</v>
      </c>
      <c r="H502" t="s">
        <v>20</v>
      </c>
      <c r="I502">
        <v>-1</v>
      </c>
      <c r="J502" t="s">
        <v>39</v>
      </c>
      <c r="K502">
        <v>-1</v>
      </c>
      <c r="L502">
        <v>-1</v>
      </c>
      <c r="M502">
        <v>-1</v>
      </c>
      <c r="N502" t="s">
        <v>25</v>
      </c>
      <c r="O502" t="s">
        <v>23</v>
      </c>
      <c r="P502" t="s">
        <v>29</v>
      </c>
      <c r="Q502">
        <v>40.688882999999997</v>
      </c>
      <c r="R502">
        <v>-73.817346999999998</v>
      </c>
    </row>
    <row r="503" spans="1:18" x14ac:dyDescent="0.2">
      <c r="A503">
        <v>270760379</v>
      </c>
      <c r="B503" s="1">
        <v>45110</v>
      </c>
      <c r="C503" s="2">
        <v>0.89236111111111116</v>
      </c>
      <c r="D503" t="s">
        <v>30</v>
      </c>
      <c r="E503" t="s">
        <v>19</v>
      </c>
      <c r="F503">
        <v>75</v>
      </c>
      <c r="G503">
        <v>0</v>
      </c>
      <c r="H503" t="s">
        <v>20</v>
      </c>
      <c r="I503">
        <v>-1</v>
      </c>
      <c r="J503" t="s">
        <v>21</v>
      </c>
      <c r="K503" t="s">
        <v>34</v>
      </c>
      <c r="L503" t="s">
        <v>23</v>
      </c>
      <c r="M503" t="s">
        <v>29</v>
      </c>
      <c r="N503" t="s">
        <v>25</v>
      </c>
      <c r="O503" t="s">
        <v>23</v>
      </c>
      <c r="P503" t="s">
        <v>29</v>
      </c>
      <c r="Q503">
        <v>40.654153000000001</v>
      </c>
      <c r="R503">
        <v>-73.911631999999997</v>
      </c>
    </row>
    <row r="504" spans="1:18" x14ac:dyDescent="0.2">
      <c r="A504">
        <v>279427922</v>
      </c>
      <c r="B504" s="1">
        <v>45282</v>
      </c>
      <c r="C504" s="2">
        <v>0.74861111111111101</v>
      </c>
      <c r="D504" t="s">
        <v>26</v>
      </c>
      <c r="E504" t="s">
        <v>19</v>
      </c>
      <c r="F504">
        <v>34</v>
      </c>
      <c r="G504">
        <v>0</v>
      </c>
      <c r="H504" t="s">
        <v>46</v>
      </c>
      <c r="I504" t="s">
        <v>47</v>
      </c>
      <c r="J504" t="s">
        <v>21</v>
      </c>
      <c r="K504">
        <v>-1</v>
      </c>
      <c r="L504">
        <v>-1</v>
      </c>
      <c r="M504">
        <v>-1</v>
      </c>
      <c r="N504" t="s">
        <v>25</v>
      </c>
      <c r="O504" t="s">
        <v>23</v>
      </c>
      <c r="P504" t="s">
        <v>35</v>
      </c>
      <c r="Q504">
        <v>40.863988999999997</v>
      </c>
      <c r="R504">
        <v>-73.924888999999993</v>
      </c>
    </row>
    <row r="505" spans="1:18" x14ac:dyDescent="0.2">
      <c r="A505">
        <v>276032583</v>
      </c>
      <c r="B505" s="1">
        <v>45215</v>
      </c>
      <c r="C505" s="2">
        <v>0.97083333333333333</v>
      </c>
      <c r="D505" t="s">
        <v>30</v>
      </c>
      <c r="E505" t="s">
        <v>19</v>
      </c>
      <c r="F505">
        <v>81</v>
      </c>
      <c r="G505">
        <v>0</v>
      </c>
      <c r="H505" t="s">
        <v>20</v>
      </c>
      <c r="I505">
        <v>-1</v>
      </c>
      <c r="J505" t="s">
        <v>21</v>
      </c>
      <c r="K505" t="s">
        <v>25</v>
      </c>
      <c r="L505" t="s">
        <v>23</v>
      </c>
      <c r="M505" t="s">
        <v>29</v>
      </c>
      <c r="N505" t="s">
        <v>25</v>
      </c>
      <c r="O505" t="s">
        <v>23</v>
      </c>
      <c r="P505" t="s">
        <v>29</v>
      </c>
      <c r="Q505">
        <v>40.692475000000002</v>
      </c>
      <c r="R505">
        <v>-73.927289000000002</v>
      </c>
    </row>
    <row r="506" spans="1:18" x14ac:dyDescent="0.2">
      <c r="A506">
        <v>270274906</v>
      </c>
      <c r="B506" s="1">
        <v>45099</v>
      </c>
      <c r="C506" s="2">
        <v>0.54652777777777783</v>
      </c>
      <c r="D506" t="s">
        <v>57</v>
      </c>
      <c r="E506" t="s">
        <v>19</v>
      </c>
      <c r="F506">
        <v>120</v>
      </c>
      <c r="G506">
        <v>2</v>
      </c>
      <c r="H506" t="s">
        <v>41</v>
      </c>
      <c r="I506" t="s">
        <v>42</v>
      </c>
      <c r="J506" t="s">
        <v>21</v>
      </c>
      <c r="K506" t="s">
        <v>34</v>
      </c>
      <c r="L506" t="s">
        <v>23</v>
      </c>
      <c r="M506" t="s">
        <v>29</v>
      </c>
      <c r="N506" t="s">
        <v>34</v>
      </c>
      <c r="O506" t="s">
        <v>23</v>
      </c>
      <c r="P506" t="s">
        <v>29</v>
      </c>
      <c r="Q506">
        <v>40.636809999999997</v>
      </c>
      <c r="R506">
        <v>-74.118650000000002</v>
      </c>
    </row>
    <row r="507" spans="1:18" x14ac:dyDescent="0.2">
      <c r="A507">
        <v>273699697</v>
      </c>
      <c r="B507" s="1">
        <v>45168</v>
      </c>
      <c r="C507" s="2">
        <v>0.875</v>
      </c>
      <c r="D507" t="s">
        <v>30</v>
      </c>
      <c r="E507" t="s">
        <v>19</v>
      </c>
      <c r="F507">
        <v>90</v>
      </c>
      <c r="G507">
        <v>2</v>
      </c>
      <c r="H507" t="s">
        <v>41</v>
      </c>
      <c r="I507" t="s">
        <v>42</v>
      </c>
      <c r="J507" t="s">
        <v>21</v>
      </c>
      <c r="K507" t="s">
        <v>34</v>
      </c>
      <c r="L507" t="s">
        <v>23</v>
      </c>
      <c r="M507" t="s">
        <v>29</v>
      </c>
      <c r="N507" t="s">
        <v>34</v>
      </c>
      <c r="O507" t="s">
        <v>23</v>
      </c>
      <c r="P507" t="s">
        <v>29</v>
      </c>
      <c r="Q507">
        <v>40.704776000000003</v>
      </c>
      <c r="R507">
        <v>-73.963382999999993</v>
      </c>
    </row>
    <row r="508" spans="1:18" x14ac:dyDescent="0.2">
      <c r="A508">
        <v>279453572</v>
      </c>
      <c r="B508" s="1">
        <v>45282</v>
      </c>
      <c r="C508" s="2">
        <v>0.77083333333333337</v>
      </c>
      <c r="D508" t="s">
        <v>30</v>
      </c>
      <c r="E508" t="s">
        <v>19</v>
      </c>
      <c r="F508">
        <v>70</v>
      </c>
      <c r="G508">
        <v>0</v>
      </c>
      <c r="H508" t="s">
        <v>20</v>
      </c>
      <c r="I508">
        <v>-1</v>
      </c>
      <c r="J508" t="s">
        <v>21</v>
      </c>
      <c r="K508">
        <v>-1</v>
      </c>
      <c r="L508">
        <v>-1</v>
      </c>
      <c r="M508">
        <v>-1</v>
      </c>
      <c r="N508" t="s">
        <v>25</v>
      </c>
      <c r="O508" t="s">
        <v>23</v>
      </c>
      <c r="P508" t="s">
        <v>29</v>
      </c>
      <c r="Q508">
        <v>40.635444999999997</v>
      </c>
      <c r="R508">
        <v>-73.950433000000004</v>
      </c>
    </row>
    <row r="509" spans="1:18" x14ac:dyDescent="0.2">
      <c r="A509">
        <v>277442469</v>
      </c>
      <c r="B509" s="1">
        <v>45243</v>
      </c>
      <c r="C509" s="2">
        <v>0.50347222222222221</v>
      </c>
      <c r="D509" t="s">
        <v>30</v>
      </c>
      <c r="E509" t="s">
        <v>19</v>
      </c>
      <c r="F509">
        <v>88</v>
      </c>
      <c r="G509">
        <v>0</v>
      </c>
      <c r="H509" t="s">
        <v>41</v>
      </c>
      <c r="I509" t="s">
        <v>42</v>
      </c>
      <c r="J509" t="s">
        <v>21</v>
      </c>
      <c r="K509">
        <v>-1</v>
      </c>
      <c r="L509">
        <v>-1</v>
      </c>
      <c r="M509">
        <v>-1</v>
      </c>
      <c r="N509" t="s">
        <v>25</v>
      </c>
      <c r="O509" t="s">
        <v>28</v>
      </c>
      <c r="P509" t="s">
        <v>29</v>
      </c>
      <c r="Q509">
        <v>40.693329310714603</v>
      </c>
      <c r="R509">
        <v>-73.974984545056003</v>
      </c>
    </row>
    <row r="510" spans="1:18" x14ac:dyDescent="0.2">
      <c r="A510">
        <v>268973603</v>
      </c>
      <c r="B510" s="1">
        <v>45073</v>
      </c>
      <c r="C510" s="2">
        <v>0.88541666666666663</v>
      </c>
      <c r="D510" t="s">
        <v>18</v>
      </c>
      <c r="E510" t="s">
        <v>40</v>
      </c>
      <c r="F510">
        <v>113</v>
      </c>
      <c r="G510">
        <v>0</v>
      </c>
      <c r="H510" t="s">
        <v>46</v>
      </c>
      <c r="I510" t="s">
        <v>47</v>
      </c>
      <c r="J510" t="s">
        <v>39</v>
      </c>
      <c r="K510" t="s">
        <v>22</v>
      </c>
      <c r="L510" t="s">
        <v>28</v>
      </c>
      <c r="M510" t="s">
        <v>29</v>
      </c>
      <c r="N510" t="s">
        <v>25</v>
      </c>
      <c r="O510" t="s">
        <v>23</v>
      </c>
      <c r="P510" t="s">
        <v>29</v>
      </c>
      <c r="Q510">
        <v>40.681921000000003</v>
      </c>
      <c r="R510">
        <v>-73.754414999999995</v>
      </c>
    </row>
    <row r="511" spans="1:18" x14ac:dyDescent="0.2">
      <c r="A511">
        <v>273861424</v>
      </c>
      <c r="B511" s="1">
        <v>45172</v>
      </c>
      <c r="C511" s="2">
        <v>0.63194444444444442</v>
      </c>
      <c r="D511" t="s">
        <v>18</v>
      </c>
      <c r="E511" t="s">
        <v>19</v>
      </c>
      <c r="F511">
        <v>104</v>
      </c>
      <c r="G511">
        <v>0</v>
      </c>
      <c r="H511" t="s">
        <v>20</v>
      </c>
      <c r="I511">
        <v>-1</v>
      </c>
      <c r="J511" t="s">
        <v>21</v>
      </c>
      <c r="K511">
        <v>-1</v>
      </c>
      <c r="L511">
        <v>-1</v>
      </c>
      <c r="M511">
        <v>-1</v>
      </c>
      <c r="N511" t="s">
        <v>25</v>
      </c>
      <c r="O511" t="s">
        <v>23</v>
      </c>
      <c r="P511" t="s">
        <v>24</v>
      </c>
      <c r="Q511">
        <v>40.695625999999997</v>
      </c>
      <c r="R511">
        <v>-73.897462000000004</v>
      </c>
    </row>
    <row r="512" spans="1:18" x14ac:dyDescent="0.2">
      <c r="A512">
        <v>272421430</v>
      </c>
      <c r="B512" s="1">
        <v>45143</v>
      </c>
      <c r="C512" s="2">
        <v>0.23055555555555554</v>
      </c>
      <c r="D512" t="s">
        <v>36</v>
      </c>
      <c r="E512" t="s">
        <v>19</v>
      </c>
      <c r="F512">
        <v>42</v>
      </c>
      <c r="G512">
        <v>0</v>
      </c>
      <c r="H512" t="s">
        <v>20</v>
      </c>
      <c r="I512">
        <v>-1</v>
      </c>
      <c r="J512" t="s">
        <v>21</v>
      </c>
      <c r="K512">
        <v>-1</v>
      </c>
      <c r="L512">
        <v>-1</v>
      </c>
      <c r="M512">
        <v>-1</v>
      </c>
      <c r="N512" t="s">
        <v>25</v>
      </c>
      <c r="O512" t="s">
        <v>23</v>
      </c>
      <c r="P512" t="s">
        <v>24</v>
      </c>
      <c r="Q512">
        <v>40.843003548715799</v>
      </c>
      <c r="R512">
        <v>-73.903576615157803</v>
      </c>
    </row>
    <row r="513" spans="1:18" x14ac:dyDescent="0.2">
      <c r="A513">
        <v>273176661</v>
      </c>
      <c r="B513" s="1">
        <v>45158</v>
      </c>
      <c r="C513" s="2">
        <v>7.4305555555555555E-2</v>
      </c>
      <c r="D513" t="s">
        <v>36</v>
      </c>
      <c r="E513" t="s">
        <v>40</v>
      </c>
      <c r="F513">
        <v>52</v>
      </c>
      <c r="G513">
        <v>0</v>
      </c>
      <c r="H513" t="s">
        <v>46</v>
      </c>
      <c r="I513" t="s">
        <v>47</v>
      </c>
      <c r="J513" t="s">
        <v>39</v>
      </c>
      <c r="K513" t="s">
        <v>25</v>
      </c>
      <c r="L513" t="s">
        <v>23</v>
      </c>
      <c r="M513" t="s">
        <v>24</v>
      </c>
      <c r="N513" t="s">
        <v>25</v>
      </c>
      <c r="O513" t="s">
        <v>23</v>
      </c>
      <c r="P513" t="s">
        <v>24</v>
      </c>
      <c r="Q513">
        <v>40.873483999999998</v>
      </c>
      <c r="R513">
        <v>-73.883234999999999</v>
      </c>
    </row>
    <row r="514" spans="1:18" x14ac:dyDescent="0.2">
      <c r="A514">
        <v>273194783</v>
      </c>
      <c r="B514" s="1">
        <v>45158</v>
      </c>
      <c r="C514" s="2">
        <v>0.97916666666666663</v>
      </c>
      <c r="D514" t="s">
        <v>36</v>
      </c>
      <c r="E514" t="s">
        <v>19</v>
      </c>
      <c r="F514">
        <v>48</v>
      </c>
      <c r="G514">
        <v>0</v>
      </c>
      <c r="H514" t="s">
        <v>20</v>
      </c>
      <c r="I514">
        <v>-1</v>
      </c>
      <c r="J514" t="s">
        <v>39</v>
      </c>
      <c r="K514" t="s">
        <v>25</v>
      </c>
      <c r="L514" t="s">
        <v>28</v>
      </c>
      <c r="M514" t="s">
        <v>29</v>
      </c>
      <c r="N514" t="s">
        <v>34</v>
      </c>
      <c r="O514" t="s">
        <v>28</v>
      </c>
      <c r="P514" t="s">
        <v>29</v>
      </c>
      <c r="Q514">
        <v>40.84901</v>
      </c>
      <c r="R514">
        <v>-73.899485999999996</v>
      </c>
    </row>
    <row r="515" spans="1:18" x14ac:dyDescent="0.2">
      <c r="A515">
        <v>266626262</v>
      </c>
      <c r="B515" s="1">
        <v>45029</v>
      </c>
      <c r="C515" s="2">
        <v>9.3055555555555558E-2</v>
      </c>
      <c r="D515" t="s">
        <v>36</v>
      </c>
      <c r="E515" t="s">
        <v>19</v>
      </c>
      <c r="F515">
        <v>43</v>
      </c>
      <c r="G515">
        <v>0</v>
      </c>
      <c r="H515" t="s">
        <v>20</v>
      </c>
      <c r="I515" t="s">
        <v>54</v>
      </c>
      <c r="J515" t="s">
        <v>21</v>
      </c>
      <c r="K515">
        <v>-1</v>
      </c>
      <c r="L515">
        <v>-1</v>
      </c>
      <c r="M515">
        <v>-1</v>
      </c>
      <c r="N515" t="s">
        <v>25</v>
      </c>
      <c r="O515" t="s">
        <v>28</v>
      </c>
      <c r="P515" t="s">
        <v>35</v>
      </c>
      <c r="Q515">
        <v>40.832541999999997</v>
      </c>
      <c r="R515">
        <v>-73.864115999999996</v>
      </c>
    </row>
    <row r="516" spans="1:18" x14ac:dyDescent="0.2">
      <c r="A516">
        <v>278902371</v>
      </c>
      <c r="B516" s="1">
        <v>45272</v>
      </c>
      <c r="C516" s="2">
        <v>0.77083333333333337</v>
      </c>
      <c r="D516" t="s">
        <v>18</v>
      </c>
      <c r="E516" t="s">
        <v>40</v>
      </c>
      <c r="F516">
        <v>115</v>
      </c>
      <c r="G516">
        <v>0</v>
      </c>
      <c r="H516" t="s">
        <v>31</v>
      </c>
      <c r="I516" t="s">
        <v>64</v>
      </c>
      <c r="J516" t="s">
        <v>21</v>
      </c>
      <c r="K516">
        <v>-1</v>
      </c>
      <c r="L516">
        <v>-1</v>
      </c>
      <c r="M516">
        <v>-1</v>
      </c>
      <c r="N516" t="s">
        <v>22</v>
      </c>
      <c r="O516" t="s">
        <v>23</v>
      </c>
      <c r="P516" t="s">
        <v>24</v>
      </c>
      <c r="Q516">
        <v>40.752434999999998</v>
      </c>
      <c r="R516">
        <v>-73.871317000000005</v>
      </c>
    </row>
    <row r="517" spans="1:18" x14ac:dyDescent="0.2">
      <c r="A517">
        <v>270489848</v>
      </c>
      <c r="B517" s="1">
        <v>45104</v>
      </c>
      <c r="C517" s="2">
        <v>0.53472222222222221</v>
      </c>
      <c r="D517" t="s">
        <v>30</v>
      </c>
      <c r="E517" t="s">
        <v>40</v>
      </c>
      <c r="F517">
        <v>73</v>
      </c>
      <c r="G517">
        <v>0</v>
      </c>
      <c r="H517" t="s">
        <v>46</v>
      </c>
      <c r="I517" t="s">
        <v>47</v>
      </c>
      <c r="J517" t="s">
        <v>21</v>
      </c>
      <c r="K517" t="s">
        <v>50</v>
      </c>
      <c r="L517" t="s">
        <v>23</v>
      </c>
      <c r="M517" t="s">
        <v>29</v>
      </c>
      <c r="N517" t="s">
        <v>50</v>
      </c>
      <c r="O517" t="s">
        <v>28</v>
      </c>
      <c r="P517" t="s">
        <v>29</v>
      </c>
    </row>
    <row r="518" spans="1:18" x14ac:dyDescent="0.2">
      <c r="A518">
        <v>266702450</v>
      </c>
      <c r="B518" s="1">
        <v>45030</v>
      </c>
      <c r="C518" s="2">
        <v>0.54722222222222217</v>
      </c>
      <c r="D518" t="s">
        <v>18</v>
      </c>
      <c r="E518" t="s">
        <v>19</v>
      </c>
      <c r="F518">
        <v>115</v>
      </c>
      <c r="G518">
        <v>0</v>
      </c>
      <c r="H518" t="s">
        <v>20</v>
      </c>
      <c r="I518">
        <v>-1</v>
      </c>
      <c r="J518" t="s">
        <v>21</v>
      </c>
      <c r="K518" t="s">
        <v>25</v>
      </c>
      <c r="L518" t="s">
        <v>23</v>
      </c>
      <c r="M518" t="s">
        <v>24</v>
      </c>
      <c r="N518" t="s">
        <v>25</v>
      </c>
      <c r="O518" t="s">
        <v>23</v>
      </c>
      <c r="P518" t="s">
        <v>35</v>
      </c>
      <c r="Q518">
        <v>40.754638999999997</v>
      </c>
      <c r="R518">
        <v>-73.865583999999998</v>
      </c>
    </row>
    <row r="519" spans="1:18" x14ac:dyDescent="0.2">
      <c r="A519">
        <v>279455045</v>
      </c>
      <c r="B519" s="1">
        <v>45283</v>
      </c>
      <c r="C519" s="2">
        <v>0.89166666666666661</v>
      </c>
      <c r="D519" t="s">
        <v>36</v>
      </c>
      <c r="E519" t="s">
        <v>19</v>
      </c>
      <c r="F519">
        <v>47</v>
      </c>
      <c r="G519">
        <v>0</v>
      </c>
      <c r="H519">
        <v>-1</v>
      </c>
      <c r="I519">
        <v>-1</v>
      </c>
      <c r="J519" t="s">
        <v>21</v>
      </c>
      <c r="K519">
        <v>-1</v>
      </c>
      <c r="L519">
        <v>-1</v>
      </c>
      <c r="M519">
        <v>-1</v>
      </c>
      <c r="N519" t="s">
        <v>50</v>
      </c>
      <c r="O519" t="s">
        <v>23</v>
      </c>
      <c r="P519" t="s">
        <v>29</v>
      </c>
      <c r="Q519">
        <v>40.883141999999999</v>
      </c>
      <c r="R519">
        <v>-73.843365000000006</v>
      </c>
    </row>
    <row r="520" spans="1:18" x14ac:dyDescent="0.2">
      <c r="A520">
        <v>273837716</v>
      </c>
      <c r="B520" s="1">
        <v>45171</v>
      </c>
      <c r="C520" s="2">
        <v>0.95624999999999993</v>
      </c>
      <c r="D520" t="s">
        <v>36</v>
      </c>
      <c r="E520" t="s">
        <v>19</v>
      </c>
      <c r="F520">
        <v>46</v>
      </c>
      <c r="G520">
        <v>0</v>
      </c>
      <c r="H520" t="s">
        <v>20</v>
      </c>
      <c r="I520">
        <v>-1</v>
      </c>
      <c r="J520" t="s">
        <v>39</v>
      </c>
      <c r="K520" t="s">
        <v>25</v>
      </c>
      <c r="L520" t="s">
        <v>23</v>
      </c>
      <c r="M520" t="s">
        <v>29</v>
      </c>
      <c r="N520" t="s">
        <v>25</v>
      </c>
      <c r="O520" t="s">
        <v>23</v>
      </c>
      <c r="P520" t="s">
        <v>29</v>
      </c>
      <c r="Q520">
        <v>40.8482887182479</v>
      </c>
      <c r="R520">
        <v>-73.916172693437801</v>
      </c>
    </row>
    <row r="521" spans="1:18" x14ac:dyDescent="0.2">
      <c r="A521">
        <v>271236446</v>
      </c>
      <c r="B521" s="1">
        <v>45119</v>
      </c>
      <c r="C521" s="2">
        <v>0.91805555555555562</v>
      </c>
      <c r="D521" t="s">
        <v>36</v>
      </c>
      <c r="E521" t="s">
        <v>19</v>
      </c>
      <c r="F521">
        <v>43</v>
      </c>
      <c r="G521">
        <v>0</v>
      </c>
      <c r="H521" t="s">
        <v>20</v>
      </c>
      <c r="I521">
        <v>-1</v>
      </c>
      <c r="J521" t="s">
        <v>21</v>
      </c>
      <c r="K521">
        <v>-1</v>
      </c>
      <c r="L521">
        <v>-1</v>
      </c>
      <c r="M521">
        <v>-1</v>
      </c>
      <c r="N521" t="s">
        <v>25</v>
      </c>
      <c r="O521" t="s">
        <v>23</v>
      </c>
      <c r="P521" t="s">
        <v>24</v>
      </c>
      <c r="Q521">
        <v>40.831854</v>
      </c>
      <c r="R521">
        <v>-73.857076000000006</v>
      </c>
    </row>
    <row r="522" spans="1:18" x14ac:dyDescent="0.2">
      <c r="A522">
        <v>262747863</v>
      </c>
      <c r="B522" s="1">
        <v>44956</v>
      </c>
      <c r="C522" s="2">
        <v>0.30902777777777779</v>
      </c>
      <c r="D522" t="s">
        <v>36</v>
      </c>
      <c r="E522" t="s">
        <v>19</v>
      </c>
      <c r="F522">
        <v>41</v>
      </c>
      <c r="G522">
        <v>0</v>
      </c>
      <c r="H522" t="s">
        <v>20</v>
      </c>
      <c r="I522">
        <v>-1</v>
      </c>
      <c r="J522" t="s">
        <v>39</v>
      </c>
      <c r="K522" t="s">
        <v>25</v>
      </c>
      <c r="L522" t="s">
        <v>23</v>
      </c>
      <c r="M522" t="s">
        <v>29</v>
      </c>
      <c r="N522" t="s">
        <v>25</v>
      </c>
      <c r="O522" t="s">
        <v>23</v>
      </c>
      <c r="P522" t="s">
        <v>35</v>
      </c>
      <c r="Q522">
        <v>40.82384965</v>
      </c>
      <c r="R522">
        <v>-73.898874730000003</v>
      </c>
    </row>
    <row r="523" spans="1:18" x14ac:dyDescent="0.2">
      <c r="A523">
        <v>265674098</v>
      </c>
      <c r="B523" s="1">
        <v>45010</v>
      </c>
      <c r="C523" s="2">
        <v>0.10972222222222222</v>
      </c>
      <c r="D523" t="s">
        <v>36</v>
      </c>
      <c r="E523" t="s">
        <v>19</v>
      </c>
      <c r="F523">
        <v>48</v>
      </c>
      <c r="G523">
        <v>0</v>
      </c>
      <c r="H523" t="s">
        <v>20</v>
      </c>
      <c r="I523">
        <v>-1</v>
      </c>
      <c r="J523" t="s">
        <v>39</v>
      </c>
      <c r="K523" t="s">
        <v>25</v>
      </c>
      <c r="L523" t="s">
        <v>23</v>
      </c>
      <c r="M523" t="s">
        <v>29</v>
      </c>
      <c r="N523" t="s">
        <v>25</v>
      </c>
      <c r="O523" t="s">
        <v>23</v>
      </c>
      <c r="P523" t="s">
        <v>29</v>
      </c>
      <c r="Q523">
        <v>40.84463555</v>
      </c>
      <c r="R523">
        <v>-73.88723401</v>
      </c>
    </row>
    <row r="524" spans="1:18" x14ac:dyDescent="0.2">
      <c r="A524">
        <v>265327272</v>
      </c>
      <c r="B524" s="1">
        <v>45003</v>
      </c>
      <c r="C524" s="2">
        <v>0.51041666666666663</v>
      </c>
      <c r="D524" t="s">
        <v>18</v>
      </c>
      <c r="E524" t="s">
        <v>40</v>
      </c>
      <c r="F524">
        <v>102</v>
      </c>
      <c r="G524">
        <v>0</v>
      </c>
      <c r="H524" t="s">
        <v>31</v>
      </c>
      <c r="I524" t="s">
        <v>62</v>
      </c>
      <c r="J524" t="s">
        <v>39</v>
      </c>
      <c r="K524" t="s">
        <v>34</v>
      </c>
      <c r="L524" t="s">
        <v>23</v>
      </c>
      <c r="M524" t="s">
        <v>35</v>
      </c>
      <c r="N524" t="s">
        <v>34</v>
      </c>
      <c r="O524" t="s">
        <v>23</v>
      </c>
      <c r="P524" t="s">
        <v>29</v>
      </c>
      <c r="Q524">
        <v>40.696109</v>
      </c>
      <c r="R524">
        <v>-73.838331999999994</v>
      </c>
    </row>
    <row r="525" spans="1:18" x14ac:dyDescent="0.2">
      <c r="A525">
        <v>262015262</v>
      </c>
      <c r="B525" s="1">
        <v>44942</v>
      </c>
      <c r="C525" s="2">
        <v>0.66249999999999998</v>
      </c>
      <c r="D525" t="s">
        <v>30</v>
      </c>
      <c r="E525" t="s">
        <v>19</v>
      </c>
      <c r="F525">
        <v>84</v>
      </c>
      <c r="G525">
        <v>0</v>
      </c>
      <c r="H525" t="s">
        <v>20</v>
      </c>
      <c r="I525">
        <v>-1</v>
      </c>
      <c r="J525" t="s">
        <v>39</v>
      </c>
      <c r="K525" t="s">
        <v>25</v>
      </c>
      <c r="L525" t="s">
        <v>23</v>
      </c>
      <c r="M525" t="s">
        <v>29</v>
      </c>
      <c r="N525" t="s">
        <v>25</v>
      </c>
      <c r="O525" t="s">
        <v>23</v>
      </c>
      <c r="P525" t="s">
        <v>29</v>
      </c>
      <c r="Q525">
        <v>40.682811000000001</v>
      </c>
      <c r="R525">
        <v>-73.979399999999998</v>
      </c>
    </row>
    <row r="526" spans="1:18" x14ac:dyDescent="0.2">
      <c r="A526">
        <v>263503175</v>
      </c>
      <c r="B526" s="1">
        <v>44967</v>
      </c>
      <c r="C526" s="2">
        <v>0.60347222222222219</v>
      </c>
      <c r="D526" t="s">
        <v>36</v>
      </c>
      <c r="E526" t="s">
        <v>19</v>
      </c>
      <c r="F526">
        <v>48</v>
      </c>
      <c r="G526">
        <v>0</v>
      </c>
      <c r="H526" t="s">
        <v>20</v>
      </c>
      <c r="I526" t="s">
        <v>37</v>
      </c>
      <c r="J526" t="s">
        <v>21</v>
      </c>
      <c r="K526" t="s">
        <v>22</v>
      </c>
      <c r="L526" t="s">
        <v>23</v>
      </c>
      <c r="M526" t="s">
        <v>24</v>
      </c>
      <c r="N526" t="s">
        <v>22</v>
      </c>
      <c r="O526" t="s">
        <v>23</v>
      </c>
      <c r="P526" t="s">
        <v>29</v>
      </c>
      <c r="Q526">
        <v>40.846117</v>
      </c>
      <c r="R526">
        <v>-73.892568999999995</v>
      </c>
    </row>
    <row r="527" spans="1:18" x14ac:dyDescent="0.2">
      <c r="A527">
        <v>278433669</v>
      </c>
      <c r="B527" s="1">
        <v>45263</v>
      </c>
      <c r="C527" s="2">
        <v>0.52430555555555558</v>
      </c>
      <c r="D527" t="s">
        <v>30</v>
      </c>
      <c r="E527" t="s">
        <v>19</v>
      </c>
      <c r="F527">
        <v>76</v>
      </c>
      <c r="G527">
        <v>0</v>
      </c>
      <c r="H527" t="s">
        <v>20</v>
      </c>
      <c r="I527">
        <v>-1</v>
      </c>
      <c r="J527" t="s">
        <v>21</v>
      </c>
      <c r="K527">
        <v>-1</v>
      </c>
      <c r="L527">
        <v>-1</v>
      </c>
      <c r="M527">
        <v>-1</v>
      </c>
      <c r="N527" t="s">
        <v>25</v>
      </c>
      <c r="O527" t="s">
        <v>23</v>
      </c>
      <c r="P527" t="s">
        <v>29</v>
      </c>
      <c r="Q527">
        <v>40.674385999999998</v>
      </c>
      <c r="R527">
        <v>-74.006857999999994</v>
      </c>
    </row>
    <row r="528" spans="1:18" x14ac:dyDescent="0.2">
      <c r="A528">
        <v>262409423</v>
      </c>
      <c r="B528" s="1">
        <v>44950</v>
      </c>
      <c r="C528" s="2">
        <v>4.5138888888888888E-2</v>
      </c>
      <c r="D528" t="s">
        <v>30</v>
      </c>
      <c r="E528" t="s">
        <v>40</v>
      </c>
      <c r="F528">
        <v>73</v>
      </c>
      <c r="G528">
        <v>0</v>
      </c>
      <c r="H528" t="s">
        <v>41</v>
      </c>
      <c r="I528" t="s">
        <v>42</v>
      </c>
      <c r="J528" t="s">
        <v>21</v>
      </c>
      <c r="K528" t="s">
        <v>34</v>
      </c>
      <c r="L528" t="s">
        <v>23</v>
      </c>
      <c r="M528" t="s">
        <v>29</v>
      </c>
      <c r="N528" t="s">
        <v>25</v>
      </c>
      <c r="O528" t="s">
        <v>23</v>
      </c>
      <c r="P528" t="s">
        <v>29</v>
      </c>
      <c r="Q528">
        <v>40.662761000000003</v>
      </c>
      <c r="R528">
        <v>-73.907528999999997</v>
      </c>
    </row>
    <row r="529" spans="1:18" x14ac:dyDescent="0.2">
      <c r="A529">
        <v>263141403</v>
      </c>
      <c r="B529" s="1">
        <v>44963</v>
      </c>
      <c r="C529" s="2">
        <v>0.62569444444444444</v>
      </c>
      <c r="D529" t="s">
        <v>30</v>
      </c>
      <c r="E529" t="s">
        <v>19</v>
      </c>
      <c r="F529">
        <v>90</v>
      </c>
      <c r="G529">
        <v>0</v>
      </c>
      <c r="H529" t="s">
        <v>41</v>
      </c>
      <c r="I529" t="s">
        <v>42</v>
      </c>
      <c r="J529" t="s">
        <v>21</v>
      </c>
      <c r="K529" t="s">
        <v>34</v>
      </c>
      <c r="L529" t="s">
        <v>23</v>
      </c>
      <c r="M529" t="s">
        <v>29</v>
      </c>
      <c r="N529" t="s">
        <v>50</v>
      </c>
      <c r="O529" t="s">
        <v>28</v>
      </c>
      <c r="P529" t="s">
        <v>29</v>
      </c>
      <c r="Q529">
        <v>40.710442</v>
      </c>
      <c r="R529">
        <v>-73.941113999999999</v>
      </c>
    </row>
    <row r="530" spans="1:18" x14ac:dyDescent="0.2">
      <c r="A530">
        <v>272144288</v>
      </c>
      <c r="B530" s="1">
        <v>45138</v>
      </c>
      <c r="C530" s="2">
        <v>7.0833333333333331E-2</v>
      </c>
      <c r="D530" t="s">
        <v>18</v>
      </c>
      <c r="E530" t="s">
        <v>19</v>
      </c>
      <c r="F530">
        <v>101</v>
      </c>
      <c r="G530">
        <v>0</v>
      </c>
      <c r="H530" t="s">
        <v>20</v>
      </c>
      <c r="I530">
        <v>-1</v>
      </c>
      <c r="J530" t="s">
        <v>21</v>
      </c>
      <c r="K530" t="s">
        <v>25</v>
      </c>
      <c r="L530" t="s">
        <v>23</v>
      </c>
      <c r="M530" t="s">
        <v>24</v>
      </c>
      <c r="N530" t="s">
        <v>25</v>
      </c>
      <c r="O530" t="s">
        <v>23</v>
      </c>
      <c r="P530" t="s">
        <v>35</v>
      </c>
      <c r="Q530">
        <v>40.597689000000003</v>
      </c>
      <c r="R530">
        <v>-73.749063000000007</v>
      </c>
    </row>
    <row r="531" spans="1:18" x14ac:dyDescent="0.2">
      <c r="A531">
        <v>266427563</v>
      </c>
      <c r="B531" s="1">
        <v>45025</v>
      </c>
      <c r="C531" s="2">
        <v>0.17708333333333334</v>
      </c>
      <c r="D531" t="s">
        <v>30</v>
      </c>
      <c r="E531" t="s">
        <v>19</v>
      </c>
      <c r="F531">
        <v>67</v>
      </c>
      <c r="G531">
        <v>0</v>
      </c>
      <c r="H531" t="s">
        <v>20</v>
      </c>
      <c r="I531">
        <v>-1</v>
      </c>
      <c r="J531" t="s">
        <v>21</v>
      </c>
      <c r="K531">
        <v>-1</v>
      </c>
      <c r="L531">
        <v>-1</v>
      </c>
      <c r="M531">
        <v>-1</v>
      </c>
      <c r="N531" t="s">
        <v>25</v>
      </c>
      <c r="O531" t="s">
        <v>23</v>
      </c>
      <c r="P531" t="s">
        <v>29</v>
      </c>
      <c r="Q531">
        <v>40.640965000000001</v>
      </c>
      <c r="R531">
        <v>-73.929230000000004</v>
      </c>
    </row>
    <row r="532" spans="1:18" x14ac:dyDescent="0.2">
      <c r="A532">
        <v>276125027</v>
      </c>
      <c r="B532" s="1">
        <v>45217</v>
      </c>
      <c r="C532" s="2">
        <v>0.23541666666666669</v>
      </c>
      <c r="D532" t="s">
        <v>18</v>
      </c>
      <c r="E532" t="s">
        <v>40</v>
      </c>
      <c r="F532">
        <v>109</v>
      </c>
      <c r="G532">
        <v>0</v>
      </c>
      <c r="H532" t="s">
        <v>46</v>
      </c>
      <c r="I532">
        <v>-1</v>
      </c>
      <c r="J532" t="s">
        <v>21</v>
      </c>
      <c r="K532">
        <v>-1</v>
      </c>
      <c r="L532">
        <v>-1</v>
      </c>
      <c r="M532">
        <v>-1</v>
      </c>
      <c r="N532" t="s">
        <v>25</v>
      </c>
      <c r="O532" t="s">
        <v>23</v>
      </c>
      <c r="P532" t="s">
        <v>38</v>
      </c>
      <c r="Q532">
        <v>40.741185999999999</v>
      </c>
      <c r="R532">
        <v>-73.826560000000001</v>
      </c>
    </row>
    <row r="533" spans="1:18" x14ac:dyDescent="0.2">
      <c r="A533">
        <v>267683271</v>
      </c>
      <c r="B533" s="1">
        <v>45049</v>
      </c>
      <c r="C533" s="2">
        <v>0.57916666666666672</v>
      </c>
      <c r="D533" t="s">
        <v>36</v>
      </c>
      <c r="E533" t="s">
        <v>19</v>
      </c>
      <c r="F533">
        <v>46</v>
      </c>
      <c r="G533">
        <v>0</v>
      </c>
      <c r="H533" t="s">
        <v>20</v>
      </c>
      <c r="I533">
        <v>-1</v>
      </c>
      <c r="J533" t="s">
        <v>21</v>
      </c>
      <c r="K533" t="s">
        <v>22</v>
      </c>
      <c r="L533" t="s">
        <v>23</v>
      </c>
      <c r="M533" t="s">
        <v>24</v>
      </c>
      <c r="N533" t="s">
        <v>22</v>
      </c>
      <c r="O533" t="s">
        <v>28</v>
      </c>
      <c r="P533" t="s">
        <v>29</v>
      </c>
      <c r="Q533">
        <v>40.861897999999997</v>
      </c>
      <c r="R533">
        <v>-73.897441000000001</v>
      </c>
    </row>
    <row r="534" spans="1:18" x14ac:dyDescent="0.2">
      <c r="A534">
        <v>263429757</v>
      </c>
      <c r="B534" s="1">
        <v>44967</v>
      </c>
      <c r="C534" s="2">
        <v>0.97569444444444453</v>
      </c>
      <c r="D534" t="s">
        <v>30</v>
      </c>
      <c r="E534" t="s">
        <v>40</v>
      </c>
      <c r="F534">
        <v>88</v>
      </c>
      <c r="G534">
        <v>0</v>
      </c>
      <c r="H534">
        <v>-1</v>
      </c>
      <c r="I534" t="s">
        <v>51</v>
      </c>
      <c r="J534" t="s">
        <v>21</v>
      </c>
      <c r="K534" t="s">
        <v>25</v>
      </c>
      <c r="L534" t="s">
        <v>23</v>
      </c>
      <c r="M534" t="s">
        <v>29</v>
      </c>
      <c r="N534" t="s">
        <v>22</v>
      </c>
      <c r="O534" t="s">
        <v>23</v>
      </c>
      <c r="P534" t="s">
        <v>24</v>
      </c>
      <c r="Q534">
        <v>40.693387000000001</v>
      </c>
      <c r="R534">
        <v>-73.966392999999997</v>
      </c>
    </row>
    <row r="535" spans="1:18" x14ac:dyDescent="0.2">
      <c r="A535">
        <v>278915845</v>
      </c>
      <c r="B535" s="1">
        <v>45272</v>
      </c>
      <c r="C535" s="2">
        <v>0.20833333333333334</v>
      </c>
      <c r="D535" t="s">
        <v>18</v>
      </c>
      <c r="E535" t="s">
        <v>19</v>
      </c>
      <c r="F535">
        <v>113</v>
      </c>
      <c r="G535">
        <v>0</v>
      </c>
      <c r="H535" t="s">
        <v>20</v>
      </c>
      <c r="I535">
        <v>-1</v>
      </c>
      <c r="J535" t="s">
        <v>39</v>
      </c>
      <c r="K535" t="s">
        <v>25</v>
      </c>
      <c r="L535" t="s">
        <v>23</v>
      </c>
      <c r="M535" t="s">
        <v>29</v>
      </c>
      <c r="N535" t="s">
        <v>25</v>
      </c>
      <c r="O535" t="s">
        <v>23</v>
      </c>
      <c r="P535" t="s">
        <v>29</v>
      </c>
      <c r="Q535">
        <v>40.706264875375297</v>
      </c>
      <c r="R535">
        <v>-73.758654885044507</v>
      </c>
    </row>
    <row r="536" spans="1:18" x14ac:dyDescent="0.2">
      <c r="A536">
        <v>273129832</v>
      </c>
      <c r="B536" s="1">
        <v>45157</v>
      </c>
      <c r="C536" s="2">
        <v>6.8749999999999992E-2</v>
      </c>
      <c r="D536" t="s">
        <v>36</v>
      </c>
      <c r="E536" t="s">
        <v>40</v>
      </c>
      <c r="F536">
        <v>46</v>
      </c>
      <c r="G536">
        <v>0</v>
      </c>
      <c r="H536" t="s">
        <v>46</v>
      </c>
      <c r="I536" t="s">
        <v>47</v>
      </c>
      <c r="J536" t="s">
        <v>21</v>
      </c>
      <c r="K536" t="s">
        <v>34</v>
      </c>
      <c r="L536" t="s">
        <v>23</v>
      </c>
      <c r="M536" t="s">
        <v>29</v>
      </c>
      <c r="N536" t="s">
        <v>25</v>
      </c>
      <c r="O536" t="s">
        <v>23</v>
      </c>
      <c r="P536" t="s">
        <v>24</v>
      </c>
      <c r="Q536">
        <v>40.850298000000002</v>
      </c>
      <c r="R536">
        <v>-73.903968000000006</v>
      </c>
    </row>
    <row r="537" spans="1:18" x14ac:dyDescent="0.2">
      <c r="A537">
        <v>278187038</v>
      </c>
      <c r="B537" s="1">
        <v>45258</v>
      </c>
      <c r="C537" s="2">
        <v>0.59513888888888888</v>
      </c>
      <c r="D537" t="s">
        <v>30</v>
      </c>
      <c r="E537" t="s">
        <v>19</v>
      </c>
      <c r="F537">
        <v>75</v>
      </c>
      <c r="G537">
        <v>0</v>
      </c>
      <c r="H537" t="s">
        <v>20</v>
      </c>
      <c r="I537">
        <v>-1</v>
      </c>
      <c r="J537" t="s">
        <v>39</v>
      </c>
      <c r="K537">
        <v>-1</v>
      </c>
      <c r="L537">
        <v>-1</v>
      </c>
      <c r="M537">
        <v>-1</v>
      </c>
      <c r="N537" t="s">
        <v>25</v>
      </c>
      <c r="O537" t="s">
        <v>23</v>
      </c>
      <c r="P537" t="s">
        <v>29</v>
      </c>
      <c r="Q537">
        <v>40.6616</v>
      </c>
      <c r="R537">
        <v>-73.890732</v>
      </c>
    </row>
    <row r="538" spans="1:18" x14ac:dyDescent="0.2">
      <c r="A538">
        <v>265304929</v>
      </c>
      <c r="B538" s="1">
        <v>45003</v>
      </c>
      <c r="C538" s="2">
        <v>0.22569444444444445</v>
      </c>
      <c r="D538" t="s">
        <v>18</v>
      </c>
      <c r="E538" t="s">
        <v>19</v>
      </c>
      <c r="F538">
        <v>102</v>
      </c>
      <c r="G538">
        <v>0</v>
      </c>
      <c r="H538" t="s">
        <v>46</v>
      </c>
      <c r="I538">
        <v>-1</v>
      </c>
      <c r="J538" t="s">
        <v>21</v>
      </c>
      <c r="K538" t="s">
        <v>22</v>
      </c>
      <c r="L538" t="s">
        <v>23</v>
      </c>
      <c r="M538" t="s">
        <v>24</v>
      </c>
      <c r="N538" t="s">
        <v>22</v>
      </c>
      <c r="O538" t="s">
        <v>23</v>
      </c>
      <c r="P538" t="s">
        <v>24</v>
      </c>
      <c r="Q538">
        <v>40.692279999999997</v>
      </c>
      <c r="R538">
        <v>-73.852163000000004</v>
      </c>
    </row>
    <row r="539" spans="1:18" x14ac:dyDescent="0.2">
      <c r="A539">
        <v>272881673</v>
      </c>
      <c r="B539" s="1">
        <v>45152</v>
      </c>
      <c r="C539" s="2">
        <v>0.98958333333333337</v>
      </c>
      <c r="D539" t="s">
        <v>30</v>
      </c>
      <c r="E539" t="s">
        <v>40</v>
      </c>
      <c r="F539">
        <v>81</v>
      </c>
      <c r="G539">
        <v>0</v>
      </c>
      <c r="H539" t="s">
        <v>46</v>
      </c>
      <c r="I539" t="s">
        <v>47</v>
      </c>
      <c r="J539" t="s">
        <v>21</v>
      </c>
      <c r="K539" t="s">
        <v>22</v>
      </c>
      <c r="L539" t="s">
        <v>23</v>
      </c>
      <c r="M539" t="s">
        <v>29</v>
      </c>
      <c r="N539" t="s">
        <v>34</v>
      </c>
      <c r="O539" t="s">
        <v>28</v>
      </c>
      <c r="P539" t="s">
        <v>29</v>
      </c>
      <c r="Q539">
        <v>40.695050000000002</v>
      </c>
      <c r="R539">
        <v>-73.938947999999996</v>
      </c>
    </row>
    <row r="540" spans="1:18" x14ac:dyDescent="0.2">
      <c r="A540">
        <v>265125161</v>
      </c>
      <c r="B540" s="1">
        <v>44999</v>
      </c>
      <c r="C540" s="2">
        <v>0.92986111111111114</v>
      </c>
      <c r="D540" t="s">
        <v>30</v>
      </c>
      <c r="E540" t="s">
        <v>19</v>
      </c>
      <c r="F540">
        <v>71</v>
      </c>
      <c r="G540">
        <v>0</v>
      </c>
      <c r="H540" t="s">
        <v>61</v>
      </c>
      <c r="I540">
        <v>-1</v>
      </c>
      <c r="J540" t="s">
        <v>21</v>
      </c>
      <c r="K540" t="s">
        <v>34</v>
      </c>
      <c r="L540" t="s">
        <v>23</v>
      </c>
      <c r="M540" t="s">
        <v>29</v>
      </c>
      <c r="N540" t="s">
        <v>25</v>
      </c>
      <c r="O540" t="s">
        <v>23</v>
      </c>
      <c r="P540" t="s">
        <v>29</v>
      </c>
      <c r="Q540">
        <v>40.663728620000001</v>
      </c>
      <c r="R540">
        <v>-73.953848089999994</v>
      </c>
    </row>
    <row r="541" spans="1:18" x14ac:dyDescent="0.2">
      <c r="A541">
        <v>270079203</v>
      </c>
      <c r="B541" s="1">
        <v>45096</v>
      </c>
      <c r="C541" s="2">
        <v>0.50208333333333333</v>
      </c>
      <c r="D541" t="s">
        <v>36</v>
      </c>
      <c r="E541" t="s">
        <v>40</v>
      </c>
      <c r="F541">
        <v>47</v>
      </c>
      <c r="G541">
        <v>0</v>
      </c>
      <c r="H541" t="s">
        <v>31</v>
      </c>
      <c r="I541" t="s">
        <v>51</v>
      </c>
      <c r="J541" t="s">
        <v>39</v>
      </c>
      <c r="K541" t="s">
        <v>25</v>
      </c>
      <c r="L541" t="s">
        <v>23</v>
      </c>
      <c r="M541" t="s">
        <v>29</v>
      </c>
      <c r="N541" t="s">
        <v>22</v>
      </c>
      <c r="O541" t="s">
        <v>23</v>
      </c>
      <c r="P541" t="s">
        <v>29</v>
      </c>
      <c r="Q541">
        <v>40.890278000000002</v>
      </c>
      <c r="R541">
        <v>-73.859105</v>
      </c>
    </row>
    <row r="542" spans="1:18" x14ac:dyDescent="0.2">
      <c r="A542">
        <v>261964438</v>
      </c>
      <c r="B542" s="1">
        <v>44941</v>
      </c>
      <c r="C542" s="2">
        <v>0.97430555555555554</v>
      </c>
      <c r="D542" t="s">
        <v>30</v>
      </c>
      <c r="E542" t="s">
        <v>19</v>
      </c>
      <c r="F542">
        <v>81</v>
      </c>
      <c r="G542">
        <v>0</v>
      </c>
      <c r="H542" t="s">
        <v>20</v>
      </c>
      <c r="I542">
        <v>-1</v>
      </c>
      <c r="J542" t="s">
        <v>21</v>
      </c>
      <c r="K542">
        <v>-1</v>
      </c>
      <c r="L542">
        <v>-1</v>
      </c>
      <c r="M542">
        <v>-1</v>
      </c>
      <c r="N542" t="s">
        <v>25</v>
      </c>
      <c r="O542" t="s">
        <v>23</v>
      </c>
      <c r="P542" t="s">
        <v>29</v>
      </c>
      <c r="Q542">
        <v>40.679592479999997</v>
      </c>
      <c r="R542">
        <v>-73.934872979999994</v>
      </c>
    </row>
    <row r="543" spans="1:18" x14ac:dyDescent="0.2">
      <c r="A543">
        <v>267811917</v>
      </c>
      <c r="B543" s="1">
        <v>45051</v>
      </c>
      <c r="C543" s="2">
        <v>0.92361111111111116</v>
      </c>
      <c r="D543" t="s">
        <v>36</v>
      </c>
      <c r="E543" t="s">
        <v>19</v>
      </c>
      <c r="F543">
        <v>48</v>
      </c>
      <c r="G543">
        <v>0</v>
      </c>
      <c r="H543" t="s">
        <v>20</v>
      </c>
      <c r="I543">
        <v>-1</v>
      </c>
      <c r="J543" t="s">
        <v>21</v>
      </c>
      <c r="K543">
        <v>-1</v>
      </c>
      <c r="L543">
        <v>-1</v>
      </c>
      <c r="M543">
        <v>-1</v>
      </c>
      <c r="N543" t="s">
        <v>25</v>
      </c>
      <c r="O543" t="s">
        <v>28</v>
      </c>
      <c r="P543" t="s">
        <v>29</v>
      </c>
      <c r="Q543">
        <v>40.845503999999998</v>
      </c>
      <c r="R543">
        <v>-73.884879999999995</v>
      </c>
    </row>
    <row r="544" spans="1:18" x14ac:dyDescent="0.2">
      <c r="A544">
        <v>264747807</v>
      </c>
      <c r="B544" s="1">
        <v>44993</v>
      </c>
      <c r="C544" s="2">
        <v>0.75694444444444453</v>
      </c>
      <c r="D544" t="s">
        <v>26</v>
      </c>
      <c r="E544" t="s">
        <v>40</v>
      </c>
      <c r="F544">
        <v>25</v>
      </c>
      <c r="G544">
        <v>0</v>
      </c>
      <c r="H544" t="s">
        <v>46</v>
      </c>
      <c r="I544" t="s">
        <v>47</v>
      </c>
      <c r="J544" t="s">
        <v>21</v>
      </c>
      <c r="K544" t="s">
        <v>25</v>
      </c>
      <c r="L544" t="s">
        <v>28</v>
      </c>
      <c r="M544" t="s">
        <v>45</v>
      </c>
      <c r="N544" t="s">
        <v>25</v>
      </c>
      <c r="O544" t="s">
        <v>23</v>
      </c>
      <c r="P544" t="s">
        <v>29</v>
      </c>
      <c r="Q544">
        <v>40.805388000000001</v>
      </c>
      <c r="R544">
        <v>-73.937736000000001</v>
      </c>
    </row>
    <row r="545" spans="1:18" x14ac:dyDescent="0.2">
      <c r="A545">
        <v>274396068</v>
      </c>
      <c r="B545" s="1">
        <v>45182</v>
      </c>
      <c r="C545" s="2">
        <v>0.41875000000000001</v>
      </c>
      <c r="D545" t="s">
        <v>26</v>
      </c>
      <c r="E545" t="s">
        <v>19</v>
      </c>
      <c r="F545">
        <v>25</v>
      </c>
      <c r="G545">
        <v>0</v>
      </c>
      <c r="H545" t="s">
        <v>20</v>
      </c>
      <c r="I545">
        <v>-1</v>
      </c>
      <c r="J545" t="s">
        <v>39</v>
      </c>
      <c r="K545" t="s">
        <v>34</v>
      </c>
      <c r="L545" t="s">
        <v>23</v>
      </c>
      <c r="M545" t="s">
        <v>24</v>
      </c>
      <c r="N545" t="s">
        <v>25</v>
      </c>
      <c r="O545" t="s">
        <v>23</v>
      </c>
      <c r="P545" t="s">
        <v>29</v>
      </c>
      <c r="Q545">
        <v>40.799413999999999</v>
      </c>
      <c r="R545">
        <v>-73.937472</v>
      </c>
    </row>
    <row r="546" spans="1:18" x14ac:dyDescent="0.2">
      <c r="A546">
        <v>265816883</v>
      </c>
      <c r="B546" s="1">
        <v>45013</v>
      </c>
      <c r="C546" s="2">
        <v>0.88888888888888884</v>
      </c>
      <c r="D546" t="s">
        <v>30</v>
      </c>
      <c r="E546" t="s">
        <v>19</v>
      </c>
      <c r="F546">
        <v>79</v>
      </c>
      <c r="G546">
        <v>0</v>
      </c>
      <c r="H546" t="s">
        <v>31</v>
      </c>
      <c r="I546" t="s">
        <v>58</v>
      </c>
      <c r="J546" t="s">
        <v>21</v>
      </c>
      <c r="K546" t="s">
        <v>34</v>
      </c>
      <c r="L546" t="s">
        <v>23</v>
      </c>
      <c r="M546" t="s">
        <v>29</v>
      </c>
      <c r="N546" t="s">
        <v>25</v>
      </c>
      <c r="O546" t="s">
        <v>23</v>
      </c>
      <c r="P546" t="s">
        <v>24</v>
      </c>
      <c r="Q546">
        <v>40.682997</v>
      </c>
      <c r="R546">
        <v>-73.939494999999994</v>
      </c>
    </row>
    <row r="547" spans="1:18" x14ac:dyDescent="0.2">
      <c r="A547">
        <v>271052452</v>
      </c>
      <c r="B547" s="1">
        <v>45116</v>
      </c>
      <c r="C547" s="2">
        <v>0.97152777777777777</v>
      </c>
      <c r="D547" t="s">
        <v>36</v>
      </c>
      <c r="E547" t="s">
        <v>19</v>
      </c>
      <c r="F547">
        <v>48</v>
      </c>
      <c r="G547">
        <v>0</v>
      </c>
      <c r="H547" t="s">
        <v>20</v>
      </c>
      <c r="I547">
        <v>-1</v>
      </c>
      <c r="J547" t="s">
        <v>21</v>
      </c>
      <c r="K547" t="s">
        <v>50</v>
      </c>
      <c r="L547" t="s">
        <v>23</v>
      </c>
      <c r="M547" t="s">
        <v>29</v>
      </c>
      <c r="N547" t="s">
        <v>34</v>
      </c>
      <c r="O547" t="s">
        <v>23</v>
      </c>
      <c r="P547" t="s">
        <v>29</v>
      </c>
      <c r="Q547">
        <v>40.842311000000002</v>
      </c>
      <c r="R547">
        <v>-73.886588000000003</v>
      </c>
    </row>
    <row r="548" spans="1:18" x14ac:dyDescent="0.2">
      <c r="A548">
        <v>268233287</v>
      </c>
      <c r="B548" s="1">
        <v>45060</v>
      </c>
      <c r="C548" s="2">
        <v>0.21875</v>
      </c>
      <c r="D548" t="s">
        <v>18</v>
      </c>
      <c r="E548" t="s">
        <v>19</v>
      </c>
      <c r="F548">
        <v>110</v>
      </c>
      <c r="G548">
        <v>0</v>
      </c>
      <c r="H548" t="s">
        <v>20</v>
      </c>
      <c r="I548">
        <v>-1</v>
      </c>
      <c r="J548" t="s">
        <v>21</v>
      </c>
      <c r="K548" t="s">
        <v>25</v>
      </c>
      <c r="L548" t="s">
        <v>23</v>
      </c>
      <c r="M548" t="s">
        <v>29</v>
      </c>
      <c r="N548" t="s">
        <v>25</v>
      </c>
      <c r="O548" t="s">
        <v>23</v>
      </c>
      <c r="P548" t="s">
        <v>24</v>
      </c>
      <c r="Q548">
        <v>40.746616000000003</v>
      </c>
      <c r="R548">
        <v>-73.885638</v>
      </c>
    </row>
    <row r="549" spans="1:18" x14ac:dyDescent="0.2">
      <c r="A549">
        <v>278143542</v>
      </c>
      <c r="B549" s="1">
        <v>45250</v>
      </c>
      <c r="C549" s="2">
        <v>0.92013888888888884</v>
      </c>
      <c r="D549" t="s">
        <v>18</v>
      </c>
      <c r="E549" t="s">
        <v>19</v>
      </c>
      <c r="F549">
        <v>114</v>
      </c>
      <c r="G549">
        <v>0</v>
      </c>
      <c r="H549" t="s">
        <v>20</v>
      </c>
      <c r="I549">
        <v>-1</v>
      </c>
      <c r="J549" t="s">
        <v>39</v>
      </c>
      <c r="K549" t="s">
        <v>25</v>
      </c>
      <c r="L549" t="s">
        <v>23</v>
      </c>
      <c r="M549" t="s">
        <v>24</v>
      </c>
      <c r="N549" t="s">
        <v>25</v>
      </c>
      <c r="O549" t="s">
        <v>23</v>
      </c>
      <c r="P549" t="s">
        <v>24</v>
      </c>
      <c r="Q549">
        <v>40.754615999999999</v>
      </c>
      <c r="R549">
        <v>-73.941834</v>
      </c>
    </row>
    <row r="550" spans="1:18" x14ac:dyDescent="0.2">
      <c r="A550">
        <v>279179083</v>
      </c>
      <c r="B550" s="1">
        <v>45278</v>
      </c>
      <c r="C550" s="2">
        <v>0.47916666666666669</v>
      </c>
      <c r="D550" t="s">
        <v>30</v>
      </c>
      <c r="E550" t="s">
        <v>19</v>
      </c>
      <c r="F550">
        <v>73</v>
      </c>
      <c r="G550">
        <v>0</v>
      </c>
      <c r="H550" t="s">
        <v>20</v>
      </c>
      <c r="I550">
        <v>-1</v>
      </c>
      <c r="J550" t="s">
        <v>21</v>
      </c>
      <c r="K550">
        <v>-1</v>
      </c>
      <c r="L550">
        <v>-1</v>
      </c>
      <c r="M550">
        <v>-1</v>
      </c>
      <c r="N550" t="s">
        <v>25</v>
      </c>
      <c r="O550" t="s">
        <v>23</v>
      </c>
      <c r="P550" t="s">
        <v>29</v>
      </c>
      <c r="Q550">
        <v>40.661644000000003</v>
      </c>
      <c r="R550">
        <v>-73.909659000000005</v>
      </c>
    </row>
    <row r="551" spans="1:18" x14ac:dyDescent="0.2">
      <c r="A551">
        <v>263399439</v>
      </c>
      <c r="B551" s="1">
        <v>44967</v>
      </c>
      <c r="C551" s="2">
        <v>0.70486111111111116</v>
      </c>
      <c r="D551" t="s">
        <v>30</v>
      </c>
      <c r="E551" t="s">
        <v>19</v>
      </c>
      <c r="F551">
        <v>60</v>
      </c>
      <c r="G551">
        <v>0</v>
      </c>
      <c r="H551" t="s">
        <v>31</v>
      </c>
      <c r="I551" t="s">
        <v>51</v>
      </c>
      <c r="J551" t="s">
        <v>21</v>
      </c>
      <c r="K551">
        <v>-1</v>
      </c>
      <c r="L551">
        <v>-1</v>
      </c>
      <c r="M551">
        <v>-1</v>
      </c>
      <c r="N551" t="s">
        <v>50</v>
      </c>
      <c r="O551" t="s">
        <v>23</v>
      </c>
      <c r="P551" t="s">
        <v>29</v>
      </c>
      <c r="Q551">
        <v>40.575042000000003</v>
      </c>
      <c r="R551">
        <v>-73.999086000000005</v>
      </c>
    </row>
    <row r="552" spans="1:18" x14ac:dyDescent="0.2">
      <c r="A552">
        <v>277978378</v>
      </c>
      <c r="B552" s="1">
        <v>45253</v>
      </c>
      <c r="C552" s="2">
        <v>0.95486111111111116</v>
      </c>
      <c r="D552" t="s">
        <v>30</v>
      </c>
      <c r="E552" t="s">
        <v>40</v>
      </c>
      <c r="F552">
        <v>81</v>
      </c>
      <c r="G552">
        <v>2</v>
      </c>
      <c r="H552" t="s">
        <v>41</v>
      </c>
      <c r="I552" t="s">
        <v>42</v>
      </c>
      <c r="J552" t="s">
        <v>39</v>
      </c>
      <c r="K552" t="s">
        <v>22</v>
      </c>
      <c r="L552" t="s">
        <v>23</v>
      </c>
      <c r="M552" t="s">
        <v>29</v>
      </c>
      <c r="N552" t="s">
        <v>49</v>
      </c>
      <c r="O552" t="s">
        <v>28</v>
      </c>
      <c r="P552" t="s">
        <v>29</v>
      </c>
      <c r="Q552">
        <v>40.681753</v>
      </c>
      <c r="R552">
        <v>-73.924165000000002</v>
      </c>
    </row>
    <row r="553" spans="1:18" x14ac:dyDescent="0.2">
      <c r="A553">
        <v>265681413</v>
      </c>
      <c r="B553" s="1">
        <v>45009</v>
      </c>
      <c r="C553" s="2">
        <v>0.9375</v>
      </c>
      <c r="D553" t="s">
        <v>18</v>
      </c>
      <c r="E553" t="s">
        <v>19</v>
      </c>
      <c r="F553">
        <v>109</v>
      </c>
      <c r="G553">
        <v>0</v>
      </c>
      <c r="H553" t="s">
        <v>20</v>
      </c>
      <c r="I553">
        <v>-1</v>
      </c>
      <c r="J553" t="s">
        <v>21</v>
      </c>
      <c r="K553" t="s">
        <v>25</v>
      </c>
      <c r="L553" t="s">
        <v>23</v>
      </c>
      <c r="M553" t="s">
        <v>38</v>
      </c>
      <c r="N553" t="s">
        <v>25</v>
      </c>
      <c r="O553" t="s">
        <v>23</v>
      </c>
      <c r="P553" t="s">
        <v>38</v>
      </c>
      <c r="Q553">
        <v>40.761766999999999</v>
      </c>
      <c r="R553">
        <v>-73.834961000000007</v>
      </c>
    </row>
    <row r="554" spans="1:18" x14ac:dyDescent="0.2">
      <c r="A554">
        <v>277525073</v>
      </c>
      <c r="B554" s="1">
        <v>45244</v>
      </c>
      <c r="C554" s="2">
        <v>0.91736111111111107</v>
      </c>
      <c r="D554" t="s">
        <v>30</v>
      </c>
      <c r="E554" t="s">
        <v>19</v>
      </c>
      <c r="F554">
        <v>75</v>
      </c>
      <c r="G554">
        <v>0</v>
      </c>
      <c r="H554" t="s">
        <v>41</v>
      </c>
      <c r="I554" t="s">
        <v>42</v>
      </c>
      <c r="J554" t="s">
        <v>21</v>
      </c>
      <c r="K554">
        <v>-1</v>
      </c>
      <c r="L554">
        <v>-1</v>
      </c>
      <c r="M554">
        <v>-1</v>
      </c>
      <c r="N554" t="s">
        <v>25</v>
      </c>
      <c r="O554" t="s">
        <v>23</v>
      </c>
      <c r="P554" t="s">
        <v>38</v>
      </c>
      <c r="Q554">
        <v>40.658372</v>
      </c>
      <c r="R554">
        <v>-73.886184</v>
      </c>
    </row>
    <row r="555" spans="1:18" x14ac:dyDescent="0.2">
      <c r="A555">
        <v>275291829</v>
      </c>
      <c r="B555" s="1">
        <v>45201</v>
      </c>
      <c r="C555" s="2">
        <v>0.39583333333333331</v>
      </c>
      <c r="D555" t="s">
        <v>18</v>
      </c>
      <c r="E555" t="s">
        <v>19</v>
      </c>
      <c r="F555">
        <v>105</v>
      </c>
      <c r="G555">
        <v>0</v>
      </c>
      <c r="H555" t="s">
        <v>20</v>
      </c>
      <c r="I555">
        <v>-1</v>
      </c>
      <c r="J555" t="s">
        <v>21</v>
      </c>
      <c r="K555" t="s">
        <v>34</v>
      </c>
      <c r="L555" t="s">
        <v>23</v>
      </c>
      <c r="M555" t="s">
        <v>29</v>
      </c>
      <c r="N555" t="s">
        <v>34</v>
      </c>
      <c r="O555" t="s">
        <v>23</v>
      </c>
      <c r="P555" t="s">
        <v>29</v>
      </c>
      <c r="Q555">
        <v>40.660674999999998</v>
      </c>
      <c r="R555">
        <v>-73.768016000000003</v>
      </c>
    </row>
    <row r="556" spans="1:18" x14ac:dyDescent="0.2">
      <c r="A556">
        <v>270599492</v>
      </c>
      <c r="B556" s="1">
        <v>45106</v>
      </c>
      <c r="C556" s="2">
        <v>0.6972222222222223</v>
      </c>
      <c r="D556" t="s">
        <v>36</v>
      </c>
      <c r="E556" t="s">
        <v>19</v>
      </c>
      <c r="F556">
        <v>45</v>
      </c>
      <c r="G556">
        <v>0</v>
      </c>
      <c r="H556" t="s">
        <v>20</v>
      </c>
      <c r="I556" t="s">
        <v>47</v>
      </c>
      <c r="J556" t="s">
        <v>21</v>
      </c>
      <c r="K556" t="s">
        <v>25</v>
      </c>
      <c r="L556" t="s">
        <v>23</v>
      </c>
      <c r="M556" t="s">
        <v>29</v>
      </c>
      <c r="N556" t="s">
        <v>22</v>
      </c>
      <c r="O556" t="s">
        <v>23</v>
      </c>
      <c r="P556" t="s">
        <v>29</v>
      </c>
      <c r="Q556">
        <v>40.861328</v>
      </c>
      <c r="R556">
        <v>-73.821560000000005</v>
      </c>
    </row>
    <row r="557" spans="1:18" x14ac:dyDescent="0.2">
      <c r="A557">
        <v>270996251</v>
      </c>
      <c r="B557" s="1">
        <v>45115</v>
      </c>
      <c r="C557" s="2">
        <v>2.0833333333333332E-2</v>
      </c>
      <c r="D557" t="s">
        <v>30</v>
      </c>
      <c r="E557" t="s">
        <v>19</v>
      </c>
      <c r="F557">
        <v>73</v>
      </c>
      <c r="G557">
        <v>2</v>
      </c>
      <c r="H557" t="s">
        <v>41</v>
      </c>
      <c r="I557" t="s">
        <v>42</v>
      </c>
      <c r="J557" t="s">
        <v>21</v>
      </c>
      <c r="K557">
        <v>-1</v>
      </c>
      <c r="L557">
        <v>-1</v>
      </c>
      <c r="M557">
        <v>-1</v>
      </c>
      <c r="N557" t="s">
        <v>25</v>
      </c>
      <c r="O557" t="s">
        <v>23</v>
      </c>
      <c r="P557" t="s">
        <v>29</v>
      </c>
      <c r="Q557">
        <v>40.672052999999998</v>
      </c>
      <c r="R557">
        <v>-73.916899000000001</v>
      </c>
    </row>
    <row r="558" spans="1:18" x14ac:dyDescent="0.2">
      <c r="A558">
        <v>279475600</v>
      </c>
      <c r="B558" s="1">
        <v>45284</v>
      </c>
      <c r="C558" s="2">
        <v>0.73541666666666661</v>
      </c>
      <c r="D558" t="s">
        <v>30</v>
      </c>
      <c r="E558" t="s">
        <v>19</v>
      </c>
      <c r="F558">
        <v>69</v>
      </c>
      <c r="G558">
        <v>0</v>
      </c>
      <c r="H558" t="s">
        <v>46</v>
      </c>
      <c r="I558" t="s">
        <v>56</v>
      </c>
      <c r="J558" t="s">
        <v>21</v>
      </c>
      <c r="K558">
        <v>-1</v>
      </c>
      <c r="L558">
        <v>-1</v>
      </c>
      <c r="M558">
        <v>-1</v>
      </c>
      <c r="N558" t="s">
        <v>25</v>
      </c>
      <c r="O558" t="s">
        <v>23</v>
      </c>
      <c r="P558" t="s">
        <v>29</v>
      </c>
      <c r="Q558">
        <v>40.632167000000003</v>
      </c>
      <c r="R558">
        <v>-73.894457000000003</v>
      </c>
    </row>
    <row r="559" spans="1:18" x14ac:dyDescent="0.2">
      <c r="A559">
        <v>269223419</v>
      </c>
      <c r="B559" s="1">
        <v>45079</v>
      </c>
      <c r="C559" s="2">
        <v>3.8194444444444441E-2</v>
      </c>
      <c r="D559" t="s">
        <v>26</v>
      </c>
      <c r="E559" t="s">
        <v>19</v>
      </c>
      <c r="F559">
        <v>5</v>
      </c>
      <c r="G559">
        <v>0</v>
      </c>
      <c r="H559" t="s">
        <v>20</v>
      </c>
      <c r="I559">
        <v>-1</v>
      </c>
      <c r="J559" t="s">
        <v>21</v>
      </c>
      <c r="K559" t="s">
        <v>34</v>
      </c>
      <c r="L559" t="s">
        <v>23</v>
      </c>
      <c r="M559" t="s">
        <v>29</v>
      </c>
      <c r="N559" t="s">
        <v>25</v>
      </c>
      <c r="O559" t="s">
        <v>23</v>
      </c>
      <c r="P559" t="s">
        <v>24</v>
      </c>
      <c r="Q559">
        <v>40.716422999999999</v>
      </c>
      <c r="R559">
        <v>-73.994739999999993</v>
      </c>
    </row>
    <row r="560" spans="1:18" x14ac:dyDescent="0.2">
      <c r="A560">
        <v>272480003</v>
      </c>
      <c r="B560" s="1">
        <v>45144</v>
      </c>
      <c r="C560" s="2">
        <v>0.81111111111111101</v>
      </c>
      <c r="D560" t="s">
        <v>30</v>
      </c>
      <c r="E560" t="s">
        <v>19</v>
      </c>
      <c r="F560">
        <v>77</v>
      </c>
      <c r="G560">
        <v>0</v>
      </c>
      <c r="H560" t="s">
        <v>20</v>
      </c>
      <c r="I560">
        <v>-1</v>
      </c>
      <c r="J560" t="s">
        <v>21</v>
      </c>
      <c r="K560">
        <v>-1</v>
      </c>
      <c r="L560">
        <v>-1</v>
      </c>
      <c r="M560">
        <v>-1</v>
      </c>
      <c r="N560" t="s">
        <v>25</v>
      </c>
      <c r="O560" t="s">
        <v>23</v>
      </c>
      <c r="P560" t="s">
        <v>29</v>
      </c>
      <c r="Q560">
        <v>40.675049072271399</v>
      </c>
      <c r="R560">
        <v>-73.956385464800505</v>
      </c>
    </row>
    <row r="561" spans="1:18" x14ac:dyDescent="0.2">
      <c r="A561">
        <v>274885238</v>
      </c>
      <c r="B561" s="1">
        <v>45193</v>
      </c>
      <c r="C561" s="2">
        <v>0.76527777777777783</v>
      </c>
      <c r="D561" t="s">
        <v>30</v>
      </c>
      <c r="E561" t="s">
        <v>19</v>
      </c>
      <c r="F561">
        <v>90</v>
      </c>
      <c r="G561">
        <v>0</v>
      </c>
      <c r="H561" t="s">
        <v>20</v>
      </c>
      <c r="I561">
        <v>-1</v>
      </c>
      <c r="J561" t="s">
        <v>21</v>
      </c>
      <c r="K561" t="s">
        <v>50</v>
      </c>
      <c r="L561" t="s">
        <v>23</v>
      </c>
      <c r="M561" t="s">
        <v>29</v>
      </c>
      <c r="N561" t="s">
        <v>25</v>
      </c>
      <c r="O561" t="s">
        <v>23</v>
      </c>
      <c r="P561" t="s">
        <v>35</v>
      </c>
      <c r="Q561">
        <v>40.709023000000002</v>
      </c>
      <c r="R561">
        <v>-73.940917999999996</v>
      </c>
    </row>
    <row r="562" spans="1:18" x14ac:dyDescent="0.2">
      <c r="A562">
        <v>270274907</v>
      </c>
      <c r="B562" s="1">
        <v>45099</v>
      </c>
      <c r="C562" s="2">
        <v>0</v>
      </c>
      <c r="D562" t="s">
        <v>26</v>
      </c>
      <c r="E562" t="s">
        <v>19</v>
      </c>
      <c r="F562">
        <v>34</v>
      </c>
      <c r="G562">
        <v>0</v>
      </c>
      <c r="H562" t="s">
        <v>20</v>
      </c>
      <c r="I562" t="s">
        <v>51</v>
      </c>
      <c r="J562" t="s">
        <v>21</v>
      </c>
      <c r="K562" t="s">
        <v>50</v>
      </c>
      <c r="L562" t="s">
        <v>23</v>
      </c>
      <c r="M562" t="s">
        <v>35</v>
      </c>
      <c r="N562" t="s">
        <v>25</v>
      </c>
      <c r="O562" t="s">
        <v>23</v>
      </c>
      <c r="P562" t="s">
        <v>24</v>
      </c>
      <c r="Q562">
        <v>40.855232999999998</v>
      </c>
      <c r="R562">
        <v>-73.929406</v>
      </c>
    </row>
    <row r="563" spans="1:18" x14ac:dyDescent="0.2">
      <c r="A563">
        <v>267855690</v>
      </c>
      <c r="B563" s="1">
        <v>45052</v>
      </c>
      <c r="C563" s="2">
        <v>0.48402777777777778</v>
      </c>
      <c r="D563" t="s">
        <v>36</v>
      </c>
      <c r="E563" t="s">
        <v>19</v>
      </c>
      <c r="F563">
        <v>43</v>
      </c>
      <c r="G563">
        <v>2</v>
      </c>
      <c r="H563" t="s">
        <v>41</v>
      </c>
      <c r="I563" t="s">
        <v>42</v>
      </c>
      <c r="J563" t="s">
        <v>21</v>
      </c>
      <c r="K563">
        <v>-1</v>
      </c>
      <c r="L563">
        <v>-1</v>
      </c>
      <c r="M563">
        <v>-1</v>
      </c>
      <c r="N563" t="s">
        <v>22</v>
      </c>
      <c r="O563" t="s">
        <v>23</v>
      </c>
      <c r="P563" t="s">
        <v>29</v>
      </c>
      <c r="Q563">
        <v>40.816541000000001</v>
      </c>
      <c r="R563">
        <v>-73.867664000000005</v>
      </c>
    </row>
    <row r="564" spans="1:18" x14ac:dyDescent="0.2">
      <c r="A564">
        <v>265303128</v>
      </c>
      <c r="B564" s="1">
        <v>45003</v>
      </c>
      <c r="C564" s="2">
        <v>0.15625</v>
      </c>
      <c r="D564" t="s">
        <v>18</v>
      </c>
      <c r="E564" t="s">
        <v>19</v>
      </c>
      <c r="F564">
        <v>102</v>
      </c>
      <c r="G564">
        <v>0</v>
      </c>
      <c r="H564" t="s">
        <v>27</v>
      </c>
      <c r="I564" t="s">
        <v>43</v>
      </c>
      <c r="J564" t="s">
        <v>21</v>
      </c>
      <c r="K564" t="s">
        <v>25</v>
      </c>
      <c r="L564" t="s">
        <v>23</v>
      </c>
      <c r="M564" t="s">
        <v>29</v>
      </c>
      <c r="N564" t="s">
        <v>25</v>
      </c>
      <c r="O564" t="s">
        <v>23</v>
      </c>
      <c r="P564" t="s">
        <v>29</v>
      </c>
    </row>
    <row r="565" spans="1:18" x14ac:dyDescent="0.2">
      <c r="A565">
        <v>271818282</v>
      </c>
      <c r="B565" s="1">
        <v>45131</v>
      </c>
      <c r="C565" s="2">
        <v>0.1111111111111111</v>
      </c>
      <c r="D565" t="s">
        <v>36</v>
      </c>
      <c r="E565" t="s">
        <v>40</v>
      </c>
      <c r="F565">
        <v>46</v>
      </c>
      <c r="G565">
        <v>0</v>
      </c>
      <c r="H565" t="s">
        <v>31</v>
      </c>
      <c r="I565" t="s">
        <v>54</v>
      </c>
      <c r="J565" t="s">
        <v>39</v>
      </c>
      <c r="K565" t="s">
        <v>34</v>
      </c>
      <c r="L565" t="s">
        <v>23</v>
      </c>
      <c r="M565" t="s">
        <v>35</v>
      </c>
      <c r="N565" t="s">
        <v>34</v>
      </c>
      <c r="O565" t="s">
        <v>23</v>
      </c>
      <c r="P565" t="s">
        <v>35</v>
      </c>
      <c r="Q565">
        <v>40.851308000000003</v>
      </c>
      <c r="R565">
        <v>-73.902116000000007</v>
      </c>
    </row>
    <row r="566" spans="1:18" x14ac:dyDescent="0.2">
      <c r="A566">
        <v>272944750</v>
      </c>
      <c r="B566" s="1">
        <v>45153</v>
      </c>
      <c r="C566" s="2">
        <v>0.81111111111111101</v>
      </c>
      <c r="D566" t="s">
        <v>30</v>
      </c>
      <c r="E566" t="s">
        <v>40</v>
      </c>
      <c r="F566">
        <v>71</v>
      </c>
      <c r="G566">
        <v>0</v>
      </c>
      <c r="H566" t="s">
        <v>27</v>
      </c>
      <c r="I566" t="s">
        <v>65</v>
      </c>
      <c r="J566" t="s">
        <v>21</v>
      </c>
      <c r="K566" t="s">
        <v>50</v>
      </c>
      <c r="L566" t="s">
        <v>23</v>
      </c>
      <c r="M566" t="s">
        <v>29</v>
      </c>
      <c r="N566" t="s">
        <v>50</v>
      </c>
      <c r="O566" t="s">
        <v>23</v>
      </c>
      <c r="P566" t="s">
        <v>29</v>
      </c>
      <c r="Q566">
        <v>40.668793999999998</v>
      </c>
      <c r="R566">
        <v>-73.955749999999995</v>
      </c>
    </row>
    <row r="567" spans="1:18" x14ac:dyDescent="0.2">
      <c r="A567">
        <v>274517247</v>
      </c>
      <c r="B567" s="1">
        <v>45185</v>
      </c>
      <c r="C567" s="2">
        <v>2.7777777777777776E-2</v>
      </c>
      <c r="D567" t="s">
        <v>36</v>
      </c>
      <c r="E567" t="s">
        <v>19</v>
      </c>
      <c r="F567">
        <v>47</v>
      </c>
      <c r="G567">
        <v>0</v>
      </c>
      <c r="H567" t="s">
        <v>20</v>
      </c>
      <c r="I567">
        <v>-1</v>
      </c>
      <c r="J567" t="s">
        <v>21</v>
      </c>
      <c r="K567">
        <v>-1</v>
      </c>
      <c r="L567">
        <v>-1</v>
      </c>
      <c r="M567">
        <v>-1</v>
      </c>
      <c r="N567" t="s">
        <v>22</v>
      </c>
      <c r="O567" t="s">
        <v>28</v>
      </c>
      <c r="P567" t="s">
        <v>38</v>
      </c>
      <c r="Q567">
        <v>40.887948999999999</v>
      </c>
      <c r="R567">
        <v>-73.833844999999997</v>
      </c>
    </row>
    <row r="568" spans="1:18" x14ac:dyDescent="0.2">
      <c r="A568">
        <v>275246425</v>
      </c>
      <c r="B568" s="1">
        <v>45200</v>
      </c>
      <c r="C568" s="2">
        <v>0.71527777777777779</v>
      </c>
      <c r="D568" t="s">
        <v>30</v>
      </c>
      <c r="E568" t="s">
        <v>40</v>
      </c>
      <c r="F568">
        <v>70</v>
      </c>
      <c r="G568">
        <v>0</v>
      </c>
      <c r="H568" t="s">
        <v>46</v>
      </c>
      <c r="I568" t="s">
        <v>47</v>
      </c>
      <c r="J568" t="s">
        <v>39</v>
      </c>
      <c r="K568">
        <v>-1</v>
      </c>
      <c r="L568">
        <v>-1</v>
      </c>
      <c r="M568">
        <v>-1</v>
      </c>
      <c r="N568" t="s">
        <v>50</v>
      </c>
      <c r="O568" t="s">
        <v>28</v>
      </c>
      <c r="P568" t="s">
        <v>29</v>
      </c>
      <c r="Q568">
        <v>40.642851</v>
      </c>
      <c r="R568">
        <v>-73.958580999999995</v>
      </c>
    </row>
    <row r="569" spans="1:18" x14ac:dyDescent="0.2">
      <c r="A569">
        <v>271656067</v>
      </c>
      <c r="B569" s="1">
        <v>45127</v>
      </c>
      <c r="C569" s="2">
        <v>0.33333333333333331</v>
      </c>
      <c r="D569" t="s">
        <v>30</v>
      </c>
      <c r="E569" t="s">
        <v>19</v>
      </c>
      <c r="F569">
        <v>81</v>
      </c>
      <c r="G569">
        <v>0</v>
      </c>
      <c r="H569" t="s">
        <v>20</v>
      </c>
      <c r="I569">
        <v>-1</v>
      </c>
      <c r="J569" t="s">
        <v>21</v>
      </c>
      <c r="K569" t="s">
        <v>22</v>
      </c>
      <c r="L569" t="s">
        <v>23</v>
      </c>
      <c r="M569" t="s">
        <v>29</v>
      </c>
      <c r="N569" t="s">
        <v>25</v>
      </c>
      <c r="O569" t="s">
        <v>23</v>
      </c>
      <c r="P569" t="s">
        <v>29</v>
      </c>
      <c r="Q569">
        <v>40.689923999999998</v>
      </c>
      <c r="R569">
        <v>-73.937927999999999</v>
      </c>
    </row>
    <row r="570" spans="1:18" x14ac:dyDescent="0.2">
      <c r="A570">
        <v>264250139</v>
      </c>
      <c r="B570" s="1">
        <v>44983</v>
      </c>
      <c r="C570" s="2">
        <v>0.16666666666666666</v>
      </c>
      <c r="D570" t="s">
        <v>18</v>
      </c>
      <c r="E570" t="s">
        <v>19</v>
      </c>
      <c r="F570">
        <v>100</v>
      </c>
      <c r="G570">
        <v>0</v>
      </c>
      <c r="H570" t="s">
        <v>20</v>
      </c>
      <c r="I570">
        <v>-1</v>
      </c>
      <c r="J570" t="s">
        <v>21</v>
      </c>
      <c r="K570">
        <v>-1</v>
      </c>
      <c r="L570">
        <v>-1</v>
      </c>
      <c r="M570">
        <v>-1</v>
      </c>
      <c r="N570" t="s">
        <v>34</v>
      </c>
      <c r="O570" t="s">
        <v>28</v>
      </c>
      <c r="P570" t="s">
        <v>29</v>
      </c>
      <c r="Q570">
        <v>40.584345999999996</v>
      </c>
      <c r="R570">
        <v>-73.821422999999996</v>
      </c>
    </row>
    <row r="571" spans="1:18" x14ac:dyDescent="0.2">
      <c r="A571">
        <v>278085501</v>
      </c>
      <c r="B571" s="1">
        <v>45256</v>
      </c>
      <c r="C571" s="2">
        <v>0.64583333333333337</v>
      </c>
      <c r="D571" t="s">
        <v>30</v>
      </c>
      <c r="E571" t="s">
        <v>19</v>
      </c>
      <c r="F571">
        <v>73</v>
      </c>
      <c r="G571">
        <v>0</v>
      </c>
      <c r="H571" t="s">
        <v>20</v>
      </c>
      <c r="I571">
        <v>-1</v>
      </c>
      <c r="J571" t="s">
        <v>39</v>
      </c>
      <c r="K571">
        <v>-1</v>
      </c>
      <c r="L571">
        <v>-1</v>
      </c>
      <c r="M571">
        <v>-1</v>
      </c>
      <c r="N571" t="s">
        <v>50</v>
      </c>
      <c r="O571" t="s">
        <v>23</v>
      </c>
      <c r="P571" t="s">
        <v>29</v>
      </c>
    </row>
    <row r="572" spans="1:18" x14ac:dyDescent="0.2">
      <c r="A572">
        <v>267855691</v>
      </c>
      <c r="B572" s="1">
        <v>45052</v>
      </c>
      <c r="C572" s="2">
        <v>0.81944444444444453</v>
      </c>
      <c r="D572" t="s">
        <v>18</v>
      </c>
      <c r="E572" t="s">
        <v>19</v>
      </c>
      <c r="F572">
        <v>103</v>
      </c>
      <c r="G572">
        <v>0</v>
      </c>
      <c r="H572" t="s">
        <v>20</v>
      </c>
      <c r="I572">
        <v>-1</v>
      </c>
      <c r="J572" t="s">
        <v>21</v>
      </c>
      <c r="K572">
        <v>-1</v>
      </c>
      <c r="L572">
        <v>-1</v>
      </c>
      <c r="M572">
        <v>-1</v>
      </c>
      <c r="N572" t="s">
        <v>25</v>
      </c>
      <c r="O572" t="s">
        <v>23</v>
      </c>
      <c r="P572" t="s">
        <v>29</v>
      </c>
    </row>
    <row r="573" spans="1:18" x14ac:dyDescent="0.2">
      <c r="A573">
        <v>276921834</v>
      </c>
      <c r="B573" s="1">
        <v>45232</v>
      </c>
      <c r="C573" s="2">
        <v>0.9375</v>
      </c>
      <c r="D573" t="s">
        <v>18</v>
      </c>
      <c r="E573" t="s">
        <v>19</v>
      </c>
      <c r="F573">
        <v>101</v>
      </c>
      <c r="G573">
        <v>0</v>
      </c>
      <c r="H573" t="s">
        <v>20</v>
      </c>
      <c r="I573">
        <v>-1</v>
      </c>
      <c r="J573" t="s">
        <v>21</v>
      </c>
      <c r="K573">
        <v>-1</v>
      </c>
      <c r="L573">
        <v>-1</v>
      </c>
      <c r="M573">
        <v>-1</v>
      </c>
      <c r="N573" t="s">
        <v>25</v>
      </c>
      <c r="O573" t="s">
        <v>23</v>
      </c>
      <c r="P573" t="s">
        <v>29</v>
      </c>
      <c r="Q573">
        <v>40.601041000000002</v>
      </c>
      <c r="R573">
        <v>-73.751121999999995</v>
      </c>
    </row>
    <row r="574" spans="1:18" x14ac:dyDescent="0.2">
      <c r="A574">
        <v>270679295</v>
      </c>
      <c r="B574" s="1">
        <v>45108</v>
      </c>
      <c r="C574" s="2">
        <v>0.63958333333333328</v>
      </c>
      <c r="D574" t="s">
        <v>36</v>
      </c>
      <c r="E574" t="s">
        <v>19</v>
      </c>
      <c r="F574">
        <v>40</v>
      </c>
      <c r="G574">
        <v>0</v>
      </c>
      <c r="H574" t="s">
        <v>20</v>
      </c>
      <c r="I574">
        <v>-1</v>
      </c>
      <c r="J574" t="s">
        <v>21</v>
      </c>
      <c r="K574" t="s">
        <v>22</v>
      </c>
      <c r="L574" t="s">
        <v>23</v>
      </c>
      <c r="M574" t="s">
        <v>24</v>
      </c>
      <c r="N574" t="s">
        <v>22</v>
      </c>
      <c r="O574" t="s">
        <v>28</v>
      </c>
      <c r="P574" t="s">
        <v>24</v>
      </c>
      <c r="Q574">
        <v>40.818150000000003</v>
      </c>
      <c r="R574">
        <v>-73.903537999999998</v>
      </c>
    </row>
    <row r="575" spans="1:18" x14ac:dyDescent="0.2">
      <c r="A575">
        <v>268199269</v>
      </c>
      <c r="B575" s="1">
        <v>45059</v>
      </c>
      <c r="C575" s="2">
        <v>0.13680555555555554</v>
      </c>
      <c r="D575" t="s">
        <v>36</v>
      </c>
      <c r="E575" t="s">
        <v>19</v>
      </c>
      <c r="F575">
        <v>48</v>
      </c>
      <c r="G575">
        <v>0</v>
      </c>
      <c r="H575" t="s">
        <v>20</v>
      </c>
      <c r="I575">
        <v>-1</v>
      </c>
      <c r="J575" t="s">
        <v>21</v>
      </c>
      <c r="K575" t="s">
        <v>50</v>
      </c>
      <c r="L575" t="s">
        <v>23</v>
      </c>
      <c r="M575" t="s">
        <v>29</v>
      </c>
      <c r="N575" t="s">
        <v>25</v>
      </c>
      <c r="O575" t="s">
        <v>28</v>
      </c>
      <c r="P575" t="s">
        <v>35</v>
      </c>
      <c r="Q575">
        <v>40.859430000000003</v>
      </c>
      <c r="R575">
        <v>-73.893512999999999</v>
      </c>
    </row>
    <row r="576" spans="1:18" x14ac:dyDescent="0.2">
      <c r="A576">
        <v>270823202</v>
      </c>
      <c r="B576" s="1">
        <v>45112</v>
      </c>
      <c r="C576" s="2">
        <v>5.9027777777777783E-2</v>
      </c>
      <c r="D576" t="s">
        <v>36</v>
      </c>
      <c r="E576" t="s">
        <v>19</v>
      </c>
      <c r="F576">
        <v>46</v>
      </c>
      <c r="G576">
        <v>0</v>
      </c>
      <c r="H576" t="s">
        <v>20</v>
      </c>
      <c r="I576">
        <v>-1</v>
      </c>
      <c r="J576" t="s">
        <v>21</v>
      </c>
      <c r="K576">
        <v>-1</v>
      </c>
      <c r="L576">
        <v>-1</v>
      </c>
      <c r="M576">
        <v>-1</v>
      </c>
      <c r="N576" t="s">
        <v>34</v>
      </c>
      <c r="O576" t="s">
        <v>23</v>
      </c>
      <c r="P576" t="s">
        <v>29</v>
      </c>
      <c r="Q576">
        <v>40.847815514765799</v>
      </c>
      <c r="R576">
        <v>-73.907531096987697</v>
      </c>
    </row>
    <row r="577" spans="1:18" x14ac:dyDescent="0.2">
      <c r="A577">
        <v>268913486</v>
      </c>
      <c r="B577" s="1">
        <v>45073</v>
      </c>
      <c r="C577" s="2">
        <v>7.7777777777777779E-2</v>
      </c>
      <c r="D577" t="s">
        <v>26</v>
      </c>
      <c r="E577" t="s">
        <v>19</v>
      </c>
      <c r="F577">
        <v>24</v>
      </c>
      <c r="G577">
        <v>2</v>
      </c>
      <c r="H577" t="s">
        <v>41</v>
      </c>
      <c r="I577" t="s">
        <v>42</v>
      </c>
      <c r="J577" t="s">
        <v>21</v>
      </c>
      <c r="K577">
        <v>-1</v>
      </c>
      <c r="L577">
        <v>-1</v>
      </c>
      <c r="M577">
        <v>-1</v>
      </c>
      <c r="N577" t="s">
        <v>25</v>
      </c>
      <c r="O577" t="s">
        <v>23</v>
      </c>
      <c r="P577" t="s">
        <v>29</v>
      </c>
      <c r="Q577">
        <v>40.796382000000001</v>
      </c>
      <c r="R577">
        <v>-73.964957999999996</v>
      </c>
    </row>
    <row r="578" spans="1:18" x14ac:dyDescent="0.2">
      <c r="A578">
        <v>278428997</v>
      </c>
      <c r="B578" s="1">
        <v>45262</v>
      </c>
      <c r="C578" s="2">
        <v>0.875</v>
      </c>
      <c r="D578" t="s">
        <v>18</v>
      </c>
      <c r="E578" t="s">
        <v>40</v>
      </c>
      <c r="F578">
        <v>102</v>
      </c>
      <c r="G578">
        <v>0</v>
      </c>
      <c r="H578" t="s">
        <v>31</v>
      </c>
      <c r="I578" t="s">
        <v>66</v>
      </c>
      <c r="J578" t="s">
        <v>21</v>
      </c>
      <c r="K578" t="s">
        <v>25</v>
      </c>
      <c r="L578" t="s">
        <v>23</v>
      </c>
      <c r="M578" t="s">
        <v>38</v>
      </c>
      <c r="N578" t="s">
        <v>22</v>
      </c>
      <c r="O578" t="s">
        <v>23</v>
      </c>
      <c r="P578" t="s">
        <v>38</v>
      </c>
      <c r="Q578">
        <v>40.700809</v>
      </c>
      <c r="R578">
        <v>-73.826448999999997</v>
      </c>
    </row>
    <row r="579" spans="1:18" x14ac:dyDescent="0.2">
      <c r="A579">
        <v>265354835</v>
      </c>
      <c r="B579" s="1">
        <v>45004</v>
      </c>
      <c r="C579" s="2">
        <v>0.9916666666666667</v>
      </c>
      <c r="D579" t="s">
        <v>36</v>
      </c>
      <c r="E579" t="s">
        <v>40</v>
      </c>
      <c r="F579">
        <v>47</v>
      </c>
      <c r="G579">
        <v>0</v>
      </c>
      <c r="H579" t="s">
        <v>31</v>
      </c>
      <c r="I579" t="s">
        <v>51</v>
      </c>
      <c r="J579" t="s">
        <v>21</v>
      </c>
      <c r="K579" t="s">
        <v>25</v>
      </c>
      <c r="L579" t="s">
        <v>23</v>
      </c>
      <c r="M579" t="s">
        <v>24</v>
      </c>
      <c r="N579" t="s">
        <v>25</v>
      </c>
      <c r="O579" t="s">
        <v>23</v>
      </c>
      <c r="P579" t="s">
        <v>29</v>
      </c>
      <c r="Q579">
        <v>40.903784999999999</v>
      </c>
      <c r="R579">
        <v>-73.850098000000003</v>
      </c>
    </row>
    <row r="580" spans="1:18" x14ac:dyDescent="0.2">
      <c r="A580">
        <v>275215976</v>
      </c>
      <c r="B580" s="1">
        <v>45198</v>
      </c>
      <c r="C580" s="2">
        <v>0.77083333333333337</v>
      </c>
      <c r="D580" t="s">
        <v>26</v>
      </c>
      <c r="E580" t="s">
        <v>19</v>
      </c>
      <c r="F580">
        <v>33</v>
      </c>
      <c r="G580">
        <v>0</v>
      </c>
      <c r="H580" t="s">
        <v>20</v>
      </c>
      <c r="I580">
        <v>-1</v>
      </c>
      <c r="J580" t="s">
        <v>39</v>
      </c>
      <c r="K580" t="s">
        <v>25</v>
      </c>
      <c r="L580" t="s">
        <v>23</v>
      </c>
      <c r="M580" t="s">
        <v>29</v>
      </c>
      <c r="N580" t="s">
        <v>22</v>
      </c>
      <c r="O580" t="s">
        <v>28</v>
      </c>
      <c r="P580" t="s">
        <v>29</v>
      </c>
      <c r="Q580">
        <v>40.837193969818401</v>
      </c>
      <c r="R580">
        <v>-73.936691886539904</v>
      </c>
    </row>
    <row r="581" spans="1:18" x14ac:dyDescent="0.2">
      <c r="A581">
        <v>276665994</v>
      </c>
      <c r="B581" s="1">
        <v>45228</v>
      </c>
      <c r="C581" s="2">
        <v>0.12152777777777778</v>
      </c>
      <c r="D581" t="s">
        <v>36</v>
      </c>
      <c r="E581" t="s">
        <v>19</v>
      </c>
      <c r="F581">
        <v>47</v>
      </c>
      <c r="G581">
        <v>0</v>
      </c>
      <c r="H581" t="s">
        <v>20</v>
      </c>
      <c r="I581">
        <v>-1</v>
      </c>
      <c r="J581" t="s">
        <v>21</v>
      </c>
      <c r="K581" t="s">
        <v>25</v>
      </c>
      <c r="L581" t="s">
        <v>23</v>
      </c>
      <c r="M581" t="s">
        <v>29</v>
      </c>
      <c r="N581" t="s">
        <v>25</v>
      </c>
      <c r="O581" t="s">
        <v>23</v>
      </c>
      <c r="P581" t="s">
        <v>35</v>
      </c>
      <c r="Q581">
        <v>40.902763</v>
      </c>
      <c r="R581">
        <v>-73.850944999999996</v>
      </c>
    </row>
    <row r="582" spans="1:18" x14ac:dyDescent="0.2">
      <c r="A582">
        <v>270033866</v>
      </c>
      <c r="B582" s="1">
        <v>45095</v>
      </c>
      <c r="C582" s="2">
        <v>0.12083333333333333</v>
      </c>
      <c r="D582" t="s">
        <v>26</v>
      </c>
      <c r="E582" t="s">
        <v>19</v>
      </c>
      <c r="F582">
        <v>7</v>
      </c>
      <c r="G582">
        <v>0</v>
      </c>
      <c r="H582" t="s">
        <v>20</v>
      </c>
      <c r="I582">
        <v>-1</v>
      </c>
      <c r="J582" t="s">
        <v>21</v>
      </c>
      <c r="K582" t="s">
        <v>25</v>
      </c>
      <c r="L582" t="s">
        <v>23</v>
      </c>
      <c r="M582" t="s">
        <v>29</v>
      </c>
      <c r="N582" t="s">
        <v>25</v>
      </c>
      <c r="O582" t="s">
        <v>23</v>
      </c>
      <c r="P582" t="s">
        <v>29</v>
      </c>
      <c r="Q582">
        <v>40.721462539999997</v>
      </c>
      <c r="R582">
        <v>-73.988524179999999</v>
      </c>
    </row>
    <row r="583" spans="1:18" x14ac:dyDescent="0.2">
      <c r="A583">
        <v>271753273</v>
      </c>
      <c r="B583" s="1">
        <v>45129</v>
      </c>
      <c r="C583" s="2">
        <v>0.9375</v>
      </c>
      <c r="D583" t="s">
        <v>36</v>
      </c>
      <c r="E583" t="s">
        <v>19</v>
      </c>
      <c r="F583">
        <v>43</v>
      </c>
      <c r="G583">
        <v>2</v>
      </c>
      <c r="H583" t="s">
        <v>41</v>
      </c>
      <c r="I583" t="s">
        <v>42</v>
      </c>
      <c r="J583" t="s">
        <v>21</v>
      </c>
      <c r="K583">
        <v>-1</v>
      </c>
      <c r="L583">
        <v>-1</v>
      </c>
      <c r="M583">
        <v>-1</v>
      </c>
      <c r="N583" t="s">
        <v>25</v>
      </c>
      <c r="O583" t="s">
        <v>23</v>
      </c>
      <c r="P583" t="s">
        <v>29</v>
      </c>
      <c r="Q583">
        <v>40.825062000000003</v>
      </c>
      <c r="R583">
        <v>-73.868772000000007</v>
      </c>
    </row>
    <row r="584" spans="1:18" x14ac:dyDescent="0.2">
      <c r="A584">
        <v>270939176</v>
      </c>
      <c r="B584" s="1">
        <v>45113</v>
      </c>
      <c r="C584" s="2">
        <v>0.96388888888888891</v>
      </c>
      <c r="D584" t="s">
        <v>57</v>
      </c>
      <c r="E584" t="s">
        <v>19</v>
      </c>
      <c r="F584">
        <v>120</v>
      </c>
      <c r="G584">
        <v>0</v>
      </c>
      <c r="H584" t="s">
        <v>20</v>
      </c>
      <c r="I584">
        <v>-1</v>
      </c>
      <c r="J584" t="s">
        <v>21</v>
      </c>
      <c r="K584">
        <v>-1</v>
      </c>
      <c r="L584">
        <v>-1</v>
      </c>
      <c r="M584">
        <v>-1</v>
      </c>
      <c r="N584" t="s">
        <v>34</v>
      </c>
      <c r="O584" t="s">
        <v>23</v>
      </c>
      <c r="P584" t="s">
        <v>29</v>
      </c>
      <c r="Q584">
        <v>40.628941186484298</v>
      </c>
      <c r="R584">
        <v>-74.116187877890297</v>
      </c>
    </row>
    <row r="585" spans="1:18" x14ac:dyDescent="0.2">
      <c r="A585">
        <v>271052451</v>
      </c>
      <c r="B585" s="1">
        <v>45116</v>
      </c>
      <c r="C585" s="2">
        <v>0.78611111111111109</v>
      </c>
      <c r="D585" t="s">
        <v>26</v>
      </c>
      <c r="E585" t="s">
        <v>19</v>
      </c>
      <c r="F585">
        <v>32</v>
      </c>
      <c r="G585">
        <v>0</v>
      </c>
      <c r="H585" t="s">
        <v>20</v>
      </c>
      <c r="I585">
        <v>-1</v>
      </c>
      <c r="J585" t="s">
        <v>21</v>
      </c>
      <c r="K585">
        <v>-1</v>
      </c>
      <c r="L585">
        <v>-1</v>
      </c>
      <c r="M585">
        <v>-1</v>
      </c>
      <c r="N585" t="s">
        <v>25</v>
      </c>
      <c r="O585" t="s">
        <v>23</v>
      </c>
      <c r="P585" t="s">
        <v>29</v>
      </c>
      <c r="Q585">
        <v>40.820368000000002</v>
      </c>
      <c r="R585">
        <v>-73.938142999999997</v>
      </c>
    </row>
    <row r="586" spans="1:18" x14ac:dyDescent="0.2">
      <c r="A586">
        <v>266544383</v>
      </c>
      <c r="B586" s="1">
        <v>45027</v>
      </c>
      <c r="C586" s="2">
        <v>0.69166666666666676</v>
      </c>
      <c r="D586" t="s">
        <v>30</v>
      </c>
      <c r="E586" t="s">
        <v>19</v>
      </c>
      <c r="F586">
        <v>63</v>
      </c>
      <c r="G586">
        <v>0</v>
      </c>
      <c r="H586" t="s">
        <v>20</v>
      </c>
      <c r="I586">
        <v>-1</v>
      </c>
      <c r="J586" t="s">
        <v>21</v>
      </c>
      <c r="K586" t="s">
        <v>25</v>
      </c>
      <c r="L586" t="s">
        <v>23</v>
      </c>
      <c r="M586" t="s">
        <v>29</v>
      </c>
      <c r="N586" t="s">
        <v>25</v>
      </c>
      <c r="O586" t="s">
        <v>23</v>
      </c>
      <c r="P586" t="s">
        <v>29</v>
      </c>
      <c r="Q586">
        <v>40.624799779999996</v>
      </c>
      <c r="R586">
        <v>-73.942646359999998</v>
      </c>
    </row>
    <row r="587" spans="1:18" x14ac:dyDescent="0.2">
      <c r="A587">
        <v>263692952</v>
      </c>
      <c r="B587" s="1">
        <v>44972</v>
      </c>
      <c r="C587" s="2">
        <v>0.72222222222222221</v>
      </c>
      <c r="D587" t="s">
        <v>36</v>
      </c>
      <c r="E587" t="s">
        <v>19</v>
      </c>
      <c r="F587">
        <v>46</v>
      </c>
      <c r="G587">
        <v>0</v>
      </c>
      <c r="H587" t="s">
        <v>20</v>
      </c>
      <c r="I587">
        <v>-1</v>
      </c>
      <c r="J587" t="s">
        <v>39</v>
      </c>
      <c r="K587" t="s">
        <v>50</v>
      </c>
      <c r="L587" t="s">
        <v>23</v>
      </c>
      <c r="M587" t="s">
        <v>35</v>
      </c>
      <c r="N587" t="s">
        <v>34</v>
      </c>
      <c r="O587" t="s">
        <v>23</v>
      </c>
      <c r="P587" t="s">
        <v>24</v>
      </c>
      <c r="Q587">
        <v>40.847393199999999</v>
      </c>
      <c r="R587">
        <v>-73.90462205</v>
      </c>
    </row>
    <row r="588" spans="1:18" x14ac:dyDescent="0.2">
      <c r="A588">
        <v>276319085</v>
      </c>
      <c r="B588" s="1">
        <v>45220</v>
      </c>
      <c r="C588" s="2">
        <v>0.14652777777777778</v>
      </c>
      <c r="D588" t="s">
        <v>18</v>
      </c>
      <c r="E588" t="s">
        <v>19</v>
      </c>
      <c r="F588">
        <v>108</v>
      </c>
      <c r="G588">
        <v>0</v>
      </c>
      <c r="H588" t="s">
        <v>31</v>
      </c>
      <c r="I588" t="s">
        <v>54</v>
      </c>
      <c r="J588" t="s">
        <v>21</v>
      </c>
      <c r="K588" t="s">
        <v>25</v>
      </c>
      <c r="L588" t="s">
        <v>23</v>
      </c>
      <c r="M588" t="s">
        <v>24</v>
      </c>
      <c r="N588" t="s">
        <v>25</v>
      </c>
      <c r="O588" t="s">
        <v>23</v>
      </c>
      <c r="P588" t="s">
        <v>35</v>
      </c>
      <c r="Q588">
        <v>40.739463999999998</v>
      </c>
      <c r="R588">
        <v>-73.942874000000003</v>
      </c>
    </row>
    <row r="589" spans="1:18" x14ac:dyDescent="0.2">
      <c r="A589">
        <v>275231376</v>
      </c>
      <c r="B589" s="1">
        <v>45200</v>
      </c>
      <c r="C589" s="2">
        <v>0.25</v>
      </c>
      <c r="D589" t="s">
        <v>36</v>
      </c>
      <c r="E589" t="s">
        <v>19</v>
      </c>
      <c r="F589">
        <v>48</v>
      </c>
      <c r="G589">
        <v>0</v>
      </c>
      <c r="H589" t="s">
        <v>20</v>
      </c>
      <c r="I589">
        <v>-1</v>
      </c>
      <c r="J589" t="s">
        <v>21</v>
      </c>
      <c r="K589" t="s">
        <v>25</v>
      </c>
      <c r="L589" t="s">
        <v>23</v>
      </c>
      <c r="M589" t="s">
        <v>29</v>
      </c>
      <c r="N589" t="s">
        <v>25</v>
      </c>
      <c r="O589" t="s">
        <v>23</v>
      </c>
      <c r="P589" t="s">
        <v>35</v>
      </c>
      <c r="Q589">
        <v>40.848061000000001</v>
      </c>
      <c r="R589">
        <v>-73.899096999999998</v>
      </c>
    </row>
    <row r="590" spans="1:18" x14ac:dyDescent="0.2">
      <c r="A590">
        <v>270652262</v>
      </c>
      <c r="B590" s="1">
        <v>45107</v>
      </c>
      <c r="C590" s="2">
        <v>4.1666666666666664E-2</v>
      </c>
      <c r="D590" t="s">
        <v>36</v>
      </c>
      <c r="E590" t="s">
        <v>19</v>
      </c>
      <c r="F590">
        <v>40</v>
      </c>
      <c r="G590">
        <v>0</v>
      </c>
      <c r="H590" t="s">
        <v>20</v>
      </c>
      <c r="I590">
        <v>-1</v>
      </c>
      <c r="J590" t="s">
        <v>21</v>
      </c>
      <c r="K590">
        <v>-1</v>
      </c>
      <c r="L590">
        <v>-1</v>
      </c>
      <c r="M590">
        <v>-1</v>
      </c>
      <c r="N590" t="s">
        <v>34</v>
      </c>
      <c r="O590" t="s">
        <v>23</v>
      </c>
      <c r="P590" t="s">
        <v>24</v>
      </c>
      <c r="Q590">
        <v>40.808005918609801</v>
      </c>
      <c r="R590">
        <v>-73.914330579490596</v>
      </c>
    </row>
    <row r="591" spans="1:18" x14ac:dyDescent="0.2">
      <c r="A591">
        <v>270268154</v>
      </c>
      <c r="B591" s="1">
        <v>45099</v>
      </c>
      <c r="C591" s="2">
        <v>0.71875</v>
      </c>
      <c r="D591" t="s">
        <v>36</v>
      </c>
      <c r="E591" t="s">
        <v>19</v>
      </c>
      <c r="F591">
        <v>44</v>
      </c>
      <c r="G591">
        <v>0</v>
      </c>
      <c r="H591" t="s">
        <v>20</v>
      </c>
      <c r="I591" t="s">
        <v>32</v>
      </c>
      <c r="J591" t="s">
        <v>21</v>
      </c>
      <c r="K591" t="s">
        <v>25</v>
      </c>
      <c r="L591" t="s">
        <v>23</v>
      </c>
      <c r="M591" t="s">
        <v>24</v>
      </c>
      <c r="N591" t="s">
        <v>25</v>
      </c>
      <c r="O591" t="s">
        <v>23</v>
      </c>
      <c r="P591" t="s">
        <v>24</v>
      </c>
      <c r="Q591">
        <v>40.842283999999999</v>
      </c>
      <c r="R591">
        <v>-73.922627000000006</v>
      </c>
    </row>
    <row r="592" spans="1:18" x14ac:dyDescent="0.2">
      <c r="A592">
        <v>263211697</v>
      </c>
      <c r="B592" s="1">
        <v>44964</v>
      </c>
      <c r="C592" s="2">
        <v>0.93402777777777779</v>
      </c>
      <c r="D592" t="s">
        <v>36</v>
      </c>
      <c r="E592" t="s">
        <v>19</v>
      </c>
      <c r="F592">
        <v>46</v>
      </c>
      <c r="G592">
        <v>0</v>
      </c>
      <c r="H592" t="s">
        <v>20</v>
      </c>
      <c r="I592" t="s">
        <v>37</v>
      </c>
      <c r="J592" t="s">
        <v>21</v>
      </c>
      <c r="K592" t="s">
        <v>25</v>
      </c>
      <c r="L592" t="s">
        <v>23</v>
      </c>
      <c r="M592" t="s">
        <v>35</v>
      </c>
      <c r="N592" t="s">
        <v>34</v>
      </c>
      <c r="O592" t="s">
        <v>23</v>
      </c>
      <c r="P592" t="s">
        <v>24</v>
      </c>
    </row>
    <row r="593" spans="1:18" x14ac:dyDescent="0.2">
      <c r="A593">
        <v>263503175</v>
      </c>
      <c r="B593" s="1">
        <v>44967</v>
      </c>
      <c r="C593" s="2">
        <v>0.60347222222222219</v>
      </c>
      <c r="D593" t="s">
        <v>36</v>
      </c>
      <c r="E593" t="s">
        <v>19</v>
      </c>
      <c r="F593">
        <v>48</v>
      </c>
      <c r="G593">
        <v>0</v>
      </c>
      <c r="H593" t="s">
        <v>20</v>
      </c>
      <c r="I593" t="s">
        <v>37</v>
      </c>
      <c r="J593" t="s">
        <v>39</v>
      </c>
      <c r="K593" t="s">
        <v>25</v>
      </c>
      <c r="L593" t="s">
        <v>23</v>
      </c>
      <c r="M593" t="s">
        <v>24</v>
      </c>
      <c r="N593" t="s">
        <v>25</v>
      </c>
      <c r="O593" t="s">
        <v>23</v>
      </c>
      <c r="P593" t="s">
        <v>24</v>
      </c>
      <c r="Q593">
        <v>40.846117</v>
      </c>
      <c r="R593">
        <v>-73.892568999999995</v>
      </c>
    </row>
    <row r="594" spans="1:18" x14ac:dyDescent="0.2">
      <c r="A594">
        <v>268295740</v>
      </c>
      <c r="B594" s="1">
        <v>45061</v>
      </c>
      <c r="C594" s="2">
        <v>0.8618055555555556</v>
      </c>
      <c r="D594" t="s">
        <v>18</v>
      </c>
      <c r="E594" t="s">
        <v>19</v>
      </c>
      <c r="F594">
        <v>113</v>
      </c>
      <c r="G594">
        <v>0</v>
      </c>
      <c r="H594" t="s">
        <v>20</v>
      </c>
      <c r="I594">
        <v>-1</v>
      </c>
      <c r="J594" t="s">
        <v>21</v>
      </c>
      <c r="K594" t="s">
        <v>25</v>
      </c>
      <c r="L594" t="s">
        <v>23</v>
      </c>
      <c r="M594" t="s">
        <v>35</v>
      </c>
      <c r="N594" t="s">
        <v>34</v>
      </c>
      <c r="O594" t="s">
        <v>23</v>
      </c>
      <c r="P594" t="s">
        <v>29</v>
      </c>
      <c r="Q594">
        <v>40.677987999999999</v>
      </c>
      <c r="R594">
        <v>-73.798654999999997</v>
      </c>
    </row>
    <row r="595" spans="1:18" x14ac:dyDescent="0.2">
      <c r="A595">
        <v>273532245</v>
      </c>
      <c r="B595" s="1">
        <v>45165</v>
      </c>
      <c r="C595" s="2">
        <v>0.70833333333333337</v>
      </c>
      <c r="D595" t="s">
        <v>36</v>
      </c>
      <c r="E595" t="s">
        <v>19</v>
      </c>
      <c r="F595">
        <v>43</v>
      </c>
      <c r="G595">
        <v>0</v>
      </c>
      <c r="H595" t="s">
        <v>20</v>
      </c>
      <c r="I595">
        <v>-1</v>
      </c>
      <c r="J595" t="s">
        <v>21</v>
      </c>
      <c r="K595" t="s">
        <v>34</v>
      </c>
      <c r="L595" t="s">
        <v>23</v>
      </c>
      <c r="M595" t="s">
        <v>29</v>
      </c>
      <c r="N595" t="s">
        <v>25</v>
      </c>
      <c r="O595" t="s">
        <v>23</v>
      </c>
      <c r="P595" t="s">
        <v>29</v>
      </c>
      <c r="Q595">
        <v>40.821694000000001</v>
      </c>
      <c r="R595">
        <v>-73.860656000000006</v>
      </c>
    </row>
    <row r="596" spans="1:18" x14ac:dyDescent="0.2">
      <c r="A596">
        <v>266896910</v>
      </c>
      <c r="B596" s="1">
        <v>45034</v>
      </c>
      <c r="C596" s="2">
        <v>0.95208333333333339</v>
      </c>
      <c r="D596" t="s">
        <v>36</v>
      </c>
      <c r="E596" t="s">
        <v>19</v>
      </c>
      <c r="F596">
        <v>47</v>
      </c>
      <c r="G596">
        <v>0</v>
      </c>
      <c r="H596" t="s">
        <v>20</v>
      </c>
      <c r="I596" t="s">
        <v>56</v>
      </c>
      <c r="J596" t="s">
        <v>39</v>
      </c>
      <c r="K596" t="s">
        <v>25</v>
      </c>
      <c r="L596" t="s">
        <v>23</v>
      </c>
      <c r="M596" t="s">
        <v>29</v>
      </c>
      <c r="N596" t="s">
        <v>25</v>
      </c>
      <c r="O596" t="s">
        <v>23</v>
      </c>
      <c r="P596" t="s">
        <v>29</v>
      </c>
      <c r="Q596">
        <v>40.902895999999998</v>
      </c>
      <c r="R596">
        <v>-73.843920999999995</v>
      </c>
    </row>
    <row r="597" spans="1:18" x14ac:dyDescent="0.2">
      <c r="A597">
        <v>263189901</v>
      </c>
      <c r="B597" s="1">
        <v>44964</v>
      </c>
      <c r="C597" s="2">
        <v>0.375</v>
      </c>
      <c r="D597" t="s">
        <v>36</v>
      </c>
      <c r="E597" t="s">
        <v>19</v>
      </c>
      <c r="F597">
        <v>42</v>
      </c>
      <c r="G597">
        <v>0</v>
      </c>
      <c r="H597" t="s">
        <v>20</v>
      </c>
      <c r="I597" t="s">
        <v>48</v>
      </c>
      <c r="J597" t="s">
        <v>39</v>
      </c>
      <c r="K597" t="s">
        <v>25</v>
      </c>
      <c r="L597" t="s">
        <v>23</v>
      </c>
      <c r="M597" t="s">
        <v>29</v>
      </c>
      <c r="N597" t="s">
        <v>25</v>
      </c>
      <c r="O597" t="s">
        <v>23</v>
      </c>
      <c r="P597" t="s">
        <v>29</v>
      </c>
      <c r="Q597">
        <v>40.829182000000003</v>
      </c>
      <c r="R597">
        <v>-73.909895000000006</v>
      </c>
    </row>
    <row r="598" spans="1:18" x14ac:dyDescent="0.2">
      <c r="A598">
        <v>267267401</v>
      </c>
      <c r="B598" s="1">
        <v>45041</v>
      </c>
      <c r="C598" s="2">
        <v>5.9722222222222225E-2</v>
      </c>
      <c r="D598" t="s">
        <v>26</v>
      </c>
      <c r="E598" t="s">
        <v>40</v>
      </c>
      <c r="F598">
        <v>26</v>
      </c>
      <c r="G598">
        <v>2</v>
      </c>
      <c r="H598" t="s">
        <v>41</v>
      </c>
      <c r="I598" t="s">
        <v>42</v>
      </c>
      <c r="J598" t="s">
        <v>21</v>
      </c>
      <c r="K598" t="s">
        <v>22</v>
      </c>
      <c r="L598" t="s">
        <v>23</v>
      </c>
      <c r="M598" t="s">
        <v>29</v>
      </c>
      <c r="N598" t="s">
        <v>25</v>
      </c>
      <c r="O598" t="s">
        <v>23</v>
      </c>
      <c r="P598" t="s">
        <v>29</v>
      </c>
      <c r="Q598">
        <v>40.817762000000002</v>
      </c>
      <c r="R598">
        <v>-73.955493000000004</v>
      </c>
    </row>
    <row r="599" spans="1:18" x14ac:dyDescent="0.2">
      <c r="A599">
        <v>269184588</v>
      </c>
      <c r="B599" s="1">
        <v>45078</v>
      </c>
      <c r="C599" s="2">
        <v>0.84583333333333333</v>
      </c>
      <c r="D599" t="s">
        <v>36</v>
      </c>
      <c r="E599" t="s">
        <v>19</v>
      </c>
      <c r="F599">
        <v>44</v>
      </c>
      <c r="G599">
        <v>0</v>
      </c>
      <c r="H599" t="s">
        <v>20</v>
      </c>
      <c r="I599">
        <v>-1</v>
      </c>
      <c r="J599" t="s">
        <v>21</v>
      </c>
      <c r="K599" t="s">
        <v>34</v>
      </c>
      <c r="L599" t="s">
        <v>23</v>
      </c>
      <c r="M599" t="s">
        <v>29</v>
      </c>
      <c r="N599" t="s">
        <v>34</v>
      </c>
      <c r="O599" t="s">
        <v>23</v>
      </c>
      <c r="P599" t="s">
        <v>29</v>
      </c>
      <c r="Q599">
        <v>40.836258000000001</v>
      </c>
      <c r="R599">
        <v>-73.911326000000003</v>
      </c>
    </row>
    <row r="600" spans="1:18" x14ac:dyDescent="0.2">
      <c r="A600">
        <v>266761947</v>
      </c>
      <c r="B600" s="1">
        <v>45031</v>
      </c>
      <c r="C600" s="2">
        <v>0.53541666666666665</v>
      </c>
      <c r="D600" t="s">
        <v>18</v>
      </c>
      <c r="E600" t="s">
        <v>40</v>
      </c>
      <c r="F600">
        <v>105</v>
      </c>
      <c r="G600">
        <v>0</v>
      </c>
      <c r="H600" t="s">
        <v>61</v>
      </c>
      <c r="I600">
        <v>-1</v>
      </c>
      <c r="J600" t="s">
        <v>21</v>
      </c>
      <c r="K600" t="s">
        <v>25</v>
      </c>
      <c r="L600" t="s">
        <v>23</v>
      </c>
      <c r="M600" t="s">
        <v>29</v>
      </c>
      <c r="N600" t="s">
        <v>25</v>
      </c>
      <c r="O600" t="s">
        <v>23</v>
      </c>
      <c r="P600" t="s">
        <v>29</v>
      </c>
      <c r="Q600">
        <v>40.673921999999997</v>
      </c>
      <c r="R600">
        <v>-73.745508000000001</v>
      </c>
    </row>
    <row r="601" spans="1:18" x14ac:dyDescent="0.2">
      <c r="A601">
        <v>263357365</v>
      </c>
      <c r="B601" s="1">
        <v>44964</v>
      </c>
      <c r="C601" s="2">
        <v>0.69444444444444453</v>
      </c>
      <c r="D601" t="s">
        <v>30</v>
      </c>
      <c r="E601" t="s">
        <v>19</v>
      </c>
      <c r="F601">
        <v>70</v>
      </c>
      <c r="G601">
        <v>0</v>
      </c>
      <c r="H601" t="s">
        <v>27</v>
      </c>
      <c r="I601">
        <v>-1</v>
      </c>
      <c r="J601" t="s">
        <v>39</v>
      </c>
      <c r="K601" t="s">
        <v>34</v>
      </c>
      <c r="L601" t="s">
        <v>23</v>
      </c>
      <c r="M601" t="s">
        <v>24</v>
      </c>
      <c r="N601" t="s">
        <v>34</v>
      </c>
      <c r="O601" t="s">
        <v>23</v>
      </c>
      <c r="P601" t="s">
        <v>29</v>
      </c>
      <c r="Q601">
        <v>40.630372999999999</v>
      </c>
      <c r="R601">
        <v>-73.947438000000005</v>
      </c>
    </row>
    <row r="602" spans="1:18" x14ac:dyDescent="0.2">
      <c r="A602">
        <v>270150948</v>
      </c>
      <c r="B602" s="1">
        <v>45097</v>
      </c>
      <c r="C602" s="2">
        <v>0.9868055555555556</v>
      </c>
      <c r="D602" t="s">
        <v>18</v>
      </c>
      <c r="E602" t="s">
        <v>19</v>
      </c>
      <c r="F602">
        <v>108</v>
      </c>
      <c r="G602">
        <v>0</v>
      </c>
      <c r="H602" t="s">
        <v>20</v>
      </c>
      <c r="I602">
        <v>-1</v>
      </c>
      <c r="J602" t="s">
        <v>21</v>
      </c>
      <c r="K602" t="s">
        <v>25</v>
      </c>
      <c r="L602" t="s">
        <v>23</v>
      </c>
      <c r="M602" t="s">
        <v>24</v>
      </c>
      <c r="N602" t="s">
        <v>25</v>
      </c>
      <c r="O602" t="s">
        <v>23</v>
      </c>
      <c r="P602" t="s">
        <v>24</v>
      </c>
      <c r="Q602">
        <v>40.742913000000001</v>
      </c>
      <c r="R602">
        <v>-73.925386000000003</v>
      </c>
    </row>
    <row r="603" spans="1:18" x14ac:dyDescent="0.2">
      <c r="A603">
        <v>267683271</v>
      </c>
      <c r="B603" s="1">
        <v>45049</v>
      </c>
      <c r="C603" s="2">
        <v>0.57916666666666672</v>
      </c>
      <c r="D603" t="s">
        <v>36</v>
      </c>
      <c r="E603" t="s">
        <v>19</v>
      </c>
      <c r="F603">
        <v>46</v>
      </c>
      <c r="G603">
        <v>0</v>
      </c>
      <c r="H603" t="s">
        <v>20</v>
      </c>
      <c r="I603">
        <v>-1</v>
      </c>
      <c r="J603" t="s">
        <v>21</v>
      </c>
      <c r="K603" t="s">
        <v>22</v>
      </c>
      <c r="L603" t="s">
        <v>23</v>
      </c>
      <c r="M603" t="s">
        <v>24</v>
      </c>
      <c r="N603" t="s">
        <v>25</v>
      </c>
      <c r="O603" t="s">
        <v>28</v>
      </c>
      <c r="P603" t="s">
        <v>35</v>
      </c>
      <c r="Q603">
        <v>40.861897999999997</v>
      </c>
      <c r="R603">
        <v>-73.897441000000001</v>
      </c>
    </row>
    <row r="604" spans="1:18" x14ac:dyDescent="0.2">
      <c r="A604">
        <v>270836518</v>
      </c>
      <c r="B604" s="1">
        <v>45112</v>
      </c>
      <c r="C604" s="2">
        <v>6.5972222222222224E-2</v>
      </c>
      <c r="D604" t="s">
        <v>26</v>
      </c>
      <c r="E604" t="s">
        <v>19</v>
      </c>
      <c r="F604">
        <v>34</v>
      </c>
      <c r="G604">
        <v>0</v>
      </c>
      <c r="H604" t="s">
        <v>20</v>
      </c>
      <c r="I604">
        <v>-1</v>
      </c>
      <c r="J604" t="s">
        <v>39</v>
      </c>
      <c r="K604" t="s">
        <v>25</v>
      </c>
      <c r="L604" t="s">
        <v>23</v>
      </c>
      <c r="M604" t="s">
        <v>24</v>
      </c>
      <c r="N604" t="s">
        <v>25</v>
      </c>
      <c r="O604" t="s">
        <v>23</v>
      </c>
      <c r="P604" t="s">
        <v>24</v>
      </c>
      <c r="Q604">
        <v>40.865713999999997</v>
      </c>
      <c r="R604">
        <v>-73.923440999999997</v>
      </c>
    </row>
    <row r="605" spans="1:18" x14ac:dyDescent="0.2">
      <c r="A605">
        <v>275597025</v>
      </c>
      <c r="B605" s="1">
        <v>45207</v>
      </c>
      <c r="C605" s="2">
        <v>9.7222222222222224E-2</v>
      </c>
      <c r="D605" t="s">
        <v>36</v>
      </c>
      <c r="E605" t="s">
        <v>19</v>
      </c>
      <c r="F605">
        <v>50</v>
      </c>
      <c r="G605">
        <v>2</v>
      </c>
      <c r="H605" t="s">
        <v>41</v>
      </c>
      <c r="I605" t="s">
        <v>42</v>
      </c>
      <c r="J605" t="s">
        <v>21</v>
      </c>
      <c r="K605">
        <v>-1</v>
      </c>
      <c r="L605">
        <v>-1</v>
      </c>
      <c r="M605">
        <v>-1</v>
      </c>
      <c r="N605" t="s">
        <v>22</v>
      </c>
      <c r="O605" t="s">
        <v>23</v>
      </c>
      <c r="P605" t="s">
        <v>24</v>
      </c>
      <c r="Q605">
        <v>40.875082999999997</v>
      </c>
      <c r="R605">
        <v>-73.906141000000005</v>
      </c>
    </row>
    <row r="606" spans="1:18" x14ac:dyDescent="0.2">
      <c r="A606">
        <v>269623696</v>
      </c>
      <c r="B606" s="1">
        <v>45086</v>
      </c>
      <c r="C606" s="2">
        <v>8.3333333333333329E-2</v>
      </c>
      <c r="D606" t="s">
        <v>36</v>
      </c>
      <c r="E606" t="s">
        <v>19</v>
      </c>
      <c r="F606">
        <v>46</v>
      </c>
      <c r="G606">
        <v>0</v>
      </c>
      <c r="H606" t="s">
        <v>20</v>
      </c>
      <c r="I606">
        <v>-1</v>
      </c>
      <c r="J606" t="s">
        <v>21</v>
      </c>
      <c r="K606">
        <v>-1</v>
      </c>
      <c r="L606">
        <v>-1</v>
      </c>
      <c r="M606">
        <v>-1</v>
      </c>
      <c r="N606" t="s">
        <v>25</v>
      </c>
      <c r="O606" t="s">
        <v>23</v>
      </c>
      <c r="P606" t="s">
        <v>35</v>
      </c>
      <c r="Q606">
        <v>40.848300000000002</v>
      </c>
      <c r="R606">
        <v>-73.903423000000004</v>
      </c>
    </row>
    <row r="607" spans="1:18" x14ac:dyDescent="0.2">
      <c r="A607">
        <v>266537340</v>
      </c>
      <c r="B607" s="1">
        <v>45027</v>
      </c>
      <c r="C607" s="2">
        <v>0.6791666666666667</v>
      </c>
      <c r="D607" t="s">
        <v>26</v>
      </c>
      <c r="E607" t="s">
        <v>19</v>
      </c>
      <c r="F607">
        <v>25</v>
      </c>
      <c r="G607">
        <v>0</v>
      </c>
      <c r="H607" t="s">
        <v>20</v>
      </c>
      <c r="I607">
        <v>-1</v>
      </c>
      <c r="J607" t="s">
        <v>39</v>
      </c>
      <c r="K607" t="s">
        <v>34</v>
      </c>
      <c r="L607" t="s">
        <v>23</v>
      </c>
      <c r="M607" t="s">
        <v>29</v>
      </c>
      <c r="N607" t="s">
        <v>25</v>
      </c>
      <c r="O607" t="s">
        <v>23</v>
      </c>
      <c r="P607" t="s">
        <v>35</v>
      </c>
      <c r="Q607">
        <v>40.803072530000001</v>
      </c>
      <c r="R607">
        <v>-73.938371419999996</v>
      </c>
    </row>
    <row r="608" spans="1:18" x14ac:dyDescent="0.2">
      <c r="A608">
        <v>271656067</v>
      </c>
      <c r="B608" s="1">
        <v>45127</v>
      </c>
      <c r="C608" s="2">
        <v>0.33333333333333331</v>
      </c>
      <c r="D608" t="s">
        <v>30</v>
      </c>
      <c r="E608" t="s">
        <v>19</v>
      </c>
      <c r="F608">
        <v>81</v>
      </c>
      <c r="G608">
        <v>0</v>
      </c>
      <c r="H608" t="s">
        <v>20</v>
      </c>
      <c r="I608">
        <v>-1</v>
      </c>
      <c r="J608" t="s">
        <v>21</v>
      </c>
      <c r="K608" t="s">
        <v>22</v>
      </c>
      <c r="L608" t="s">
        <v>23</v>
      </c>
      <c r="M608" t="s">
        <v>29</v>
      </c>
      <c r="N608" t="s">
        <v>25</v>
      </c>
      <c r="O608" t="s">
        <v>28</v>
      </c>
      <c r="P608" t="s">
        <v>24</v>
      </c>
      <c r="Q608">
        <v>40.689923999999998</v>
      </c>
      <c r="R608">
        <v>-73.937927999999999</v>
      </c>
    </row>
    <row r="609" spans="1:18" x14ac:dyDescent="0.2">
      <c r="A609">
        <v>273035029</v>
      </c>
      <c r="B609" s="1">
        <v>45155</v>
      </c>
      <c r="C609" s="2">
        <v>0.37638888888888888</v>
      </c>
      <c r="D609" t="s">
        <v>30</v>
      </c>
      <c r="E609" t="s">
        <v>19</v>
      </c>
      <c r="F609">
        <v>75</v>
      </c>
      <c r="G609">
        <v>0</v>
      </c>
      <c r="H609" t="s">
        <v>20</v>
      </c>
      <c r="I609" t="s">
        <v>47</v>
      </c>
      <c r="J609" t="s">
        <v>21</v>
      </c>
      <c r="K609" t="s">
        <v>25</v>
      </c>
      <c r="L609" t="s">
        <v>23</v>
      </c>
      <c r="M609" t="s">
        <v>29</v>
      </c>
      <c r="N609" t="s">
        <v>25</v>
      </c>
      <c r="O609" t="s">
        <v>23</v>
      </c>
      <c r="P609" t="s">
        <v>29</v>
      </c>
      <c r="Q609">
        <v>40.666786999999999</v>
      </c>
      <c r="R609">
        <v>-73.875727999999995</v>
      </c>
    </row>
    <row r="610" spans="1:18" x14ac:dyDescent="0.2">
      <c r="A610">
        <v>272475929</v>
      </c>
      <c r="B610" s="1">
        <v>45144</v>
      </c>
      <c r="C610" s="2">
        <v>0.85416666666666663</v>
      </c>
      <c r="D610" t="s">
        <v>26</v>
      </c>
      <c r="E610" t="s">
        <v>19</v>
      </c>
      <c r="F610">
        <v>33</v>
      </c>
      <c r="G610">
        <v>0</v>
      </c>
      <c r="H610" t="s">
        <v>20</v>
      </c>
      <c r="I610">
        <v>-1</v>
      </c>
      <c r="J610" t="s">
        <v>39</v>
      </c>
      <c r="K610">
        <v>-1</v>
      </c>
      <c r="L610">
        <v>-1</v>
      </c>
      <c r="M610">
        <v>-1</v>
      </c>
      <c r="N610" t="s">
        <v>25</v>
      </c>
      <c r="O610" t="s">
        <v>23</v>
      </c>
      <c r="P610" t="s">
        <v>35</v>
      </c>
      <c r="Q610">
        <v>40.845520297955403</v>
      </c>
      <c r="R610">
        <v>-73.934685231019699</v>
      </c>
    </row>
    <row r="611" spans="1:18" x14ac:dyDescent="0.2">
      <c r="A611">
        <v>270143489</v>
      </c>
      <c r="B611" s="1">
        <v>45097</v>
      </c>
      <c r="C611" s="2">
        <v>0.32430555555555557</v>
      </c>
      <c r="D611" t="s">
        <v>36</v>
      </c>
      <c r="E611" t="s">
        <v>19</v>
      </c>
      <c r="F611">
        <v>46</v>
      </c>
      <c r="G611">
        <v>0</v>
      </c>
      <c r="H611" t="s">
        <v>20</v>
      </c>
      <c r="I611">
        <v>-1</v>
      </c>
      <c r="J611" t="s">
        <v>21</v>
      </c>
      <c r="K611" t="s">
        <v>25</v>
      </c>
      <c r="L611" t="s">
        <v>23</v>
      </c>
      <c r="M611" t="s">
        <v>29</v>
      </c>
      <c r="N611" t="s">
        <v>25</v>
      </c>
      <c r="O611" t="s">
        <v>23</v>
      </c>
      <c r="P611" t="s">
        <v>29</v>
      </c>
      <c r="Q611">
        <v>40.852012000000002</v>
      </c>
      <c r="R611">
        <v>-73.907208999999995</v>
      </c>
    </row>
    <row r="612" spans="1:18" x14ac:dyDescent="0.2">
      <c r="A612">
        <v>270825478</v>
      </c>
      <c r="B612" s="1">
        <v>45112</v>
      </c>
      <c r="C612" s="2">
        <v>9.7222222222222224E-2</v>
      </c>
      <c r="D612" t="s">
        <v>30</v>
      </c>
      <c r="E612" t="s">
        <v>19</v>
      </c>
      <c r="F612">
        <v>73</v>
      </c>
      <c r="G612">
        <v>0</v>
      </c>
      <c r="H612" t="s">
        <v>20</v>
      </c>
      <c r="I612">
        <v>-1</v>
      </c>
      <c r="J612" t="s">
        <v>21</v>
      </c>
      <c r="K612" t="s">
        <v>25</v>
      </c>
      <c r="L612" t="s">
        <v>23</v>
      </c>
      <c r="M612" t="s">
        <v>29</v>
      </c>
      <c r="N612" t="s">
        <v>34</v>
      </c>
      <c r="O612" t="s">
        <v>23</v>
      </c>
      <c r="P612" t="s">
        <v>29</v>
      </c>
      <c r="Q612">
        <v>40.663179999999997</v>
      </c>
      <c r="R612">
        <v>-73.910049999999998</v>
      </c>
    </row>
    <row r="613" spans="1:18" x14ac:dyDescent="0.2">
      <c r="A613">
        <v>268619593</v>
      </c>
      <c r="B613" s="1">
        <v>45067</v>
      </c>
      <c r="C613" s="2">
        <v>0.13749999999999998</v>
      </c>
      <c r="D613" t="s">
        <v>36</v>
      </c>
      <c r="E613" t="s">
        <v>19</v>
      </c>
      <c r="F613">
        <v>41</v>
      </c>
      <c r="G613">
        <v>0</v>
      </c>
      <c r="H613" t="s">
        <v>20</v>
      </c>
      <c r="I613" t="s">
        <v>54</v>
      </c>
      <c r="J613" t="s">
        <v>21</v>
      </c>
      <c r="K613" t="s">
        <v>25</v>
      </c>
      <c r="L613" t="s">
        <v>23</v>
      </c>
      <c r="M613" t="s">
        <v>35</v>
      </c>
      <c r="N613" t="s">
        <v>25</v>
      </c>
      <c r="O613" t="s">
        <v>23</v>
      </c>
      <c r="P613" t="s">
        <v>24</v>
      </c>
      <c r="Q613">
        <v>40.812511000000001</v>
      </c>
      <c r="R613">
        <v>-73.902811</v>
      </c>
    </row>
    <row r="614" spans="1:18" x14ac:dyDescent="0.2">
      <c r="A614">
        <v>275142941</v>
      </c>
      <c r="B614" s="1">
        <v>45198</v>
      </c>
      <c r="C614" s="2">
        <v>2.0833333333333332E-2</v>
      </c>
      <c r="D614" t="s">
        <v>18</v>
      </c>
      <c r="E614" t="s">
        <v>19</v>
      </c>
      <c r="F614">
        <v>102</v>
      </c>
      <c r="G614">
        <v>0</v>
      </c>
      <c r="H614" t="s">
        <v>20</v>
      </c>
      <c r="I614" t="s">
        <v>56</v>
      </c>
      <c r="J614" t="s">
        <v>21</v>
      </c>
      <c r="K614" t="s">
        <v>25</v>
      </c>
      <c r="L614" t="s">
        <v>23</v>
      </c>
      <c r="M614" t="s">
        <v>29</v>
      </c>
      <c r="N614" t="s">
        <v>34</v>
      </c>
      <c r="O614" t="s">
        <v>28</v>
      </c>
      <c r="P614" t="s">
        <v>45</v>
      </c>
      <c r="Q614">
        <v>40.69847</v>
      </c>
      <c r="R614">
        <v>-73.822618000000006</v>
      </c>
    </row>
    <row r="615" spans="1:18" x14ac:dyDescent="0.2">
      <c r="A615">
        <v>275544876</v>
      </c>
      <c r="B615" s="1">
        <v>45205</v>
      </c>
      <c r="C615" s="2">
        <v>0.5</v>
      </c>
      <c r="D615" t="s">
        <v>30</v>
      </c>
      <c r="E615" t="s">
        <v>19</v>
      </c>
      <c r="F615">
        <v>70</v>
      </c>
      <c r="G615">
        <v>0</v>
      </c>
      <c r="H615" t="s">
        <v>20</v>
      </c>
      <c r="I615">
        <v>-1</v>
      </c>
      <c r="J615" t="s">
        <v>21</v>
      </c>
      <c r="K615" t="s">
        <v>34</v>
      </c>
      <c r="L615" t="s">
        <v>23</v>
      </c>
      <c r="M615" t="s">
        <v>29</v>
      </c>
      <c r="N615" t="s">
        <v>50</v>
      </c>
      <c r="O615" t="s">
        <v>28</v>
      </c>
      <c r="P615" t="s">
        <v>29</v>
      </c>
      <c r="Q615">
        <v>40.618085999999998</v>
      </c>
      <c r="R615">
        <v>-73.959305999999998</v>
      </c>
    </row>
    <row r="616" spans="1:18" x14ac:dyDescent="0.2">
      <c r="A616">
        <v>270150948</v>
      </c>
      <c r="B616" s="1">
        <v>45097</v>
      </c>
      <c r="C616" s="2">
        <v>0.9868055555555556</v>
      </c>
      <c r="D616" t="s">
        <v>18</v>
      </c>
      <c r="E616" t="s">
        <v>19</v>
      </c>
      <c r="F616">
        <v>108</v>
      </c>
      <c r="G616">
        <v>0</v>
      </c>
      <c r="H616" t="s">
        <v>20</v>
      </c>
      <c r="I616">
        <v>-1</v>
      </c>
      <c r="J616" t="s">
        <v>21</v>
      </c>
      <c r="K616" t="s">
        <v>25</v>
      </c>
      <c r="L616" t="s">
        <v>23</v>
      </c>
      <c r="M616" t="s">
        <v>29</v>
      </c>
      <c r="N616" t="s">
        <v>25</v>
      </c>
      <c r="O616" t="s">
        <v>23</v>
      </c>
      <c r="P616" t="s">
        <v>24</v>
      </c>
      <c r="Q616">
        <v>40.742913000000001</v>
      </c>
      <c r="R616">
        <v>-73.925386000000003</v>
      </c>
    </row>
    <row r="617" spans="1:18" x14ac:dyDescent="0.2">
      <c r="A617">
        <v>268958473</v>
      </c>
      <c r="B617" s="1">
        <v>45074</v>
      </c>
      <c r="C617" s="2">
        <v>2.7777777777777776E-2</v>
      </c>
      <c r="D617" t="s">
        <v>30</v>
      </c>
      <c r="E617" t="s">
        <v>19</v>
      </c>
      <c r="F617">
        <v>84</v>
      </c>
      <c r="G617">
        <v>0</v>
      </c>
      <c r="H617" t="s">
        <v>20</v>
      </c>
      <c r="I617">
        <v>-1</v>
      </c>
      <c r="J617" t="s">
        <v>21</v>
      </c>
      <c r="K617">
        <v>-1</v>
      </c>
      <c r="L617">
        <v>-1</v>
      </c>
      <c r="M617">
        <v>-1</v>
      </c>
      <c r="N617" t="s">
        <v>25</v>
      </c>
      <c r="O617" t="s">
        <v>23</v>
      </c>
      <c r="P617" t="s">
        <v>29</v>
      </c>
      <c r="Q617">
        <v>40.700577209999999</v>
      </c>
      <c r="R617">
        <v>-73.984827519999996</v>
      </c>
    </row>
    <row r="618" spans="1:18" x14ac:dyDescent="0.2">
      <c r="A618">
        <v>275272124</v>
      </c>
      <c r="B618" s="1">
        <v>45201</v>
      </c>
      <c r="C618" s="2">
        <v>1.9444444444444445E-2</v>
      </c>
      <c r="D618" t="s">
        <v>36</v>
      </c>
      <c r="E618" t="s">
        <v>19</v>
      </c>
      <c r="F618">
        <v>46</v>
      </c>
      <c r="G618">
        <v>0</v>
      </c>
      <c r="H618" t="s">
        <v>20</v>
      </c>
      <c r="I618">
        <v>-1</v>
      </c>
      <c r="J618" t="s">
        <v>21</v>
      </c>
      <c r="K618">
        <v>-1</v>
      </c>
      <c r="L618">
        <v>-1</v>
      </c>
      <c r="M618">
        <v>-1</v>
      </c>
      <c r="N618" t="s">
        <v>25</v>
      </c>
      <c r="O618" t="s">
        <v>23</v>
      </c>
      <c r="P618" t="s">
        <v>35</v>
      </c>
      <c r="Q618">
        <v>40.849308999999998</v>
      </c>
      <c r="R618">
        <v>-73.900490000000005</v>
      </c>
    </row>
    <row r="619" spans="1:18" x14ac:dyDescent="0.2">
      <c r="A619">
        <v>277768704</v>
      </c>
      <c r="B619" s="1">
        <v>45247</v>
      </c>
      <c r="C619" s="2">
        <v>0.79027777777777775</v>
      </c>
      <c r="D619" t="s">
        <v>30</v>
      </c>
      <c r="E619" t="s">
        <v>40</v>
      </c>
      <c r="F619">
        <v>75</v>
      </c>
      <c r="G619">
        <v>0</v>
      </c>
      <c r="H619" t="s">
        <v>46</v>
      </c>
      <c r="I619">
        <v>-1</v>
      </c>
      <c r="J619" t="s">
        <v>39</v>
      </c>
      <c r="K619" t="s">
        <v>22</v>
      </c>
      <c r="L619" t="s">
        <v>23</v>
      </c>
      <c r="M619" t="s">
        <v>24</v>
      </c>
      <c r="N619" t="s">
        <v>25</v>
      </c>
      <c r="O619" t="s">
        <v>23</v>
      </c>
      <c r="P619" t="s">
        <v>35</v>
      </c>
      <c r="Q619">
        <v>40.658631999999997</v>
      </c>
      <c r="R619">
        <v>-73.896084000000002</v>
      </c>
    </row>
    <row r="620" spans="1:18" x14ac:dyDescent="0.2">
      <c r="A620">
        <v>274939049</v>
      </c>
      <c r="B620" s="1">
        <v>45194</v>
      </c>
      <c r="C620" s="2">
        <v>5.4166666666666669E-2</v>
      </c>
      <c r="D620" t="s">
        <v>18</v>
      </c>
      <c r="E620" t="s">
        <v>40</v>
      </c>
      <c r="F620">
        <v>110</v>
      </c>
      <c r="G620">
        <v>0</v>
      </c>
      <c r="H620" t="s">
        <v>27</v>
      </c>
      <c r="I620" t="s">
        <v>43</v>
      </c>
      <c r="J620" t="s">
        <v>21</v>
      </c>
      <c r="K620">
        <v>-1</v>
      </c>
      <c r="L620">
        <v>-1</v>
      </c>
      <c r="M620">
        <v>-1</v>
      </c>
      <c r="N620" t="s">
        <v>34</v>
      </c>
      <c r="O620" t="s">
        <v>23</v>
      </c>
      <c r="P620" t="s">
        <v>24</v>
      </c>
      <c r="Q620">
        <v>40.744194999999998</v>
      </c>
      <c r="R620">
        <v>-73.885606999999993</v>
      </c>
    </row>
    <row r="621" spans="1:18" x14ac:dyDescent="0.2">
      <c r="A621">
        <v>270274907</v>
      </c>
      <c r="B621" s="1">
        <v>45099</v>
      </c>
      <c r="C621" s="2">
        <v>0</v>
      </c>
      <c r="D621" t="s">
        <v>26</v>
      </c>
      <c r="E621" t="s">
        <v>19</v>
      </c>
      <c r="F621">
        <v>34</v>
      </c>
      <c r="G621">
        <v>0</v>
      </c>
      <c r="H621" t="s">
        <v>20</v>
      </c>
      <c r="I621" t="s">
        <v>51</v>
      </c>
      <c r="J621" t="s">
        <v>21</v>
      </c>
      <c r="K621" t="s">
        <v>50</v>
      </c>
      <c r="L621" t="s">
        <v>23</v>
      </c>
      <c r="M621" t="s">
        <v>35</v>
      </c>
      <c r="N621" t="s">
        <v>34</v>
      </c>
      <c r="O621" t="s">
        <v>23</v>
      </c>
      <c r="P621" t="s">
        <v>24</v>
      </c>
      <c r="Q621">
        <v>40.855232999999998</v>
      </c>
      <c r="R621">
        <v>-73.929406</v>
      </c>
    </row>
    <row r="622" spans="1:18" x14ac:dyDescent="0.2">
      <c r="A622">
        <v>261307947</v>
      </c>
      <c r="B622" s="1">
        <v>44929</v>
      </c>
      <c r="C622" s="2">
        <v>7.4305555555555555E-2</v>
      </c>
      <c r="D622" t="s">
        <v>30</v>
      </c>
      <c r="E622" t="s">
        <v>19</v>
      </c>
      <c r="F622">
        <v>67</v>
      </c>
      <c r="G622">
        <v>0</v>
      </c>
      <c r="H622" t="s">
        <v>20</v>
      </c>
      <c r="I622">
        <v>-1</v>
      </c>
      <c r="J622" t="s">
        <v>21</v>
      </c>
      <c r="K622">
        <v>-1</v>
      </c>
      <c r="L622">
        <v>-1</v>
      </c>
      <c r="M622">
        <v>-1</v>
      </c>
      <c r="N622" t="s">
        <v>25</v>
      </c>
      <c r="O622" t="s">
        <v>23</v>
      </c>
      <c r="P622" t="s">
        <v>29</v>
      </c>
      <c r="Q622">
        <v>40.658126000000003</v>
      </c>
      <c r="R622">
        <v>-73.916026000000002</v>
      </c>
    </row>
    <row r="623" spans="1:18" x14ac:dyDescent="0.2">
      <c r="A623">
        <v>269966564</v>
      </c>
      <c r="B623" s="1">
        <v>45093</v>
      </c>
      <c r="C623" s="2">
        <v>0.40138888888888885</v>
      </c>
      <c r="D623" t="s">
        <v>18</v>
      </c>
      <c r="E623" t="s">
        <v>19</v>
      </c>
      <c r="F623">
        <v>100</v>
      </c>
      <c r="G623">
        <v>0</v>
      </c>
      <c r="H623" t="s">
        <v>20</v>
      </c>
      <c r="I623">
        <v>-1</v>
      </c>
      <c r="J623" t="s">
        <v>21</v>
      </c>
      <c r="K623" t="s">
        <v>25</v>
      </c>
      <c r="L623" t="s">
        <v>23</v>
      </c>
      <c r="M623" t="s">
        <v>29</v>
      </c>
      <c r="N623" t="s">
        <v>22</v>
      </c>
      <c r="O623" t="s">
        <v>23</v>
      </c>
      <c r="P623" t="s">
        <v>29</v>
      </c>
      <c r="Q623">
        <v>40.592703</v>
      </c>
      <c r="R623">
        <v>-73.798601000000005</v>
      </c>
    </row>
    <row r="624" spans="1:18" x14ac:dyDescent="0.2">
      <c r="A624">
        <v>274020434</v>
      </c>
      <c r="B624" s="1">
        <v>45175</v>
      </c>
      <c r="C624" s="2">
        <v>0.65069444444444446</v>
      </c>
      <c r="D624" t="s">
        <v>30</v>
      </c>
      <c r="E624" t="s">
        <v>19</v>
      </c>
      <c r="F624">
        <v>79</v>
      </c>
      <c r="G624">
        <v>0</v>
      </c>
      <c r="H624" t="s">
        <v>41</v>
      </c>
      <c r="I624" t="s">
        <v>42</v>
      </c>
      <c r="J624" t="s">
        <v>21</v>
      </c>
      <c r="K624" t="s">
        <v>25</v>
      </c>
      <c r="L624" t="s">
        <v>23</v>
      </c>
      <c r="M624" t="s">
        <v>29</v>
      </c>
      <c r="N624" t="s">
        <v>25</v>
      </c>
      <c r="O624" t="s">
        <v>28</v>
      </c>
      <c r="P624" t="s">
        <v>29</v>
      </c>
      <c r="Q624">
        <v>40.697446999999997</v>
      </c>
      <c r="R624">
        <v>-73.940928</v>
      </c>
    </row>
    <row r="625" spans="1:18" x14ac:dyDescent="0.2">
      <c r="A625">
        <v>273816262</v>
      </c>
      <c r="B625" s="1">
        <v>45171</v>
      </c>
      <c r="C625" s="2">
        <v>0.1111111111111111</v>
      </c>
      <c r="D625" t="s">
        <v>36</v>
      </c>
      <c r="E625" t="s">
        <v>40</v>
      </c>
      <c r="F625">
        <v>46</v>
      </c>
      <c r="G625">
        <v>0</v>
      </c>
      <c r="H625" t="s">
        <v>46</v>
      </c>
      <c r="I625" t="s">
        <v>47</v>
      </c>
      <c r="J625" t="s">
        <v>21</v>
      </c>
      <c r="K625" t="s">
        <v>22</v>
      </c>
      <c r="L625" t="s">
        <v>23</v>
      </c>
      <c r="M625" t="s">
        <v>29</v>
      </c>
      <c r="N625" t="s">
        <v>25</v>
      </c>
      <c r="O625" t="s">
        <v>23</v>
      </c>
      <c r="P625" t="s">
        <v>29</v>
      </c>
      <c r="Q625">
        <v>40.848435000000002</v>
      </c>
      <c r="R625">
        <v>-73.911826000000005</v>
      </c>
    </row>
    <row r="626" spans="1:18" x14ac:dyDescent="0.2">
      <c r="A626">
        <v>269499873</v>
      </c>
      <c r="B626" s="1">
        <v>45084</v>
      </c>
      <c r="C626" s="2">
        <v>0.79166666666666663</v>
      </c>
      <c r="D626" t="s">
        <v>36</v>
      </c>
      <c r="E626" t="s">
        <v>19</v>
      </c>
      <c r="F626">
        <v>42</v>
      </c>
      <c r="G626">
        <v>0</v>
      </c>
      <c r="H626" t="s">
        <v>20</v>
      </c>
      <c r="I626" t="s">
        <v>47</v>
      </c>
      <c r="J626" t="s">
        <v>21</v>
      </c>
      <c r="K626" t="s">
        <v>34</v>
      </c>
      <c r="L626" t="s">
        <v>28</v>
      </c>
      <c r="M626" t="s">
        <v>29</v>
      </c>
      <c r="N626" t="s">
        <v>25</v>
      </c>
      <c r="O626" t="s">
        <v>23</v>
      </c>
      <c r="P626" t="s">
        <v>35</v>
      </c>
    </row>
    <row r="627" spans="1:18" x14ac:dyDescent="0.2">
      <c r="A627">
        <v>270823204</v>
      </c>
      <c r="B627" s="1">
        <v>45112</v>
      </c>
      <c r="C627" s="2">
        <v>3.472222222222222E-3</v>
      </c>
      <c r="D627" t="s">
        <v>36</v>
      </c>
      <c r="E627" t="s">
        <v>19</v>
      </c>
      <c r="F627">
        <v>45</v>
      </c>
      <c r="G627">
        <v>2</v>
      </c>
      <c r="H627" t="s">
        <v>41</v>
      </c>
      <c r="I627" t="s">
        <v>42</v>
      </c>
      <c r="J627" t="s">
        <v>21</v>
      </c>
      <c r="K627">
        <v>-1</v>
      </c>
      <c r="L627">
        <v>-1</v>
      </c>
      <c r="M627">
        <v>-1</v>
      </c>
      <c r="N627" t="s">
        <v>25</v>
      </c>
      <c r="O627" t="s">
        <v>23</v>
      </c>
      <c r="P627" t="s">
        <v>29</v>
      </c>
      <c r="Q627">
        <v>40.822781999999997</v>
      </c>
      <c r="R627">
        <v>-73.824775000000002</v>
      </c>
    </row>
    <row r="628" spans="1:18" x14ac:dyDescent="0.2">
      <c r="A628">
        <v>269928985</v>
      </c>
      <c r="B628" s="1">
        <v>45092</v>
      </c>
      <c r="C628" s="2">
        <v>0.92708333333333337</v>
      </c>
      <c r="D628" t="s">
        <v>30</v>
      </c>
      <c r="E628" t="s">
        <v>19</v>
      </c>
      <c r="F628">
        <v>79</v>
      </c>
      <c r="G628">
        <v>0</v>
      </c>
      <c r="H628" t="s">
        <v>20</v>
      </c>
      <c r="I628">
        <v>-1</v>
      </c>
      <c r="J628" t="s">
        <v>21</v>
      </c>
      <c r="K628">
        <v>-1</v>
      </c>
      <c r="L628">
        <v>-1</v>
      </c>
      <c r="M628">
        <v>-1</v>
      </c>
      <c r="N628" t="s">
        <v>50</v>
      </c>
      <c r="O628" t="s">
        <v>28</v>
      </c>
      <c r="P628" t="s">
        <v>38</v>
      </c>
      <c r="Q628">
        <v>40.687557300000002</v>
      </c>
      <c r="R628">
        <v>-73.938950550000001</v>
      </c>
    </row>
    <row r="629" spans="1:18" x14ac:dyDescent="0.2">
      <c r="A629">
        <v>262316278</v>
      </c>
      <c r="B629" s="1">
        <v>44947</v>
      </c>
      <c r="C629" s="2">
        <v>0.61805555555555558</v>
      </c>
      <c r="D629" t="s">
        <v>18</v>
      </c>
      <c r="E629" t="s">
        <v>19</v>
      </c>
      <c r="F629">
        <v>113</v>
      </c>
      <c r="G629">
        <v>0</v>
      </c>
      <c r="H629" t="s">
        <v>20</v>
      </c>
      <c r="I629" t="s">
        <v>56</v>
      </c>
      <c r="J629" t="s">
        <v>21</v>
      </c>
      <c r="K629" t="s">
        <v>34</v>
      </c>
      <c r="L629" t="s">
        <v>23</v>
      </c>
      <c r="M629" t="s">
        <v>29</v>
      </c>
      <c r="N629" t="s">
        <v>34</v>
      </c>
      <c r="O629" t="s">
        <v>23</v>
      </c>
      <c r="P629" t="s">
        <v>29</v>
      </c>
      <c r="Q629">
        <v>40.682091</v>
      </c>
      <c r="R629">
        <v>-73.781734999999998</v>
      </c>
    </row>
    <row r="630" spans="1:18" x14ac:dyDescent="0.2">
      <c r="A630">
        <v>273522775</v>
      </c>
      <c r="B630" s="1">
        <v>45164</v>
      </c>
      <c r="C630" s="2">
        <v>0.25</v>
      </c>
      <c r="D630" t="s">
        <v>36</v>
      </c>
      <c r="E630" t="s">
        <v>40</v>
      </c>
      <c r="F630">
        <v>49</v>
      </c>
      <c r="G630">
        <v>2</v>
      </c>
      <c r="H630" t="s">
        <v>41</v>
      </c>
      <c r="I630" t="s">
        <v>42</v>
      </c>
      <c r="J630" t="s">
        <v>39</v>
      </c>
      <c r="K630" t="s">
        <v>22</v>
      </c>
      <c r="L630" t="s">
        <v>23</v>
      </c>
      <c r="M630" t="s">
        <v>29</v>
      </c>
      <c r="N630" t="s">
        <v>22</v>
      </c>
      <c r="O630" t="s">
        <v>28</v>
      </c>
      <c r="P630" t="s">
        <v>29</v>
      </c>
      <c r="Q630">
        <v>40.867919000000001</v>
      </c>
      <c r="R630">
        <v>-73.868768000000003</v>
      </c>
    </row>
    <row r="631" spans="1:18" x14ac:dyDescent="0.2">
      <c r="A631">
        <v>263503175</v>
      </c>
      <c r="B631" s="1">
        <v>44967</v>
      </c>
      <c r="C631" s="2">
        <v>0.60347222222222219</v>
      </c>
      <c r="D631" t="s">
        <v>36</v>
      </c>
      <c r="E631" t="s">
        <v>19</v>
      </c>
      <c r="F631">
        <v>48</v>
      </c>
      <c r="G631">
        <v>0</v>
      </c>
      <c r="H631" t="s">
        <v>20</v>
      </c>
      <c r="I631" t="s">
        <v>37</v>
      </c>
      <c r="J631" t="s">
        <v>21</v>
      </c>
      <c r="K631" t="s">
        <v>25</v>
      </c>
      <c r="L631" t="s">
        <v>23</v>
      </c>
      <c r="M631" t="s">
        <v>24</v>
      </c>
      <c r="N631" t="s">
        <v>34</v>
      </c>
      <c r="O631" t="s">
        <v>23</v>
      </c>
      <c r="P631" t="s">
        <v>29</v>
      </c>
      <c r="Q631">
        <v>40.846117</v>
      </c>
      <c r="R631">
        <v>-73.892568999999995</v>
      </c>
    </row>
    <row r="632" spans="1:18" x14ac:dyDescent="0.2">
      <c r="A632">
        <v>276375697</v>
      </c>
      <c r="B632" s="1">
        <v>45222</v>
      </c>
      <c r="C632" s="2">
        <v>0.83611111111111114</v>
      </c>
      <c r="D632" t="s">
        <v>26</v>
      </c>
      <c r="E632" t="s">
        <v>19</v>
      </c>
      <c r="F632">
        <v>23</v>
      </c>
      <c r="G632">
        <v>0</v>
      </c>
      <c r="H632" t="s">
        <v>41</v>
      </c>
      <c r="I632" t="s">
        <v>42</v>
      </c>
      <c r="J632" t="s">
        <v>21</v>
      </c>
      <c r="K632">
        <v>-1</v>
      </c>
      <c r="L632">
        <v>-1</v>
      </c>
      <c r="M632">
        <v>-1</v>
      </c>
      <c r="N632" t="s">
        <v>50</v>
      </c>
      <c r="O632" t="s">
        <v>23</v>
      </c>
      <c r="P632" t="s">
        <v>29</v>
      </c>
      <c r="Q632">
        <v>40.787514999999999</v>
      </c>
      <c r="R632">
        <v>-73.950793000000004</v>
      </c>
    </row>
    <row r="633" spans="1:18" x14ac:dyDescent="0.2">
      <c r="A633">
        <v>279709792</v>
      </c>
      <c r="B633" s="1">
        <v>45289</v>
      </c>
      <c r="C633" s="2">
        <v>0.89027777777777783</v>
      </c>
      <c r="D633" t="s">
        <v>30</v>
      </c>
      <c r="E633" t="s">
        <v>19</v>
      </c>
      <c r="F633">
        <v>75</v>
      </c>
      <c r="G633">
        <v>0</v>
      </c>
      <c r="H633" t="s">
        <v>20</v>
      </c>
      <c r="I633">
        <v>-1</v>
      </c>
      <c r="J633" t="s">
        <v>21</v>
      </c>
      <c r="K633" t="s">
        <v>25</v>
      </c>
      <c r="L633" t="s">
        <v>23</v>
      </c>
      <c r="M633" t="s">
        <v>29</v>
      </c>
      <c r="N633" t="s">
        <v>25</v>
      </c>
      <c r="O633" t="s">
        <v>23</v>
      </c>
      <c r="P633" t="s">
        <v>29</v>
      </c>
      <c r="Q633">
        <v>40.656953000000001</v>
      </c>
      <c r="R633">
        <v>-73.876507000000004</v>
      </c>
    </row>
    <row r="634" spans="1:18" x14ac:dyDescent="0.2">
      <c r="A634">
        <v>263211697</v>
      </c>
      <c r="B634" s="1">
        <v>44964</v>
      </c>
      <c r="C634" s="2">
        <v>0.93402777777777779</v>
      </c>
      <c r="D634" t="s">
        <v>36</v>
      </c>
      <c r="E634" t="s">
        <v>19</v>
      </c>
      <c r="F634">
        <v>46</v>
      </c>
      <c r="G634">
        <v>0</v>
      </c>
      <c r="H634" t="s">
        <v>20</v>
      </c>
      <c r="I634" t="s">
        <v>37</v>
      </c>
      <c r="J634" t="s">
        <v>21</v>
      </c>
      <c r="K634" t="s">
        <v>25</v>
      </c>
      <c r="L634" t="s">
        <v>23</v>
      </c>
      <c r="M634" t="s">
        <v>35</v>
      </c>
      <c r="N634" t="s">
        <v>25</v>
      </c>
      <c r="O634" t="s">
        <v>23</v>
      </c>
      <c r="P634" t="s">
        <v>24</v>
      </c>
    </row>
    <row r="635" spans="1:18" x14ac:dyDescent="0.2">
      <c r="A635">
        <v>261843719</v>
      </c>
      <c r="B635" s="1">
        <v>44937</v>
      </c>
      <c r="C635" s="2">
        <v>0.88541666666666663</v>
      </c>
      <c r="D635" t="s">
        <v>18</v>
      </c>
      <c r="E635" t="s">
        <v>40</v>
      </c>
      <c r="F635">
        <v>104</v>
      </c>
      <c r="G635">
        <v>0</v>
      </c>
      <c r="H635" t="s">
        <v>46</v>
      </c>
      <c r="I635" t="s">
        <v>47</v>
      </c>
      <c r="J635" t="s">
        <v>39</v>
      </c>
      <c r="K635">
        <v>-1</v>
      </c>
      <c r="L635">
        <v>-1</v>
      </c>
      <c r="M635">
        <v>-1</v>
      </c>
      <c r="N635" t="s">
        <v>34</v>
      </c>
      <c r="O635" t="s">
        <v>28</v>
      </c>
      <c r="P635" t="s">
        <v>24</v>
      </c>
      <c r="Q635">
        <v>40.723878999999997</v>
      </c>
      <c r="R635">
        <v>-73.906951000000007</v>
      </c>
    </row>
    <row r="636" spans="1:18" x14ac:dyDescent="0.2">
      <c r="A636">
        <v>278066398</v>
      </c>
      <c r="B636" s="1">
        <v>45255</v>
      </c>
      <c r="C636" s="2">
        <v>0.97222222222222221</v>
      </c>
      <c r="D636" t="s">
        <v>30</v>
      </c>
      <c r="E636" t="s">
        <v>19</v>
      </c>
      <c r="F636">
        <v>75</v>
      </c>
      <c r="G636">
        <v>0</v>
      </c>
      <c r="H636" t="s">
        <v>20</v>
      </c>
      <c r="I636">
        <v>-1</v>
      </c>
      <c r="J636" t="s">
        <v>21</v>
      </c>
      <c r="K636" t="s">
        <v>25</v>
      </c>
      <c r="L636" t="s">
        <v>23</v>
      </c>
      <c r="M636" t="s">
        <v>38</v>
      </c>
      <c r="N636" t="s">
        <v>25</v>
      </c>
      <c r="O636" t="s">
        <v>23</v>
      </c>
      <c r="P636" t="s">
        <v>29</v>
      </c>
      <c r="Q636">
        <v>40.660893999999999</v>
      </c>
      <c r="R636">
        <v>-73.895224999999996</v>
      </c>
    </row>
    <row r="637" spans="1:18" x14ac:dyDescent="0.2">
      <c r="A637">
        <v>267560796</v>
      </c>
      <c r="B637" s="1">
        <v>45047</v>
      </c>
      <c r="C637" s="2">
        <v>0.33333333333333331</v>
      </c>
      <c r="D637" t="s">
        <v>30</v>
      </c>
      <c r="E637" t="s">
        <v>19</v>
      </c>
      <c r="F637">
        <v>75</v>
      </c>
      <c r="G637">
        <v>0</v>
      </c>
      <c r="H637" t="s">
        <v>63</v>
      </c>
      <c r="I637">
        <v>-1</v>
      </c>
      <c r="J637" t="s">
        <v>39</v>
      </c>
      <c r="K637" t="s">
        <v>25</v>
      </c>
      <c r="L637" t="s">
        <v>23</v>
      </c>
      <c r="M637" t="s">
        <v>29</v>
      </c>
      <c r="N637" t="s">
        <v>25</v>
      </c>
      <c r="O637" t="s">
        <v>23</v>
      </c>
      <c r="P637" t="s">
        <v>29</v>
      </c>
      <c r="Q637">
        <v>40.655873999999997</v>
      </c>
      <c r="R637">
        <v>-73.889713</v>
      </c>
    </row>
    <row r="638" spans="1:18" x14ac:dyDescent="0.2">
      <c r="A638">
        <v>262696074</v>
      </c>
      <c r="B638" s="1">
        <v>44955</v>
      </c>
      <c r="C638" s="2">
        <v>0.53263888888888888</v>
      </c>
      <c r="D638" t="s">
        <v>30</v>
      </c>
      <c r="E638" t="s">
        <v>40</v>
      </c>
      <c r="F638">
        <v>83</v>
      </c>
      <c r="G638">
        <v>0</v>
      </c>
      <c r="H638" t="s">
        <v>46</v>
      </c>
      <c r="I638" t="s">
        <v>47</v>
      </c>
      <c r="J638" t="s">
        <v>39</v>
      </c>
      <c r="K638" t="s">
        <v>25</v>
      </c>
      <c r="L638" t="s">
        <v>23</v>
      </c>
      <c r="M638" t="s">
        <v>29</v>
      </c>
      <c r="N638" t="s">
        <v>25</v>
      </c>
      <c r="O638" t="s">
        <v>23</v>
      </c>
      <c r="P638" t="s">
        <v>29</v>
      </c>
      <c r="Q638">
        <v>40.685512000000003</v>
      </c>
      <c r="R638">
        <v>-73.913093000000003</v>
      </c>
    </row>
    <row r="639" spans="1:18" x14ac:dyDescent="0.2">
      <c r="A639">
        <v>270085084</v>
      </c>
      <c r="B639" s="1">
        <v>45096</v>
      </c>
      <c r="C639" s="2">
        <v>3.125E-2</v>
      </c>
      <c r="D639" t="s">
        <v>18</v>
      </c>
      <c r="E639" t="s">
        <v>19</v>
      </c>
      <c r="F639">
        <v>100</v>
      </c>
      <c r="G639">
        <v>0</v>
      </c>
      <c r="H639" t="s">
        <v>20</v>
      </c>
      <c r="I639">
        <v>-1</v>
      </c>
      <c r="J639" t="s">
        <v>21</v>
      </c>
      <c r="K639">
        <v>-1</v>
      </c>
      <c r="L639">
        <v>-1</v>
      </c>
      <c r="M639">
        <v>-1</v>
      </c>
      <c r="N639" t="s">
        <v>22</v>
      </c>
      <c r="O639" t="s">
        <v>23</v>
      </c>
      <c r="P639" t="s">
        <v>29</v>
      </c>
      <c r="Q639">
        <v>40.587800999999999</v>
      </c>
      <c r="R639">
        <v>-73.818551999999997</v>
      </c>
    </row>
    <row r="640" spans="1:18" x14ac:dyDescent="0.2">
      <c r="A640">
        <v>268197444</v>
      </c>
      <c r="B640" s="1">
        <v>45058</v>
      </c>
      <c r="C640" s="2">
        <v>0.4055555555555555</v>
      </c>
      <c r="D640" t="s">
        <v>30</v>
      </c>
      <c r="E640" t="s">
        <v>19</v>
      </c>
      <c r="F640">
        <v>69</v>
      </c>
      <c r="G640">
        <v>0</v>
      </c>
      <c r="H640" t="s">
        <v>31</v>
      </c>
      <c r="I640">
        <v>-1</v>
      </c>
      <c r="J640" t="s">
        <v>39</v>
      </c>
      <c r="K640" t="s">
        <v>25</v>
      </c>
      <c r="L640" t="s">
        <v>23</v>
      </c>
      <c r="M640" t="s">
        <v>29</v>
      </c>
      <c r="N640" t="s">
        <v>25</v>
      </c>
      <c r="O640" t="s">
        <v>23</v>
      </c>
      <c r="P640" t="s">
        <v>29</v>
      </c>
      <c r="Q640">
        <v>40.635187999999999</v>
      </c>
      <c r="R640">
        <v>-73.918929000000006</v>
      </c>
    </row>
    <row r="641" spans="1:18" x14ac:dyDescent="0.2">
      <c r="A641">
        <v>270078983</v>
      </c>
      <c r="B641" s="1">
        <v>45096</v>
      </c>
      <c r="C641" s="2">
        <v>0.74236111111111114</v>
      </c>
      <c r="D641" t="s">
        <v>30</v>
      </c>
      <c r="E641" t="s">
        <v>19</v>
      </c>
      <c r="F641">
        <v>79</v>
      </c>
      <c r="G641">
        <v>0</v>
      </c>
      <c r="H641" t="s">
        <v>20</v>
      </c>
      <c r="I641" t="s">
        <v>47</v>
      </c>
      <c r="J641" t="s">
        <v>39</v>
      </c>
      <c r="K641">
        <v>-1</v>
      </c>
      <c r="L641">
        <v>-1</v>
      </c>
      <c r="M641">
        <v>-1</v>
      </c>
      <c r="N641" t="s">
        <v>50</v>
      </c>
      <c r="O641" t="s">
        <v>23</v>
      </c>
      <c r="P641" t="s">
        <v>29</v>
      </c>
      <c r="Q641">
        <v>40.694515000000003</v>
      </c>
      <c r="R641">
        <v>-73.940338999999994</v>
      </c>
    </row>
    <row r="642" spans="1:18" x14ac:dyDescent="0.2">
      <c r="A642">
        <v>263503175</v>
      </c>
      <c r="B642" s="1">
        <v>44967</v>
      </c>
      <c r="C642" s="2">
        <v>0.60347222222222219</v>
      </c>
      <c r="D642" t="s">
        <v>36</v>
      </c>
      <c r="E642" t="s">
        <v>19</v>
      </c>
      <c r="F642">
        <v>48</v>
      </c>
      <c r="G642">
        <v>0</v>
      </c>
      <c r="H642" t="s">
        <v>20</v>
      </c>
      <c r="I642" t="s">
        <v>37</v>
      </c>
      <c r="J642" t="s">
        <v>39</v>
      </c>
      <c r="K642" t="s">
        <v>22</v>
      </c>
      <c r="L642" t="s">
        <v>23</v>
      </c>
      <c r="M642" t="s">
        <v>24</v>
      </c>
      <c r="N642" t="s">
        <v>25</v>
      </c>
      <c r="O642" t="s">
        <v>23</v>
      </c>
      <c r="P642" t="s">
        <v>29</v>
      </c>
      <c r="Q642">
        <v>40.846117</v>
      </c>
      <c r="R642">
        <v>-73.892568999999995</v>
      </c>
    </row>
    <row r="643" spans="1:18" x14ac:dyDescent="0.2">
      <c r="A643">
        <v>262747865</v>
      </c>
      <c r="B643" s="1">
        <v>44956</v>
      </c>
      <c r="C643" s="2">
        <v>0.76736111111111116</v>
      </c>
      <c r="D643" t="s">
        <v>30</v>
      </c>
      <c r="E643" t="s">
        <v>19</v>
      </c>
      <c r="F643">
        <v>62</v>
      </c>
      <c r="G643">
        <v>0</v>
      </c>
      <c r="H643" t="s">
        <v>20</v>
      </c>
      <c r="I643">
        <v>-1</v>
      </c>
      <c r="J643" t="s">
        <v>21</v>
      </c>
      <c r="K643">
        <v>-1</v>
      </c>
      <c r="L643">
        <v>-1</v>
      </c>
      <c r="M643">
        <v>-1</v>
      </c>
      <c r="N643" t="s">
        <v>25</v>
      </c>
      <c r="O643" t="s">
        <v>23</v>
      </c>
      <c r="P643" t="s">
        <v>45</v>
      </c>
      <c r="Q643">
        <v>40.605480999999997</v>
      </c>
      <c r="R643">
        <v>-73.978185999999994</v>
      </c>
    </row>
    <row r="644" spans="1:18" x14ac:dyDescent="0.2">
      <c r="A644">
        <v>279472658</v>
      </c>
      <c r="B644" s="1">
        <v>45284</v>
      </c>
      <c r="C644" s="2">
        <v>0.73611111111111116</v>
      </c>
      <c r="D644" t="s">
        <v>26</v>
      </c>
      <c r="E644" t="s">
        <v>40</v>
      </c>
      <c r="F644">
        <v>26</v>
      </c>
      <c r="G644">
        <v>2</v>
      </c>
      <c r="H644" t="s">
        <v>41</v>
      </c>
      <c r="I644" t="s">
        <v>42</v>
      </c>
      <c r="J644" t="s">
        <v>39</v>
      </c>
      <c r="K644" t="s">
        <v>34</v>
      </c>
      <c r="L644" t="s">
        <v>23</v>
      </c>
      <c r="M644" t="s">
        <v>29</v>
      </c>
      <c r="N644" t="s">
        <v>34</v>
      </c>
      <c r="O644" t="s">
        <v>23</v>
      </c>
      <c r="P644" t="s">
        <v>29</v>
      </c>
      <c r="Q644">
        <v>40.816980000000001</v>
      </c>
      <c r="R644">
        <v>-73.953637000000001</v>
      </c>
    </row>
    <row r="645" spans="1:18" x14ac:dyDescent="0.2">
      <c r="A645">
        <v>265966828</v>
      </c>
      <c r="B645" s="1">
        <v>45016</v>
      </c>
      <c r="C645" s="2">
        <v>9.5833333333333326E-2</v>
      </c>
      <c r="D645" t="s">
        <v>18</v>
      </c>
      <c r="E645" t="s">
        <v>19</v>
      </c>
      <c r="F645">
        <v>114</v>
      </c>
      <c r="G645">
        <v>2</v>
      </c>
      <c r="H645" t="s">
        <v>41</v>
      </c>
      <c r="I645" t="s">
        <v>42</v>
      </c>
      <c r="J645" t="s">
        <v>21</v>
      </c>
      <c r="K645" t="s">
        <v>50</v>
      </c>
      <c r="L645" t="s">
        <v>23</v>
      </c>
      <c r="M645" t="s">
        <v>29</v>
      </c>
      <c r="N645" t="s">
        <v>34</v>
      </c>
      <c r="O645" t="s">
        <v>23</v>
      </c>
      <c r="P645" t="s">
        <v>29</v>
      </c>
      <c r="Q645">
        <v>40.754925999999998</v>
      </c>
      <c r="R645">
        <v>-73.910387999999998</v>
      </c>
    </row>
    <row r="646" spans="1:18" x14ac:dyDescent="0.2">
      <c r="A646">
        <v>267492350</v>
      </c>
      <c r="B646" s="1">
        <v>45045</v>
      </c>
      <c r="C646" s="2">
        <v>0.60069444444444442</v>
      </c>
      <c r="D646" t="s">
        <v>30</v>
      </c>
      <c r="E646" t="s">
        <v>19</v>
      </c>
      <c r="F646">
        <v>78</v>
      </c>
      <c r="G646">
        <v>0</v>
      </c>
      <c r="H646" t="s">
        <v>20</v>
      </c>
      <c r="I646">
        <v>-1</v>
      </c>
      <c r="J646" t="s">
        <v>21</v>
      </c>
      <c r="K646" t="s">
        <v>25</v>
      </c>
      <c r="L646" t="s">
        <v>23</v>
      </c>
      <c r="M646" t="s">
        <v>45</v>
      </c>
      <c r="N646" t="s">
        <v>25</v>
      </c>
      <c r="O646" t="s">
        <v>23</v>
      </c>
      <c r="P646" t="s">
        <v>29</v>
      </c>
      <c r="Q646">
        <v>40.657958000000001</v>
      </c>
      <c r="R646">
        <v>-73.963183000000001</v>
      </c>
    </row>
    <row r="647" spans="1:18" x14ac:dyDescent="0.2">
      <c r="A647">
        <v>272103284</v>
      </c>
      <c r="B647" s="1">
        <v>45137</v>
      </c>
      <c r="C647" s="2">
        <v>0.29305555555555557</v>
      </c>
      <c r="D647" t="s">
        <v>30</v>
      </c>
      <c r="E647" t="s">
        <v>19</v>
      </c>
      <c r="F647">
        <v>90</v>
      </c>
      <c r="G647">
        <v>0</v>
      </c>
      <c r="H647" t="s">
        <v>41</v>
      </c>
      <c r="I647" t="s">
        <v>42</v>
      </c>
      <c r="J647" t="s">
        <v>21</v>
      </c>
      <c r="K647">
        <v>-1</v>
      </c>
      <c r="L647">
        <v>-1</v>
      </c>
      <c r="M647">
        <v>-1</v>
      </c>
      <c r="N647" t="s">
        <v>25</v>
      </c>
      <c r="O647" t="s">
        <v>23</v>
      </c>
      <c r="P647" t="s">
        <v>24</v>
      </c>
      <c r="Q647">
        <v>40.711642418745598</v>
      </c>
      <c r="R647">
        <v>-73.943909872132295</v>
      </c>
    </row>
    <row r="648" spans="1:18" x14ac:dyDescent="0.2">
      <c r="A648">
        <v>264775620</v>
      </c>
      <c r="B648" s="1">
        <v>44994</v>
      </c>
      <c r="C648" s="2">
        <v>6.9444444444444434E-2</v>
      </c>
      <c r="D648" t="s">
        <v>36</v>
      </c>
      <c r="E648" t="s">
        <v>19</v>
      </c>
      <c r="F648">
        <v>52</v>
      </c>
      <c r="G648">
        <v>0</v>
      </c>
      <c r="H648" t="s">
        <v>20</v>
      </c>
      <c r="I648">
        <v>-1</v>
      </c>
      <c r="J648" t="s">
        <v>21</v>
      </c>
      <c r="K648" t="s">
        <v>25</v>
      </c>
      <c r="L648" t="s">
        <v>23</v>
      </c>
      <c r="M648" t="s">
        <v>35</v>
      </c>
      <c r="N648" t="s">
        <v>25</v>
      </c>
      <c r="O648" t="s">
        <v>23</v>
      </c>
      <c r="P648" t="s">
        <v>35</v>
      </c>
      <c r="Q648">
        <v>40.864058</v>
      </c>
      <c r="R648">
        <v>-73.893379999999993</v>
      </c>
    </row>
    <row r="649" spans="1:18" x14ac:dyDescent="0.2">
      <c r="A649">
        <v>261528414</v>
      </c>
      <c r="B649" s="1">
        <v>44933</v>
      </c>
      <c r="C649" s="2">
        <v>4.8611111111111112E-2</v>
      </c>
      <c r="D649" t="s">
        <v>36</v>
      </c>
      <c r="E649" t="s">
        <v>19</v>
      </c>
      <c r="F649">
        <v>44</v>
      </c>
      <c r="G649">
        <v>0</v>
      </c>
      <c r="H649" t="s">
        <v>20</v>
      </c>
      <c r="I649">
        <v>-1</v>
      </c>
      <c r="J649" t="s">
        <v>21</v>
      </c>
      <c r="K649">
        <v>-1</v>
      </c>
      <c r="L649">
        <v>-1</v>
      </c>
      <c r="M649">
        <v>-1</v>
      </c>
      <c r="N649" t="s">
        <v>34</v>
      </c>
      <c r="O649" t="s">
        <v>23</v>
      </c>
      <c r="P649" t="s">
        <v>35</v>
      </c>
      <c r="Q649">
        <v>40.833919999999999</v>
      </c>
      <c r="R649">
        <v>-73.911671999999996</v>
      </c>
    </row>
    <row r="650" spans="1:18" x14ac:dyDescent="0.2">
      <c r="A650">
        <v>268199266</v>
      </c>
      <c r="B650" s="1">
        <v>45058</v>
      </c>
      <c r="C650" s="2">
        <v>0.92361111111111116</v>
      </c>
      <c r="D650" t="s">
        <v>26</v>
      </c>
      <c r="E650" t="s">
        <v>19</v>
      </c>
      <c r="F650">
        <v>24</v>
      </c>
      <c r="G650">
        <v>2</v>
      </c>
      <c r="H650" t="s">
        <v>41</v>
      </c>
      <c r="I650" t="s">
        <v>42</v>
      </c>
      <c r="J650" t="s">
        <v>21</v>
      </c>
      <c r="K650" t="s">
        <v>34</v>
      </c>
      <c r="L650" t="s">
        <v>23</v>
      </c>
      <c r="M650" t="s">
        <v>29</v>
      </c>
      <c r="N650" t="s">
        <v>50</v>
      </c>
      <c r="O650" t="s">
        <v>28</v>
      </c>
      <c r="P650" t="s">
        <v>24</v>
      </c>
      <c r="Q650">
        <v>40.796382000000001</v>
      </c>
      <c r="R650">
        <v>-73.964957999999996</v>
      </c>
    </row>
    <row r="651" spans="1:18" x14ac:dyDescent="0.2">
      <c r="A651">
        <v>265006011</v>
      </c>
      <c r="B651" s="1">
        <v>44996</v>
      </c>
      <c r="C651" s="2">
        <v>0.57291666666666663</v>
      </c>
      <c r="D651" t="s">
        <v>30</v>
      </c>
      <c r="E651" t="s">
        <v>40</v>
      </c>
      <c r="F651">
        <v>67</v>
      </c>
      <c r="G651">
        <v>0</v>
      </c>
      <c r="H651" t="s">
        <v>46</v>
      </c>
      <c r="I651" t="s">
        <v>47</v>
      </c>
      <c r="J651" t="s">
        <v>39</v>
      </c>
      <c r="K651" t="s">
        <v>25</v>
      </c>
      <c r="L651" t="s">
        <v>23</v>
      </c>
      <c r="M651" t="s">
        <v>29</v>
      </c>
      <c r="N651" t="s">
        <v>25</v>
      </c>
      <c r="O651" t="s">
        <v>28</v>
      </c>
      <c r="P651" t="s">
        <v>29</v>
      </c>
      <c r="Q651">
        <v>40.649267000000002</v>
      </c>
      <c r="R651">
        <v>-73.934961000000001</v>
      </c>
    </row>
    <row r="652" spans="1:18" x14ac:dyDescent="0.2">
      <c r="A652">
        <v>266645465</v>
      </c>
      <c r="B652" s="1">
        <v>45029</v>
      </c>
      <c r="C652" s="2">
        <v>0.51041666666666663</v>
      </c>
      <c r="D652" t="s">
        <v>30</v>
      </c>
      <c r="E652" t="s">
        <v>19</v>
      </c>
      <c r="F652">
        <v>75</v>
      </c>
      <c r="G652">
        <v>0</v>
      </c>
      <c r="H652" t="s">
        <v>20</v>
      </c>
      <c r="I652">
        <v>-1</v>
      </c>
      <c r="J652" t="s">
        <v>21</v>
      </c>
      <c r="K652" t="s">
        <v>22</v>
      </c>
      <c r="L652" t="s">
        <v>23</v>
      </c>
      <c r="M652" t="s">
        <v>45</v>
      </c>
      <c r="N652" t="s">
        <v>22</v>
      </c>
      <c r="O652" t="s">
        <v>23</v>
      </c>
      <c r="P652" t="s">
        <v>29</v>
      </c>
      <c r="Q652">
        <v>40.6616</v>
      </c>
      <c r="R652">
        <v>-73.890732</v>
      </c>
    </row>
    <row r="653" spans="1:18" x14ac:dyDescent="0.2">
      <c r="A653">
        <v>272420121</v>
      </c>
      <c r="B653" s="1">
        <v>45142</v>
      </c>
      <c r="C653" s="2">
        <v>0.96250000000000002</v>
      </c>
      <c r="D653" t="s">
        <v>30</v>
      </c>
      <c r="E653" t="s">
        <v>19</v>
      </c>
      <c r="F653">
        <v>73</v>
      </c>
      <c r="G653">
        <v>0</v>
      </c>
      <c r="H653" t="s">
        <v>20</v>
      </c>
      <c r="I653">
        <v>-1</v>
      </c>
      <c r="J653" t="s">
        <v>21</v>
      </c>
      <c r="K653" t="s">
        <v>25</v>
      </c>
      <c r="L653" t="s">
        <v>23</v>
      </c>
      <c r="M653" t="s">
        <v>29</v>
      </c>
      <c r="N653" t="s">
        <v>22</v>
      </c>
      <c r="O653" t="s">
        <v>23</v>
      </c>
      <c r="P653" t="s">
        <v>29</v>
      </c>
      <c r="Q653">
        <v>40.671689000000001</v>
      </c>
      <c r="R653">
        <v>-73.914582999999993</v>
      </c>
    </row>
    <row r="654" spans="1:18" x14ac:dyDescent="0.2">
      <c r="A654">
        <v>266051445</v>
      </c>
      <c r="B654" s="1">
        <v>45017</v>
      </c>
      <c r="C654" s="2">
        <v>0.92152777777777783</v>
      </c>
      <c r="D654" t="s">
        <v>36</v>
      </c>
      <c r="E654" t="s">
        <v>40</v>
      </c>
      <c r="F654">
        <v>40</v>
      </c>
      <c r="G654">
        <v>0</v>
      </c>
      <c r="H654" t="s">
        <v>31</v>
      </c>
      <c r="I654" t="s">
        <v>51</v>
      </c>
      <c r="J654" t="s">
        <v>21</v>
      </c>
      <c r="K654" t="s">
        <v>34</v>
      </c>
      <c r="L654" t="s">
        <v>23</v>
      </c>
      <c r="M654" t="s">
        <v>38</v>
      </c>
      <c r="N654" t="s">
        <v>25</v>
      </c>
      <c r="O654" t="s">
        <v>23</v>
      </c>
      <c r="P654" t="s">
        <v>24</v>
      </c>
      <c r="Q654">
        <v>40.815317999999998</v>
      </c>
      <c r="R654">
        <v>-73.915863000000002</v>
      </c>
    </row>
    <row r="655" spans="1:18" x14ac:dyDescent="0.2">
      <c r="A655">
        <v>271290434</v>
      </c>
      <c r="B655" s="1">
        <v>45120</v>
      </c>
      <c r="C655" s="2">
        <v>0.54166666666666663</v>
      </c>
      <c r="D655" t="s">
        <v>26</v>
      </c>
      <c r="E655" t="s">
        <v>19</v>
      </c>
      <c r="F655">
        <v>30</v>
      </c>
      <c r="G655">
        <v>0</v>
      </c>
      <c r="H655" t="s">
        <v>31</v>
      </c>
      <c r="I655" t="s">
        <v>47</v>
      </c>
      <c r="J655" t="s">
        <v>21</v>
      </c>
      <c r="K655" t="s">
        <v>25</v>
      </c>
      <c r="L655" t="s">
        <v>23</v>
      </c>
      <c r="M655" t="s">
        <v>35</v>
      </c>
      <c r="N655" t="s">
        <v>25</v>
      </c>
      <c r="O655" t="s">
        <v>23</v>
      </c>
      <c r="P655" t="s">
        <v>35</v>
      </c>
      <c r="Q655">
        <v>40.830534999999998</v>
      </c>
      <c r="R655">
        <v>-73.947455000000005</v>
      </c>
    </row>
    <row r="656" spans="1:18" x14ac:dyDescent="0.2">
      <c r="A656">
        <v>265403526</v>
      </c>
      <c r="B656" s="1">
        <v>45005</v>
      </c>
      <c r="C656" s="2">
        <v>0.79166666666666663</v>
      </c>
      <c r="D656" t="s">
        <v>18</v>
      </c>
      <c r="E656" t="s">
        <v>19</v>
      </c>
      <c r="F656">
        <v>113</v>
      </c>
      <c r="G656">
        <v>0</v>
      </c>
      <c r="H656" t="s">
        <v>20</v>
      </c>
      <c r="I656">
        <v>-1</v>
      </c>
      <c r="J656" t="s">
        <v>21</v>
      </c>
      <c r="K656" t="s">
        <v>34</v>
      </c>
      <c r="L656" t="s">
        <v>23</v>
      </c>
      <c r="M656" t="s">
        <v>29</v>
      </c>
      <c r="N656" t="s">
        <v>25</v>
      </c>
      <c r="O656" t="s">
        <v>23</v>
      </c>
      <c r="P656" t="s">
        <v>29</v>
      </c>
      <c r="Q656">
        <v>40.686146000000001</v>
      </c>
      <c r="R656">
        <v>-73.79862</v>
      </c>
    </row>
    <row r="657" spans="1:18" x14ac:dyDescent="0.2">
      <c r="A657">
        <v>279179084</v>
      </c>
      <c r="B657" s="1">
        <v>45278</v>
      </c>
      <c r="C657" s="2">
        <v>0.85763888888888884</v>
      </c>
      <c r="D657" t="s">
        <v>36</v>
      </c>
      <c r="E657" t="s">
        <v>19</v>
      </c>
      <c r="F657">
        <v>52</v>
      </c>
      <c r="G657">
        <v>0</v>
      </c>
      <c r="H657" t="s">
        <v>20</v>
      </c>
      <c r="I657">
        <v>-1</v>
      </c>
      <c r="J657" t="s">
        <v>21</v>
      </c>
      <c r="K657">
        <v>-1</v>
      </c>
      <c r="L657">
        <v>-1</v>
      </c>
      <c r="M657">
        <v>-1</v>
      </c>
      <c r="N657" t="s">
        <v>25</v>
      </c>
      <c r="O657" t="s">
        <v>23</v>
      </c>
      <c r="P657" t="s">
        <v>29</v>
      </c>
      <c r="Q657">
        <v>40.862741999999997</v>
      </c>
      <c r="R657">
        <v>-73.904126000000005</v>
      </c>
    </row>
    <row r="658" spans="1:18" x14ac:dyDescent="0.2">
      <c r="A658">
        <v>275979884</v>
      </c>
      <c r="B658" s="1">
        <v>45214</v>
      </c>
      <c r="C658" s="2">
        <v>0.9375</v>
      </c>
      <c r="D658" t="s">
        <v>36</v>
      </c>
      <c r="E658" t="s">
        <v>19</v>
      </c>
      <c r="F658">
        <v>44</v>
      </c>
      <c r="G658">
        <v>0</v>
      </c>
      <c r="H658" t="s">
        <v>20</v>
      </c>
      <c r="I658">
        <v>-1</v>
      </c>
      <c r="J658" t="s">
        <v>21</v>
      </c>
      <c r="K658" t="s">
        <v>25</v>
      </c>
      <c r="L658" t="s">
        <v>23</v>
      </c>
      <c r="M658" t="s">
        <v>29</v>
      </c>
      <c r="N658" t="s">
        <v>25</v>
      </c>
      <c r="O658" t="s">
        <v>23</v>
      </c>
      <c r="P658" t="s">
        <v>35</v>
      </c>
      <c r="Q658">
        <v>40.835397</v>
      </c>
      <c r="R658">
        <v>-73.924780999999996</v>
      </c>
    </row>
    <row r="659" spans="1:18" x14ac:dyDescent="0.2">
      <c r="A659">
        <v>277863513</v>
      </c>
      <c r="B659" s="1">
        <v>45251</v>
      </c>
      <c r="C659" s="2">
        <v>0.48472222222222222</v>
      </c>
      <c r="D659" t="s">
        <v>30</v>
      </c>
      <c r="E659" t="s">
        <v>19</v>
      </c>
      <c r="F659">
        <v>83</v>
      </c>
      <c r="G659">
        <v>0</v>
      </c>
      <c r="H659" t="s">
        <v>20</v>
      </c>
      <c r="I659">
        <v>-1</v>
      </c>
      <c r="J659" t="s">
        <v>21</v>
      </c>
      <c r="K659">
        <v>-1</v>
      </c>
      <c r="L659">
        <v>-1</v>
      </c>
      <c r="M659">
        <v>-1</v>
      </c>
      <c r="N659" t="s">
        <v>25</v>
      </c>
      <c r="O659" t="s">
        <v>23</v>
      </c>
      <c r="P659" t="s">
        <v>29</v>
      </c>
      <c r="Q659">
        <v>40.691139999999997</v>
      </c>
      <c r="R659">
        <v>-73.921032999999994</v>
      </c>
    </row>
    <row r="660" spans="1:18" x14ac:dyDescent="0.2">
      <c r="A660">
        <v>277602230</v>
      </c>
      <c r="B660" s="1">
        <v>45245</v>
      </c>
      <c r="C660" s="2">
        <v>0.87986111111111109</v>
      </c>
      <c r="D660" t="s">
        <v>26</v>
      </c>
      <c r="E660" t="s">
        <v>19</v>
      </c>
      <c r="F660">
        <v>28</v>
      </c>
      <c r="G660">
        <v>0</v>
      </c>
      <c r="H660" t="s">
        <v>20</v>
      </c>
      <c r="I660">
        <v>-1</v>
      </c>
      <c r="J660" t="s">
        <v>39</v>
      </c>
      <c r="K660" t="s">
        <v>25</v>
      </c>
      <c r="L660" t="s">
        <v>23</v>
      </c>
      <c r="M660" t="s">
        <v>24</v>
      </c>
      <c r="N660" t="s">
        <v>25</v>
      </c>
      <c r="O660" t="s">
        <v>23</v>
      </c>
      <c r="P660" t="s">
        <v>29</v>
      </c>
      <c r="Q660">
        <v>40.803880999999997</v>
      </c>
      <c r="R660">
        <v>-73.954092000000003</v>
      </c>
    </row>
    <row r="661" spans="1:18" x14ac:dyDescent="0.2">
      <c r="A661">
        <v>266666628</v>
      </c>
      <c r="B661" s="1">
        <v>45029</v>
      </c>
      <c r="C661" s="2">
        <v>0.9375</v>
      </c>
      <c r="D661" t="s">
        <v>57</v>
      </c>
      <c r="E661" t="s">
        <v>19</v>
      </c>
      <c r="F661">
        <v>120</v>
      </c>
      <c r="G661">
        <v>0</v>
      </c>
      <c r="H661" t="s">
        <v>20</v>
      </c>
      <c r="I661">
        <v>-1</v>
      </c>
      <c r="J661" t="s">
        <v>39</v>
      </c>
      <c r="K661">
        <v>-1</v>
      </c>
      <c r="L661">
        <v>-1</v>
      </c>
      <c r="M661">
        <v>-1</v>
      </c>
      <c r="N661" t="s">
        <v>25</v>
      </c>
      <c r="O661" t="s">
        <v>23</v>
      </c>
      <c r="P661" t="s">
        <v>29</v>
      </c>
      <c r="Q661">
        <v>40.627806999999997</v>
      </c>
      <c r="R661">
        <v>-74.079541000000006</v>
      </c>
    </row>
    <row r="662" spans="1:18" x14ac:dyDescent="0.2">
      <c r="A662">
        <v>273520490</v>
      </c>
      <c r="B662" s="1">
        <v>45164</v>
      </c>
      <c r="C662" s="2">
        <v>0.19375000000000001</v>
      </c>
      <c r="D662" t="s">
        <v>30</v>
      </c>
      <c r="E662" t="s">
        <v>19</v>
      </c>
      <c r="F662">
        <v>83</v>
      </c>
      <c r="G662">
        <v>0</v>
      </c>
      <c r="H662" t="s">
        <v>20</v>
      </c>
      <c r="I662">
        <v>-1</v>
      </c>
      <c r="J662" t="s">
        <v>21</v>
      </c>
      <c r="K662" t="s">
        <v>25</v>
      </c>
      <c r="L662" t="s">
        <v>23</v>
      </c>
      <c r="M662" t="s">
        <v>35</v>
      </c>
      <c r="N662" t="s">
        <v>34</v>
      </c>
      <c r="O662" t="s">
        <v>23</v>
      </c>
      <c r="P662" t="s">
        <v>29</v>
      </c>
      <c r="Q662">
        <v>40.699486</v>
      </c>
      <c r="R662">
        <v>-73.911662000000007</v>
      </c>
    </row>
    <row r="663" spans="1:18" x14ac:dyDescent="0.2">
      <c r="A663">
        <v>262067876</v>
      </c>
      <c r="B663" s="1">
        <v>44943</v>
      </c>
      <c r="C663" s="2">
        <v>0.13125000000000001</v>
      </c>
      <c r="D663" t="s">
        <v>36</v>
      </c>
      <c r="E663" t="s">
        <v>19</v>
      </c>
      <c r="F663">
        <v>48</v>
      </c>
      <c r="G663">
        <v>0</v>
      </c>
      <c r="H663" t="s">
        <v>20</v>
      </c>
      <c r="I663">
        <v>-1</v>
      </c>
      <c r="J663" t="s">
        <v>21</v>
      </c>
      <c r="K663" t="s">
        <v>34</v>
      </c>
      <c r="L663" t="s">
        <v>23</v>
      </c>
      <c r="M663" t="s">
        <v>29</v>
      </c>
      <c r="N663" t="s">
        <v>25</v>
      </c>
      <c r="O663" t="s">
        <v>23</v>
      </c>
      <c r="P663" t="s">
        <v>38</v>
      </c>
      <c r="Q663">
        <v>40.851499420000003</v>
      </c>
      <c r="R663">
        <v>-73.883820970000002</v>
      </c>
    </row>
    <row r="664" spans="1:18" x14ac:dyDescent="0.2">
      <c r="A664">
        <v>279427924</v>
      </c>
      <c r="B664" s="1">
        <v>45283</v>
      </c>
      <c r="C664" s="2">
        <v>9.0277777777777776E-2</v>
      </c>
      <c r="D664" t="s">
        <v>30</v>
      </c>
      <c r="E664" t="s">
        <v>19</v>
      </c>
      <c r="F664">
        <v>77</v>
      </c>
      <c r="G664">
        <v>0</v>
      </c>
      <c r="H664" t="s">
        <v>20</v>
      </c>
      <c r="I664">
        <v>-1</v>
      </c>
      <c r="J664" t="s">
        <v>21</v>
      </c>
      <c r="K664" t="s">
        <v>25</v>
      </c>
      <c r="L664" t="s">
        <v>23</v>
      </c>
      <c r="M664" t="s">
        <v>29</v>
      </c>
      <c r="N664" t="s">
        <v>25</v>
      </c>
      <c r="O664" t="s">
        <v>23</v>
      </c>
      <c r="P664" t="s">
        <v>29</v>
      </c>
      <c r="Q664">
        <v>40.676485</v>
      </c>
      <c r="R664">
        <v>-73.949879999999993</v>
      </c>
    </row>
    <row r="665" spans="1:18" x14ac:dyDescent="0.2">
      <c r="A665">
        <v>263141403</v>
      </c>
      <c r="B665" s="1">
        <v>44963</v>
      </c>
      <c r="C665" s="2">
        <v>0.62569444444444444</v>
      </c>
      <c r="D665" t="s">
        <v>30</v>
      </c>
      <c r="E665" t="s">
        <v>19</v>
      </c>
      <c r="F665">
        <v>90</v>
      </c>
      <c r="G665">
        <v>0</v>
      </c>
      <c r="H665" t="s">
        <v>41</v>
      </c>
      <c r="I665" t="s">
        <v>42</v>
      </c>
      <c r="J665" t="s">
        <v>21</v>
      </c>
      <c r="K665" t="s">
        <v>34</v>
      </c>
      <c r="L665" t="s">
        <v>23</v>
      </c>
      <c r="M665" t="s">
        <v>29</v>
      </c>
      <c r="N665" t="s">
        <v>34</v>
      </c>
      <c r="O665" t="s">
        <v>23</v>
      </c>
      <c r="P665" t="s">
        <v>29</v>
      </c>
      <c r="Q665">
        <v>40.710442</v>
      </c>
      <c r="R665">
        <v>-73.941113999999999</v>
      </c>
    </row>
    <row r="666" spans="1:18" x14ac:dyDescent="0.2">
      <c r="A666">
        <v>273859057</v>
      </c>
      <c r="B666" s="1">
        <v>45172</v>
      </c>
      <c r="C666" s="2">
        <v>0.51388888888888895</v>
      </c>
      <c r="D666" t="s">
        <v>18</v>
      </c>
      <c r="E666" t="s">
        <v>19</v>
      </c>
      <c r="F666">
        <v>103</v>
      </c>
      <c r="G666">
        <v>0</v>
      </c>
      <c r="H666" t="s">
        <v>20</v>
      </c>
      <c r="I666">
        <v>-1</v>
      </c>
      <c r="J666" t="s">
        <v>21</v>
      </c>
      <c r="K666" t="s">
        <v>25</v>
      </c>
      <c r="L666" t="s">
        <v>23</v>
      </c>
      <c r="M666" t="s">
        <v>29</v>
      </c>
      <c r="N666" t="s">
        <v>22</v>
      </c>
      <c r="O666" t="s">
        <v>23</v>
      </c>
      <c r="P666" t="s">
        <v>29</v>
      </c>
      <c r="Q666">
        <v>40.713496503164698</v>
      </c>
      <c r="R666">
        <v>-73.758249944707998</v>
      </c>
    </row>
    <row r="667" spans="1:18" x14ac:dyDescent="0.2">
      <c r="A667">
        <v>270017982</v>
      </c>
      <c r="B667" s="1">
        <v>45094</v>
      </c>
      <c r="C667" s="2">
        <v>0.95694444444444438</v>
      </c>
      <c r="D667" t="s">
        <v>30</v>
      </c>
      <c r="E667" t="s">
        <v>19</v>
      </c>
      <c r="F667">
        <v>67</v>
      </c>
      <c r="G667">
        <v>0</v>
      </c>
      <c r="H667" t="s">
        <v>20</v>
      </c>
      <c r="I667">
        <v>-1</v>
      </c>
      <c r="J667" t="s">
        <v>21</v>
      </c>
      <c r="K667">
        <v>-1</v>
      </c>
      <c r="L667">
        <v>-1</v>
      </c>
      <c r="M667">
        <v>-1</v>
      </c>
      <c r="N667" t="s">
        <v>25</v>
      </c>
      <c r="O667" t="s">
        <v>23</v>
      </c>
      <c r="P667" t="s">
        <v>29</v>
      </c>
      <c r="Q667">
        <v>40.637618000000003</v>
      </c>
      <c r="R667">
        <v>-73.945248000000007</v>
      </c>
    </row>
    <row r="668" spans="1:18" x14ac:dyDescent="0.2">
      <c r="A668">
        <v>273816263</v>
      </c>
      <c r="B668" s="1">
        <v>45170</v>
      </c>
      <c r="C668" s="2">
        <v>0.9506944444444444</v>
      </c>
      <c r="D668" t="s">
        <v>36</v>
      </c>
      <c r="E668" t="s">
        <v>19</v>
      </c>
      <c r="F668">
        <v>43</v>
      </c>
      <c r="G668">
        <v>0</v>
      </c>
      <c r="H668" t="s">
        <v>20</v>
      </c>
      <c r="I668">
        <v>-1</v>
      </c>
      <c r="J668" t="s">
        <v>21</v>
      </c>
      <c r="K668">
        <v>-1</v>
      </c>
      <c r="L668">
        <v>-1</v>
      </c>
      <c r="M668">
        <v>-1</v>
      </c>
      <c r="N668" t="s">
        <v>25</v>
      </c>
      <c r="O668" t="s">
        <v>23</v>
      </c>
      <c r="P668" t="s">
        <v>29</v>
      </c>
      <c r="Q668">
        <v>40.831854</v>
      </c>
      <c r="R668">
        <v>-73.857076000000006</v>
      </c>
    </row>
    <row r="669" spans="1:18" x14ac:dyDescent="0.2">
      <c r="A669">
        <v>271104893</v>
      </c>
      <c r="B669" s="1">
        <v>45117</v>
      </c>
      <c r="C669" s="2">
        <v>0.95000000000000007</v>
      </c>
      <c r="D669" t="s">
        <v>36</v>
      </c>
      <c r="E669" t="s">
        <v>19</v>
      </c>
      <c r="F669">
        <v>44</v>
      </c>
      <c r="G669">
        <v>0</v>
      </c>
      <c r="H669" t="s">
        <v>20</v>
      </c>
      <c r="I669">
        <v>-1</v>
      </c>
      <c r="J669" t="s">
        <v>21</v>
      </c>
      <c r="K669" t="s">
        <v>50</v>
      </c>
      <c r="L669" t="s">
        <v>23</v>
      </c>
      <c r="M669" t="s">
        <v>29</v>
      </c>
      <c r="N669" t="s">
        <v>50</v>
      </c>
      <c r="O669" t="s">
        <v>28</v>
      </c>
      <c r="P669" t="s">
        <v>29</v>
      </c>
      <c r="Q669">
        <v>40.835298329299697</v>
      </c>
      <c r="R669">
        <v>-73.912900514112806</v>
      </c>
    </row>
    <row r="670" spans="1:18" x14ac:dyDescent="0.2">
      <c r="A670">
        <v>274939046</v>
      </c>
      <c r="B670" s="1">
        <v>45194</v>
      </c>
      <c r="C670" s="2">
        <v>4.2361111111111106E-2</v>
      </c>
      <c r="D670" t="s">
        <v>18</v>
      </c>
      <c r="E670" t="s">
        <v>19</v>
      </c>
      <c r="F670">
        <v>110</v>
      </c>
      <c r="G670">
        <v>0</v>
      </c>
      <c r="H670" t="s">
        <v>20</v>
      </c>
      <c r="I670">
        <v>-1</v>
      </c>
      <c r="J670" t="s">
        <v>21</v>
      </c>
      <c r="K670">
        <v>-1</v>
      </c>
      <c r="L670">
        <v>-1</v>
      </c>
      <c r="M670">
        <v>-1</v>
      </c>
      <c r="N670" t="s">
        <v>34</v>
      </c>
      <c r="O670" t="s">
        <v>23</v>
      </c>
      <c r="P670" t="s">
        <v>24</v>
      </c>
      <c r="Q670">
        <v>40.741224000000003</v>
      </c>
      <c r="R670">
        <v>-73.859510999999998</v>
      </c>
    </row>
    <row r="671" spans="1:18" x14ac:dyDescent="0.2">
      <c r="A671">
        <v>276676881</v>
      </c>
      <c r="B671" s="1">
        <v>45228</v>
      </c>
      <c r="C671" s="2">
        <v>0.60277777777777775</v>
      </c>
      <c r="D671" t="s">
        <v>30</v>
      </c>
      <c r="E671" t="s">
        <v>19</v>
      </c>
      <c r="F671">
        <v>73</v>
      </c>
      <c r="G671">
        <v>0</v>
      </c>
      <c r="H671" t="s">
        <v>41</v>
      </c>
      <c r="I671" t="s">
        <v>42</v>
      </c>
      <c r="J671" t="s">
        <v>21</v>
      </c>
      <c r="K671" t="s">
        <v>50</v>
      </c>
      <c r="L671" t="s">
        <v>23</v>
      </c>
      <c r="M671" t="s">
        <v>35</v>
      </c>
      <c r="N671" t="s">
        <v>49</v>
      </c>
      <c r="O671" t="s">
        <v>28</v>
      </c>
      <c r="P671" t="s">
        <v>29</v>
      </c>
      <c r="Q671">
        <v>40.664861000000002</v>
      </c>
      <c r="R671">
        <v>-73.90419</v>
      </c>
    </row>
    <row r="672" spans="1:18" x14ac:dyDescent="0.2">
      <c r="A672">
        <v>262145578</v>
      </c>
      <c r="B672" s="1">
        <v>44944</v>
      </c>
      <c r="C672" s="2">
        <v>0.86875000000000002</v>
      </c>
      <c r="D672" t="s">
        <v>36</v>
      </c>
      <c r="E672" t="s">
        <v>40</v>
      </c>
      <c r="F672">
        <v>47</v>
      </c>
      <c r="G672">
        <v>0</v>
      </c>
      <c r="H672" t="s">
        <v>46</v>
      </c>
      <c r="I672" t="s">
        <v>56</v>
      </c>
      <c r="J672" t="s">
        <v>39</v>
      </c>
      <c r="K672">
        <v>-1</v>
      </c>
      <c r="L672">
        <v>-1</v>
      </c>
      <c r="M672">
        <v>-1</v>
      </c>
      <c r="N672" t="s">
        <v>34</v>
      </c>
      <c r="O672" t="s">
        <v>23</v>
      </c>
      <c r="P672" t="s">
        <v>29</v>
      </c>
      <c r="Q672">
        <v>40.892454000000001</v>
      </c>
      <c r="R672">
        <v>-73.833662000000004</v>
      </c>
    </row>
    <row r="673" spans="1:18" x14ac:dyDescent="0.2">
      <c r="A673">
        <v>265681414</v>
      </c>
      <c r="B673" s="1">
        <v>45010</v>
      </c>
      <c r="C673" s="2">
        <v>0.71805555555555556</v>
      </c>
      <c r="D673" t="s">
        <v>30</v>
      </c>
      <c r="E673" t="s">
        <v>19</v>
      </c>
      <c r="F673">
        <v>73</v>
      </c>
      <c r="G673">
        <v>0</v>
      </c>
      <c r="H673" t="s">
        <v>20</v>
      </c>
      <c r="I673">
        <v>-1</v>
      </c>
      <c r="J673" t="s">
        <v>21</v>
      </c>
      <c r="K673" t="s">
        <v>25</v>
      </c>
      <c r="L673" t="s">
        <v>23</v>
      </c>
      <c r="M673" t="s">
        <v>29</v>
      </c>
      <c r="N673" t="s">
        <v>25</v>
      </c>
      <c r="O673" t="s">
        <v>23</v>
      </c>
      <c r="P673" t="s">
        <v>29</v>
      </c>
      <c r="Q673">
        <v>40.670241089999998</v>
      </c>
      <c r="R673">
        <v>-73.906998639999998</v>
      </c>
    </row>
    <row r="674" spans="1:18" x14ac:dyDescent="0.2">
      <c r="A674">
        <v>266828893</v>
      </c>
      <c r="B674" s="1">
        <v>45033</v>
      </c>
      <c r="C674" s="2">
        <v>0.62361111111111112</v>
      </c>
      <c r="D674" t="s">
        <v>36</v>
      </c>
      <c r="E674" t="s">
        <v>19</v>
      </c>
      <c r="F674">
        <v>49</v>
      </c>
      <c r="G674">
        <v>0</v>
      </c>
      <c r="H674" t="s">
        <v>20</v>
      </c>
      <c r="I674">
        <v>-1</v>
      </c>
      <c r="J674" t="s">
        <v>39</v>
      </c>
      <c r="K674" t="s">
        <v>50</v>
      </c>
      <c r="L674" t="s">
        <v>23</v>
      </c>
      <c r="M674" t="s">
        <v>29</v>
      </c>
      <c r="N674" t="s">
        <v>34</v>
      </c>
      <c r="O674" t="s">
        <v>23</v>
      </c>
      <c r="P674" t="s">
        <v>29</v>
      </c>
      <c r="Q674">
        <v>40.869521399999996</v>
      </c>
      <c r="R674">
        <v>-73.844422280000003</v>
      </c>
    </row>
    <row r="675" spans="1:18" x14ac:dyDescent="0.2">
      <c r="A675">
        <v>270550922</v>
      </c>
      <c r="B675" s="1">
        <v>45105</v>
      </c>
      <c r="C675" s="2">
        <v>0.73611111111111116</v>
      </c>
      <c r="D675" t="s">
        <v>30</v>
      </c>
      <c r="E675" t="s">
        <v>19</v>
      </c>
      <c r="F675">
        <v>75</v>
      </c>
      <c r="G675">
        <v>0</v>
      </c>
      <c r="H675" t="s">
        <v>20</v>
      </c>
      <c r="I675">
        <v>-1</v>
      </c>
      <c r="J675" t="s">
        <v>39</v>
      </c>
      <c r="K675" t="s">
        <v>25</v>
      </c>
      <c r="L675" t="s">
        <v>28</v>
      </c>
      <c r="M675" t="s">
        <v>29</v>
      </c>
      <c r="N675" t="s">
        <v>25</v>
      </c>
      <c r="O675" t="s">
        <v>23</v>
      </c>
      <c r="P675" t="s">
        <v>29</v>
      </c>
      <c r="Q675">
        <v>40.661976000000003</v>
      </c>
      <c r="R675">
        <v>-73.880268000000001</v>
      </c>
    </row>
    <row r="676" spans="1:18" x14ac:dyDescent="0.2">
      <c r="A676">
        <v>270039471</v>
      </c>
      <c r="B676" s="1">
        <v>45095</v>
      </c>
      <c r="C676" s="2">
        <v>0.70138888888888884</v>
      </c>
      <c r="D676" t="s">
        <v>30</v>
      </c>
      <c r="E676" t="s">
        <v>40</v>
      </c>
      <c r="F676">
        <v>77</v>
      </c>
      <c r="G676">
        <v>0</v>
      </c>
      <c r="H676" t="s">
        <v>55</v>
      </c>
      <c r="I676">
        <v>-1</v>
      </c>
      <c r="J676" t="s">
        <v>21</v>
      </c>
      <c r="K676">
        <v>-1</v>
      </c>
      <c r="L676">
        <v>-1</v>
      </c>
      <c r="M676">
        <v>-1</v>
      </c>
      <c r="N676" t="s">
        <v>50</v>
      </c>
      <c r="O676" t="s">
        <v>23</v>
      </c>
      <c r="P676" t="s">
        <v>29</v>
      </c>
      <c r="Q676">
        <v>40.675196999999997</v>
      </c>
      <c r="R676">
        <v>-73.961628000000005</v>
      </c>
    </row>
    <row r="677" spans="1:18" x14ac:dyDescent="0.2">
      <c r="A677">
        <v>268199267</v>
      </c>
      <c r="B677" s="1">
        <v>45059</v>
      </c>
      <c r="C677" s="2">
        <v>2.4999999999999998E-2</v>
      </c>
      <c r="D677" t="s">
        <v>36</v>
      </c>
      <c r="E677" t="s">
        <v>19</v>
      </c>
      <c r="F677">
        <v>47</v>
      </c>
      <c r="G677">
        <v>2</v>
      </c>
      <c r="H677" t="s">
        <v>41</v>
      </c>
      <c r="I677" t="s">
        <v>42</v>
      </c>
      <c r="J677" t="s">
        <v>21</v>
      </c>
      <c r="K677" t="s">
        <v>34</v>
      </c>
      <c r="L677" t="s">
        <v>23</v>
      </c>
      <c r="M677" t="s">
        <v>24</v>
      </c>
      <c r="N677" t="s">
        <v>34</v>
      </c>
      <c r="O677" t="s">
        <v>23</v>
      </c>
      <c r="P677" t="s">
        <v>29</v>
      </c>
      <c r="Q677">
        <v>40.884256999999998</v>
      </c>
      <c r="R677">
        <v>-73.844227000000004</v>
      </c>
    </row>
    <row r="678" spans="1:18" x14ac:dyDescent="0.2">
      <c r="A678">
        <v>274833990</v>
      </c>
      <c r="B678" s="1">
        <v>45191</v>
      </c>
      <c r="C678" s="2">
        <v>0.81666666666666676</v>
      </c>
      <c r="D678" t="s">
        <v>36</v>
      </c>
      <c r="E678" t="s">
        <v>19</v>
      </c>
      <c r="F678">
        <v>46</v>
      </c>
      <c r="G678">
        <v>0</v>
      </c>
      <c r="H678" t="s">
        <v>20</v>
      </c>
      <c r="I678">
        <v>-1</v>
      </c>
      <c r="J678" t="s">
        <v>21</v>
      </c>
      <c r="K678" t="s">
        <v>25</v>
      </c>
      <c r="L678" t="s">
        <v>23</v>
      </c>
      <c r="M678" t="s">
        <v>24</v>
      </c>
      <c r="N678" t="s">
        <v>25</v>
      </c>
      <c r="O678" t="s">
        <v>23</v>
      </c>
      <c r="P678" t="s">
        <v>29</v>
      </c>
      <c r="Q678">
        <v>40.857925999999999</v>
      </c>
      <c r="R678">
        <v>-73.901426000000001</v>
      </c>
    </row>
    <row r="679" spans="1:18" x14ac:dyDescent="0.2">
      <c r="A679">
        <v>265246481</v>
      </c>
      <c r="B679" s="1">
        <v>45001</v>
      </c>
      <c r="C679" s="2">
        <v>0.8666666666666667</v>
      </c>
      <c r="D679" t="s">
        <v>30</v>
      </c>
      <c r="E679" t="s">
        <v>19</v>
      </c>
      <c r="F679">
        <v>70</v>
      </c>
      <c r="G679">
        <v>0</v>
      </c>
      <c r="H679" t="s">
        <v>20</v>
      </c>
      <c r="I679">
        <v>-1</v>
      </c>
      <c r="J679" t="s">
        <v>21</v>
      </c>
      <c r="K679">
        <v>-1</v>
      </c>
      <c r="L679">
        <v>-1</v>
      </c>
      <c r="M679">
        <v>-1</v>
      </c>
      <c r="N679" t="s">
        <v>34</v>
      </c>
      <c r="O679" t="s">
        <v>23</v>
      </c>
      <c r="P679" t="s">
        <v>38</v>
      </c>
      <c r="Q679">
        <v>40.596347000000002</v>
      </c>
      <c r="R679">
        <v>-73.978964000000005</v>
      </c>
    </row>
    <row r="680" spans="1:18" x14ac:dyDescent="0.2">
      <c r="A680">
        <v>273707248</v>
      </c>
      <c r="B680" s="1">
        <v>45168</v>
      </c>
      <c r="C680" s="2">
        <v>0.53402777777777777</v>
      </c>
      <c r="D680" t="s">
        <v>18</v>
      </c>
      <c r="E680" t="s">
        <v>19</v>
      </c>
      <c r="F680">
        <v>108</v>
      </c>
      <c r="G680">
        <v>0</v>
      </c>
      <c r="H680" t="s">
        <v>20</v>
      </c>
      <c r="I680">
        <v>-1</v>
      </c>
      <c r="J680" t="s">
        <v>21</v>
      </c>
      <c r="K680" t="s">
        <v>25</v>
      </c>
      <c r="L680" t="s">
        <v>23</v>
      </c>
      <c r="M680" t="s">
        <v>24</v>
      </c>
      <c r="N680" t="s">
        <v>59</v>
      </c>
      <c r="O680" t="s">
        <v>23</v>
      </c>
      <c r="P680" t="s">
        <v>59</v>
      </c>
      <c r="Q680">
        <v>40.739494000000001</v>
      </c>
      <c r="R680">
        <v>-73.894176000000002</v>
      </c>
    </row>
    <row r="681" spans="1:18" x14ac:dyDescent="0.2">
      <c r="A681">
        <v>274564571</v>
      </c>
      <c r="B681" s="1">
        <v>45186</v>
      </c>
      <c r="C681" s="2">
        <v>2.7777777777777779E-3</v>
      </c>
      <c r="D681" t="s">
        <v>30</v>
      </c>
      <c r="E681" t="s">
        <v>19</v>
      </c>
      <c r="F681">
        <v>79</v>
      </c>
      <c r="G681">
        <v>0</v>
      </c>
      <c r="H681" t="s">
        <v>20</v>
      </c>
      <c r="I681">
        <v>-1</v>
      </c>
      <c r="J681" t="s">
        <v>21</v>
      </c>
      <c r="K681">
        <v>-1</v>
      </c>
      <c r="L681">
        <v>-1</v>
      </c>
      <c r="M681">
        <v>-1</v>
      </c>
      <c r="N681" t="s">
        <v>25</v>
      </c>
      <c r="O681" t="s">
        <v>23</v>
      </c>
      <c r="P681" t="s">
        <v>45</v>
      </c>
      <c r="Q681">
        <v>40.680013000000002</v>
      </c>
      <c r="R681">
        <v>-73.949571000000006</v>
      </c>
    </row>
    <row r="682" spans="1:18" x14ac:dyDescent="0.2">
      <c r="A682">
        <v>277777076</v>
      </c>
      <c r="B682" s="1">
        <v>45249</v>
      </c>
      <c r="C682" s="2">
        <v>0.625</v>
      </c>
      <c r="D682" t="s">
        <v>30</v>
      </c>
      <c r="E682" t="s">
        <v>19</v>
      </c>
      <c r="F682">
        <v>78</v>
      </c>
      <c r="G682">
        <v>0</v>
      </c>
      <c r="H682" t="s">
        <v>27</v>
      </c>
      <c r="I682">
        <v>-1</v>
      </c>
      <c r="J682" t="s">
        <v>21</v>
      </c>
      <c r="K682">
        <v>-1</v>
      </c>
      <c r="L682">
        <v>-1</v>
      </c>
      <c r="M682">
        <v>-1</v>
      </c>
      <c r="N682" t="s">
        <v>25</v>
      </c>
      <c r="O682" t="s">
        <v>23</v>
      </c>
      <c r="P682" t="s">
        <v>29</v>
      </c>
    </row>
    <row r="683" spans="1:18" x14ac:dyDescent="0.2">
      <c r="A683">
        <v>271171077</v>
      </c>
      <c r="B683" s="1">
        <v>45118</v>
      </c>
      <c r="C683" s="2">
        <v>0.74097222222222225</v>
      </c>
      <c r="D683" t="s">
        <v>36</v>
      </c>
      <c r="E683" t="s">
        <v>19</v>
      </c>
      <c r="F683">
        <v>52</v>
      </c>
      <c r="G683">
        <v>0</v>
      </c>
      <c r="H683" t="s">
        <v>20</v>
      </c>
      <c r="I683">
        <v>-1</v>
      </c>
      <c r="J683" t="s">
        <v>21</v>
      </c>
      <c r="K683" t="s">
        <v>34</v>
      </c>
      <c r="L683" t="s">
        <v>23</v>
      </c>
      <c r="M683" t="s">
        <v>24</v>
      </c>
      <c r="N683" t="s">
        <v>50</v>
      </c>
      <c r="O683" t="s">
        <v>23</v>
      </c>
      <c r="P683" t="s">
        <v>35</v>
      </c>
      <c r="Q683">
        <v>40.866250928496797</v>
      </c>
      <c r="R683">
        <v>-73.896926596036707</v>
      </c>
    </row>
    <row r="684" spans="1:18" x14ac:dyDescent="0.2">
      <c r="A684">
        <v>276846958</v>
      </c>
      <c r="B684" s="1">
        <v>45231</v>
      </c>
      <c r="C684" s="2">
        <v>0.47569444444444442</v>
      </c>
      <c r="D684" t="s">
        <v>30</v>
      </c>
      <c r="E684" t="s">
        <v>40</v>
      </c>
      <c r="F684">
        <v>67</v>
      </c>
      <c r="G684">
        <v>0</v>
      </c>
      <c r="H684" t="s">
        <v>46</v>
      </c>
      <c r="I684" t="s">
        <v>56</v>
      </c>
      <c r="J684" t="s">
        <v>39</v>
      </c>
      <c r="K684">
        <v>-1</v>
      </c>
      <c r="L684">
        <v>-1</v>
      </c>
      <c r="M684">
        <v>-1</v>
      </c>
      <c r="N684" t="s">
        <v>22</v>
      </c>
      <c r="O684" t="s">
        <v>23</v>
      </c>
      <c r="P684" t="s">
        <v>29</v>
      </c>
      <c r="Q684">
        <v>40.660387</v>
      </c>
      <c r="R684">
        <v>-73.923411000000002</v>
      </c>
    </row>
    <row r="685" spans="1:18" x14ac:dyDescent="0.2">
      <c r="A685">
        <v>272238341</v>
      </c>
      <c r="B685" s="1">
        <v>45139</v>
      </c>
      <c r="C685" s="2">
        <v>0.3833333333333333</v>
      </c>
      <c r="D685" t="s">
        <v>30</v>
      </c>
      <c r="E685" t="s">
        <v>19</v>
      </c>
      <c r="F685">
        <v>71</v>
      </c>
      <c r="G685">
        <v>0</v>
      </c>
      <c r="H685" t="s">
        <v>20</v>
      </c>
      <c r="I685">
        <v>-1</v>
      </c>
      <c r="J685" t="s">
        <v>21</v>
      </c>
      <c r="K685" t="s">
        <v>25</v>
      </c>
      <c r="L685" t="s">
        <v>23</v>
      </c>
      <c r="M685" t="s">
        <v>29</v>
      </c>
      <c r="N685" t="s">
        <v>22</v>
      </c>
      <c r="O685" t="s">
        <v>23</v>
      </c>
      <c r="P685" t="s">
        <v>29</v>
      </c>
      <c r="Q685">
        <v>40.658946999999998</v>
      </c>
      <c r="R685">
        <v>-73.939614000000006</v>
      </c>
    </row>
    <row r="686" spans="1:18" x14ac:dyDescent="0.2">
      <c r="A686">
        <v>274180042</v>
      </c>
      <c r="B686" s="1">
        <v>45178</v>
      </c>
      <c r="C686" s="2">
        <v>0.51180555555555551</v>
      </c>
      <c r="D686" t="s">
        <v>30</v>
      </c>
      <c r="E686" t="s">
        <v>19</v>
      </c>
      <c r="F686">
        <v>79</v>
      </c>
      <c r="G686">
        <v>0</v>
      </c>
      <c r="H686" t="s">
        <v>20</v>
      </c>
      <c r="I686">
        <v>-1</v>
      </c>
      <c r="J686" t="s">
        <v>21</v>
      </c>
      <c r="K686" t="s">
        <v>22</v>
      </c>
      <c r="L686" t="s">
        <v>23</v>
      </c>
      <c r="M686" t="s">
        <v>29</v>
      </c>
      <c r="N686" t="s">
        <v>25</v>
      </c>
      <c r="O686" t="s">
        <v>23</v>
      </c>
      <c r="P686" t="s">
        <v>29</v>
      </c>
      <c r="Q686">
        <v>40.693308748863998</v>
      </c>
      <c r="R686">
        <v>-73.953099190170406</v>
      </c>
    </row>
    <row r="687" spans="1:18" x14ac:dyDescent="0.2">
      <c r="A687">
        <v>274505052</v>
      </c>
      <c r="B687" s="1">
        <v>45184</v>
      </c>
      <c r="C687" s="2">
        <v>4.9999999999999996E-2</v>
      </c>
      <c r="D687" t="s">
        <v>30</v>
      </c>
      <c r="E687" t="s">
        <v>19</v>
      </c>
      <c r="F687">
        <v>63</v>
      </c>
      <c r="G687">
        <v>0</v>
      </c>
      <c r="H687" t="s">
        <v>20</v>
      </c>
      <c r="I687">
        <v>-1</v>
      </c>
      <c r="J687" t="s">
        <v>21</v>
      </c>
      <c r="K687">
        <v>-1</v>
      </c>
      <c r="L687">
        <v>-1</v>
      </c>
      <c r="M687">
        <v>-1</v>
      </c>
      <c r="N687" t="s">
        <v>25</v>
      </c>
      <c r="O687" t="s">
        <v>23</v>
      </c>
      <c r="P687" t="s">
        <v>29</v>
      </c>
      <c r="Q687">
        <v>40.623695129735097</v>
      </c>
      <c r="R687">
        <v>-73.9141925102371</v>
      </c>
    </row>
    <row r="688" spans="1:18" x14ac:dyDescent="0.2">
      <c r="A688">
        <v>270997565</v>
      </c>
      <c r="B688" s="1">
        <v>45115</v>
      </c>
      <c r="C688" s="2">
        <v>0.17361111111111113</v>
      </c>
      <c r="D688" t="s">
        <v>18</v>
      </c>
      <c r="E688" t="s">
        <v>19</v>
      </c>
      <c r="F688">
        <v>114</v>
      </c>
      <c r="G688">
        <v>0</v>
      </c>
      <c r="H688" t="s">
        <v>20</v>
      </c>
      <c r="I688">
        <v>-1</v>
      </c>
      <c r="J688" t="s">
        <v>21</v>
      </c>
      <c r="K688" t="s">
        <v>25</v>
      </c>
      <c r="L688" t="s">
        <v>23</v>
      </c>
      <c r="M688" t="s">
        <v>35</v>
      </c>
      <c r="N688" t="s">
        <v>25</v>
      </c>
      <c r="O688" t="s">
        <v>23</v>
      </c>
      <c r="P688" t="s">
        <v>29</v>
      </c>
      <c r="Q688">
        <v>40.763908999999998</v>
      </c>
      <c r="R688">
        <v>-73.903964999999999</v>
      </c>
    </row>
    <row r="689" spans="1:18" x14ac:dyDescent="0.2">
      <c r="A689">
        <v>261397465</v>
      </c>
      <c r="B689" s="1">
        <v>44930</v>
      </c>
      <c r="C689" s="2">
        <v>0.77777777777777779</v>
      </c>
      <c r="D689" t="s">
        <v>26</v>
      </c>
      <c r="E689" t="s">
        <v>40</v>
      </c>
      <c r="F689">
        <v>7</v>
      </c>
      <c r="G689">
        <v>0</v>
      </c>
      <c r="H689" t="s">
        <v>31</v>
      </c>
      <c r="I689" t="s">
        <v>62</v>
      </c>
      <c r="J689" t="s">
        <v>21</v>
      </c>
      <c r="K689" t="s">
        <v>25</v>
      </c>
      <c r="L689" t="s">
        <v>23</v>
      </c>
      <c r="M689" t="s">
        <v>29</v>
      </c>
      <c r="N689" t="s">
        <v>25</v>
      </c>
      <c r="O689" t="s">
        <v>23</v>
      </c>
      <c r="P689" t="s">
        <v>24</v>
      </c>
      <c r="Q689">
        <v>40.718403000000002</v>
      </c>
      <c r="R689">
        <v>-73.985417999999996</v>
      </c>
    </row>
    <row r="690" spans="1:18" x14ac:dyDescent="0.2">
      <c r="A690">
        <v>263141402</v>
      </c>
      <c r="B690" s="1">
        <v>44963</v>
      </c>
      <c r="C690" s="2">
        <v>0.42777777777777781</v>
      </c>
      <c r="D690" t="s">
        <v>30</v>
      </c>
      <c r="E690" t="s">
        <v>19</v>
      </c>
      <c r="F690">
        <v>69</v>
      </c>
      <c r="G690">
        <v>0</v>
      </c>
      <c r="H690" t="s">
        <v>20</v>
      </c>
      <c r="I690" t="s">
        <v>47</v>
      </c>
      <c r="J690" t="s">
        <v>39</v>
      </c>
      <c r="K690" t="s">
        <v>34</v>
      </c>
      <c r="L690" t="s">
        <v>23</v>
      </c>
      <c r="M690" t="s">
        <v>29</v>
      </c>
      <c r="N690" t="s">
        <v>34</v>
      </c>
      <c r="O690" t="s">
        <v>23</v>
      </c>
      <c r="P690" t="s">
        <v>29</v>
      </c>
    </row>
    <row r="691" spans="1:18" x14ac:dyDescent="0.2">
      <c r="A691">
        <v>271885036</v>
      </c>
      <c r="B691" s="1">
        <v>45132</v>
      </c>
      <c r="C691" s="2">
        <v>0.96111111111111114</v>
      </c>
      <c r="D691" t="s">
        <v>30</v>
      </c>
      <c r="E691" t="s">
        <v>19</v>
      </c>
      <c r="F691">
        <v>70</v>
      </c>
      <c r="G691">
        <v>0</v>
      </c>
      <c r="H691" t="s">
        <v>20</v>
      </c>
      <c r="I691">
        <v>-1</v>
      </c>
      <c r="J691" t="s">
        <v>21</v>
      </c>
      <c r="K691" t="s">
        <v>50</v>
      </c>
      <c r="L691" t="s">
        <v>23</v>
      </c>
      <c r="M691" t="s">
        <v>29</v>
      </c>
      <c r="N691" t="s">
        <v>25</v>
      </c>
      <c r="O691" t="s">
        <v>23</v>
      </c>
      <c r="P691" t="s">
        <v>29</v>
      </c>
      <c r="Q691">
        <v>40.640543000000001</v>
      </c>
      <c r="R691">
        <v>-73.955676999999994</v>
      </c>
    </row>
    <row r="692" spans="1:18" x14ac:dyDescent="0.2">
      <c r="A692">
        <v>277973676</v>
      </c>
      <c r="B692" s="1">
        <v>45253</v>
      </c>
      <c r="C692" s="2">
        <v>7.9166666666666663E-2</v>
      </c>
      <c r="D692" t="s">
        <v>30</v>
      </c>
      <c r="E692" t="s">
        <v>19</v>
      </c>
      <c r="F692">
        <v>88</v>
      </c>
      <c r="G692">
        <v>2</v>
      </c>
      <c r="H692" t="s">
        <v>41</v>
      </c>
      <c r="I692" t="s">
        <v>42</v>
      </c>
      <c r="J692" t="s">
        <v>21</v>
      </c>
      <c r="K692">
        <v>-1</v>
      </c>
      <c r="L692">
        <v>-1</v>
      </c>
      <c r="M692">
        <v>-1</v>
      </c>
      <c r="N692" t="s">
        <v>25</v>
      </c>
      <c r="O692" t="s">
        <v>23</v>
      </c>
      <c r="P692" t="s">
        <v>29</v>
      </c>
      <c r="Q692">
        <v>40.695217</v>
      </c>
      <c r="R692">
        <v>-73.976211000000006</v>
      </c>
    </row>
    <row r="693" spans="1:18" x14ac:dyDescent="0.2">
      <c r="A693">
        <v>271021661</v>
      </c>
      <c r="B693" s="1">
        <v>45115</v>
      </c>
      <c r="C693" s="2">
        <v>0.4770833333333333</v>
      </c>
      <c r="D693" t="s">
        <v>18</v>
      </c>
      <c r="E693" t="s">
        <v>19</v>
      </c>
      <c r="F693">
        <v>102</v>
      </c>
      <c r="G693">
        <v>0</v>
      </c>
      <c r="H693" t="s">
        <v>20</v>
      </c>
      <c r="I693" t="s">
        <v>44</v>
      </c>
      <c r="J693" t="s">
        <v>39</v>
      </c>
      <c r="K693" t="s">
        <v>25</v>
      </c>
      <c r="L693" t="s">
        <v>23</v>
      </c>
      <c r="M693" t="s">
        <v>24</v>
      </c>
      <c r="N693" t="s">
        <v>25</v>
      </c>
      <c r="O693" t="s">
        <v>23</v>
      </c>
      <c r="P693" t="s">
        <v>24</v>
      </c>
      <c r="Q693">
        <v>40.695717000000002</v>
      </c>
      <c r="R693">
        <v>-73.839138000000005</v>
      </c>
    </row>
    <row r="694" spans="1:18" x14ac:dyDescent="0.2">
      <c r="A694">
        <v>269311790</v>
      </c>
      <c r="B694" s="1">
        <v>45081</v>
      </c>
      <c r="C694" s="2">
        <v>0.95416666666666661</v>
      </c>
      <c r="D694" t="s">
        <v>36</v>
      </c>
      <c r="E694" t="s">
        <v>19</v>
      </c>
      <c r="F694">
        <v>44</v>
      </c>
      <c r="G694">
        <v>0</v>
      </c>
      <c r="H694" t="s">
        <v>31</v>
      </c>
      <c r="I694" t="s">
        <v>54</v>
      </c>
      <c r="J694" t="s">
        <v>21</v>
      </c>
      <c r="K694" t="s">
        <v>25</v>
      </c>
      <c r="L694" t="s">
        <v>23</v>
      </c>
      <c r="M694" t="s">
        <v>35</v>
      </c>
      <c r="N694" t="s">
        <v>25</v>
      </c>
      <c r="O694" t="s">
        <v>28</v>
      </c>
      <c r="P694" t="s">
        <v>35</v>
      </c>
      <c r="Q694">
        <v>40.844237210000003</v>
      </c>
      <c r="R694">
        <v>-73.923623199999994</v>
      </c>
    </row>
    <row r="695" spans="1:18" x14ac:dyDescent="0.2">
      <c r="A695">
        <v>265246479</v>
      </c>
      <c r="B695" s="1">
        <v>45001</v>
      </c>
      <c r="C695" s="2">
        <v>0.59861111111111109</v>
      </c>
      <c r="D695" t="s">
        <v>57</v>
      </c>
      <c r="E695" t="s">
        <v>19</v>
      </c>
      <c r="F695">
        <v>121</v>
      </c>
      <c r="G695">
        <v>0</v>
      </c>
      <c r="H695" t="s">
        <v>20</v>
      </c>
      <c r="I695">
        <v>-1</v>
      </c>
      <c r="J695" t="s">
        <v>21</v>
      </c>
      <c r="K695">
        <v>1028</v>
      </c>
      <c r="L695" t="s">
        <v>23</v>
      </c>
      <c r="M695" t="s">
        <v>29</v>
      </c>
      <c r="N695" t="s">
        <v>25</v>
      </c>
      <c r="O695" t="s">
        <v>23</v>
      </c>
      <c r="P695" t="s">
        <v>29</v>
      </c>
    </row>
    <row r="696" spans="1:18" x14ac:dyDescent="0.2">
      <c r="A696">
        <v>276669688</v>
      </c>
      <c r="B696" s="1">
        <v>45226</v>
      </c>
      <c r="C696" s="2">
        <v>0.9604166666666667</v>
      </c>
      <c r="D696" t="s">
        <v>36</v>
      </c>
      <c r="E696" t="s">
        <v>19</v>
      </c>
      <c r="F696">
        <v>40</v>
      </c>
      <c r="G696">
        <v>2</v>
      </c>
      <c r="H696" t="s">
        <v>41</v>
      </c>
      <c r="I696" t="s">
        <v>42</v>
      </c>
      <c r="J696" t="s">
        <v>21</v>
      </c>
      <c r="K696">
        <v>-1</v>
      </c>
      <c r="L696">
        <v>-1</v>
      </c>
      <c r="M696">
        <v>-1</v>
      </c>
      <c r="N696" t="s">
        <v>25</v>
      </c>
      <c r="O696" t="s">
        <v>23</v>
      </c>
      <c r="P696" t="s">
        <v>29</v>
      </c>
      <c r="Q696">
        <v>40.819676999999999</v>
      </c>
      <c r="R696">
        <v>-73.918147000000005</v>
      </c>
    </row>
    <row r="697" spans="1:18" x14ac:dyDescent="0.2">
      <c r="A697">
        <v>270489849</v>
      </c>
      <c r="B697" s="1">
        <v>45104</v>
      </c>
      <c r="C697" s="2">
        <v>0.84722222222222221</v>
      </c>
      <c r="D697" t="s">
        <v>36</v>
      </c>
      <c r="E697" t="s">
        <v>19</v>
      </c>
      <c r="F697">
        <v>42</v>
      </c>
      <c r="G697">
        <v>0</v>
      </c>
      <c r="H697" t="s">
        <v>63</v>
      </c>
      <c r="I697" t="s">
        <v>48</v>
      </c>
      <c r="J697" t="s">
        <v>21</v>
      </c>
      <c r="K697" t="s">
        <v>25</v>
      </c>
      <c r="L697" t="s">
        <v>23</v>
      </c>
      <c r="M697" t="s">
        <v>29</v>
      </c>
      <c r="N697" t="s">
        <v>25</v>
      </c>
      <c r="O697" t="s">
        <v>23</v>
      </c>
      <c r="P697" t="s">
        <v>29</v>
      </c>
      <c r="Q697">
        <v>40.836326999999997</v>
      </c>
      <c r="R697">
        <v>-73.884677999999994</v>
      </c>
    </row>
    <row r="698" spans="1:18" x14ac:dyDescent="0.2">
      <c r="A698">
        <v>264206295</v>
      </c>
      <c r="B698" s="1">
        <v>44982</v>
      </c>
      <c r="C698" s="2">
        <v>3.8194444444444441E-2</v>
      </c>
      <c r="D698" t="s">
        <v>30</v>
      </c>
      <c r="E698" t="s">
        <v>40</v>
      </c>
      <c r="F698">
        <v>75</v>
      </c>
      <c r="G698">
        <v>2</v>
      </c>
      <c r="H698" t="s">
        <v>41</v>
      </c>
      <c r="I698" t="s">
        <v>42</v>
      </c>
      <c r="J698" t="s">
        <v>21</v>
      </c>
      <c r="K698">
        <v>-1</v>
      </c>
      <c r="L698">
        <v>-1</v>
      </c>
      <c r="M698">
        <v>-1</v>
      </c>
      <c r="N698" t="s">
        <v>25</v>
      </c>
      <c r="O698" t="s">
        <v>28</v>
      </c>
      <c r="P698" t="s">
        <v>29</v>
      </c>
      <c r="Q698">
        <v>40.667487000000001</v>
      </c>
      <c r="R698">
        <v>-73.897167999999994</v>
      </c>
    </row>
    <row r="699" spans="1:18" x14ac:dyDescent="0.2">
      <c r="A699">
        <v>274729784</v>
      </c>
      <c r="B699" s="1">
        <v>45189</v>
      </c>
      <c r="C699" s="2">
        <v>0.9375</v>
      </c>
      <c r="D699" t="s">
        <v>30</v>
      </c>
      <c r="E699" t="s">
        <v>19</v>
      </c>
      <c r="F699">
        <v>76</v>
      </c>
      <c r="G699">
        <v>2</v>
      </c>
      <c r="H699" t="s">
        <v>41</v>
      </c>
      <c r="I699" t="s">
        <v>42</v>
      </c>
      <c r="J699" t="s">
        <v>21</v>
      </c>
      <c r="K699">
        <v>-1</v>
      </c>
      <c r="L699">
        <v>-1</v>
      </c>
      <c r="M699">
        <v>-1</v>
      </c>
      <c r="N699" t="s">
        <v>50</v>
      </c>
      <c r="O699" t="s">
        <v>23</v>
      </c>
      <c r="P699" t="s">
        <v>35</v>
      </c>
      <c r="Q699">
        <v>40.684077000000002</v>
      </c>
      <c r="R699">
        <v>-73.986778999999999</v>
      </c>
    </row>
    <row r="700" spans="1:18" x14ac:dyDescent="0.2">
      <c r="A700">
        <v>276669689</v>
      </c>
      <c r="B700" s="1">
        <v>45226</v>
      </c>
      <c r="C700" s="2">
        <v>0.62708333333333333</v>
      </c>
      <c r="D700" t="s">
        <v>57</v>
      </c>
      <c r="E700" t="s">
        <v>40</v>
      </c>
      <c r="F700">
        <v>120</v>
      </c>
      <c r="G700">
        <v>2</v>
      </c>
      <c r="H700" t="s">
        <v>41</v>
      </c>
      <c r="I700" t="s">
        <v>42</v>
      </c>
      <c r="J700" t="s">
        <v>21</v>
      </c>
      <c r="K700" t="s">
        <v>25</v>
      </c>
      <c r="L700" t="s">
        <v>23</v>
      </c>
      <c r="M700" t="s">
        <v>29</v>
      </c>
      <c r="N700" t="s">
        <v>25</v>
      </c>
      <c r="O700" t="s">
        <v>28</v>
      </c>
      <c r="P700" t="s">
        <v>24</v>
      </c>
      <c r="Q700">
        <v>40.621409</v>
      </c>
      <c r="R700">
        <v>-74.080076000000005</v>
      </c>
    </row>
    <row r="701" spans="1:18" x14ac:dyDescent="0.2">
      <c r="A701">
        <v>265354390</v>
      </c>
      <c r="B701" s="1">
        <v>45004</v>
      </c>
      <c r="C701" s="2">
        <v>7.4999999999999997E-2</v>
      </c>
      <c r="D701" t="s">
        <v>36</v>
      </c>
      <c r="E701" t="s">
        <v>19</v>
      </c>
      <c r="F701">
        <v>48</v>
      </c>
      <c r="G701">
        <v>0</v>
      </c>
      <c r="H701" t="s">
        <v>20</v>
      </c>
      <c r="I701" t="s">
        <v>54</v>
      </c>
      <c r="J701" t="s">
        <v>39</v>
      </c>
      <c r="K701">
        <v>-1</v>
      </c>
      <c r="L701">
        <v>-1</v>
      </c>
      <c r="M701">
        <v>-1</v>
      </c>
      <c r="N701" t="s">
        <v>34</v>
      </c>
      <c r="O701" t="s">
        <v>23</v>
      </c>
      <c r="P701" t="s">
        <v>24</v>
      </c>
      <c r="Q701">
        <v>40.855378999999999</v>
      </c>
      <c r="R701">
        <v>-73.887219999999999</v>
      </c>
    </row>
    <row r="702" spans="1:18" x14ac:dyDescent="0.2">
      <c r="A702">
        <v>265403525</v>
      </c>
      <c r="B702" s="1">
        <v>45005</v>
      </c>
      <c r="C702" s="2">
        <v>0.47916666666666669</v>
      </c>
      <c r="D702" t="s">
        <v>30</v>
      </c>
      <c r="E702" t="s">
        <v>19</v>
      </c>
      <c r="F702">
        <v>77</v>
      </c>
      <c r="G702">
        <v>0</v>
      </c>
      <c r="H702" t="s">
        <v>20</v>
      </c>
      <c r="I702">
        <v>-1</v>
      </c>
      <c r="J702" t="s">
        <v>39</v>
      </c>
      <c r="K702" t="s">
        <v>34</v>
      </c>
      <c r="L702" t="s">
        <v>23</v>
      </c>
      <c r="M702" t="s">
        <v>29</v>
      </c>
      <c r="N702" t="s">
        <v>25</v>
      </c>
      <c r="O702" t="s">
        <v>23</v>
      </c>
      <c r="P702" t="s">
        <v>29</v>
      </c>
      <c r="Q702">
        <v>40.671244999999999</v>
      </c>
      <c r="R702">
        <v>-73.926713000000007</v>
      </c>
    </row>
    <row r="703" spans="1:18" x14ac:dyDescent="0.2">
      <c r="A703">
        <v>268973603</v>
      </c>
      <c r="B703" s="1">
        <v>45073</v>
      </c>
      <c r="C703" s="2">
        <v>0.88541666666666663</v>
      </c>
      <c r="D703" t="s">
        <v>18</v>
      </c>
      <c r="E703" t="s">
        <v>40</v>
      </c>
      <c r="F703">
        <v>113</v>
      </c>
      <c r="G703">
        <v>0</v>
      </c>
      <c r="H703" t="s">
        <v>46</v>
      </c>
      <c r="I703" t="s">
        <v>47</v>
      </c>
      <c r="J703" t="s">
        <v>39</v>
      </c>
      <c r="K703" t="s">
        <v>25</v>
      </c>
      <c r="L703" t="s">
        <v>23</v>
      </c>
      <c r="M703" t="s">
        <v>29</v>
      </c>
      <c r="N703" t="s">
        <v>34</v>
      </c>
      <c r="O703" t="s">
        <v>28</v>
      </c>
      <c r="P703" t="s">
        <v>29</v>
      </c>
      <c r="Q703">
        <v>40.681921000000003</v>
      </c>
      <c r="R703">
        <v>-73.754414999999995</v>
      </c>
    </row>
    <row r="704" spans="1:18" x14ac:dyDescent="0.2">
      <c r="A704">
        <v>264250138</v>
      </c>
      <c r="B704" s="1">
        <v>44982</v>
      </c>
      <c r="C704" s="2">
        <v>0.41805555555555557</v>
      </c>
      <c r="D704" t="s">
        <v>36</v>
      </c>
      <c r="E704" t="s">
        <v>19</v>
      </c>
      <c r="F704">
        <v>42</v>
      </c>
      <c r="G704">
        <v>0</v>
      </c>
      <c r="H704" t="s">
        <v>20</v>
      </c>
      <c r="I704">
        <v>-1</v>
      </c>
      <c r="J704" t="s">
        <v>21</v>
      </c>
      <c r="K704" t="s">
        <v>34</v>
      </c>
      <c r="L704" t="s">
        <v>23</v>
      </c>
      <c r="M704" t="s">
        <v>29</v>
      </c>
      <c r="N704" t="s">
        <v>25</v>
      </c>
      <c r="O704" t="s">
        <v>23</v>
      </c>
      <c r="P704" t="s">
        <v>29</v>
      </c>
      <c r="Q704">
        <v>40.837603000000001</v>
      </c>
      <c r="R704">
        <v>-73.889368000000005</v>
      </c>
    </row>
    <row r="705" spans="1:18" x14ac:dyDescent="0.2">
      <c r="A705">
        <v>266473081</v>
      </c>
      <c r="B705" s="1">
        <v>45026</v>
      </c>
      <c r="C705" s="2">
        <v>0.91666666666666663</v>
      </c>
      <c r="D705" t="s">
        <v>36</v>
      </c>
      <c r="E705" t="s">
        <v>19</v>
      </c>
      <c r="F705">
        <v>47</v>
      </c>
      <c r="G705">
        <v>1</v>
      </c>
      <c r="H705" t="s">
        <v>33</v>
      </c>
      <c r="I705">
        <v>-1</v>
      </c>
      <c r="J705" t="s">
        <v>21</v>
      </c>
      <c r="K705" t="s">
        <v>50</v>
      </c>
      <c r="L705" t="s">
        <v>23</v>
      </c>
      <c r="M705" t="s">
        <v>29</v>
      </c>
      <c r="N705" t="s">
        <v>50</v>
      </c>
      <c r="O705" t="s">
        <v>23</v>
      </c>
      <c r="P705" t="s">
        <v>29</v>
      </c>
      <c r="Q705">
        <v>40.871440909999997</v>
      </c>
      <c r="R705">
        <v>-73.867157280000001</v>
      </c>
    </row>
    <row r="706" spans="1:18" x14ac:dyDescent="0.2">
      <c r="A706">
        <v>264838131</v>
      </c>
      <c r="B706" s="1">
        <v>44953</v>
      </c>
      <c r="C706" s="2">
        <v>0.75</v>
      </c>
      <c r="D706" t="s">
        <v>30</v>
      </c>
      <c r="E706" t="s">
        <v>40</v>
      </c>
      <c r="F706">
        <v>81</v>
      </c>
      <c r="G706">
        <v>0</v>
      </c>
      <c r="H706" t="s">
        <v>46</v>
      </c>
      <c r="I706" t="s">
        <v>47</v>
      </c>
      <c r="J706" t="s">
        <v>39</v>
      </c>
      <c r="K706" t="s">
        <v>22</v>
      </c>
      <c r="L706" t="s">
        <v>23</v>
      </c>
      <c r="M706" t="s">
        <v>29</v>
      </c>
      <c r="N706" t="s">
        <v>25</v>
      </c>
      <c r="O706" t="s">
        <v>23</v>
      </c>
      <c r="P706" t="s">
        <v>29</v>
      </c>
      <c r="Q706">
        <v>40.688353999999997</v>
      </c>
      <c r="R706">
        <v>-73.925472999999997</v>
      </c>
    </row>
    <row r="707" spans="1:18" x14ac:dyDescent="0.2">
      <c r="A707">
        <v>277940861</v>
      </c>
      <c r="B707" s="1">
        <v>45252</v>
      </c>
      <c r="C707" s="2">
        <v>0.4513888888888889</v>
      </c>
      <c r="D707" t="s">
        <v>18</v>
      </c>
      <c r="E707" t="s">
        <v>40</v>
      </c>
      <c r="F707">
        <v>114</v>
      </c>
      <c r="G707">
        <v>0</v>
      </c>
      <c r="H707" t="s">
        <v>46</v>
      </c>
      <c r="I707">
        <v>-1</v>
      </c>
      <c r="J707" t="s">
        <v>21</v>
      </c>
      <c r="K707" t="s">
        <v>49</v>
      </c>
      <c r="L707" t="s">
        <v>23</v>
      </c>
      <c r="M707" t="s">
        <v>24</v>
      </c>
      <c r="N707" t="s">
        <v>22</v>
      </c>
      <c r="O707" t="s">
        <v>23</v>
      </c>
      <c r="P707" t="s">
        <v>24</v>
      </c>
      <c r="Q707">
        <v>40.755909000000003</v>
      </c>
      <c r="R707">
        <v>-73.921492000000001</v>
      </c>
    </row>
    <row r="708" spans="1:18" x14ac:dyDescent="0.2">
      <c r="A708">
        <v>266626263</v>
      </c>
      <c r="B708" s="1">
        <v>45029</v>
      </c>
      <c r="C708" s="2">
        <v>3.888888888888889E-2</v>
      </c>
      <c r="D708" t="s">
        <v>36</v>
      </c>
      <c r="E708" t="s">
        <v>19</v>
      </c>
      <c r="F708">
        <v>40</v>
      </c>
      <c r="G708">
        <v>2</v>
      </c>
      <c r="H708" t="s">
        <v>41</v>
      </c>
      <c r="I708" t="s">
        <v>42</v>
      </c>
      <c r="J708" t="s">
        <v>21</v>
      </c>
      <c r="K708" t="s">
        <v>34</v>
      </c>
      <c r="L708" t="s">
        <v>23</v>
      </c>
      <c r="M708" t="s">
        <v>29</v>
      </c>
      <c r="N708" t="s">
        <v>34</v>
      </c>
      <c r="O708" t="s">
        <v>23</v>
      </c>
      <c r="P708" t="s">
        <v>29</v>
      </c>
      <c r="Q708">
        <v>40.815938000000003</v>
      </c>
      <c r="R708">
        <v>-73.907617000000002</v>
      </c>
    </row>
    <row r="709" spans="1:18" x14ac:dyDescent="0.2">
      <c r="A709">
        <v>270711149</v>
      </c>
      <c r="B709" s="1">
        <v>45107</v>
      </c>
      <c r="C709" s="2">
        <v>0.90625</v>
      </c>
      <c r="D709" t="s">
        <v>36</v>
      </c>
      <c r="E709" t="s">
        <v>19</v>
      </c>
      <c r="F709">
        <v>46</v>
      </c>
      <c r="G709">
        <v>0</v>
      </c>
      <c r="H709" t="s">
        <v>20</v>
      </c>
      <c r="I709">
        <v>-1</v>
      </c>
      <c r="J709" t="s">
        <v>21</v>
      </c>
      <c r="K709">
        <v>-1</v>
      </c>
      <c r="L709">
        <v>-1</v>
      </c>
      <c r="M709">
        <v>-1</v>
      </c>
      <c r="N709" t="s">
        <v>34</v>
      </c>
      <c r="O709" t="s">
        <v>23</v>
      </c>
      <c r="P709" t="s">
        <v>35</v>
      </c>
      <c r="Q709">
        <v>40.847310664095403</v>
      </c>
      <c r="R709">
        <v>-73.914890799666296</v>
      </c>
    </row>
    <row r="710" spans="1:18" x14ac:dyDescent="0.2">
      <c r="A710">
        <v>261579694</v>
      </c>
      <c r="B710" s="1">
        <v>44934</v>
      </c>
      <c r="C710" s="2">
        <v>0.1875</v>
      </c>
      <c r="D710" t="s">
        <v>36</v>
      </c>
      <c r="E710" t="s">
        <v>19</v>
      </c>
      <c r="F710">
        <v>49</v>
      </c>
      <c r="G710">
        <v>0</v>
      </c>
      <c r="H710" t="s">
        <v>41</v>
      </c>
      <c r="I710" t="s">
        <v>42</v>
      </c>
      <c r="J710" t="s">
        <v>21</v>
      </c>
      <c r="K710">
        <v>-1</v>
      </c>
      <c r="L710">
        <v>-1</v>
      </c>
      <c r="M710">
        <v>-1</v>
      </c>
      <c r="N710" t="s">
        <v>22</v>
      </c>
      <c r="O710" t="s">
        <v>23</v>
      </c>
      <c r="P710" t="s">
        <v>29</v>
      </c>
      <c r="Q710">
        <v>40.869675999999998</v>
      </c>
      <c r="R710">
        <v>-73.869906999999998</v>
      </c>
    </row>
    <row r="711" spans="1:18" x14ac:dyDescent="0.2">
      <c r="A711">
        <v>267811917</v>
      </c>
      <c r="B711" s="1">
        <v>45051</v>
      </c>
      <c r="C711" s="2">
        <v>0.92361111111111116</v>
      </c>
      <c r="D711" t="s">
        <v>36</v>
      </c>
      <c r="E711" t="s">
        <v>19</v>
      </c>
      <c r="F711">
        <v>48</v>
      </c>
      <c r="G711">
        <v>0</v>
      </c>
      <c r="H711" t="s">
        <v>20</v>
      </c>
      <c r="I711">
        <v>-1</v>
      </c>
      <c r="J711" t="s">
        <v>21</v>
      </c>
      <c r="K711">
        <v>-1</v>
      </c>
      <c r="L711">
        <v>-1</v>
      </c>
      <c r="M711">
        <v>-1</v>
      </c>
      <c r="N711" t="s">
        <v>25</v>
      </c>
      <c r="O711" t="s">
        <v>23</v>
      </c>
      <c r="P711" t="s">
        <v>35</v>
      </c>
      <c r="Q711">
        <v>40.845503999999998</v>
      </c>
      <c r="R711">
        <v>-73.884879999999995</v>
      </c>
    </row>
    <row r="712" spans="1:18" x14ac:dyDescent="0.2">
      <c r="A712">
        <v>272166648</v>
      </c>
      <c r="B712" s="1">
        <v>45138</v>
      </c>
      <c r="C712" s="2">
        <v>0.91666666666666663</v>
      </c>
      <c r="D712" t="s">
        <v>26</v>
      </c>
      <c r="E712" t="s">
        <v>19</v>
      </c>
      <c r="F712">
        <v>7</v>
      </c>
      <c r="G712">
        <v>0</v>
      </c>
      <c r="H712" t="s">
        <v>20</v>
      </c>
      <c r="I712">
        <v>-1</v>
      </c>
      <c r="J712" t="s">
        <v>21</v>
      </c>
      <c r="K712" t="s">
        <v>34</v>
      </c>
      <c r="L712" t="s">
        <v>23</v>
      </c>
      <c r="M712" t="s">
        <v>29</v>
      </c>
      <c r="N712" t="s">
        <v>25</v>
      </c>
      <c r="O712" t="s">
        <v>23</v>
      </c>
      <c r="P712" t="s">
        <v>35</v>
      </c>
      <c r="Q712">
        <v>40.719465999999997</v>
      </c>
      <c r="R712">
        <v>-73.986331000000007</v>
      </c>
    </row>
    <row r="713" spans="1:18" x14ac:dyDescent="0.2">
      <c r="A713">
        <v>272585007</v>
      </c>
      <c r="B713" s="1">
        <v>45146</v>
      </c>
      <c r="C713" s="2">
        <v>0.24861111111111112</v>
      </c>
      <c r="D713" t="s">
        <v>26</v>
      </c>
      <c r="E713" t="s">
        <v>19</v>
      </c>
      <c r="F713">
        <v>34</v>
      </c>
      <c r="G713">
        <v>0</v>
      </c>
      <c r="H713" t="s">
        <v>20</v>
      </c>
      <c r="I713">
        <v>-1</v>
      </c>
      <c r="J713" t="s">
        <v>21</v>
      </c>
      <c r="K713" t="s">
        <v>34</v>
      </c>
      <c r="L713" t="s">
        <v>23</v>
      </c>
      <c r="M713" t="s">
        <v>29</v>
      </c>
      <c r="N713" t="s">
        <v>25</v>
      </c>
      <c r="O713" t="s">
        <v>23</v>
      </c>
      <c r="P713" t="s">
        <v>24</v>
      </c>
      <c r="Q713">
        <v>40.862248000000001</v>
      </c>
      <c r="R713">
        <v>-73.926295999999994</v>
      </c>
    </row>
    <row r="714" spans="1:18" x14ac:dyDescent="0.2">
      <c r="A714">
        <v>272467301</v>
      </c>
      <c r="B714" s="1">
        <v>45144</v>
      </c>
      <c r="C714" s="2">
        <v>0.54236111111111118</v>
      </c>
      <c r="D714" t="s">
        <v>57</v>
      </c>
      <c r="E714" t="s">
        <v>19</v>
      </c>
      <c r="F714">
        <v>120</v>
      </c>
      <c r="G714">
        <v>0</v>
      </c>
      <c r="H714" t="s">
        <v>20</v>
      </c>
      <c r="I714">
        <v>-1</v>
      </c>
      <c r="J714" t="s">
        <v>21</v>
      </c>
      <c r="K714" t="s">
        <v>34</v>
      </c>
      <c r="L714" t="s">
        <v>23</v>
      </c>
      <c r="M714" t="s">
        <v>29</v>
      </c>
      <c r="N714" t="s">
        <v>34</v>
      </c>
      <c r="O714" t="s">
        <v>23</v>
      </c>
      <c r="P714" t="s">
        <v>29</v>
      </c>
      <c r="Q714">
        <v>40.614615999999998</v>
      </c>
      <c r="R714">
        <v>-74.084716</v>
      </c>
    </row>
    <row r="715" spans="1:18" x14ac:dyDescent="0.2">
      <c r="A715">
        <v>279453573</v>
      </c>
      <c r="B715" s="1">
        <v>45282</v>
      </c>
      <c r="C715" s="2">
        <v>0.63541666666666663</v>
      </c>
      <c r="D715" t="s">
        <v>18</v>
      </c>
      <c r="E715" t="s">
        <v>19</v>
      </c>
      <c r="F715">
        <v>113</v>
      </c>
      <c r="G715">
        <v>0</v>
      </c>
      <c r="H715" t="s">
        <v>20</v>
      </c>
      <c r="I715">
        <v>-1</v>
      </c>
      <c r="J715" t="s">
        <v>21</v>
      </c>
      <c r="K715">
        <v>-1</v>
      </c>
      <c r="L715">
        <v>-1</v>
      </c>
      <c r="M715">
        <v>-1</v>
      </c>
      <c r="N715" t="s">
        <v>25</v>
      </c>
      <c r="O715" t="s">
        <v>23</v>
      </c>
      <c r="P715" t="s">
        <v>35</v>
      </c>
      <c r="Q715">
        <v>40.678418000000001</v>
      </c>
      <c r="R715">
        <v>-73.797875000000005</v>
      </c>
    </row>
    <row r="716" spans="1:18" x14ac:dyDescent="0.2">
      <c r="A716">
        <v>266427561</v>
      </c>
      <c r="B716" s="1">
        <v>45024</v>
      </c>
      <c r="C716" s="2">
        <v>0.78472222222222221</v>
      </c>
      <c r="D716" t="s">
        <v>30</v>
      </c>
      <c r="E716" t="s">
        <v>19</v>
      </c>
      <c r="F716">
        <v>73</v>
      </c>
      <c r="G716">
        <v>0</v>
      </c>
      <c r="H716" t="s">
        <v>41</v>
      </c>
      <c r="I716" t="s">
        <v>42</v>
      </c>
      <c r="J716" t="s">
        <v>21</v>
      </c>
      <c r="K716">
        <v>-1</v>
      </c>
      <c r="L716">
        <v>-1</v>
      </c>
      <c r="M716">
        <v>-1</v>
      </c>
      <c r="N716" t="s">
        <v>34</v>
      </c>
      <c r="O716" t="s">
        <v>23</v>
      </c>
      <c r="P716" t="s">
        <v>29</v>
      </c>
      <c r="Q716">
        <v>40.668621000000002</v>
      </c>
      <c r="R716">
        <v>-73.904627000000005</v>
      </c>
    </row>
    <row r="717" spans="1:18" x14ac:dyDescent="0.2">
      <c r="A717">
        <v>270388043</v>
      </c>
      <c r="B717" s="1">
        <v>45102</v>
      </c>
      <c r="C717" s="2">
        <v>0.91875000000000007</v>
      </c>
      <c r="D717" t="s">
        <v>36</v>
      </c>
      <c r="E717" t="s">
        <v>19</v>
      </c>
      <c r="F717">
        <v>46</v>
      </c>
      <c r="G717">
        <v>0</v>
      </c>
      <c r="H717" t="s">
        <v>20</v>
      </c>
      <c r="I717">
        <v>-1</v>
      </c>
      <c r="J717" t="s">
        <v>21</v>
      </c>
      <c r="K717" t="s">
        <v>22</v>
      </c>
      <c r="L717" t="s">
        <v>23</v>
      </c>
      <c r="M717" t="s">
        <v>29</v>
      </c>
      <c r="N717" t="s">
        <v>22</v>
      </c>
      <c r="O717" t="s">
        <v>23</v>
      </c>
      <c r="P717" t="s">
        <v>29</v>
      </c>
      <c r="Q717">
        <v>40.846632999999997</v>
      </c>
      <c r="R717">
        <v>-73.919041000000007</v>
      </c>
    </row>
    <row r="718" spans="1:18" x14ac:dyDescent="0.2">
      <c r="A718">
        <v>268197445</v>
      </c>
      <c r="B718" s="1">
        <v>45058</v>
      </c>
      <c r="C718" s="2">
        <v>0.63124999999999998</v>
      </c>
      <c r="D718" t="s">
        <v>36</v>
      </c>
      <c r="E718" t="s">
        <v>19</v>
      </c>
      <c r="F718">
        <v>49</v>
      </c>
      <c r="G718">
        <v>0</v>
      </c>
      <c r="H718" t="s">
        <v>31</v>
      </c>
      <c r="I718">
        <v>-1</v>
      </c>
      <c r="J718" t="s">
        <v>21</v>
      </c>
      <c r="K718" t="s">
        <v>34</v>
      </c>
      <c r="L718" t="s">
        <v>23</v>
      </c>
      <c r="M718" t="s">
        <v>29</v>
      </c>
      <c r="N718" t="s">
        <v>34</v>
      </c>
      <c r="O718" t="s">
        <v>23</v>
      </c>
      <c r="P718" t="s">
        <v>29</v>
      </c>
      <c r="Q718">
        <v>40.855562999999997</v>
      </c>
      <c r="R718">
        <v>-73.867658000000006</v>
      </c>
    </row>
    <row r="719" spans="1:18" x14ac:dyDescent="0.2">
      <c r="A719">
        <v>262334290</v>
      </c>
      <c r="B719" s="1">
        <v>44947</v>
      </c>
      <c r="C719" s="2">
        <v>0.93263888888888891</v>
      </c>
      <c r="D719" t="s">
        <v>36</v>
      </c>
      <c r="E719" t="s">
        <v>19</v>
      </c>
      <c r="F719">
        <v>44</v>
      </c>
      <c r="G719">
        <v>0</v>
      </c>
      <c r="H719" t="s">
        <v>27</v>
      </c>
      <c r="I719" t="s">
        <v>47</v>
      </c>
      <c r="J719" t="s">
        <v>39</v>
      </c>
      <c r="K719">
        <v>-1</v>
      </c>
      <c r="L719">
        <v>-1</v>
      </c>
      <c r="M719">
        <v>-1</v>
      </c>
      <c r="N719" t="s">
        <v>34</v>
      </c>
      <c r="O719" t="s">
        <v>23</v>
      </c>
      <c r="P719" t="s">
        <v>29</v>
      </c>
      <c r="Q719">
        <v>40.831130000000002</v>
      </c>
      <c r="R719">
        <v>-73.915353999999994</v>
      </c>
    </row>
    <row r="720" spans="1:18" x14ac:dyDescent="0.2">
      <c r="A720">
        <v>279176472</v>
      </c>
      <c r="B720" s="1">
        <v>45278</v>
      </c>
      <c r="C720" s="2">
        <v>0.49583333333333335</v>
      </c>
      <c r="D720" t="s">
        <v>36</v>
      </c>
      <c r="E720" t="s">
        <v>19</v>
      </c>
      <c r="F720">
        <v>47</v>
      </c>
      <c r="G720">
        <v>0</v>
      </c>
      <c r="H720" t="s">
        <v>20</v>
      </c>
      <c r="I720">
        <v>-1</v>
      </c>
      <c r="J720" t="s">
        <v>21</v>
      </c>
      <c r="K720">
        <v>-1</v>
      </c>
      <c r="L720">
        <v>-1</v>
      </c>
      <c r="M720">
        <v>-1</v>
      </c>
      <c r="N720" t="s">
        <v>34</v>
      </c>
      <c r="O720" t="s">
        <v>23</v>
      </c>
      <c r="P720" t="s">
        <v>29</v>
      </c>
      <c r="Q720">
        <v>40.881298999999999</v>
      </c>
      <c r="R720">
        <v>-73.850414000000001</v>
      </c>
    </row>
    <row r="721" spans="1:18" x14ac:dyDescent="0.2">
      <c r="A721">
        <v>262334288</v>
      </c>
      <c r="B721" s="1">
        <v>44947</v>
      </c>
      <c r="C721" s="2">
        <v>0.88680555555555562</v>
      </c>
      <c r="D721" t="s">
        <v>30</v>
      </c>
      <c r="E721" t="s">
        <v>19</v>
      </c>
      <c r="F721">
        <v>63</v>
      </c>
      <c r="G721">
        <v>0</v>
      </c>
      <c r="H721" t="s">
        <v>20</v>
      </c>
      <c r="I721">
        <v>-1</v>
      </c>
      <c r="J721" t="s">
        <v>39</v>
      </c>
      <c r="K721" t="s">
        <v>34</v>
      </c>
      <c r="L721" t="s">
        <v>23</v>
      </c>
      <c r="M721" t="s">
        <v>29</v>
      </c>
      <c r="N721" t="s">
        <v>25</v>
      </c>
      <c r="O721" t="s">
        <v>23</v>
      </c>
      <c r="P721" t="s">
        <v>29</v>
      </c>
      <c r="Q721">
        <v>40.626761999999999</v>
      </c>
      <c r="R721">
        <v>-73.931618</v>
      </c>
    </row>
    <row r="722" spans="1:18" x14ac:dyDescent="0.2">
      <c r="A722">
        <v>262395464</v>
      </c>
      <c r="B722" s="1">
        <v>44949</v>
      </c>
      <c r="C722" s="2">
        <v>0.49305555555555558</v>
      </c>
      <c r="D722" t="s">
        <v>26</v>
      </c>
      <c r="E722" t="s">
        <v>19</v>
      </c>
      <c r="F722">
        <v>25</v>
      </c>
      <c r="G722">
        <v>0</v>
      </c>
      <c r="H722" t="s">
        <v>20</v>
      </c>
      <c r="I722">
        <v>-1</v>
      </c>
      <c r="J722" t="s">
        <v>21</v>
      </c>
      <c r="K722">
        <v>-1</v>
      </c>
      <c r="L722">
        <v>-1</v>
      </c>
      <c r="M722">
        <v>-1</v>
      </c>
      <c r="N722" t="s">
        <v>25</v>
      </c>
      <c r="O722" t="s">
        <v>23</v>
      </c>
      <c r="P722" t="s">
        <v>29</v>
      </c>
    </row>
    <row r="723" spans="1:18" x14ac:dyDescent="0.2">
      <c r="A723">
        <v>266896911</v>
      </c>
      <c r="B723" s="1">
        <v>45034</v>
      </c>
      <c r="C723" s="2">
        <v>0.26458333333333334</v>
      </c>
      <c r="D723" t="s">
        <v>30</v>
      </c>
      <c r="E723" t="s">
        <v>19</v>
      </c>
      <c r="F723">
        <v>69</v>
      </c>
      <c r="G723">
        <v>0</v>
      </c>
      <c r="H723" t="s">
        <v>20</v>
      </c>
      <c r="I723">
        <v>-1</v>
      </c>
      <c r="J723" t="s">
        <v>21</v>
      </c>
      <c r="K723" t="s">
        <v>22</v>
      </c>
      <c r="L723" t="s">
        <v>23</v>
      </c>
      <c r="M723" t="s">
        <v>29</v>
      </c>
      <c r="N723" t="s">
        <v>22</v>
      </c>
      <c r="O723" t="s">
        <v>23</v>
      </c>
      <c r="P723" t="s">
        <v>29</v>
      </c>
      <c r="Q723">
        <v>40.651149859999997</v>
      </c>
      <c r="R723">
        <v>-73.890004439999998</v>
      </c>
    </row>
    <row r="724" spans="1:18" x14ac:dyDescent="0.2">
      <c r="A724">
        <v>272010704</v>
      </c>
      <c r="B724" s="1">
        <v>45134</v>
      </c>
      <c r="C724" s="2">
        <v>0.99791666666666667</v>
      </c>
      <c r="D724" t="s">
        <v>30</v>
      </c>
      <c r="E724" t="s">
        <v>19</v>
      </c>
      <c r="F724">
        <v>67</v>
      </c>
      <c r="G724">
        <v>0</v>
      </c>
      <c r="H724" t="s">
        <v>20</v>
      </c>
      <c r="I724">
        <v>-1</v>
      </c>
      <c r="J724" t="s">
        <v>21</v>
      </c>
      <c r="K724">
        <v>-1</v>
      </c>
      <c r="L724">
        <v>-1</v>
      </c>
      <c r="M724">
        <v>-1</v>
      </c>
      <c r="N724" t="s">
        <v>50</v>
      </c>
      <c r="O724" t="s">
        <v>28</v>
      </c>
      <c r="P724" t="s">
        <v>29</v>
      </c>
      <c r="Q724">
        <v>40.6553344852123</v>
      </c>
      <c r="R724">
        <v>-73.930766434039001</v>
      </c>
    </row>
    <row r="725" spans="1:18" x14ac:dyDescent="0.2">
      <c r="A725">
        <v>271751341</v>
      </c>
      <c r="B725" s="1">
        <v>45129</v>
      </c>
      <c r="C725" s="2">
        <v>0.67708333333333337</v>
      </c>
      <c r="D725" t="s">
        <v>30</v>
      </c>
      <c r="E725" t="s">
        <v>19</v>
      </c>
      <c r="F725">
        <v>70</v>
      </c>
      <c r="G725">
        <v>0</v>
      </c>
      <c r="H725" t="s">
        <v>20</v>
      </c>
      <c r="I725" t="s">
        <v>47</v>
      </c>
      <c r="J725" t="s">
        <v>21</v>
      </c>
      <c r="K725">
        <v>-1</v>
      </c>
      <c r="L725">
        <v>-1</v>
      </c>
      <c r="M725">
        <v>-1</v>
      </c>
      <c r="N725" t="s">
        <v>25</v>
      </c>
      <c r="O725" t="s">
        <v>23</v>
      </c>
      <c r="P725" t="s">
        <v>29</v>
      </c>
      <c r="Q725">
        <v>40.643541999999997</v>
      </c>
      <c r="R725">
        <v>-73.954594999999998</v>
      </c>
    </row>
    <row r="726" spans="1:18" x14ac:dyDescent="0.2">
      <c r="A726">
        <v>274886730</v>
      </c>
      <c r="B726" s="1">
        <v>45193</v>
      </c>
      <c r="C726" s="2">
        <v>0.78472222222222221</v>
      </c>
      <c r="D726" t="s">
        <v>36</v>
      </c>
      <c r="E726" t="s">
        <v>19</v>
      </c>
      <c r="F726">
        <v>46</v>
      </c>
      <c r="G726">
        <v>0</v>
      </c>
      <c r="H726" t="s">
        <v>20</v>
      </c>
      <c r="I726">
        <v>-1</v>
      </c>
      <c r="J726" t="s">
        <v>39</v>
      </c>
      <c r="K726" t="s">
        <v>22</v>
      </c>
      <c r="L726" t="s">
        <v>23</v>
      </c>
      <c r="M726" t="s">
        <v>24</v>
      </c>
      <c r="N726" t="s">
        <v>22</v>
      </c>
      <c r="O726" t="s">
        <v>23</v>
      </c>
      <c r="P726" t="s">
        <v>24</v>
      </c>
      <c r="Q726">
        <v>40.848176000000002</v>
      </c>
      <c r="R726">
        <v>-73.921664000000007</v>
      </c>
    </row>
    <row r="727" spans="1:18" x14ac:dyDescent="0.2">
      <c r="A727">
        <v>269968284</v>
      </c>
      <c r="B727" s="1">
        <v>45093</v>
      </c>
      <c r="C727" s="2">
        <v>0.70000000000000007</v>
      </c>
      <c r="D727" t="s">
        <v>36</v>
      </c>
      <c r="E727" t="s">
        <v>19</v>
      </c>
      <c r="F727">
        <v>46</v>
      </c>
      <c r="G727">
        <v>0</v>
      </c>
      <c r="H727" t="s">
        <v>20</v>
      </c>
      <c r="I727">
        <v>-1</v>
      </c>
      <c r="J727" t="s">
        <v>21</v>
      </c>
      <c r="K727" t="s">
        <v>34</v>
      </c>
      <c r="L727" t="s">
        <v>28</v>
      </c>
      <c r="M727" t="s">
        <v>24</v>
      </c>
      <c r="N727" t="s">
        <v>22</v>
      </c>
      <c r="O727" t="s">
        <v>23</v>
      </c>
      <c r="P727" t="s">
        <v>24</v>
      </c>
      <c r="Q727">
        <v>40.859639999999999</v>
      </c>
      <c r="R727">
        <v>-73.897947000000002</v>
      </c>
    </row>
    <row r="728" spans="1:18" x14ac:dyDescent="0.2">
      <c r="A728">
        <v>268390098</v>
      </c>
      <c r="B728" s="1">
        <v>45063</v>
      </c>
      <c r="C728" s="2">
        <v>0.26944444444444443</v>
      </c>
      <c r="D728" t="s">
        <v>36</v>
      </c>
      <c r="E728" t="s">
        <v>19</v>
      </c>
      <c r="F728">
        <v>50</v>
      </c>
      <c r="G728">
        <v>0</v>
      </c>
      <c r="H728" t="s">
        <v>20</v>
      </c>
      <c r="I728">
        <v>-1</v>
      </c>
      <c r="J728" t="s">
        <v>39</v>
      </c>
      <c r="K728" t="s">
        <v>25</v>
      </c>
      <c r="L728" t="s">
        <v>23</v>
      </c>
      <c r="M728" t="s">
        <v>24</v>
      </c>
      <c r="N728" t="s">
        <v>25</v>
      </c>
      <c r="O728" t="s">
        <v>23</v>
      </c>
      <c r="P728" t="s">
        <v>35</v>
      </c>
      <c r="Q728">
        <v>40.881967000000003</v>
      </c>
      <c r="R728">
        <v>-73.898543000000004</v>
      </c>
    </row>
    <row r="729" spans="1:18" x14ac:dyDescent="0.2">
      <c r="A729">
        <v>262673444</v>
      </c>
      <c r="B729" s="1">
        <v>44954</v>
      </c>
      <c r="C729" s="2">
        <v>4.3750000000000004E-2</v>
      </c>
      <c r="D729" t="s">
        <v>26</v>
      </c>
      <c r="E729" t="s">
        <v>40</v>
      </c>
      <c r="F729">
        <v>5</v>
      </c>
      <c r="G729">
        <v>1</v>
      </c>
      <c r="H729" t="s">
        <v>33</v>
      </c>
      <c r="I729">
        <v>-1</v>
      </c>
      <c r="J729" t="s">
        <v>21</v>
      </c>
      <c r="K729" t="s">
        <v>25</v>
      </c>
      <c r="L729" t="s">
        <v>23</v>
      </c>
      <c r="M729" t="s">
        <v>24</v>
      </c>
      <c r="N729" t="s">
        <v>25</v>
      </c>
      <c r="O729" t="s">
        <v>23</v>
      </c>
      <c r="P729" t="s">
        <v>29</v>
      </c>
      <c r="Q729">
        <v>40.719396289999999</v>
      </c>
      <c r="R729">
        <v>-74.001883109999994</v>
      </c>
    </row>
    <row r="730" spans="1:18" x14ac:dyDescent="0.2">
      <c r="A730">
        <v>266610830</v>
      </c>
      <c r="B730" s="1">
        <v>45028</v>
      </c>
      <c r="C730" s="2">
        <v>0.91319444444444453</v>
      </c>
      <c r="D730" t="s">
        <v>30</v>
      </c>
      <c r="E730" t="s">
        <v>19</v>
      </c>
      <c r="F730">
        <v>75</v>
      </c>
      <c r="G730">
        <v>0</v>
      </c>
      <c r="H730" t="s">
        <v>20</v>
      </c>
      <c r="I730">
        <v>-1</v>
      </c>
      <c r="J730" t="s">
        <v>21</v>
      </c>
      <c r="K730" t="s">
        <v>25</v>
      </c>
      <c r="L730" t="s">
        <v>23</v>
      </c>
      <c r="M730" t="s">
        <v>29</v>
      </c>
      <c r="N730" t="s">
        <v>22</v>
      </c>
      <c r="O730" t="s">
        <v>23</v>
      </c>
      <c r="P730" t="s">
        <v>35</v>
      </c>
      <c r="Q730">
        <v>40.679882999999997</v>
      </c>
      <c r="R730">
        <v>-73.871120000000005</v>
      </c>
    </row>
    <row r="731" spans="1:18" x14ac:dyDescent="0.2">
      <c r="A731">
        <v>277233455</v>
      </c>
      <c r="B731" s="1">
        <v>45238</v>
      </c>
      <c r="C731" s="2">
        <v>0.77083333333333337</v>
      </c>
      <c r="D731" t="s">
        <v>26</v>
      </c>
      <c r="E731" t="s">
        <v>19</v>
      </c>
      <c r="F731">
        <v>33</v>
      </c>
      <c r="G731">
        <v>0</v>
      </c>
      <c r="H731" t="s">
        <v>20</v>
      </c>
      <c r="I731">
        <v>-1</v>
      </c>
      <c r="J731" t="s">
        <v>21</v>
      </c>
      <c r="K731">
        <v>-1</v>
      </c>
      <c r="L731">
        <v>-1</v>
      </c>
      <c r="M731">
        <v>-1</v>
      </c>
      <c r="N731" t="s">
        <v>25</v>
      </c>
      <c r="O731" t="s">
        <v>23</v>
      </c>
      <c r="P731" t="s">
        <v>24</v>
      </c>
      <c r="Q731">
        <v>40.836875999999997</v>
      </c>
      <c r="R731">
        <v>-73.945779000000002</v>
      </c>
    </row>
    <row r="732" spans="1:18" x14ac:dyDescent="0.2">
      <c r="A732">
        <v>272822538</v>
      </c>
      <c r="B732" s="1">
        <v>45151</v>
      </c>
      <c r="C732" s="2">
        <v>0.51111111111111118</v>
      </c>
      <c r="D732" t="s">
        <v>30</v>
      </c>
      <c r="E732" t="s">
        <v>19</v>
      </c>
      <c r="F732">
        <v>73</v>
      </c>
      <c r="G732">
        <v>0</v>
      </c>
      <c r="H732" t="s">
        <v>20</v>
      </c>
      <c r="I732" t="s">
        <v>47</v>
      </c>
      <c r="J732" t="s">
        <v>21</v>
      </c>
      <c r="K732">
        <v>-1</v>
      </c>
      <c r="L732">
        <v>-1</v>
      </c>
      <c r="M732">
        <v>-1</v>
      </c>
      <c r="N732" t="s">
        <v>25</v>
      </c>
      <c r="O732" t="s">
        <v>23</v>
      </c>
      <c r="P732" t="s">
        <v>29</v>
      </c>
      <c r="Q732">
        <v>40.663882000000001</v>
      </c>
      <c r="R732">
        <v>-73.910704999999993</v>
      </c>
    </row>
    <row r="733" spans="1:18" x14ac:dyDescent="0.2">
      <c r="A733">
        <v>266829408</v>
      </c>
      <c r="B733" s="1">
        <v>45033</v>
      </c>
      <c r="C733" s="2">
        <v>0.89930555555555547</v>
      </c>
      <c r="D733" t="s">
        <v>30</v>
      </c>
      <c r="E733" t="s">
        <v>19</v>
      </c>
      <c r="F733">
        <v>77</v>
      </c>
      <c r="G733">
        <v>0</v>
      </c>
      <c r="H733" t="s">
        <v>20</v>
      </c>
      <c r="I733">
        <v>-1</v>
      </c>
      <c r="J733" t="s">
        <v>21</v>
      </c>
      <c r="K733">
        <v>-1</v>
      </c>
      <c r="L733">
        <v>-1</v>
      </c>
      <c r="M733">
        <v>-1</v>
      </c>
      <c r="N733" t="s">
        <v>34</v>
      </c>
      <c r="O733" t="s">
        <v>23</v>
      </c>
      <c r="P733" t="s">
        <v>29</v>
      </c>
    </row>
    <row r="734" spans="1:18" x14ac:dyDescent="0.2">
      <c r="A734">
        <v>262679246</v>
      </c>
      <c r="B734" s="1">
        <v>44954</v>
      </c>
      <c r="C734" s="2">
        <v>0.24027777777777778</v>
      </c>
      <c r="D734" t="s">
        <v>36</v>
      </c>
      <c r="E734" t="s">
        <v>19</v>
      </c>
      <c r="F734">
        <v>44</v>
      </c>
      <c r="G734">
        <v>0</v>
      </c>
      <c r="H734" t="s">
        <v>20</v>
      </c>
      <c r="I734" t="s">
        <v>47</v>
      </c>
      <c r="J734" t="s">
        <v>21</v>
      </c>
      <c r="K734">
        <v>-1</v>
      </c>
      <c r="L734">
        <v>-1</v>
      </c>
      <c r="M734">
        <v>-1</v>
      </c>
      <c r="N734" t="s">
        <v>34</v>
      </c>
      <c r="O734" t="s">
        <v>23</v>
      </c>
      <c r="P734" t="s">
        <v>29</v>
      </c>
      <c r="Q734">
        <v>40.825285000000001</v>
      </c>
      <c r="R734">
        <v>-73.917537999999993</v>
      </c>
    </row>
    <row r="735" spans="1:18" x14ac:dyDescent="0.2">
      <c r="A735">
        <v>275441981</v>
      </c>
      <c r="B735" s="1">
        <v>45203</v>
      </c>
      <c r="C735" s="2">
        <v>0.75277777777777777</v>
      </c>
      <c r="D735" t="s">
        <v>36</v>
      </c>
      <c r="E735" t="s">
        <v>19</v>
      </c>
      <c r="F735">
        <v>43</v>
      </c>
      <c r="G735">
        <v>0</v>
      </c>
      <c r="H735" t="s">
        <v>20</v>
      </c>
      <c r="I735">
        <v>-1</v>
      </c>
      <c r="J735" t="s">
        <v>21</v>
      </c>
      <c r="K735" t="s">
        <v>34</v>
      </c>
      <c r="L735" t="s">
        <v>23</v>
      </c>
      <c r="M735" t="s">
        <v>35</v>
      </c>
      <c r="N735" t="s">
        <v>22</v>
      </c>
      <c r="O735" t="s">
        <v>28</v>
      </c>
      <c r="P735" t="s">
        <v>35</v>
      </c>
      <c r="Q735">
        <v>40.826151124163999</v>
      </c>
      <c r="R735">
        <v>-73.877653985401395</v>
      </c>
    </row>
    <row r="736" spans="1:18" x14ac:dyDescent="0.2">
      <c r="A736">
        <v>261437903</v>
      </c>
      <c r="B736" s="1">
        <v>44931</v>
      </c>
      <c r="C736" s="2">
        <v>0.66041666666666665</v>
      </c>
      <c r="D736" t="s">
        <v>30</v>
      </c>
      <c r="E736" t="s">
        <v>19</v>
      </c>
      <c r="F736">
        <v>73</v>
      </c>
      <c r="G736">
        <v>0</v>
      </c>
      <c r="H736" t="s">
        <v>20</v>
      </c>
      <c r="I736">
        <v>-1</v>
      </c>
      <c r="J736" t="s">
        <v>21</v>
      </c>
      <c r="K736" t="s">
        <v>50</v>
      </c>
      <c r="L736" t="s">
        <v>23</v>
      </c>
      <c r="M736" t="s">
        <v>29</v>
      </c>
      <c r="N736" t="s">
        <v>50</v>
      </c>
      <c r="O736" t="s">
        <v>23</v>
      </c>
      <c r="P736" t="s">
        <v>29</v>
      </c>
      <c r="Q736">
        <v>40.660111000000001</v>
      </c>
      <c r="R736">
        <v>-73.914608000000001</v>
      </c>
    </row>
    <row r="737" spans="1:18" x14ac:dyDescent="0.2">
      <c r="A737">
        <v>263787046</v>
      </c>
      <c r="B737" s="1">
        <v>44974</v>
      </c>
      <c r="C737" s="2">
        <v>1.8749999999999999E-2</v>
      </c>
      <c r="D737" t="s">
        <v>30</v>
      </c>
      <c r="E737" t="s">
        <v>19</v>
      </c>
      <c r="F737">
        <v>75</v>
      </c>
      <c r="G737">
        <v>0</v>
      </c>
      <c r="H737" t="s">
        <v>20</v>
      </c>
      <c r="I737">
        <v>-1</v>
      </c>
      <c r="J737" t="s">
        <v>21</v>
      </c>
      <c r="K737" t="s">
        <v>25</v>
      </c>
      <c r="L737" t="s">
        <v>23</v>
      </c>
      <c r="M737" t="s">
        <v>29</v>
      </c>
      <c r="N737" t="s">
        <v>25</v>
      </c>
      <c r="O737" t="s">
        <v>23</v>
      </c>
      <c r="P737" t="s">
        <v>29</v>
      </c>
      <c r="Q737">
        <v>40.679544139999997</v>
      </c>
      <c r="R737">
        <v>-73.871040339999993</v>
      </c>
    </row>
    <row r="738" spans="1:18" x14ac:dyDescent="0.2">
      <c r="A738">
        <v>264657997</v>
      </c>
      <c r="B738" s="1">
        <v>44991</v>
      </c>
      <c r="C738" s="2">
        <v>0.88402777777777775</v>
      </c>
      <c r="D738" t="s">
        <v>36</v>
      </c>
      <c r="E738" t="s">
        <v>19</v>
      </c>
      <c r="F738">
        <v>47</v>
      </c>
      <c r="G738">
        <v>0</v>
      </c>
      <c r="H738" t="s">
        <v>20</v>
      </c>
      <c r="I738" t="s">
        <v>47</v>
      </c>
      <c r="J738" t="s">
        <v>21</v>
      </c>
      <c r="K738" t="s">
        <v>25</v>
      </c>
      <c r="L738" t="s">
        <v>23</v>
      </c>
      <c r="M738" t="s">
        <v>29</v>
      </c>
      <c r="N738" t="s">
        <v>25</v>
      </c>
      <c r="O738" t="s">
        <v>23</v>
      </c>
      <c r="P738" t="s">
        <v>29</v>
      </c>
      <c r="Q738">
        <v>40.898561999999998</v>
      </c>
      <c r="R738">
        <v>-73.856617999999997</v>
      </c>
    </row>
    <row r="739" spans="1:18" x14ac:dyDescent="0.2">
      <c r="A739">
        <v>269311791</v>
      </c>
      <c r="B739" s="1">
        <v>45081</v>
      </c>
      <c r="C739" s="2">
        <v>0.94930555555555562</v>
      </c>
      <c r="D739" t="s">
        <v>26</v>
      </c>
      <c r="E739" t="s">
        <v>19</v>
      </c>
      <c r="F739">
        <v>5</v>
      </c>
      <c r="G739">
        <v>0</v>
      </c>
      <c r="H739" t="s">
        <v>20</v>
      </c>
      <c r="I739">
        <v>-1</v>
      </c>
      <c r="J739" t="s">
        <v>21</v>
      </c>
      <c r="K739" t="s">
        <v>25</v>
      </c>
      <c r="L739" t="s">
        <v>23</v>
      </c>
      <c r="M739" t="s">
        <v>29</v>
      </c>
      <c r="N739" t="s">
        <v>25</v>
      </c>
      <c r="O739" t="s">
        <v>23</v>
      </c>
      <c r="P739" t="s">
        <v>29</v>
      </c>
      <c r="Q739">
        <v>40.712349000000003</v>
      </c>
      <c r="R739">
        <v>-73.997877000000003</v>
      </c>
    </row>
    <row r="740" spans="1:18" x14ac:dyDescent="0.2">
      <c r="A740">
        <v>270561414</v>
      </c>
      <c r="B740" s="1">
        <v>45106</v>
      </c>
      <c r="C740" s="2">
        <v>2.7083333333333334E-2</v>
      </c>
      <c r="D740" t="s">
        <v>30</v>
      </c>
      <c r="E740" t="s">
        <v>19</v>
      </c>
      <c r="F740">
        <v>88</v>
      </c>
      <c r="G740">
        <v>2</v>
      </c>
      <c r="H740" t="s">
        <v>41</v>
      </c>
      <c r="I740" t="s">
        <v>42</v>
      </c>
      <c r="J740" t="s">
        <v>21</v>
      </c>
      <c r="K740" t="s">
        <v>34</v>
      </c>
      <c r="L740" t="s">
        <v>23</v>
      </c>
      <c r="M740" t="s">
        <v>29</v>
      </c>
      <c r="N740" t="s">
        <v>25</v>
      </c>
      <c r="O740" t="s">
        <v>23</v>
      </c>
      <c r="P740" t="s">
        <v>29</v>
      </c>
      <c r="Q740">
        <v>40.695217</v>
      </c>
      <c r="R740">
        <v>-73.976211000000006</v>
      </c>
    </row>
    <row r="741" spans="1:18" x14ac:dyDescent="0.2">
      <c r="A741">
        <v>265584227</v>
      </c>
      <c r="B741" s="1">
        <v>45008</v>
      </c>
      <c r="C741" s="2">
        <v>0.92361111111111116</v>
      </c>
      <c r="D741" t="s">
        <v>36</v>
      </c>
      <c r="E741" t="s">
        <v>19</v>
      </c>
      <c r="F741">
        <v>47</v>
      </c>
      <c r="G741">
        <v>0</v>
      </c>
      <c r="H741" t="s">
        <v>31</v>
      </c>
      <c r="I741" t="s">
        <v>51</v>
      </c>
      <c r="J741" t="s">
        <v>21</v>
      </c>
      <c r="K741">
        <v>-1</v>
      </c>
      <c r="L741">
        <v>-1</v>
      </c>
      <c r="M741">
        <v>-1</v>
      </c>
      <c r="N741" t="s">
        <v>25</v>
      </c>
      <c r="O741" t="s">
        <v>23</v>
      </c>
      <c r="P741" t="s">
        <v>35</v>
      </c>
      <c r="Q741">
        <v>40.878047000000002</v>
      </c>
      <c r="R741">
        <v>-73.859100999999995</v>
      </c>
    </row>
    <row r="742" spans="1:18" x14ac:dyDescent="0.2">
      <c r="A742">
        <v>262443110</v>
      </c>
      <c r="B742" s="1">
        <v>44950</v>
      </c>
      <c r="C742" s="2">
        <v>0.95694444444444438</v>
      </c>
      <c r="D742" t="s">
        <v>36</v>
      </c>
      <c r="E742" t="s">
        <v>40</v>
      </c>
      <c r="F742">
        <v>42</v>
      </c>
      <c r="G742">
        <v>2</v>
      </c>
      <c r="H742" t="s">
        <v>41</v>
      </c>
      <c r="I742" t="s">
        <v>42</v>
      </c>
      <c r="J742" t="s">
        <v>39</v>
      </c>
      <c r="K742" t="s">
        <v>25</v>
      </c>
      <c r="L742" t="s">
        <v>23</v>
      </c>
      <c r="M742" t="s">
        <v>29</v>
      </c>
      <c r="N742" t="s">
        <v>25</v>
      </c>
      <c r="O742" t="s">
        <v>23</v>
      </c>
      <c r="P742" t="s">
        <v>29</v>
      </c>
      <c r="Q742">
        <v>40.832217999999997</v>
      </c>
      <c r="R742">
        <v>-73.906377000000006</v>
      </c>
    </row>
    <row r="743" spans="1:18" x14ac:dyDescent="0.2">
      <c r="A743">
        <v>265744133</v>
      </c>
      <c r="B743" s="1">
        <v>45012</v>
      </c>
      <c r="C743" s="2">
        <v>0.46388888888888885</v>
      </c>
      <c r="D743" t="s">
        <v>30</v>
      </c>
      <c r="E743" t="s">
        <v>19</v>
      </c>
      <c r="F743">
        <v>88</v>
      </c>
      <c r="G743">
        <v>2</v>
      </c>
      <c r="H743" t="s">
        <v>41</v>
      </c>
      <c r="I743" t="s">
        <v>42</v>
      </c>
      <c r="J743" t="s">
        <v>39</v>
      </c>
      <c r="K743">
        <v>-1</v>
      </c>
      <c r="L743">
        <v>-1</v>
      </c>
      <c r="M743">
        <v>-1</v>
      </c>
      <c r="N743" t="s">
        <v>25</v>
      </c>
      <c r="O743" t="s">
        <v>23</v>
      </c>
      <c r="P743" t="s">
        <v>29</v>
      </c>
      <c r="Q743">
        <v>40.695771999999998</v>
      </c>
      <c r="R743">
        <v>-73.979528000000002</v>
      </c>
    </row>
    <row r="744" spans="1:18" x14ac:dyDescent="0.2">
      <c r="A744">
        <v>263839261</v>
      </c>
      <c r="B744" s="1">
        <v>44973</v>
      </c>
      <c r="C744" s="2">
        <v>0.99652777777777779</v>
      </c>
      <c r="D744" t="s">
        <v>57</v>
      </c>
      <c r="E744" t="s">
        <v>40</v>
      </c>
      <c r="F744">
        <v>120</v>
      </c>
      <c r="G744">
        <v>0</v>
      </c>
      <c r="H744" t="s">
        <v>46</v>
      </c>
      <c r="I744" t="s">
        <v>47</v>
      </c>
      <c r="J744" t="s">
        <v>39</v>
      </c>
      <c r="K744" t="s">
        <v>50</v>
      </c>
      <c r="L744" t="s">
        <v>23</v>
      </c>
      <c r="M744" t="s">
        <v>35</v>
      </c>
      <c r="N744" t="s">
        <v>50</v>
      </c>
      <c r="O744" t="s">
        <v>23</v>
      </c>
      <c r="P744" t="s">
        <v>35</v>
      </c>
      <c r="Q744">
        <v>40.625903000000001</v>
      </c>
      <c r="R744">
        <v>-74.076369999999997</v>
      </c>
    </row>
    <row r="745" spans="1:18" x14ac:dyDescent="0.2">
      <c r="A745">
        <v>269121984</v>
      </c>
      <c r="B745" s="1">
        <v>45077</v>
      </c>
      <c r="C745" s="2">
        <v>0.39513888888888887</v>
      </c>
      <c r="D745" t="s">
        <v>30</v>
      </c>
      <c r="E745" t="s">
        <v>19</v>
      </c>
      <c r="F745">
        <v>71</v>
      </c>
      <c r="G745">
        <v>0</v>
      </c>
      <c r="H745" t="s">
        <v>31</v>
      </c>
      <c r="I745" t="s">
        <v>51</v>
      </c>
      <c r="J745" t="s">
        <v>21</v>
      </c>
      <c r="K745" t="s">
        <v>50</v>
      </c>
      <c r="L745" t="s">
        <v>23</v>
      </c>
      <c r="M745" t="s">
        <v>29</v>
      </c>
      <c r="N745" t="s">
        <v>50</v>
      </c>
      <c r="O745" t="s">
        <v>28</v>
      </c>
      <c r="P745" t="s">
        <v>29</v>
      </c>
      <c r="Q745">
        <v>40.670217999999998</v>
      </c>
      <c r="R745">
        <v>-73.958132000000006</v>
      </c>
    </row>
    <row r="746" spans="1:18" x14ac:dyDescent="0.2">
      <c r="A746">
        <v>264530498</v>
      </c>
      <c r="B746" s="1">
        <v>44988</v>
      </c>
      <c r="C746" s="2">
        <v>3.1944444444444449E-2</v>
      </c>
      <c r="D746" t="s">
        <v>36</v>
      </c>
      <c r="E746" t="s">
        <v>19</v>
      </c>
      <c r="F746">
        <v>46</v>
      </c>
      <c r="G746">
        <v>0</v>
      </c>
      <c r="H746" t="s">
        <v>27</v>
      </c>
      <c r="I746" t="s">
        <v>32</v>
      </c>
      <c r="J746" t="s">
        <v>21</v>
      </c>
      <c r="K746">
        <v>-1</v>
      </c>
      <c r="L746">
        <v>-1</v>
      </c>
      <c r="M746">
        <v>-1</v>
      </c>
      <c r="N746" t="s">
        <v>22</v>
      </c>
      <c r="O746" t="s">
        <v>23</v>
      </c>
      <c r="P746" t="s">
        <v>29</v>
      </c>
      <c r="Q746">
        <v>40.846252999999997</v>
      </c>
      <c r="R746">
        <v>-73.901754999999994</v>
      </c>
    </row>
    <row r="747" spans="1:18" x14ac:dyDescent="0.2">
      <c r="A747">
        <v>278340835</v>
      </c>
      <c r="B747" s="1">
        <v>45261</v>
      </c>
      <c r="C747" s="2">
        <v>0.10277777777777779</v>
      </c>
      <c r="D747" t="s">
        <v>30</v>
      </c>
      <c r="E747" t="s">
        <v>19</v>
      </c>
      <c r="F747">
        <v>60</v>
      </c>
      <c r="G747">
        <v>0</v>
      </c>
      <c r="H747" t="s">
        <v>20</v>
      </c>
      <c r="I747">
        <v>-1</v>
      </c>
      <c r="J747" t="s">
        <v>21</v>
      </c>
      <c r="K747">
        <v>-1</v>
      </c>
      <c r="L747">
        <v>-1</v>
      </c>
      <c r="M747">
        <v>-1</v>
      </c>
      <c r="N747" t="s">
        <v>25</v>
      </c>
      <c r="O747" t="s">
        <v>28</v>
      </c>
      <c r="P747" t="s">
        <v>29</v>
      </c>
      <c r="Q747">
        <v>40.575983999999998</v>
      </c>
      <c r="R747">
        <v>-73.990604000000005</v>
      </c>
    </row>
    <row r="748" spans="1:18" x14ac:dyDescent="0.2">
      <c r="A748">
        <v>269683819</v>
      </c>
      <c r="B748" s="1">
        <v>45088</v>
      </c>
      <c r="C748" s="2">
        <v>0.8847222222222223</v>
      </c>
      <c r="D748" t="s">
        <v>36</v>
      </c>
      <c r="E748" t="s">
        <v>19</v>
      </c>
      <c r="F748">
        <v>42</v>
      </c>
      <c r="G748">
        <v>0</v>
      </c>
      <c r="H748" t="s">
        <v>20</v>
      </c>
      <c r="I748">
        <v>-1</v>
      </c>
      <c r="J748" t="s">
        <v>21</v>
      </c>
      <c r="K748" t="s">
        <v>34</v>
      </c>
      <c r="L748" t="s">
        <v>23</v>
      </c>
      <c r="M748" t="s">
        <v>24</v>
      </c>
      <c r="N748" t="s">
        <v>25</v>
      </c>
      <c r="O748" t="s">
        <v>23</v>
      </c>
      <c r="P748" t="s">
        <v>24</v>
      </c>
      <c r="Q748">
        <v>40.836019999999998</v>
      </c>
      <c r="R748">
        <v>-73.882059999999996</v>
      </c>
    </row>
    <row r="749" spans="1:18" x14ac:dyDescent="0.2">
      <c r="A749">
        <v>271751339</v>
      </c>
      <c r="B749" s="1">
        <v>45130</v>
      </c>
      <c r="C749" s="2">
        <v>0.1423611111111111</v>
      </c>
      <c r="D749" t="s">
        <v>18</v>
      </c>
      <c r="E749" t="s">
        <v>19</v>
      </c>
      <c r="F749">
        <v>104</v>
      </c>
      <c r="G749">
        <v>0</v>
      </c>
      <c r="H749" t="s">
        <v>20</v>
      </c>
      <c r="I749">
        <v>-1</v>
      </c>
      <c r="J749" t="s">
        <v>39</v>
      </c>
      <c r="K749">
        <v>-1</v>
      </c>
      <c r="L749">
        <v>-1</v>
      </c>
      <c r="M749">
        <v>-1</v>
      </c>
      <c r="N749" t="s">
        <v>34</v>
      </c>
      <c r="O749" t="s">
        <v>23</v>
      </c>
      <c r="P749" t="s">
        <v>29</v>
      </c>
      <c r="Q749">
        <v>40.713275000000003</v>
      </c>
      <c r="R749">
        <v>-73.872322999999994</v>
      </c>
    </row>
    <row r="750" spans="1:18" x14ac:dyDescent="0.2">
      <c r="A750">
        <v>268302279</v>
      </c>
      <c r="B750" s="1">
        <v>45061</v>
      </c>
      <c r="C750" s="2">
        <v>0.8125</v>
      </c>
      <c r="D750" t="s">
        <v>30</v>
      </c>
      <c r="E750" t="s">
        <v>19</v>
      </c>
      <c r="F750">
        <v>79</v>
      </c>
      <c r="G750">
        <v>0</v>
      </c>
      <c r="H750" t="s">
        <v>20</v>
      </c>
      <c r="I750">
        <v>-1</v>
      </c>
      <c r="J750" t="s">
        <v>21</v>
      </c>
      <c r="K750">
        <v>-1</v>
      </c>
      <c r="L750">
        <v>-1</v>
      </c>
      <c r="M750">
        <v>-1</v>
      </c>
      <c r="N750" t="s">
        <v>25</v>
      </c>
      <c r="O750" t="s">
        <v>23</v>
      </c>
      <c r="P750" t="s">
        <v>29</v>
      </c>
      <c r="Q750">
        <v>40.695867</v>
      </c>
      <c r="R750">
        <v>-73.944946000000002</v>
      </c>
    </row>
    <row r="751" spans="1:18" x14ac:dyDescent="0.2">
      <c r="A751">
        <v>264262260</v>
      </c>
      <c r="B751" s="1">
        <v>44983</v>
      </c>
      <c r="C751" s="2">
        <v>0.75416666666666676</v>
      </c>
      <c r="D751" t="s">
        <v>18</v>
      </c>
      <c r="E751" t="s">
        <v>19</v>
      </c>
      <c r="F751">
        <v>113</v>
      </c>
      <c r="G751">
        <v>2</v>
      </c>
      <c r="H751" t="s">
        <v>41</v>
      </c>
      <c r="I751" t="s">
        <v>42</v>
      </c>
      <c r="J751" t="s">
        <v>21</v>
      </c>
      <c r="K751" t="s">
        <v>25</v>
      </c>
      <c r="L751" t="s">
        <v>23</v>
      </c>
      <c r="M751" t="s">
        <v>29</v>
      </c>
      <c r="N751" t="s">
        <v>25</v>
      </c>
      <c r="O751" t="s">
        <v>28</v>
      </c>
      <c r="P751" t="s">
        <v>29</v>
      </c>
      <c r="Q751">
        <v>40.685316999999998</v>
      </c>
      <c r="R751">
        <v>-73.783630000000002</v>
      </c>
    </row>
    <row r="752" spans="1:18" x14ac:dyDescent="0.2">
      <c r="A752">
        <v>274564570</v>
      </c>
      <c r="B752" s="1">
        <v>45186</v>
      </c>
      <c r="C752" s="2">
        <v>4.7916666666666663E-2</v>
      </c>
      <c r="D752" t="s">
        <v>36</v>
      </c>
      <c r="E752" t="s">
        <v>19</v>
      </c>
      <c r="F752">
        <v>44</v>
      </c>
      <c r="G752">
        <v>0</v>
      </c>
      <c r="H752" t="s">
        <v>20</v>
      </c>
      <c r="I752">
        <v>-1</v>
      </c>
      <c r="J752" t="s">
        <v>39</v>
      </c>
      <c r="K752" t="s">
        <v>34</v>
      </c>
      <c r="L752" t="s">
        <v>23</v>
      </c>
      <c r="M752" t="s">
        <v>24</v>
      </c>
      <c r="N752" t="s">
        <v>49</v>
      </c>
      <c r="O752" t="s">
        <v>23</v>
      </c>
      <c r="P752" t="s">
        <v>24</v>
      </c>
      <c r="Q752">
        <v>40.837730999999998</v>
      </c>
      <c r="R752">
        <v>-73.926651000000007</v>
      </c>
    </row>
    <row r="753" spans="1:18" x14ac:dyDescent="0.2">
      <c r="A753">
        <v>270085751</v>
      </c>
      <c r="B753" s="1">
        <v>45096</v>
      </c>
      <c r="C753" s="2">
        <v>0.95833333333333337</v>
      </c>
      <c r="D753" t="s">
        <v>36</v>
      </c>
      <c r="E753" t="s">
        <v>19</v>
      </c>
      <c r="F753">
        <v>41</v>
      </c>
      <c r="G753">
        <v>0</v>
      </c>
      <c r="H753" t="s">
        <v>20</v>
      </c>
      <c r="I753">
        <v>-1</v>
      </c>
      <c r="J753" t="s">
        <v>39</v>
      </c>
      <c r="K753" t="s">
        <v>25</v>
      </c>
      <c r="L753" t="s">
        <v>23</v>
      </c>
      <c r="M753" t="s">
        <v>24</v>
      </c>
      <c r="N753" t="s">
        <v>22</v>
      </c>
      <c r="O753" t="s">
        <v>23</v>
      </c>
      <c r="P753" t="s">
        <v>29</v>
      </c>
      <c r="Q753">
        <v>40.821728999999998</v>
      </c>
      <c r="R753">
        <v>-73.892865999999998</v>
      </c>
    </row>
    <row r="754" spans="1:18" x14ac:dyDescent="0.2">
      <c r="A754">
        <v>268067162</v>
      </c>
      <c r="B754" s="1">
        <v>45056</v>
      </c>
      <c r="C754" s="2">
        <v>0.78541666666666676</v>
      </c>
      <c r="D754" t="s">
        <v>30</v>
      </c>
      <c r="E754" t="s">
        <v>19</v>
      </c>
      <c r="F754">
        <v>67</v>
      </c>
      <c r="G754">
        <v>0</v>
      </c>
      <c r="H754" t="s">
        <v>20</v>
      </c>
      <c r="I754">
        <v>-1</v>
      </c>
      <c r="J754" t="s">
        <v>21</v>
      </c>
      <c r="K754">
        <v>-1</v>
      </c>
      <c r="L754">
        <v>-1</v>
      </c>
      <c r="M754">
        <v>-1</v>
      </c>
      <c r="N754" t="s">
        <v>50</v>
      </c>
      <c r="O754" t="s">
        <v>23</v>
      </c>
      <c r="P754" t="s">
        <v>29</v>
      </c>
      <c r="Q754">
        <v>40.651302999999999</v>
      </c>
      <c r="R754">
        <v>-73.927404999999993</v>
      </c>
    </row>
    <row r="755" spans="1:18" x14ac:dyDescent="0.2">
      <c r="A755">
        <v>263503175</v>
      </c>
      <c r="B755" s="1">
        <v>44967</v>
      </c>
      <c r="C755" s="2">
        <v>0.60347222222222219</v>
      </c>
      <c r="D755" t="s">
        <v>36</v>
      </c>
      <c r="E755" t="s">
        <v>19</v>
      </c>
      <c r="F755">
        <v>48</v>
      </c>
      <c r="G755">
        <v>0</v>
      </c>
      <c r="H755" t="s">
        <v>20</v>
      </c>
      <c r="I755" t="s">
        <v>37</v>
      </c>
      <c r="J755" t="s">
        <v>39</v>
      </c>
      <c r="K755" t="s">
        <v>25</v>
      </c>
      <c r="L755" t="s">
        <v>23</v>
      </c>
      <c r="M755" t="s">
        <v>24</v>
      </c>
      <c r="N755" t="s">
        <v>22</v>
      </c>
      <c r="O755" t="s">
        <v>23</v>
      </c>
      <c r="P755" t="s">
        <v>29</v>
      </c>
      <c r="Q755">
        <v>40.846117</v>
      </c>
      <c r="R755">
        <v>-73.892568999999995</v>
      </c>
    </row>
    <row r="756" spans="1:18" x14ac:dyDescent="0.2">
      <c r="A756">
        <v>265006009</v>
      </c>
      <c r="B756" s="1">
        <v>44997</v>
      </c>
      <c r="C756" s="2">
        <v>0.84722222222222221</v>
      </c>
      <c r="D756" t="s">
        <v>30</v>
      </c>
      <c r="E756" t="s">
        <v>19</v>
      </c>
      <c r="F756">
        <v>61</v>
      </c>
      <c r="G756">
        <v>0</v>
      </c>
      <c r="H756" t="s">
        <v>20</v>
      </c>
      <c r="I756" t="s">
        <v>51</v>
      </c>
      <c r="J756" t="s">
        <v>39</v>
      </c>
      <c r="K756" t="s">
        <v>25</v>
      </c>
      <c r="L756" t="s">
        <v>23</v>
      </c>
      <c r="M756" t="s">
        <v>24</v>
      </c>
      <c r="N756" t="s">
        <v>25</v>
      </c>
      <c r="O756" t="s">
        <v>23</v>
      </c>
      <c r="P756" t="s">
        <v>24</v>
      </c>
      <c r="Q756">
        <v>40.600268</v>
      </c>
      <c r="R756">
        <v>-73.943353000000002</v>
      </c>
    </row>
    <row r="757" spans="1:18" x14ac:dyDescent="0.2">
      <c r="A757">
        <v>261337212</v>
      </c>
      <c r="B757" s="1">
        <v>44930</v>
      </c>
      <c r="C757" s="2">
        <v>0.12638888888888888</v>
      </c>
      <c r="D757" t="s">
        <v>26</v>
      </c>
      <c r="E757" t="s">
        <v>19</v>
      </c>
      <c r="F757">
        <v>25</v>
      </c>
      <c r="G757">
        <v>0</v>
      </c>
      <c r="H757" t="s">
        <v>20</v>
      </c>
      <c r="I757">
        <v>-1</v>
      </c>
      <c r="J757" t="s">
        <v>21</v>
      </c>
      <c r="K757" t="s">
        <v>25</v>
      </c>
      <c r="L757" t="s">
        <v>23</v>
      </c>
      <c r="M757" t="s">
        <v>29</v>
      </c>
      <c r="N757" t="s">
        <v>25</v>
      </c>
      <c r="O757" t="s">
        <v>23</v>
      </c>
      <c r="P757" t="s">
        <v>29</v>
      </c>
      <c r="Q757">
        <v>40.798962000000003</v>
      </c>
      <c r="R757">
        <v>-73.941372999999999</v>
      </c>
    </row>
    <row r="758" spans="1:18" x14ac:dyDescent="0.2">
      <c r="A758">
        <v>271556089</v>
      </c>
      <c r="B758" s="1">
        <v>45126</v>
      </c>
      <c r="C758" s="2">
        <v>1.8749999999999999E-2</v>
      </c>
      <c r="D758" t="s">
        <v>18</v>
      </c>
      <c r="E758" t="s">
        <v>19</v>
      </c>
      <c r="F758">
        <v>109</v>
      </c>
      <c r="G758">
        <v>0</v>
      </c>
      <c r="H758" t="s">
        <v>46</v>
      </c>
      <c r="I758" t="s">
        <v>56</v>
      </c>
      <c r="J758" t="s">
        <v>21</v>
      </c>
      <c r="K758" t="s">
        <v>25</v>
      </c>
      <c r="L758" t="s">
        <v>23</v>
      </c>
      <c r="M758" t="s">
        <v>38</v>
      </c>
      <c r="N758" t="s">
        <v>25</v>
      </c>
      <c r="O758" t="s">
        <v>23</v>
      </c>
      <c r="P758" t="s">
        <v>38</v>
      </c>
      <c r="Q758">
        <v>40.752808000000002</v>
      </c>
      <c r="R758">
        <v>-73.831068999999999</v>
      </c>
    </row>
    <row r="759" spans="1:18" x14ac:dyDescent="0.2">
      <c r="A759">
        <v>276665993</v>
      </c>
      <c r="B759" s="1">
        <v>45228</v>
      </c>
      <c r="C759" s="2">
        <v>0.17222222222222225</v>
      </c>
      <c r="D759" t="s">
        <v>36</v>
      </c>
      <c r="E759" t="s">
        <v>19</v>
      </c>
      <c r="F759">
        <v>48</v>
      </c>
      <c r="G759">
        <v>0</v>
      </c>
      <c r="H759" t="s">
        <v>20</v>
      </c>
      <c r="I759">
        <v>-1</v>
      </c>
      <c r="J759" t="s">
        <v>21</v>
      </c>
      <c r="K759" t="s">
        <v>25</v>
      </c>
      <c r="L759" t="s">
        <v>23</v>
      </c>
      <c r="M759" t="s">
        <v>24</v>
      </c>
      <c r="N759" t="s">
        <v>25</v>
      </c>
      <c r="O759" t="s">
        <v>23</v>
      </c>
      <c r="P759" t="s">
        <v>35</v>
      </c>
      <c r="Q759">
        <v>40.8598743616555</v>
      </c>
      <c r="R759">
        <v>-73.893216516001502</v>
      </c>
    </row>
    <row r="760" spans="1:18" x14ac:dyDescent="0.2">
      <c r="A760">
        <v>279071309</v>
      </c>
      <c r="B760" s="1">
        <v>45275</v>
      </c>
      <c r="C760" s="2">
        <v>0.59861111111111109</v>
      </c>
      <c r="D760" t="s">
        <v>36</v>
      </c>
      <c r="E760" t="s">
        <v>40</v>
      </c>
      <c r="F760">
        <v>46</v>
      </c>
      <c r="G760">
        <v>0</v>
      </c>
      <c r="H760" t="s">
        <v>31</v>
      </c>
      <c r="I760">
        <v>-1</v>
      </c>
      <c r="J760" t="s">
        <v>21</v>
      </c>
      <c r="K760">
        <v>-1</v>
      </c>
      <c r="L760">
        <v>-1</v>
      </c>
      <c r="M760">
        <v>-1</v>
      </c>
      <c r="N760" t="s">
        <v>34</v>
      </c>
      <c r="O760" t="s">
        <v>23</v>
      </c>
      <c r="P760" t="s">
        <v>29</v>
      </c>
      <c r="Q760">
        <v>40.853816999999999</v>
      </c>
      <c r="R760">
        <v>-73.907916999999998</v>
      </c>
    </row>
    <row r="761" spans="1:18" x14ac:dyDescent="0.2">
      <c r="A761">
        <v>276726281</v>
      </c>
      <c r="B761" s="1">
        <v>45229</v>
      </c>
      <c r="C761" s="2">
        <v>0.83819444444444446</v>
      </c>
      <c r="D761" t="s">
        <v>30</v>
      </c>
      <c r="E761" t="s">
        <v>40</v>
      </c>
      <c r="F761">
        <v>73</v>
      </c>
      <c r="G761">
        <v>0</v>
      </c>
      <c r="H761" t="s">
        <v>46</v>
      </c>
      <c r="I761" t="s">
        <v>47</v>
      </c>
      <c r="J761" t="s">
        <v>21</v>
      </c>
      <c r="K761">
        <v>-1</v>
      </c>
      <c r="L761">
        <v>-1</v>
      </c>
      <c r="M761">
        <v>-1</v>
      </c>
      <c r="N761" t="s">
        <v>25</v>
      </c>
      <c r="O761" t="s">
        <v>23</v>
      </c>
      <c r="P761" t="s">
        <v>29</v>
      </c>
      <c r="Q761">
        <v>40.659224999999999</v>
      </c>
      <c r="R761">
        <v>-73.915884000000005</v>
      </c>
    </row>
    <row r="762" spans="1:18" x14ac:dyDescent="0.2">
      <c r="A762">
        <v>272189218</v>
      </c>
      <c r="B762" s="1">
        <v>45139</v>
      </c>
      <c r="C762" s="2">
        <v>0.15069444444444444</v>
      </c>
      <c r="D762" t="s">
        <v>30</v>
      </c>
      <c r="E762" t="s">
        <v>19</v>
      </c>
      <c r="F762">
        <v>73</v>
      </c>
      <c r="G762">
        <v>2</v>
      </c>
      <c r="H762" t="s">
        <v>41</v>
      </c>
      <c r="I762" t="s">
        <v>42</v>
      </c>
      <c r="J762" t="s">
        <v>39</v>
      </c>
      <c r="K762">
        <v>-1</v>
      </c>
      <c r="L762">
        <v>-1</v>
      </c>
      <c r="M762">
        <v>-1</v>
      </c>
      <c r="N762" t="s">
        <v>25</v>
      </c>
      <c r="O762" t="s">
        <v>23</v>
      </c>
      <c r="P762" t="s">
        <v>29</v>
      </c>
      <c r="Q762">
        <v>40.680660000000003</v>
      </c>
      <c r="R762">
        <v>-73.907645000000002</v>
      </c>
    </row>
    <row r="763" spans="1:18" x14ac:dyDescent="0.2">
      <c r="A763">
        <v>273520491</v>
      </c>
      <c r="B763" s="1">
        <v>45164</v>
      </c>
      <c r="C763" s="2">
        <v>0.96319444444444446</v>
      </c>
      <c r="D763" t="s">
        <v>30</v>
      </c>
      <c r="E763" t="s">
        <v>19</v>
      </c>
      <c r="F763">
        <v>83</v>
      </c>
      <c r="G763">
        <v>0</v>
      </c>
      <c r="H763" t="s">
        <v>20</v>
      </c>
      <c r="I763">
        <v>-1</v>
      </c>
      <c r="J763" t="s">
        <v>21</v>
      </c>
      <c r="K763" t="s">
        <v>34</v>
      </c>
      <c r="L763" t="s">
        <v>23</v>
      </c>
      <c r="M763" t="s">
        <v>35</v>
      </c>
      <c r="N763" t="s">
        <v>25</v>
      </c>
      <c r="O763" t="s">
        <v>23</v>
      </c>
      <c r="P763" t="s">
        <v>29</v>
      </c>
      <c r="Q763">
        <v>40.693143650958</v>
      </c>
      <c r="R763">
        <v>-73.921993242224204</v>
      </c>
    </row>
    <row r="764" spans="1:18" x14ac:dyDescent="0.2">
      <c r="A764">
        <v>268958472</v>
      </c>
      <c r="B764" s="1">
        <v>45073</v>
      </c>
      <c r="C764" s="2">
        <v>0.70416666666666661</v>
      </c>
      <c r="D764" t="s">
        <v>36</v>
      </c>
      <c r="E764" t="s">
        <v>19</v>
      </c>
      <c r="F764">
        <v>44</v>
      </c>
      <c r="G764">
        <v>0</v>
      </c>
      <c r="H764" t="s">
        <v>20</v>
      </c>
      <c r="I764">
        <v>-1</v>
      </c>
      <c r="J764" t="s">
        <v>21</v>
      </c>
      <c r="K764" t="s">
        <v>34</v>
      </c>
      <c r="L764" t="s">
        <v>23</v>
      </c>
      <c r="M764" t="s">
        <v>35</v>
      </c>
      <c r="N764" t="s">
        <v>34</v>
      </c>
      <c r="O764" t="s">
        <v>23</v>
      </c>
      <c r="P764" t="s">
        <v>29</v>
      </c>
      <c r="Q764">
        <v>40.833379999999998</v>
      </c>
      <c r="R764">
        <v>-73.910043999999999</v>
      </c>
    </row>
    <row r="765" spans="1:18" x14ac:dyDescent="0.2">
      <c r="A765">
        <v>273846994</v>
      </c>
      <c r="B765" s="1">
        <v>45172</v>
      </c>
      <c r="C765" s="2">
        <v>0.17152777777777775</v>
      </c>
      <c r="D765" t="s">
        <v>30</v>
      </c>
      <c r="E765" t="s">
        <v>19</v>
      </c>
      <c r="F765">
        <v>83</v>
      </c>
      <c r="G765">
        <v>0</v>
      </c>
      <c r="H765" t="s">
        <v>20</v>
      </c>
      <c r="I765">
        <v>-1</v>
      </c>
      <c r="J765" t="s">
        <v>39</v>
      </c>
      <c r="K765" t="s">
        <v>34</v>
      </c>
      <c r="L765" t="s">
        <v>23</v>
      </c>
      <c r="M765" t="s">
        <v>24</v>
      </c>
      <c r="N765" t="s">
        <v>25</v>
      </c>
      <c r="O765" t="s">
        <v>23</v>
      </c>
      <c r="P765" t="s">
        <v>24</v>
      </c>
      <c r="Q765">
        <v>40.699244999999998</v>
      </c>
      <c r="R765">
        <v>-73.914142999999996</v>
      </c>
    </row>
    <row r="766" spans="1:18" x14ac:dyDescent="0.2">
      <c r="A766">
        <v>270556572</v>
      </c>
      <c r="B766" s="1">
        <v>45106</v>
      </c>
      <c r="C766" s="2">
        <v>2.013888888888889E-2</v>
      </c>
      <c r="D766" t="s">
        <v>36</v>
      </c>
      <c r="E766" t="s">
        <v>19</v>
      </c>
      <c r="F766">
        <v>47</v>
      </c>
      <c r="G766">
        <v>0</v>
      </c>
      <c r="H766" t="s">
        <v>20</v>
      </c>
      <c r="I766">
        <v>-1</v>
      </c>
      <c r="J766" t="s">
        <v>39</v>
      </c>
      <c r="K766" t="s">
        <v>25</v>
      </c>
      <c r="L766" t="s">
        <v>23</v>
      </c>
      <c r="M766" t="s">
        <v>29</v>
      </c>
      <c r="N766" t="s">
        <v>25</v>
      </c>
      <c r="O766" t="s">
        <v>23</v>
      </c>
      <c r="P766" t="s">
        <v>24</v>
      </c>
      <c r="Q766">
        <v>40.878703000000002</v>
      </c>
      <c r="R766">
        <v>-73.863439999999997</v>
      </c>
    </row>
    <row r="767" spans="1:18" x14ac:dyDescent="0.2">
      <c r="A767">
        <v>271818282</v>
      </c>
      <c r="B767" s="1">
        <v>45131</v>
      </c>
      <c r="C767" s="2">
        <v>0.1111111111111111</v>
      </c>
      <c r="D767" t="s">
        <v>36</v>
      </c>
      <c r="E767" t="s">
        <v>40</v>
      </c>
      <c r="F767">
        <v>46</v>
      </c>
      <c r="G767">
        <v>0</v>
      </c>
      <c r="H767" t="s">
        <v>31</v>
      </c>
      <c r="I767" t="s">
        <v>54</v>
      </c>
      <c r="J767" t="s">
        <v>39</v>
      </c>
      <c r="K767" t="s">
        <v>25</v>
      </c>
      <c r="L767" t="s">
        <v>23</v>
      </c>
      <c r="M767" t="s">
        <v>24</v>
      </c>
      <c r="N767" t="s">
        <v>25</v>
      </c>
      <c r="O767" t="s">
        <v>23</v>
      </c>
      <c r="P767" t="s">
        <v>24</v>
      </c>
      <c r="Q767">
        <v>40.851308000000003</v>
      </c>
      <c r="R767">
        <v>-73.902116000000007</v>
      </c>
    </row>
    <row r="768" spans="1:18" x14ac:dyDescent="0.2">
      <c r="A768">
        <v>269499872</v>
      </c>
      <c r="B768" s="1">
        <v>45084</v>
      </c>
      <c r="C768" s="2">
        <v>0.77222222222222225</v>
      </c>
      <c r="D768" t="s">
        <v>30</v>
      </c>
      <c r="E768" t="s">
        <v>40</v>
      </c>
      <c r="F768">
        <v>90</v>
      </c>
      <c r="G768">
        <v>0</v>
      </c>
      <c r="H768" t="s">
        <v>41</v>
      </c>
      <c r="I768" t="s">
        <v>42</v>
      </c>
      <c r="J768" t="s">
        <v>21</v>
      </c>
      <c r="K768">
        <v>-1</v>
      </c>
      <c r="L768">
        <v>-1</v>
      </c>
      <c r="M768">
        <v>-1</v>
      </c>
      <c r="N768" t="s">
        <v>22</v>
      </c>
      <c r="O768" t="s">
        <v>23</v>
      </c>
      <c r="P768" t="s">
        <v>29</v>
      </c>
      <c r="Q768">
        <v>40.709023000000002</v>
      </c>
      <c r="R768">
        <v>-73.940917999999996</v>
      </c>
    </row>
    <row r="769" spans="1:18" x14ac:dyDescent="0.2">
      <c r="A769">
        <v>275218028</v>
      </c>
      <c r="B769" s="1">
        <v>45199</v>
      </c>
      <c r="C769" s="2">
        <v>0.71666666666666667</v>
      </c>
      <c r="D769" t="s">
        <v>30</v>
      </c>
      <c r="E769" t="s">
        <v>19</v>
      </c>
      <c r="F769">
        <v>79</v>
      </c>
      <c r="G769">
        <v>2</v>
      </c>
      <c r="H769" t="s">
        <v>41</v>
      </c>
      <c r="I769">
        <v>-1</v>
      </c>
      <c r="J769" t="s">
        <v>21</v>
      </c>
      <c r="K769" t="s">
        <v>34</v>
      </c>
      <c r="L769" t="s">
        <v>23</v>
      </c>
      <c r="M769" t="s">
        <v>24</v>
      </c>
      <c r="N769" t="s">
        <v>25</v>
      </c>
      <c r="O769" t="s">
        <v>23</v>
      </c>
      <c r="P769" t="s">
        <v>29</v>
      </c>
      <c r="Q769">
        <v>40.696192000000003</v>
      </c>
      <c r="R769">
        <v>-73.942115999999999</v>
      </c>
    </row>
    <row r="770" spans="1:18" x14ac:dyDescent="0.2">
      <c r="A770">
        <v>272238344</v>
      </c>
      <c r="B770" s="1">
        <v>45139</v>
      </c>
      <c r="C770" s="2">
        <v>0.65625</v>
      </c>
      <c r="D770" t="s">
        <v>30</v>
      </c>
      <c r="E770" t="s">
        <v>19</v>
      </c>
      <c r="F770">
        <v>73</v>
      </c>
      <c r="G770">
        <v>0</v>
      </c>
      <c r="H770" t="s">
        <v>20</v>
      </c>
      <c r="I770">
        <v>-1</v>
      </c>
      <c r="J770" t="s">
        <v>21</v>
      </c>
      <c r="K770" t="s">
        <v>50</v>
      </c>
      <c r="L770" t="s">
        <v>23</v>
      </c>
      <c r="M770" t="s">
        <v>29</v>
      </c>
      <c r="N770" t="s">
        <v>49</v>
      </c>
      <c r="O770" t="s">
        <v>23</v>
      </c>
      <c r="P770" t="s">
        <v>29</v>
      </c>
      <c r="Q770">
        <v>40.658571000000002</v>
      </c>
      <c r="R770">
        <v>-73.908869999999993</v>
      </c>
    </row>
    <row r="771" spans="1:18" x14ac:dyDescent="0.2">
      <c r="A771">
        <v>272831774</v>
      </c>
      <c r="B771" s="1">
        <v>45151</v>
      </c>
      <c r="C771" s="2">
        <v>0.8881944444444444</v>
      </c>
      <c r="D771" t="s">
        <v>30</v>
      </c>
      <c r="E771" t="s">
        <v>19</v>
      </c>
      <c r="F771">
        <v>75</v>
      </c>
      <c r="G771">
        <v>0</v>
      </c>
      <c r="H771" t="s">
        <v>20</v>
      </c>
      <c r="I771">
        <v>-1</v>
      </c>
      <c r="J771" t="s">
        <v>21</v>
      </c>
      <c r="K771" t="s">
        <v>34</v>
      </c>
      <c r="L771" t="s">
        <v>23</v>
      </c>
      <c r="M771" t="s">
        <v>29</v>
      </c>
      <c r="N771" t="s">
        <v>25</v>
      </c>
      <c r="O771" t="s">
        <v>23</v>
      </c>
      <c r="P771" t="s">
        <v>24</v>
      </c>
      <c r="Q771">
        <v>40.684801999999998</v>
      </c>
      <c r="R771">
        <v>-73.868144999999998</v>
      </c>
    </row>
    <row r="772" spans="1:18" x14ac:dyDescent="0.2">
      <c r="A772">
        <v>263558473</v>
      </c>
      <c r="B772" s="1">
        <v>44970</v>
      </c>
      <c r="C772" s="2">
        <v>0.7895833333333333</v>
      </c>
      <c r="D772" t="s">
        <v>36</v>
      </c>
      <c r="E772" t="s">
        <v>40</v>
      </c>
      <c r="F772">
        <v>48</v>
      </c>
      <c r="G772">
        <v>0</v>
      </c>
      <c r="H772" t="s">
        <v>46</v>
      </c>
      <c r="I772" t="s">
        <v>47</v>
      </c>
      <c r="J772" t="s">
        <v>39</v>
      </c>
      <c r="K772" t="s">
        <v>25</v>
      </c>
      <c r="L772" t="s">
        <v>23</v>
      </c>
      <c r="M772" t="s">
        <v>24</v>
      </c>
      <c r="N772" t="s">
        <v>34</v>
      </c>
      <c r="O772" t="s">
        <v>23</v>
      </c>
      <c r="P772" t="s">
        <v>24</v>
      </c>
      <c r="Q772">
        <v>40.854253</v>
      </c>
      <c r="R772">
        <v>-73.884799999999998</v>
      </c>
    </row>
    <row r="773" spans="1:18" x14ac:dyDescent="0.2">
      <c r="A773">
        <v>266427566</v>
      </c>
      <c r="B773" s="1">
        <v>45024</v>
      </c>
      <c r="C773" s="2">
        <v>0.7583333333333333</v>
      </c>
      <c r="D773" t="s">
        <v>36</v>
      </c>
      <c r="E773" t="s">
        <v>19</v>
      </c>
      <c r="F773">
        <v>52</v>
      </c>
      <c r="G773">
        <v>0</v>
      </c>
      <c r="H773" t="s">
        <v>20</v>
      </c>
      <c r="I773">
        <v>-1</v>
      </c>
      <c r="J773" t="s">
        <v>21</v>
      </c>
      <c r="K773">
        <v>-1</v>
      </c>
      <c r="L773">
        <v>-1</v>
      </c>
      <c r="M773">
        <v>-1</v>
      </c>
      <c r="N773" t="s">
        <v>25</v>
      </c>
      <c r="O773" t="s">
        <v>23</v>
      </c>
      <c r="P773" t="s">
        <v>35</v>
      </c>
      <c r="Q773">
        <v>40.877794999999999</v>
      </c>
      <c r="R773">
        <v>-73.873827000000006</v>
      </c>
    </row>
    <row r="774" spans="1:18" x14ac:dyDescent="0.2">
      <c r="A774">
        <v>271029295</v>
      </c>
      <c r="B774" s="1">
        <v>45116</v>
      </c>
      <c r="C774" s="2">
        <v>2.013888888888889E-2</v>
      </c>
      <c r="D774" t="s">
        <v>36</v>
      </c>
      <c r="E774" t="s">
        <v>19</v>
      </c>
      <c r="F774">
        <v>47</v>
      </c>
      <c r="G774">
        <v>0</v>
      </c>
      <c r="H774" t="s">
        <v>20</v>
      </c>
      <c r="I774">
        <v>-1</v>
      </c>
      <c r="J774" t="s">
        <v>21</v>
      </c>
      <c r="K774">
        <v>-1</v>
      </c>
      <c r="L774">
        <v>-1</v>
      </c>
      <c r="M774">
        <v>-1</v>
      </c>
      <c r="N774" t="s">
        <v>25</v>
      </c>
      <c r="O774" t="s">
        <v>28</v>
      </c>
      <c r="P774" t="s">
        <v>29</v>
      </c>
      <c r="Q774">
        <v>40.878289484344698</v>
      </c>
      <c r="R774">
        <v>-73.870058197911504</v>
      </c>
    </row>
    <row r="775" spans="1:18" x14ac:dyDescent="0.2">
      <c r="A775">
        <v>279683077</v>
      </c>
      <c r="B775" s="1">
        <v>45289</v>
      </c>
      <c r="C775" s="2">
        <v>0.15486111111111112</v>
      </c>
      <c r="D775" t="s">
        <v>18</v>
      </c>
      <c r="E775" t="s">
        <v>40</v>
      </c>
      <c r="F775">
        <v>113</v>
      </c>
      <c r="G775">
        <v>0</v>
      </c>
      <c r="H775" t="s">
        <v>31</v>
      </c>
      <c r="I775" t="s">
        <v>58</v>
      </c>
      <c r="J775" t="s">
        <v>21</v>
      </c>
      <c r="K775">
        <v>-1</v>
      </c>
      <c r="L775">
        <v>-1</v>
      </c>
      <c r="M775">
        <v>-1</v>
      </c>
      <c r="N775" t="s">
        <v>25</v>
      </c>
      <c r="O775" t="s">
        <v>23</v>
      </c>
      <c r="P775" t="s">
        <v>29</v>
      </c>
      <c r="Q775">
        <v>40.685543000000003</v>
      </c>
      <c r="R775">
        <v>-73.772773999999998</v>
      </c>
    </row>
    <row r="776" spans="1:18" x14ac:dyDescent="0.2">
      <c r="A776">
        <v>276785707</v>
      </c>
      <c r="B776" s="1">
        <v>45230</v>
      </c>
      <c r="C776" s="2">
        <v>0.7270833333333333</v>
      </c>
      <c r="D776" t="s">
        <v>30</v>
      </c>
      <c r="E776" t="s">
        <v>19</v>
      </c>
      <c r="F776">
        <v>75</v>
      </c>
      <c r="G776">
        <v>0</v>
      </c>
      <c r="H776" t="s">
        <v>20</v>
      </c>
      <c r="I776">
        <v>-1</v>
      </c>
      <c r="J776" t="s">
        <v>21</v>
      </c>
      <c r="K776" t="s">
        <v>25</v>
      </c>
      <c r="L776" t="s">
        <v>23</v>
      </c>
      <c r="M776" t="s">
        <v>29</v>
      </c>
      <c r="N776" t="s">
        <v>25</v>
      </c>
      <c r="O776" t="s">
        <v>23</v>
      </c>
      <c r="P776" t="s">
        <v>29</v>
      </c>
      <c r="Q776">
        <v>40.669826999999998</v>
      </c>
      <c r="R776">
        <v>-73.886770999999996</v>
      </c>
    </row>
    <row r="777" spans="1:18" x14ac:dyDescent="0.2">
      <c r="A777">
        <v>273194205</v>
      </c>
      <c r="B777" s="1">
        <v>45158</v>
      </c>
      <c r="C777" s="2">
        <v>0.82152777777777775</v>
      </c>
      <c r="D777" t="s">
        <v>36</v>
      </c>
      <c r="E777" t="s">
        <v>19</v>
      </c>
      <c r="F777">
        <v>47</v>
      </c>
      <c r="G777">
        <v>0</v>
      </c>
      <c r="H777" t="s">
        <v>20</v>
      </c>
      <c r="I777">
        <v>-1</v>
      </c>
      <c r="J777" t="s">
        <v>21</v>
      </c>
      <c r="K777">
        <v>-1</v>
      </c>
      <c r="L777">
        <v>-1</v>
      </c>
      <c r="M777">
        <v>-1</v>
      </c>
      <c r="N777" t="s">
        <v>25</v>
      </c>
      <c r="O777" t="s">
        <v>23</v>
      </c>
      <c r="P777" t="s">
        <v>29</v>
      </c>
      <c r="Q777">
        <v>40.880996000000003</v>
      </c>
      <c r="R777">
        <v>-73.862544</v>
      </c>
    </row>
    <row r="778" spans="1:18" x14ac:dyDescent="0.2">
      <c r="A778">
        <v>272105040</v>
      </c>
      <c r="B778" s="1">
        <v>45137</v>
      </c>
      <c r="C778" s="2">
        <v>0.33333333333333331</v>
      </c>
      <c r="D778" t="s">
        <v>30</v>
      </c>
      <c r="E778" t="s">
        <v>19</v>
      </c>
      <c r="F778">
        <v>73</v>
      </c>
      <c r="G778">
        <v>0</v>
      </c>
      <c r="H778" t="s">
        <v>63</v>
      </c>
      <c r="I778">
        <v>-1</v>
      </c>
      <c r="J778" t="s">
        <v>21</v>
      </c>
      <c r="K778">
        <v>-1</v>
      </c>
      <c r="L778">
        <v>-1</v>
      </c>
      <c r="M778">
        <v>-1</v>
      </c>
      <c r="N778" t="s">
        <v>25</v>
      </c>
      <c r="O778" t="s">
        <v>23</v>
      </c>
      <c r="P778" t="s">
        <v>29</v>
      </c>
      <c r="Q778">
        <v>40.685315878670004</v>
      </c>
      <c r="R778">
        <v>-73.914700939043797</v>
      </c>
    </row>
    <row r="779" spans="1:18" x14ac:dyDescent="0.2">
      <c r="A779">
        <v>268208976</v>
      </c>
      <c r="B779" s="1">
        <v>45059</v>
      </c>
      <c r="C779" s="2">
        <v>0.51388888888888895</v>
      </c>
      <c r="D779" t="s">
        <v>30</v>
      </c>
      <c r="E779" t="s">
        <v>19</v>
      </c>
      <c r="F779">
        <v>73</v>
      </c>
      <c r="G779">
        <v>0</v>
      </c>
      <c r="H779" t="s">
        <v>20</v>
      </c>
      <c r="I779">
        <v>-1</v>
      </c>
      <c r="J779" t="s">
        <v>21</v>
      </c>
      <c r="K779" t="s">
        <v>25</v>
      </c>
      <c r="L779" t="s">
        <v>28</v>
      </c>
      <c r="M779" t="s">
        <v>29</v>
      </c>
      <c r="N779" t="s">
        <v>25</v>
      </c>
      <c r="O779" t="s">
        <v>23</v>
      </c>
      <c r="P779" t="s">
        <v>29</v>
      </c>
      <c r="Q779">
        <v>40.657314999999997</v>
      </c>
      <c r="R779">
        <v>-73.911963</v>
      </c>
    </row>
    <row r="780" spans="1:18" x14ac:dyDescent="0.2">
      <c r="A780">
        <v>279460792</v>
      </c>
      <c r="B780" s="1">
        <v>45284</v>
      </c>
      <c r="C780" s="2">
        <v>0.24652777777777779</v>
      </c>
      <c r="D780" t="s">
        <v>30</v>
      </c>
      <c r="E780" t="s">
        <v>19</v>
      </c>
      <c r="F780">
        <v>75</v>
      </c>
      <c r="G780">
        <v>0</v>
      </c>
      <c r="H780" t="s">
        <v>20</v>
      </c>
      <c r="I780">
        <v>-1</v>
      </c>
      <c r="J780" t="s">
        <v>21</v>
      </c>
      <c r="K780">
        <v>-1</v>
      </c>
      <c r="L780">
        <v>-1</v>
      </c>
      <c r="M780">
        <v>-1</v>
      </c>
      <c r="N780" t="s">
        <v>25</v>
      </c>
      <c r="O780" t="s">
        <v>23</v>
      </c>
      <c r="P780" t="s">
        <v>35</v>
      </c>
      <c r="Q780">
        <v>40.680221953581999</v>
      </c>
      <c r="R780">
        <v>-73.883784068965099</v>
      </c>
    </row>
    <row r="781" spans="1:18" x14ac:dyDescent="0.2">
      <c r="A781">
        <v>273857613</v>
      </c>
      <c r="B781" s="1">
        <v>45171</v>
      </c>
      <c r="C781" s="2">
        <v>0.83333333333333337</v>
      </c>
      <c r="D781" t="s">
        <v>26</v>
      </c>
      <c r="E781" t="s">
        <v>19</v>
      </c>
      <c r="F781">
        <v>23</v>
      </c>
      <c r="G781">
        <v>0</v>
      </c>
      <c r="H781" t="s">
        <v>41</v>
      </c>
      <c r="I781" t="s">
        <v>42</v>
      </c>
      <c r="J781" t="s">
        <v>21</v>
      </c>
      <c r="K781">
        <v>-1</v>
      </c>
      <c r="L781">
        <v>-1</v>
      </c>
      <c r="M781">
        <v>-1</v>
      </c>
      <c r="N781" t="s">
        <v>25</v>
      </c>
      <c r="O781" t="s">
        <v>23</v>
      </c>
      <c r="P781" t="s">
        <v>29</v>
      </c>
      <c r="Q781">
        <v>40.789780999999998</v>
      </c>
      <c r="R781">
        <v>-73.944514999999996</v>
      </c>
    </row>
    <row r="782" spans="1:18" x14ac:dyDescent="0.2">
      <c r="A782">
        <v>274939048</v>
      </c>
      <c r="B782" s="1">
        <v>45194</v>
      </c>
      <c r="C782" s="2">
        <v>0.89930555555555547</v>
      </c>
      <c r="D782" t="s">
        <v>26</v>
      </c>
      <c r="E782" t="s">
        <v>19</v>
      </c>
      <c r="F782">
        <v>23</v>
      </c>
      <c r="G782">
        <v>0</v>
      </c>
      <c r="H782" t="s">
        <v>41</v>
      </c>
      <c r="I782" t="s">
        <v>42</v>
      </c>
      <c r="J782" t="s">
        <v>21</v>
      </c>
      <c r="K782">
        <v>-1</v>
      </c>
      <c r="L782">
        <v>-1</v>
      </c>
      <c r="M782">
        <v>-1</v>
      </c>
      <c r="N782" t="s">
        <v>34</v>
      </c>
      <c r="O782" t="s">
        <v>23</v>
      </c>
      <c r="P782" t="s">
        <v>29</v>
      </c>
      <c r="Q782">
        <v>40.788366000000003</v>
      </c>
      <c r="R782">
        <v>-73.945058000000003</v>
      </c>
    </row>
    <row r="783" spans="1:18" x14ac:dyDescent="0.2">
      <c r="A783">
        <v>279025413</v>
      </c>
      <c r="B783" s="1">
        <v>45274</v>
      </c>
      <c r="C783" s="2">
        <v>0.78819444444444453</v>
      </c>
      <c r="D783" t="s">
        <v>30</v>
      </c>
      <c r="E783" t="s">
        <v>19</v>
      </c>
      <c r="F783">
        <v>73</v>
      </c>
      <c r="G783">
        <v>0</v>
      </c>
      <c r="H783" t="s">
        <v>20</v>
      </c>
      <c r="I783">
        <v>-1</v>
      </c>
      <c r="J783" t="s">
        <v>21</v>
      </c>
      <c r="K783">
        <v>-1</v>
      </c>
      <c r="L783">
        <v>-1</v>
      </c>
      <c r="M783">
        <v>-1</v>
      </c>
      <c r="N783" t="s">
        <v>34</v>
      </c>
      <c r="O783" t="s">
        <v>23</v>
      </c>
      <c r="P783" t="s">
        <v>29</v>
      </c>
      <c r="Q783">
        <v>40.658012999999997</v>
      </c>
      <c r="R783">
        <v>-73.907266000000007</v>
      </c>
    </row>
    <row r="784" spans="1:18" x14ac:dyDescent="0.2">
      <c r="A784">
        <v>263444903</v>
      </c>
      <c r="B784" s="1">
        <v>44968</v>
      </c>
      <c r="C784" s="2">
        <v>0.18472222222222223</v>
      </c>
      <c r="D784" t="s">
        <v>18</v>
      </c>
      <c r="E784" t="s">
        <v>40</v>
      </c>
      <c r="F784">
        <v>107</v>
      </c>
      <c r="G784">
        <v>2</v>
      </c>
      <c r="H784" t="s">
        <v>41</v>
      </c>
      <c r="I784" t="s">
        <v>42</v>
      </c>
      <c r="J784" t="s">
        <v>21</v>
      </c>
      <c r="K784">
        <v>-1</v>
      </c>
      <c r="L784">
        <v>-1</v>
      </c>
      <c r="M784">
        <v>-1</v>
      </c>
      <c r="N784" t="s">
        <v>25</v>
      </c>
      <c r="O784" t="s">
        <v>23</v>
      </c>
      <c r="P784" t="s">
        <v>29</v>
      </c>
      <c r="Q784">
        <v>40.735692999999998</v>
      </c>
      <c r="R784">
        <v>-73.814705000000004</v>
      </c>
    </row>
    <row r="785" spans="1:18" x14ac:dyDescent="0.2">
      <c r="A785">
        <v>273899112</v>
      </c>
      <c r="B785" s="1">
        <v>45173</v>
      </c>
      <c r="C785" s="2">
        <v>0.69791666666666663</v>
      </c>
      <c r="D785" t="s">
        <v>36</v>
      </c>
      <c r="E785" t="s">
        <v>19</v>
      </c>
      <c r="F785">
        <v>41</v>
      </c>
      <c r="G785">
        <v>0</v>
      </c>
      <c r="H785" t="s">
        <v>20</v>
      </c>
      <c r="I785">
        <v>-1</v>
      </c>
      <c r="J785" t="s">
        <v>21</v>
      </c>
      <c r="K785" t="s">
        <v>25</v>
      </c>
      <c r="L785" t="s">
        <v>23</v>
      </c>
      <c r="M785" t="s">
        <v>35</v>
      </c>
      <c r="N785" t="s">
        <v>25</v>
      </c>
      <c r="O785" t="s">
        <v>23</v>
      </c>
      <c r="P785" t="s">
        <v>24</v>
      </c>
      <c r="Q785">
        <v>40.812511000000001</v>
      </c>
      <c r="R785">
        <v>-73.902811</v>
      </c>
    </row>
    <row r="786" spans="1:18" x14ac:dyDescent="0.2">
      <c r="A786">
        <v>278803917</v>
      </c>
      <c r="B786" s="1">
        <v>45270</v>
      </c>
      <c r="C786" s="2">
        <v>0.99652777777777779</v>
      </c>
      <c r="D786" t="s">
        <v>26</v>
      </c>
      <c r="E786" t="s">
        <v>19</v>
      </c>
      <c r="F786">
        <v>34</v>
      </c>
      <c r="G786">
        <v>0</v>
      </c>
      <c r="H786" t="s">
        <v>31</v>
      </c>
      <c r="I786" t="s">
        <v>54</v>
      </c>
      <c r="J786" t="s">
        <v>21</v>
      </c>
      <c r="K786">
        <v>-1</v>
      </c>
      <c r="L786">
        <v>-1</v>
      </c>
      <c r="M786">
        <v>-1</v>
      </c>
      <c r="N786" t="s">
        <v>25</v>
      </c>
      <c r="O786" t="s">
        <v>23</v>
      </c>
      <c r="P786" t="s">
        <v>24</v>
      </c>
      <c r="Q786">
        <v>40.861539</v>
      </c>
      <c r="R786">
        <v>-73.919850999999994</v>
      </c>
    </row>
    <row r="787" spans="1:18" x14ac:dyDescent="0.2">
      <c r="A787">
        <v>268390097</v>
      </c>
      <c r="B787" s="1">
        <v>45063</v>
      </c>
      <c r="C787" s="2">
        <v>7.3611111111111113E-2</v>
      </c>
      <c r="D787" t="s">
        <v>26</v>
      </c>
      <c r="E787" t="s">
        <v>19</v>
      </c>
      <c r="F787">
        <v>25</v>
      </c>
      <c r="G787">
        <v>0</v>
      </c>
      <c r="H787" t="s">
        <v>20</v>
      </c>
      <c r="I787">
        <v>-1</v>
      </c>
      <c r="J787" t="s">
        <v>39</v>
      </c>
      <c r="K787" t="s">
        <v>25</v>
      </c>
      <c r="L787" t="s">
        <v>23</v>
      </c>
      <c r="M787" t="s">
        <v>29</v>
      </c>
      <c r="N787" t="s">
        <v>25</v>
      </c>
      <c r="O787" t="s">
        <v>23</v>
      </c>
      <c r="P787" t="s">
        <v>29</v>
      </c>
      <c r="Q787">
        <v>40.797474999999999</v>
      </c>
      <c r="R787">
        <v>-73.938897999999995</v>
      </c>
    </row>
    <row r="788" spans="1:18" x14ac:dyDescent="0.2">
      <c r="A788">
        <v>273899109</v>
      </c>
      <c r="B788" s="1">
        <v>45173</v>
      </c>
      <c r="C788" s="2">
        <v>0.20972222222222223</v>
      </c>
      <c r="D788" t="s">
        <v>30</v>
      </c>
      <c r="E788" t="s">
        <v>19</v>
      </c>
      <c r="F788">
        <v>76</v>
      </c>
      <c r="G788">
        <v>0</v>
      </c>
      <c r="H788" t="s">
        <v>20</v>
      </c>
      <c r="I788">
        <v>-1</v>
      </c>
      <c r="J788" t="s">
        <v>21</v>
      </c>
      <c r="K788">
        <v>-1</v>
      </c>
      <c r="L788">
        <v>-1</v>
      </c>
      <c r="M788">
        <v>-1</v>
      </c>
      <c r="N788" t="s">
        <v>25</v>
      </c>
      <c r="O788" t="s">
        <v>23</v>
      </c>
      <c r="P788" t="s">
        <v>24</v>
      </c>
      <c r="Q788">
        <v>40.722937000000002</v>
      </c>
      <c r="R788">
        <v>-73.987683000000004</v>
      </c>
    </row>
    <row r="789" spans="1:18" x14ac:dyDescent="0.2">
      <c r="A789">
        <v>273520493</v>
      </c>
      <c r="B789" s="1">
        <v>45165</v>
      </c>
      <c r="C789" s="2">
        <v>5.5555555555555552E-2</v>
      </c>
      <c r="D789" t="s">
        <v>36</v>
      </c>
      <c r="E789" t="s">
        <v>19</v>
      </c>
      <c r="F789">
        <v>40</v>
      </c>
      <c r="G789">
        <v>2</v>
      </c>
      <c r="H789" t="s">
        <v>41</v>
      </c>
      <c r="I789" t="s">
        <v>42</v>
      </c>
      <c r="J789" t="s">
        <v>21</v>
      </c>
      <c r="K789" t="s">
        <v>50</v>
      </c>
      <c r="L789" t="s">
        <v>23</v>
      </c>
      <c r="M789" t="s">
        <v>35</v>
      </c>
      <c r="N789" t="s">
        <v>25</v>
      </c>
      <c r="O789" t="s">
        <v>23</v>
      </c>
      <c r="P789" t="s">
        <v>24</v>
      </c>
      <c r="Q789">
        <v>40.811506999999999</v>
      </c>
      <c r="R789">
        <v>-73.922606000000002</v>
      </c>
    </row>
    <row r="790" spans="1:18" x14ac:dyDescent="0.2">
      <c r="A790">
        <v>279453573</v>
      </c>
      <c r="B790" s="1">
        <v>45282</v>
      </c>
      <c r="C790" s="2">
        <v>0.63541666666666663</v>
      </c>
      <c r="D790" t="s">
        <v>18</v>
      </c>
      <c r="E790" t="s">
        <v>19</v>
      </c>
      <c r="F790">
        <v>113</v>
      </c>
      <c r="G790">
        <v>0</v>
      </c>
      <c r="H790" t="s">
        <v>20</v>
      </c>
      <c r="I790">
        <v>-1</v>
      </c>
      <c r="J790" t="s">
        <v>39</v>
      </c>
      <c r="K790">
        <v>-1</v>
      </c>
      <c r="L790">
        <v>-1</v>
      </c>
      <c r="M790">
        <v>-1</v>
      </c>
      <c r="N790" t="s">
        <v>25</v>
      </c>
      <c r="O790" t="s">
        <v>23</v>
      </c>
      <c r="P790" t="s">
        <v>29</v>
      </c>
      <c r="Q790">
        <v>40.678418000000001</v>
      </c>
      <c r="R790">
        <v>-73.797875000000005</v>
      </c>
    </row>
    <row r="791" spans="1:18" x14ac:dyDescent="0.2">
      <c r="A791">
        <v>269920411</v>
      </c>
      <c r="B791" s="1">
        <v>45092</v>
      </c>
      <c r="C791" s="2">
        <v>0.7006944444444444</v>
      </c>
      <c r="D791" t="s">
        <v>30</v>
      </c>
      <c r="E791" t="s">
        <v>19</v>
      </c>
      <c r="F791">
        <v>81</v>
      </c>
      <c r="G791">
        <v>2</v>
      </c>
      <c r="H791" t="s">
        <v>41</v>
      </c>
      <c r="I791" t="s">
        <v>42</v>
      </c>
      <c r="J791" t="s">
        <v>21</v>
      </c>
      <c r="K791">
        <v>-1</v>
      </c>
      <c r="L791">
        <v>-1</v>
      </c>
      <c r="M791">
        <v>-1</v>
      </c>
      <c r="N791" t="s">
        <v>50</v>
      </c>
      <c r="O791" t="s">
        <v>23</v>
      </c>
      <c r="P791" t="s">
        <v>29</v>
      </c>
      <c r="Q791">
        <v>40.681753</v>
      </c>
      <c r="R791">
        <v>-73.924165000000002</v>
      </c>
    </row>
    <row r="792" spans="1:18" x14ac:dyDescent="0.2">
      <c r="A792">
        <v>279332633</v>
      </c>
      <c r="B792" s="1">
        <v>45281</v>
      </c>
      <c r="C792" s="2">
        <v>0.80694444444444446</v>
      </c>
      <c r="D792" t="s">
        <v>26</v>
      </c>
      <c r="E792" t="s">
        <v>19</v>
      </c>
      <c r="F792">
        <v>20</v>
      </c>
      <c r="G792">
        <v>2</v>
      </c>
      <c r="H792" t="s">
        <v>41</v>
      </c>
      <c r="I792" t="s">
        <v>42</v>
      </c>
      <c r="J792" t="s">
        <v>21</v>
      </c>
      <c r="K792">
        <v>-1</v>
      </c>
      <c r="L792">
        <v>-1</v>
      </c>
      <c r="M792">
        <v>-1</v>
      </c>
      <c r="N792" t="s">
        <v>50</v>
      </c>
      <c r="O792" t="s">
        <v>23</v>
      </c>
      <c r="P792" t="s">
        <v>29</v>
      </c>
      <c r="Q792">
        <v>40.773335000000003</v>
      </c>
      <c r="R792">
        <v>-73.988123000000002</v>
      </c>
    </row>
    <row r="793" spans="1:18" x14ac:dyDescent="0.2">
      <c r="A793">
        <v>275597027</v>
      </c>
      <c r="B793" s="1">
        <v>45205</v>
      </c>
      <c r="C793" s="2">
        <v>0.88750000000000007</v>
      </c>
      <c r="D793" t="s">
        <v>57</v>
      </c>
      <c r="E793" t="s">
        <v>40</v>
      </c>
      <c r="F793">
        <v>120</v>
      </c>
      <c r="G793">
        <v>0</v>
      </c>
      <c r="H793" t="s">
        <v>46</v>
      </c>
      <c r="I793" t="s">
        <v>56</v>
      </c>
      <c r="J793" t="s">
        <v>39</v>
      </c>
      <c r="K793">
        <v>-1</v>
      </c>
      <c r="L793">
        <v>-1</v>
      </c>
      <c r="M793">
        <v>-1</v>
      </c>
      <c r="N793" t="s">
        <v>50</v>
      </c>
      <c r="O793" t="s">
        <v>28</v>
      </c>
      <c r="P793" t="s">
        <v>35</v>
      </c>
      <c r="Q793">
        <v>40.621203000000001</v>
      </c>
      <c r="R793">
        <v>-74.083248999999995</v>
      </c>
    </row>
    <row r="794" spans="1:18" x14ac:dyDescent="0.2">
      <c r="A794">
        <v>263211697</v>
      </c>
      <c r="B794" s="1">
        <v>44964</v>
      </c>
      <c r="C794" s="2">
        <v>0.93402777777777779</v>
      </c>
      <c r="D794" t="s">
        <v>36</v>
      </c>
      <c r="E794" t="s">
        <v>19</v>
      </c>
      <c r="F794">
        <v>46</v>
      </c>
      <c r="G794">
        <v>0</v>
      </c>
      <c r="H794" t="s">
        <v>20</v>
      </c>
      <c r="I794" t="s">
        <v>37</v>
      </c>
      <c r="J794" t="s">
        <v>21</v>
      </c>
      <c r="K794" t="s">
        <v>34</v>
      </c>
      <c r="L794" t="s">
        <v>23</v>
      </c>
      <c r="M794" t="s">
        <v>24</v>
      </c>
      <c r="N794" t="s">
        <v>25</v>
      </c>
      <c r="O794" t="s">
        <v>23</v>
      </c>
      <c r="P794" t="s">
        <v>24</v>
      </c>
    </row>
    <row r="795" spans="1:18" x14ac:dyDescent="0.2">
      <c r="A795">
        <v>272458923</v>
      </c>
      <c r="B795" s="1">
        <v>45144</v>
      </c>
      <c r="C795" s="2">
        <v>0.27777777777777779</v>
      </c>
      <c r="D795" t="s">
        <v>36</v>
      </c>
      <c r="E795" t="s">
        <v>19</v>
      </c>
      <c r="F795">
        <v>45</v>
      </c>
      <c r="G795">
        <v>0</v>
      </c>
      <c r="H795" t="s">
        <v>20</v>
      </c>
      <c r="I795">
        <v>-1</v>
      </c>
      <c r="J795" t="s">
        <v>21</v>
      </c>
      <c r="K795" t="s">
        <v>25</v>
      </c>
      <c r="L795" t="s">
        <v>23</v>
      </c>
      <c r="M795" t="s">
        <v>29</v>
      </c>
      <c r="N795" t="s">
        <v>22</v>
      </c>
      <c r="O795" t="s">
        <v>23</v>
      </c>
      <c r="P795" t="s">
        <v>29</v>
      </c>
      <c r="Q795">
        <v>40.844613000000003</v>
      </c>
      <c r="R795">
        <v>-73.815241</v>
      </c>
    </row>
    <row r="796" spans="1:18" x14ac:dyDescent="0.2">
      <c r="A796">
        <v>271402827</v>
      </c>
      <c r="B796" s="1">
        <v>45122</v>
      </c>
      <c r="C796" s="2">
        <v>0.98958333333333337</v>
      </c>
      <c r="D796" t="s">
        <v>36</v>
      </c>
      <c r="E796" t="s">
        <v>19</v>
      </c>
      <c r="F796">
        <v>42</v>
      </c>
      <c r="G796">
        <v>0</v>
      </c>
      <c r="H796" t="s">
        <v>20</v>
      </c>
      <c r="I796" t="s">
        <v>51</v>
      </c>
      <c r="J796" t="s">
        <v>21</v>
      </c>
      <c r="K796">
        <v>-1</v>
      </c>
      <c r="L796">
        <v>-1</v>
      </c>
      <c r="M796">
        <v>-1</v>
      </c>
      <c r="N796" t="s">
        <v>25</v>
      </c>
      <c r="O796" t="s">
        <v>23</v>
      </c>
      <c r="P796" t="s">
        <v>29</v>
      </c>
      <c r="Q796">
        <v>40.832217999999997</v>
      </c>
      <c r="R796">
        <v>-73.906377000000006</v>
      </c>
    </row>
    <row r="797" spans="1:18" x14ac:dyDescent="0.2">
      <c r="A797">
        <v>268973603</v>
      </c>
      <c r="B797" s="1">
        <v>45073</v>
      </c>
      <c r="C797" s="2">
        <v>0.88541666666666663</v>
      </c>
      <c r="D797" t="s">
        <v>18</v>
      </c>
      <c r="E797" t="s">
        <v>40</v>
      </c>
      <c r="F797">
        <v>113</v>
      </c>
      <c r="G797">
        <v>0</v>
      </c>
      <c r="H797" t="s">
        <v>46</v>
      </c>
      <c r="I797" t="s">
        <v>47</v>
      </c>
      <c r="J797" t="s">
        <v>39</v>
      </c>
      <c r="K797" t="s">
        <v>22</v>
      </c>
      <c r="L797" t="s">
        <v>28</v>
      </c>
      <c r="M797" t="s">
        <v>29</v>
      </c>
      <c r="N797" t="s">
        <v>34</v>
      </c>
      <c r="O797" t="s">
        <v>28</v>
      </c>
      <c r="P797" t="s">
        <v>29</v>
      </c>
      <c r="Q797">
        <v>40.681921000000003</v>
      </c>
      <c r="R797">
        <v>-73.754414999999995</v>
      </c>
    </row>
    <row r="798" spans="1:18" x14ac:dyDescent="0.2">
      <c r="A798">
        <v>273178544</v>
      </c>
      <c r="B798" s="1">
        <v>45158</v>
      </c>
      <c r="C798" s="2">
        <v>0.28472222222222221</v>
      </c>
      <c r="D798" t="s">
        <v>36</v>
      </c>
      <c r="E798" t="s">
        <v>40</v>
      </c>
      <c r="F798">
        <v>44</v>
      </c>
      <c r="G798">
        <v>0</v>
      </c>
      <c r="H798" t="s">
        <v>31</v>
      </c>
      <c r="I798" t="s">
        <v>54</v>
      </c>
      <c r="J798" t="s">
        <v>21</v>
      </c>
      <c r="K798" t="s">
        <v>25</v>
      </c>
      <c r="L798" t="s">
        <v>23</v>
      </c>
      <c r="M798" t="s">
        <v>35</v>
      </c>
      <c r="N798" t="s">
        <v>25</v>
      </c>
      <c r="O798" t="s">
        <v>23</v>
      </c>
      <c r="P798" t="s">
        <v>24</v>
      </c>
      <c r="Q798">
        <v>40.839849000000001</v>
      </c>
      <c r="R798">
        <v>-73.922472999999997</v>
      </c>
    </row>
    <row r="799" spans="1:18" x14ac:dyDescent="0.2">
      <c r="A799">
        <v>271021661</v>
      </c>
      <c r="B799" s="1">
        <v>45115</v>
      </c>
      <c r="C799" s="2">
        <v>0.4770833333333333</v>
      </c>
      <c r="D799" t="s">
        <v>18</v>
      </c>
      <c r="E799" t="s">
        <v>19</v>
      </c>
      <c r="F799">
        <v>102</v>
      </c>
      <c r="G799">
        <v>0</v>
      </c>
      <c r="H799" t="s">
        <v>20</v>
      </c>
      <c r="I799" t="s">
        <v>44</v>
      </c>
      <c r="J799" t="s">
        <v>39</v>
      </c>
      <c r="K799" t="s">
        <v>25</v>
      </c>
      <c r="L799" t="s">
        <v>23</v>
      </c>
      <c r="M799" t="s">
        <v>24</v>
      </c>
      <c r="N799" t="s">
        <v>49</v>
      </c>
      <c r="O799" t="s">
        <v>23</v>
      </c>
      <c r="P799" t="s">
        <v>38</v>
      </c>
      <c r="Q799">
        <v>40.695717000000002</v>
      </c>
      <c r="R799">
        <v>-73.839138000000005</v>
      </c>
    </row>
    <row r="800" spans="1:18" x14ac:dyDescent="0.2">
      <c r="A800">
        <v>272238344</v>
      </c>
      <c r="B800" s="1">
        <v>45139</v>
      </c>
      <c r="C800" s="2">
        <v>0.65625</v>
      </c>
      <c r="D800" t="s">
        <v>30</v>
      </c>
      <c r="E800" t="s">
        <v>19</v>
      </c>
      <c r="F800">
        <v>73</v>
      </c>
      <c r="G800">
        <v>0</v>
      </c>
      <c r="H800" t="s">
        <v>20</v>
      </c>
      <c r="I800">
        <v>-1</v>
      </c>
      <c r="J800" t="s">
        <v>21</v>
      </c>
      <c r="K800" t="s">
        <v>50</v>
      </c>
      <c r="L800" t="s">
        <v>23</v>
      </c>
      <c r="M800" t="s">
        <v>29</v>
      </c>
      <c r="N800" t="s">
        <v>34</v>
      </c>
      <c r="O800" t="s">
        <v>23</v>
      </c>
      <c r="P800" t="s">
        <v>29</v>
      </c>
      <c r="Q800">
        <v>40.658571000000002</v>
      </c>
      <c r="R800">
        <v>-73.908869999999993</v>
      </c>
    </row>
    <row r="801" spans="1:18" x14ac:dyDescent="0.2">
      <c r="A801">
        <v>263499886</v>
      </c>
      <c r="B801" s="1">
        <v>44968</v>
      </c>
      <c r="C801" s="2">
        <v>0.20833333333333334</v>
      </c>
      <c r="D801" t="s">
        <v>36</v>
      </c>
      <c r="E801" t="s">
        <v>19</v>
      </c>
      <c r="F801">
        <v>43</v>
      </c>
      <c r="G801">
        <v>0</v>
      </c>
      <c r="H801" t="s">
        <v>20</v>
      </c>
      <c r="I801">
        <v>-1</v>
      </c>
      <c r="J801" t="s">
        <v>39</v>
      </c>
      <c r="K801">
        <v>-1</v>
      </c>
      <c r="L801">
        <v>-1</v>
      </c>
      <c r="M801">
        <v>-1</v>
      </c>
      <c r="N801" t="s">
        <v>25</v>
      </c>
      <c r="O801" t="s">
        <v>23</v>
      </c>
      <c r="P801" t="s">
        <v>35</v>
      </c>
      <c r="Q801">
        <v>40.838954999999999</v>
      </c>
      <c r="R801">
        <v>-73.863746000000006</v>
      </c>
    </row>
    <row r="802" spans="1:18" x14ac:dyDescent="0.2">
      <c r="A802">
        <v>265584227</v>
      </c>
      <c r="B802" s="1">
        <v>45008</v>
      </c>
      <c r="C802" s="2">
        <v>0.92361111111111116</v>
      </c>
      <c r="D802" t="s">
        <v>36</v>
      </c>
      <c r="E802" t="s">
        <v>19</v>
      </c>
      <c r="F802">
        <v>47</v>
      </c>
      <c r="G802">
        <v>0</v>
      </c>
      <c r="H802" t="s">
        <v>31</v>
      </c>
      <c r="I802" t="s">
        <v>51</v>
      </c>
      <c r="J802" t="s">
        <v>21</v>
      </c>
      <c r="K802">
        <v>-1</v>
      </c>
      <c r="L802">
        <v>-1</v>
      </c>
      <c r="M802">
        <v>-1</v>
      </c>
      <c r="N802" t="s">
        <v>25</v>
      </c>
      <c r="O802" t="s">
        <v>23</v>
      </c>
      <c r="P802" t="s">
        <v>29</v>
      </c>
      <c r="Q802">
        <v>40.878047000000002</v>
      </c>
      <c r="R802">
        <v>-73.859100999999995</v>
      </c>
    </row>
    <row r="803" spans="1:18" x14ac:dyDescent="0.2">
      <c r="A803">
        <v>263357861</v>
      </c>
      <c r="B803" s="1">
        <v>44966</v>
      </c>
      <c r="C803" s="2">
        <v>0.60416666666666663</v>
      </c>
      <c r="D803" t="s">
        <v>26</v>
      </c>
      <c r="E803" t="s">
        <v>19</v>
      </c>
      <c r="F803">
        <v>7</v>
      </c>
      <c r="G803">
        <v>0</v>
      </c>
      <c r="H803" t="s">
        <v>20</v>
      </c>
      <c r="I803">
        <v>-1</v>
      </c>
      <c r="J803" t="s">
        <v>21</v>
      </c>
      <c r="K803" t="s">
        <v>50</v>
      </c>
      <c r="L803" t="s">
        <v>23</v>
      </c>
      <c r="M803" t="s">
        <v>29</v>
      </c>
      <c r="N803" t="s">
        <v>34</v>
      </c>
      <c r="O803" t="s">
        <v>23</v>
      </c>
      <c r="P803" t="s">
        <v>38</v>
      </c>
      <c r="Q803">
        <v>40.713718</v>
      </c>
      <c r="R803">
        <v>-73.990156999999996</v>
      </c>
    </row>
    <row r="804" spans="1:18" x14ac:dyDescent="0.2">
      <c r="A804">
        <v>274082236</v>
      </c>
      <c r="B804" s="1">
        <v>45176</v>
      </c>
      <c r="C804" s="2">
        <v>0.8833333333333333</v>
      </c>
      <c r="D804" t="s">
        <v>36</v>
      </c>
      <c r="E804" t="s">
        <v>19</v>
      </c>
      <c r="F804">
        <v>46</v>
      </c>
      <c r="G804">
        <v>0</v>
      </c>
      <c r="H804" t="s">
        <v>20</v>
      </c>
      <c r="I804">
        <v>-1</v>
      </c>
      <c r="J804" t="s">
        <v>39</v>
      </c>
      <c r="K804">
        <v>-1</v>
      </c>
      <c r="L804">
        <v>-1</v>
      </c>
      <c r="M804">
        <v>-1</v>
      </c>
      <c r="N804" t="s">
        <v>25</v>
      </c>
      <c r="O804" t="s">
        <v>23</v>
      </c>
      <c r="P804" t="s">
        <v>35</v>
      </c>
      <c r="Q804">
        <v>40.853982999999999</v>
      </c>
      <c r="R804">
        <v>-73.917586999999997</v>
      </c>
    </row>
    <row r="805" spans="1:18" x14ac:dyDescent="0.2">
      <c r="A805">
        <v>263693795</v>
      </c>
      <c r="B805" s="1">
        <v>44972</v>
      </c>
      <c r="C805" s="2">
        <v>0.60069444444444442</v>
      </c>
      <c r="D805" t="s">
        <v>18</v>
      </c>
      <c r="E805" t="s">
        <v>40</v>
      </c>
      <c r="F805">
        <v>106</v>
      </c>
      <c r="G805">
        <v>0</v>
      </c>
      <c r="H805" t="s">
        <v>31</v>
      </c>
      <c r="I805" t="s">
        <v>51</v>
      </c>
      <c r="J805" t="s">
        <v>21</v>
      </c>
      <c r="K805" t="s">
        <v>25</v>
      </c>
      <c r="L805" t="s">
        <v>23</v>
      </c>
      <c r="M805" t="s">
        <v>29</v>
      </c>
      <c r="N805" t="s">
        <v>25</v>
      </c>
      <c r="O805" t="s">
        <v>23</v>
      </c>
      <c r="P805" t="s">
        <v>29</v>
      </c>
      <c r="Q805">
        <v>40.676929000000001</v>
      </c>
      <c r="R805">
        <v>-73.824060000000003</v>
      </c>
    </row>
    <row r="806" spans="1:18" x14ac:dyDescent="0.2">
      <c r="A806">
        <v>262205773</v>
      </c>
      <c r="B806" s="1">
        <v>44945</v>
      </c>
      <c r="C806" s="2">
        <v>0.47986111111111113</v>
      </c>
      <c r="D806" t="s">
        <v>26</v>
      </c>
      <c r="E806" t="s">
        <v>19</v>
      </c>
      <c r="F806">
        <v>26</v>
      </c>
      <c r="G806">
        <v>0</v>
      </c>
      <c r="H806" t="s">
        <v>20</v>
      </c>
      <c r="I806">
        <v>-1</v>
      </c>
      <c r="J806" t="s">
        <v>21</v>
      </c>
      <c r="K806" t="s">
        <v>50</v>
      </c>
      <c r="L806" t="s">
        <v>23</v>
      </c>
      <c r="M806" t="s">
        <v>35</v>
      </c>
      <c r="N806" t="s">
        <v>34</v>
      </c>
      <c r="O806" t="s">
        <v>23</v>
      </c>
      <c r="P806" t="s">
        <v>29</v>
      </c>
      <c r="Q806">
        <v>40.815424999999998</v>
      </c>
      <c r="R806">
        <v>-73.954774</v>
      </c>
    </row>
    <row r="807" spans="1:18" x14ac:dyDescent="0.2">
      <c r="A807">
        <v>276785707</v>
      </c>
      <c r="B807" s="1">
        <v>45230</v>
      </c>
      <c r="C807" s="2">
        <v>0.7270833333333333</v>
      </c>
      <c r="D807" t="s">
        <v>30</v>
      </c>
      <c r="E807" t="s">
        <v>19</v>
      </c>
      <c r="F807">
        <v>75</v>
      </c>
      <c r="G807">
        <v>0</v>
      </c>
      <c r="H807" t="s">
        <v>20</v>
      </c>
      <c r="I807">
        <v>-1</v>
      </c>
      <c r="J807" t="s">
        <v>21</v>
      </c>
      <c r="K807" t="s">
        <v>25</v>
      </c>
      <c r="L807" t="s">
        <v>23</v>
      </c>
      <c r="M807" t="s">
        <v>29</v>
      </c>
      <c r="N807" t="s">
        <v>25</v>
      </c>
      <c r="O807" t="s">
        <v>23</v>
      </c>
      <c r="P807" t="s">
        <v>24</v>
      </c>
      <c r="Q807">
        <v>40.669826999999998</v>
      </c>
      <c r="R807">
        <v>-73.886770999999996</v>
      </c>
    </row>
    <row r="808" spans="1:18" x14ac:dyDescent="0.2">
      <c r="A808">
        <v>266717926</v>
      </c>
      <c r="B808" s="1">
        <v>45031</v>
      </c>
      <c r="C808" s="2">
        <v>0.1173611111111111</v>
      </c>
      <c r="D808" t="s">
        <v>30</v>
      </c>
      <c r="E808" t="s">
        <v>19</v>
      </c>
      <c r="F808">
        <v>76</v>
      </c>
      <c r="G808">
        <v>0</v>
      </c>
      <c r="H808" t="s">
        <v>20</v>
      </c>
      <c r="I808">
        <v>-1</v>
      </c>
      <c r="J808" t="s">
        <v>21</v>
      </c>
      <c r="K808" t="s">
        <v>50</v>
      </c>
      <c r="L808" t="s">
        <v>23</v>
      </c>
      <c r="M808" t="s">
        <v>35</v>
      </c>
      <c r="N808" t="s">
        <v>34</v>
      </c>
      <c r="O808" t="s">
        <v>23</v>
      </c>
      <c r="P808" t="s">
        <v>29</v>
      </c>
      <c r="Q808">
        <v>40.674196999999999</v>
      </c>
      <c r="R808">
        <v>-74.000980999999996</v>
      </c>
    </row>
    <row r="809" spans="1:18" x14ac:dyDescent="0.2">
      <c r="A809">
        <v>270373349</v>
      </c>
      <c r="B809" s="1">
        <v>45102</v>
      </c>
      <c r="C809" s="2">
        <v>2.0833333333333332E-2</v>
      </c>
      <c r="D809" t="s">
        <v>18</v>
      </c>
      <c r="E809" t="s">
        <v>19</v>
      </c>
      <c r="F809">
        <v>114</v>
      </c>
      <c r="G809">
        <v>0</v>
      </c>
      <c r="H809" t="s">
        <v>20</v>
      </c>
      <c r="I809">
        <v>-1</v>
      </c>
      <c r="J809" t="s">
        <v>39</v>
      </c>
      <c r="K809" t="s">
        <v>25</v>
      </c>
      <c r="L809" t="s">
        <v>23</v>
      </c>
      <c r="M809" t="s">
        <v>29</v>
      </c>
      <c r="N809" t="s">
        <v>25</v>
      </c>
      <c r="O809" t="s">
        <v>23</v>
      </c>
      <c r="P809" t="s">
        <v>29</v>
      </c>
      <c r="Q809">
        <v>40.757097000000002</v>
      </c>
      <c r="R809">
        <v>-73.908047999999994</v>
      </c>
    </row>
    <row r="810" spans="1:18" x14ac:dyDescent="0.2">
      <c r="A810">
        <v>264250139</v>
      </c>
      <c r="B810" s="1">
        <v>44983</v>
      </c>
      <c r="C810" s="2">
        <v>0.16666666666666666</v>
      </c>
      <c r="D810" t="s">
        <v>18</v>
      </c>
      <c r="E810" t="s">
        <v>19</v>
      </c>
      <c r="F810">
        <v>100</v>
      </c>
      <c r="G810">
        <v>0</v>
      </c>
      <c r="H810" t="s">
        <v>20</v>
      </c>
      <c r="I810">
        <v>-1</v>
      </c>
      <c r="J810" t="s">
        <v>21</v>
      </c>
      <c r="K810">
        <v>-1</v>
      </c>
      <c r="L810">
        <v>-1</v>
      </c>
      <c r="M810">
        <v>-1</v>
      </c>
      <c r="N810" t="s">
        <v>25</v>
      </c>
      <c r="O810" t="s">
        <v>23</v>
      </c>
      <c r="P810" t="s">
        <v>29</v>
      </c>
      <c r="Q810">
        <v>40.584345999999996</v>
      </c>
      <c r="R810">
        <v>-73.821422999999996</v>
      </c>
    </row>
    <row r="811" spans="1:18" x14ac:dyDescent="0.2">
      <c r="A811">
        <v>264689063</v>
      </c>
      <c r="B811" s="1">
        <v>44992</v>
      </c>
      <c r="C811" s="2">
        <v>8.0555555555555561E-2</v>
      </c>
      <c r="D811" t="s">
        <v>30</v>
      </c>
      <c r="E811" t="s">
        <v>40</v>
      </c>
      <c r="F811">
        <v>66</v>
      </c>
      <c r="G811">
        <v>0</v>
      </c>
      <c r="H811" t="s">
        <v>46</v>
      </c>
      <c r="I811" t="s">
        <v>47</v>
      </c>
      <c r="J811" t="s">
        <v>21</v>
      </c>
      <c r="K811" t="s">
        <v>25</v>
      </c>
      <c r="L811" t="s">
        <v>23</v>
      </c>
      <c r="M811" t="s">
        <v>24</v>
      </c>
      <c r="N811" t="s">
        <v>25</v>
      </c>
      <c r="O811" t="s">
        <v>23</v>
      </c>
      <c r="P811" t="s">
        <v>35</v>
      </c>
      <c r="Q811">
        <v>40.634162000000003</v>
      </c>
      <c r="R811">
        <v>-74.005786000000001</v>
      </c>
    </row>
    <row r="812" spans="1:18" x14ac:dyDescent="0.2">
      <c r="A812">
        <v>263481576</v>
      </c>
      <c r="B812" s="1">
        <v>44968</v>
      </c>
      <c r="C812" s="2">
        <v>0.90277777777777779</v>
      </c>
      <c r="D812" t="s">
        <v>36</v>
      </c>
      <c r="E812" t="s">
        <v>19</v>
      </c>
      <c r="F812">
        <v>52</v>
      </c>
      <c r="G812">
        <v>0</v>
      </c>
      <c r="H812" t="s">
        <v>20</v>
      </c>
      <c r="I812">
        <v>-1</v>
      </c>
      <c r="J812" t="s">
        <v>21</v>
      </c>
      <c r="K812">
        <v>-1</v>
      </c>
      <c r="L812">
        <v>-1</v>
      </c>
      <c r="M812">
        <v>-1</v>
      </c>
      <c r="N812" t="s">
        <v>25</v>
      </c>
      <c r="O812" t="s">
        <v>23</v>
      </c>
      <c r="P812" t="s">
        <v>29</v>
      </c>
      <c r="Q812">
        <v>40.868940000000002</v>
      </c>
      <c r="R812">
        <v>-73.895390000000006</v>
      </c>
    </row>
    <row r="813" spans="1:18" x14ac:dyDescent="0.2">
      <c r="A813">
        <v>266427562</v>
      </c>
      <c r="B813" s="1">
        <v>45024</v>
      </c>
      <c r="C813" s="2">
        <v>6.5277777777777782E-2</v>
      </c>
      <c r="D813" t="s">
        <v>18</v>
      </c>
      <c r="E813" t="s">
        <v>19</v>
      </c>
      <c r="F813">
        <v>113</v>
      </c>
      <c r="G813">
        <v>0</v>
      </c>
      <c r="H813" t="s">
        <v>20</v>
      </c>
      <c r="I813" t="s">
        <v>54</v>
      </c>
      <c r="J813" t="s">
        <v>39</v>
      </c>
      <c r="K813" t="s">
        <v>25</v>
      </c>
      <c r="L813" t="s">
        <v>23</v>
      </c>
      <c r="M813" t="s">
        <v>29</v>
      </c>
      <c r="N813" t="s">
        <v>34</v>
      </c>
      <c r="O813" t="s">
        <v>23</v>
      </c>
      <c r="P813" t="s">
        <v>29</v>
      </c>
      <c r="Q813">
        <v>40.690696000000003</v>
      </c>
      <c r="R813">
        <v>-73.789601000000005</v>
      </c>
    </row>
    <row r="814" spans="1:18" x14ac:dyDescent="0.2">
      <c r="A814">
        <v>274622216</v>
      </c>
      <c r="B814" s="1">
        <v>45187</v>
      </c>
      <c r="C814" s="2">
        <v>0.39097222222222222</v>
      </c>
      <c r="D814" t="s">
        <v>26</v>
      </c>
      <c r="E814" t="s">
        <v>19</v>
      </c>
      <c r="F814">
        <v>25</v>
      </c>
      <c r="G814">
        <v>0</v>
      </c>
      <c r="H814" t="s">
        <v>20</v>
      </c>
      <c r="I814" t="s">
        <v>47</v>
      </c>
      <c r="J814" t="s">
        <v>21</v>
      </c>
      <c r="K814" t="s">
        <v>25</v>
      </c>
      <c r="L814" t="s">
        <v>23</v>
      </c>
      <c r="M814" t="s">
        <v>29</v>
      </c>
      <c r="N814" t="s">
        <v>25</v>
      </c>
      <c r="O814" t="s">
        <v>28</v>
      </c>
      <c r="P814" t="s">
        <v>29</v>
      </c>
      <c r="Q814">
        <v>40.795807000000003</v>
      </c>
      <c r="R814">
        <v>-73.937099000000003</v>
      </c>
    </row>
    <row r="815" spans="1:18" x14ac:dyDescent="0.2">
      <c r="A815">
        <v>275215976</v>
      </c>
      <c r="B815" s="1">
        <v>45198</v>
      </c>
      <c r="C815" s="2">
        <v>0.77083333333333337</v>
      </c>
      <c r="D815" t="s">
        <v>26</v>
      </c>
      <c r="E815" t="s">
        <v>19</v>
      </c>
      <c r="F815">
        <v>33</v>
      </c>
      <c r="G815">
        <v>0</v>
      </c>
      <c r="H815" t="s">
        <v>20</v>
      </c>
      <c r="I815">
        <v>-1</v>
      </c>
      <c r="J815" t="s">
        <v>39</v>
      </c>
      <c r="K815" t="s">
        <v>25</v>
      </c>
      <c r="L815" t="s">
        <v>23</v>
      </c>
      <c r="M815" t="s">
        <v>29</v>
      </c>
      <c r="N815" t="s">
        <v>25</v>
      </c>
      <c r="O815" t="s">
        <v>23</v>
      </c>
      <c r="P815" t="s">
        <v>29</v>
      </c>
      <c r="Q815">
        <v>40.837193969818401</v>
      </c>
      <c r="R815">
        <v>-73.936691886539904</v>
      </c>
    </row>
    <row r="816" spans="1:18" x14ac:dyDescent="0.2">
      <c r="A816">
        <v>266069022</v>
      </c>
      <c r="B816" s="1">
        <v>45018</v>
      </c>
      <c r="C816" s="2">
        <v>0.15833333333333333</v>
      </c>
      <c r="D816" t="s">
        <v>18</v>
      </c>
      <c r="E816" t="s">
        <v>19</v>
      </c>
      <c r="F816">
        <v>104</v>
      </c>
      <c r="G816">
        <v>0</v>
      </c>
      <c r="H816" t="s">
        <v>20</v>
      </c>
      <c r="I816">
        <v>-1</v>
      </c>
      <c r="J816" t="s">
        <v>39</v>
      </c>
      <c r="K816">
        <v>-1</v>
      </c>
      <c r="L816">
        <v>-1</v>
      </c>
      <c r="M816">
        <v>-1</v>
      </c>
      <c r="N816" t="s">
        <v>25</v>
      </c>
      <c r="O816" t="s">
        <v>23</v>
      </c>
      <c r="P816" t="s">
        <v>45</v>
      </c>
      <c r="Q816">
        <v>40.730210999999997</v>
      </c>
      <c r="R816">
        <v>-73.900193000000002</v>
      </c>
    </row>
    <row r="817" spans="1:18" x14ac:dyDescent="0.2">
      <c r="A817">
        <v>268067163</v>
      </c>
      <c r="B817" s="1">
        <v>45056</v>
      </c>
      <c r="C817" s="2">
        <v>0.85138888888888886</v>
      </c>
      <c r="D817" t="s">
        <v>18</v>
      </c>
      <c r="E817" t="s">
        <v>19</v>
      </c>
      <c r="F817">
        <v>113</v>
      </c>
      <c r="G817">
        <v>0</v>
      </c>
      <c r="H817" t="s">
        <v>20</v>
      </c>
      <c r="I817" t="s">
        <v>56</v>
      </c>
      <c r="J817" t="s">
        <v>39</v>
      </c>
      <c r="K817">
        <v>-1</v>
      </c>
      <c r="L817">
        <v>-1</v>
      </c>
      <c r="M817">
        <v>-1</v>
      </c>
      <c r="N817" t="s">
        <v>50</v>
      </c>
      <c r="O817" t="s">
        <v>28</v>
      </c>
      <c r="P817" t="s">
        <v>29</v>
      </c>
      <c r="Q817">
        <v>40.685504000000002</v>
      </c>
      <c r="R817">
        <v>-73.757092</v>
      </c>
    </row>
    <row r="818" spans="1:18" x14ac:dyDescent="0.2">
      <c r="A818">
        <v>265354835</v>
      </c>
      <c r="B818" s="1">
        <v>45004</v>
      </c>
      <c r="C818" s="2">
        <v>0.9916666666666667</v>
      </c>
      <c r="D818" t="s">
        <v>36</v>
      </c>
      <c r="E818" t="s">
        <v>40</v>
      </c>
      <c r="F818">
        <v>47</v>
      </c>
      <c r="G818">
        <v>0</v>
      </c>
      <c r="H818" t="s">
        <v>31</v>
      </c>
      <c r="I818" t="s">
        <v>51</v>
      </c>
      <c r="J818" t="s">
        <v>39</v>
      </c>
      <c r="K818" t="s">
        <v>25</v>
      </c>
      <c r="L818" t="s">
        <v>23</v>
      </c>
      <c r="M818" t="s">
        <v>24</v>
      </c>
      <c r="N818" t="s">
        <v>25</v>
      </c>
      <c r="O818" t="s">
        <v>23</v>
      </c>
      <c r="P818" t="s">
        <v>29</v>
      </c>
      <c r="Q818">
        <v>40.903784999999999</v>
      </c>
      <c r="R818">
        <v>-73.850098000000003</v>
      </c>
    </row>
    <row r="819" spans="1:18" x14ac:dyDescent="0.2">
      <c r="A819">
        <v>265006010</v>
      </c>
      <c r="B819" s="1">
        <v>44995</v>
      </c>
      <c r="C819" s="2">
        <v>0.63611111111111118</v>
      </c>
      <c r="D819" t="s">
        <v>36</v>
      </c>
      <c r="E819" t="s">
        <v>19</v>
      </c>
      <c r="F819">
        <v>43</v>
      </c>
      <c r="G819">
        <v>0</v>
      </c>
      <c r="H819" t="s">
        <v>46</v>
      </c>
      <c r="I819" t="s">
        <v>47</v>
      </c>
      <c r="J819" t="s">
        <v>39</v>
      </c>
      <c r="K819">
        <v>-1</v>
      </c>
      <c r="L819">
        <v>-1</v>
      </c>
      <c r="M819">
        <v>-1</v>
      </c>
      <c r="N819" t="s">
        <v>25</v>
      </c>
      <c r="O819" t="s">
        <v>23</v>
      </c>
      <c r="P819" t="s">
        <v>29</v>
      </c>
      <c r="Q819">
        <v>40.834463</v>
      </c>
      <c r="R819">
        <v>-73.872287999999998</v>
      </c>
    </row>
    <row r="820" spans="1:18" x14ac:dyDescent="0.2">
      <c r="A820">
        <v>265187031</v>
      </c>
      <c r="B820" s="1">
        <v>45000</v>
      </c>
      <c r="C820" s="2">
        <v>0.70347222222222217</v>
      </c>
      <c r="D820" t="s">
        <v>30</v>
      </c>
      <c r="E820" t="s">
        <v>19</v>
      </c>
      <c r="F820">
        <v>73</v>
      </c>
      <c r="G820">
        <v>0</v>
      </c>
      <c r="H820" t="s">
        <v>31</v>
      </c>
      <c r="I820" t="s">
        <v>51</v>
      </c>
      <c r="J820" t="s">
        <v>39</v>
      </c>
      <c r="K820" t="s">
        <v>50</v>
      </c>
      <c r="L820" t="s">
        <v>23</v>
      </c>
      <c r="M820" t="s">
        <v>35</v>
      </c>
      <c r="N820" t="s">
        <v>50</v>
      </c>
      <c r="O820" t="s">
        <v>23</v>
      </c>
      <c r="P820" t="s">
        <v>29</v>
      </c>
      <c r="Q820">
        <v>40.672052999999998</v>
      </c>
      <c r="R820">
        <v>-73.916899000000001</v>
      </c>
    </row>
    <row r="821" spans="1:18" x14ac:dyDescent="0.2">
      <c r="A821">
        <v>273178545</v>
      </c>
      <c r="B821" s="1">
        <v>45158</v>
      </c>
      <c r="C821" s="2">
        <v>0.16805555555555554</v>
      </c>
      <c r="D821" t="s">
        <v>36</v>
      </c>
      <c r="E821" t="s">
        <v>19</v>
      </c>
      <c r="F821">
        <v>43</v>
      </c>
      <c r="G821">
        <v>0</v>
      </c>
      <c r="H821" t="s">
        <v>20</v>
      </c>
      <c r="I821">
        <v>-1</v>
      </c>
      <c r="J821" t="s">
        <v>39</v>
      </c>
      <c r="K821">
        <v>-1</v>
      </c>
      <c r="L821">
        <v>-1</v>
      </c>
      <c r="M821">
        <v>-1</v>
      </c>
      <c r="N821" t="s">
        <v>34</v>
      </c>
      <c r="O821" t="s">
        <v>23</v>
      </c>
      <c r="P821" t="s">
        <v>35</v>
      </c>
      <c r="Q821">
        <v>40.826151124163999</v>
      </c>
      <c r="R821">
        <v>-73.877653985401395</v>
      </c>
    </row>
    <row r="822" spans="1:18" x14ac:dyDescent="0.2">
      <c r="A822">
        <v>275206398</v>
      </c>
      <c r="B822" s="1">
        <v>45198</v>
      </c>
      <c r="C822" s="2">
        <v>9.6527777777777768E-2</v>
      </c>
      <c r="D822" t="s">
        <v>30</v>
      </c>
      <c r="E822" t="s">
        <v>40</v>
      </c>
      <c r="F822">
        <v>83</v>
      </c>
      <c r="G822">
        <v>0</v>
      </c>
      <c r="H822" t="s">
        <v>20</v>
      </c>
      <c r="I822" t="s">
        <v>51</v>
      </c>
      <c r="J822" t="s">
        <v>21</v>
      </c>
      <c r="K822">
        <v>-1</v>
      </c>
      <c r="L822">
        <v>-1</v>
      </c>
      <c r="M822">
        <v>-1</v>
      </c>
      <c r="N822" t="s">
        <v>25</v>
      </c>
      <c r="O822" t="s">
        <v>23</v>
      </c>
      <c r="P822" t="s">
        <v>29</v>
      </c>
      <c r="Q822">
        <v>40.698295000000002</v>
      </c>
      <c r="R822">
        <v>-73.937582000000006</v>
      </c>
    </row>
    <row r="823" spans="1:18" x14ac:dyDescent="0.2">
      <c r="A823">
        <v>271885037</v>
      </c>
      <c r="B823" s="1">
        <v>45132</v>
      </c>
      <c r="C823" s="2">
        <v>6.9444444444444447E-4</v>
      </c>
      <c r="D823" t="s">
        <v>30</v>
      </c>
      <c r="E823" t="s">
        <v>19</v>
      </c>
      <c r="F823">
        <v>67</v>
      </c>
      <c r="G823">
        <v>0</v>
      </c>
      <c r="H823" t="s">
        <v>20</v>
      </c>
      <c r="I823">
        <v>-1</v>
      </c>
      <c r="J823" t="s">
        <v>21</v>
      </c>
      <c r="K823">
        <v>-1</v>
      </c>
      <c r="L823">
        <v>-1</v>
      </c>
      <c r="M823">
        <v>-1</v>
      </c>
      <c r="N823" t="s">
        <v>50</v>
      </c>
      <c r="O823" t="s">
        <v>23</v>
      </c>
      <c r="P823" t="s">
        <v>29</v>
      </c>
      <c r="Q823">
        <v>40.642035</v>
      </c>
      <c r="R823">
        <v>-73.949607</v>
      </c>
    </row>
    <row r="824" spans="1:18" x14ac:dyDescent="0.2">
      <c r="A824">
        <v>271171076</v>
      </c>
      <c r="B824" s="1">
        <v>45118</v>
      </c>
      <c r="C824" s="2">
        <v>0.93402777777777779</v>
      </c>
      <c r="D824" t="s">
        <v>36</v>
      </c>
      <c r="E824" t="s">
        <v>19</v>
      </c>
      <c r="F824">
        <v>43</v>
      </c>
      <c r="G824">
        <v>0</v>
      </c>
      <c r="H824" t="s">
        <v>20</v>
      </c>
      <c r="I824">
        <v>-1</v>
      </c>
      <c r="J824" t="s">
        <v>39</v>
      </c>
      <c r="K824" t="s">
        <v>34</v>
      </c>
      <c r="L824" t="s">
        <v>23</v>
      </c>
      <c r="M824" t="s">
        <v>35</v>
      </c>
      <c r="N824" t="s">
        <v>25</v>
      </c>
      <c r="O824" t="s">
        <v>23</v>
      </c>
      <c r="P824" t="s">
        <v>24</v>
      </c>
      <c r="Q824">
        <v>40.830717</v>
      </c>
      <c r="R824">
        <v>-73.867047999999997</v>
      </c>
    </row>
    <row r="825" spans="1:18" x14ac:dyDescent="0.2">
      <c r="A825">
        <v>271402826</v>
      </c>
      <c r="B825" s="1">
        <v>45123</v>
      </c>
      <c r="C825" s="2">
        <v>2.0833333333333332E-2</v>
      </c>
      <c r="D825" t="s">
        <v>30</v>
      </c>
      <c r="E825" t="s">
        <v>19</v>
      </c>
      <c r="F825">
        <v>83</v>
      </c>
      <c r="G825">
        <v>0</v>
      </c>
      <c r="H825" t="s">
        <v>20</v>
      </c>
      <c r="I825">
        <v>-1</v>
      </c>
      <c r="J825" t="s">
        <v>21</v>
      </c>
      <c r="K825" t="s">
        <v>50</v>
      </c>
      <c r="L825" t="s">
        <v>23</v>
      </c>
      <c r="M825" t="s">
        <v>29</v>
      </c>
      <c r="N825" t="s">
        <v>34</v>
      </c>
      <c r="O825" t="s">
        <v>23</v>
      </c>
      <c r="P825" t="s">
        <v>24</v>
      </c>
    </row>
    <row r="826" spans="1:18" x14ac:dyDescent="0.2">
      <c r="A826">
        <v>268973602</v>
      </c>
      <c r="B826" s="1">
        <v>45073</v>
      </c>
      <c r="C826" s="2">
        <v>0.89236111111111116</v>
      </c>
      <c r="D826" t="s">
        <v>30</v>
      </c>
      <c r="E826" t="s">
        <v>40</v>
      </c>
      <c r="F826">
        <v>75</v>
      </c>
      <c r="G826">
        <v>0</v>
      </c>
      <c r="H826" t="s">
        <v>46</v>
      </c>
      <c r="I826" t="s">
        <v>47</v>
      </c>
      <c r="J826" t="s">
        <v>39</v>
      </c>
      <c r="K826" t="s">
        <v>34</v>
      </c>
      <c r="L826" t="s">
        <v>23</v>
      </c>
      <c r="M826" t="s">
        <v>35</v>
      </c>
      <c r="N826" t="s">
        <v>25</v>
      </c>
      <c r="O826" t="s">
        <v>28</v>
      </c>
      <c r="P826" t="s">
        <v>29</v>
      </c>
      <c r="Q826">
        <v>40.667673000000001</v>
      </c>
      <c r="R826">
        <v>-73.860440999999994</v>
      </c>
    </row>
    <row r="827" spans="1:18" x14ac:dyDescent="0.2">
      <c r="A827">
        <v>278721173</v>
      </c>
      <c r="B827" s="1">
        <v>45268</v>
      </c>
      <c r="C827" s="2">
        <v>3.8194444444444441E-2</v>
      </c>
      <c r="D827" t="s">
        <v>30</v>
      </c>
      <c r="E827" t="s">
        <v>19</v>
      </c>
      <c r="F827">
        <v>88</v>
      </c>
      <c r="G827">
        <v>0</v>
      </c>
      <c r="H827" t="s">
        <v>20</v>
      </c>
      <c r="I827">
        <v>-1</v>
      </c>
      <c r="J827" t="s">
        <v>21</v>
      </c>
      <c r="K827">
        <v>-1</v>
      </c>
      <c r="L827">
        <v>-1</v>
      </c>
      <c r="M827">
        <v>-1</v>
      </c>
      <c r="N827" t="s">
        <v>25</v>
      </c>
      <c r="O827" t="s">
        <v>23</v>
      </c>
      <c r="P827" t="s">
        <v>29</v>
      </c>
      <c r="Q827">
        <v>40.693387000000001</v>
      </c>
      <c r="R827">
        <v>-73.966392999999997</v>
      </c>
    </row>
    <row r="828" spans="1:18" x14ac:dyDescent="0.2">
      <c r="A828">
        <v>273315866</v>
      </c>
      <c r="B828" s="1">
        <v>45161</v>
      </c>
      <c r="C828" s="2">
        <v>6.6666666666666666E-2</v>
      </c>
      <c r="D828" t="s">
        <v>30</v>
      </c>
      <c r="E828" t="s">
        <v>19</v>
      </c>
      <c r="F828">
        <v>79</v>
      </c>
      <c r="G828">
        <v>0</v>
      </c>
      <c r="H828" t="s">
        <v>20</v>
      </c>
      <c r="I828">
        <v>-1</v>
      </c>
      <c r="J828" t="s">
        <v>21</v>
      </c>
      <c r="K828">
        <v>-1</v>
      </c>
      <c r="L828">
        <v>-1</v>
      </c>
      <c r="M828">
        <v>-1</v>
      </c>
      <c r="N828" t="s">
        <v>25</v>
      </c>
      <c r="O828" t="s">
        <v>23</v>
      </c>
      <c r="P828" t="s">
        <v>29</v>
      </c>
      <c r="Q828">
        <v>40.682060999999997</v>
      </c>
      <c r="R828">
        <v>-73.937860000000001</v>
      </c>
    </row>
    <row r="829" spans="1:18" x14ac:dyDescent="0.2">
      <c r="A829">
        <v>272815859</v>
      </c>
      <c r="B829" s="1">
        <v>45150</v>
      </c>
      <c r="C829" s="2">
        <v>0.22291666666666665</v>
      </c>
      <c r="D829" t="s">
        <v>30</v>
      </c>
      <c r="E829" t="s">
        <v>19</v>
      </c>
      <c r="F829">
        <v>75</v>
      </c>
      <c r="G829">
        <v>0</v>
      </c>
      <c r="H829" t="s">
        <v>20</v>
      </c>
      <c r="I829">
        <v>-1</v>
      </c>
      <c r="J829" t="s">
        <v>39</v>
      </c>
      <c r="K829">
        <v>-1</v>
      </c>
      <c r="L829">
        <v>-1</v>
      </c>
      <c r="M829">
        <v>-1</v>
      </c>
      <c r="N829" t="s">
        <v>25</v>
      </c>
      <c r="O829" t="s">
        <v>23</v>
      </c>
      <c r="P829" t="s">
        <v>29</v>
      </c>
      <c r="Q829">
        <v>40.657207</v>
      </c>
      <c r="R829">
        <v>-73.895007000000007</v>
      </c>
    </row>
    <row r="830" spans="1:18" x14ac:dyDescent="0.2">
      <c r="A830">
        <v>266248891</v>
      </c>
      <c r="B830" s="1">
        <v>45019</v>
      </c>
      <c r="C830" s="2">
        <v>0.54166666666666663</v>
      </c>
      <c r="D830" t="s">
        <v>57</v>
      </c>
      <c r="E830" t="s">
        <v>40</v>
      </c>
      <c r="F830">
        <v>120</v>
      </c>
      <c r="G830">
        <v>0</v>
      </c>
      <c r="H830" t="s">
        <v>46</v>
      </c>
      <c r="I830">
        <v>-1</v>
      </c>
      <c r="J830" t="s">
        <v>39</v>
      </c>
      <c r="K830">
        <v>-1</v>
      </c>
      <c r="L830">
        <v>-1</v>
      </c>
      <c r="M830">
        <v>-1</v>
      </c>
      <c r="N830" t="s">
        <v>25</v>
      </c>
      <c r="O830" t="s">
        <v>28</v>
      </c>
      <c r="P830" t="s">
        <v>29</v>
      </c>
      <c r="Q830">
        <v>40.644891999999999</v>
      </c>
      <c r="R830">
        <v>-74.088341</v>
      </c>
    </row>
    <row r="831" spans="1:18" x14ac:dyDescent="0.2">
      <c r="A831">
        <v>270655017</v>
      </c>
      <c r="B831" s="1">
        <v>45107</v>
      </c>
      <c r="C831" s="2">
        <v>0.93055555555555547</v>
      </c>
      <c r="D831" t="s">
        <v>36</v>
      </c>
      <c r="E831" t="s">
        <v>19</v>
      </c>
      <c r="F831">
        <v>44</v>
      </c>
      <c r="G831">
        <v>0</v>
      </c>
      <c r="H831" t="s">
        <v>20</v>
      </c>
      <c r="I831">
        <v>-1</v>
      </c>
      <c r="J831" t="s">
        <v>21</v>
      </c>
      <c r="K831">
        <v>-1</v>
      </c>
      <c r="L831">
        <v>-1</v>
      </c>
      <c r="M831">
        <v>-1</v>
      </c>
      <c r="N831" t="s">
        <v>34</v>
      </c>
      <c r="O831" t="s">
        <v>23</v>
      </c>
      <c r="P831" t="s">
        <v>24</v>
      </c>
      <c r="Q831">
        <v>40.8398108101931</v>
      </c>
      <c r="R831">
        <v>-73.9131331323469</v>
      </c>
    </row>
    <row r="832" spans="1:18" x14ac:dyDescent="0.2">
      <c r="A832">
        <v>271010502</v>
      </c>
      <c r="B832" s="1">
        <v>45115</v>
      </c>
      <c r="C832" s="2">
        <v>0.46527777777777773</v>
      </c>
      <c r="D832" t="s">
        <v>30</v>
      </c>
      <c r="E832" t="s">
        <v>19</v>
      </c>
      <c r="F832">
        <v>75</v>
      </c>
      <c r="G832">
        <v>0</v>
      </c>
      <c r="H832" t="s">
        <v>20</v>
      </c>
      <c r="I832">
        <v>-1</v>
      </c>
      <c r="J832" t="s">
        <v>21</v>
      </c>
      <c r="K832" t="s">
        <v>25</v>
      </c>
      <c r="L832" t="s">
        <v>23</v>
      </c>
      <c r="M832" t="s">
        <v>24</v>
      </c>
      <c r="N832" t="s">
        <v>34</v>
      </c>
      <c r="O832" t="s">
        <v>23</v>
      </c>
      <c r="P832" t="s">
        <v>24</v>
      </c>
      <c r="Q832">
        <v>40.680537801960199</v>
      </c>
      <c r="R832">
        <v>-73.886736343257198</v>
      </c>
    </row>
    <row r="833" spans="1:18" x14ac:dyDescent="0.2">
      <c r="A833">
        <v>279138121</v>
      </c>
      <c r="B833" s="1">
        <v>45276</v>
      </c>
      <c r="C833" s="2">
        <v>0.7680555555555556</v>
      </c>
      <c r="D833" t="s">
        <v>26</v>
      </c>
      <c r="E833" t="s">
        <v>19</v>
      </c>
      <c r="F833">
        <v>34</v>
      </c>
      <c r="G833">
        <v>0</v>
      </c>
      <c r="H833" t="s">
        <v>20</v>
      </c>
      <c r="I833">
        <v>-1</v>
      </c>
      <c r="J833" t="s">
        <v>21</v>
      </c>
      <c r="K833">
        <v>-1</v>
      </c>
      <c r="L833">
        <v>-1</v>
      </c>
      <c r="M833">
        <v>-1</v>
      </c>
      <c r="N833" t="s">
        <v>34</v>
      </c>
      <c r="O833" t="s">
        <v>23</v>
      </c>
      <c r="P833" t="s">
        <v>29</v>
      </c>
      <c r="Q833">
        <v>40.879860999999998</v>
      </c>
      <c r="R833">
        <v>-73.880392000000001</v>
      </c>
    </row>
    <row r="834" spans="1:18" x14ac:dyDescent="0.2">
      <c r="A834">
        <v>276320557</v>
      </c>
      <c r="B834" s="1">
        <v>45220</v>
      </c>
      <c r="C834" s="2">
        <v>0.41666666666666669</v>
      </c>
      <c r="D834" t="s">
        <v>36</v>
      </c>
      <c r="E834" t="s">
        <v>40</v>
      </c>
      <c r="F834">
        <v>40</v>
      </c>
      <c r="G834">
        <v>0</v>
      </c>
      <c r="H834" t="s">
        <v>27</v>
      </c>
      <c r="I834" t="s">
        <v>43</v>
      </c>
      <c r="J834" t="s">
        <v>21</v>
      </c>
      <c r="K834">
        <v>-1</v>
      </c>
      <c r="L834">
        <v>-1</v>
      </c>
      <c r="M834">
        <v>-1</v>
      </c>
      <c r="N834" t="s">
        <v>25</v>
      </c>
      <c r="O834" t="s">
        <v>23</v>
      </c>
      <c r="P834" t="s">
        <v>29</v>
      </c>
      <c r="Q834">
        <v>40.817700000000002</v>
      </c>
      <c r="R834">
        <v>-73.923972000000006</v>
      </c>
    </row>
    <row r="835" spans="1:18" x14ac:dyDescent="0.2">
      <c r="A835">
        <v>277459535</v>
      </c>
      <c r="B835" s="1">
        <v>45243</v>
      </c>
      <c r="C835" s="2">
        <v>0.75</v>
      </c>
      <c r="D835" t="s">
        <v>36</v>
      </c>
      <c r="E835" t="s">
        <v>40</v>
      </c>
      <c r="F835">
        <v>40</v>
      </c>
      <c r="G835">
        <v>0</v>
      </c>
      <c r="H835" t="s">
        <v>46</v>
      </c>
      <c r="I835" t="s">
        <v>47</v>
      </c>
      <c r="J835" t="s">
        <v>21</v>
      </c>
      <c r="K835">
        <v>-1</v>
      </c>
      <c r="L835">
        <v>-1</v>
      </c>
      <c r="M835">
        <v>-1</v>
      </c>
      <c r="N835" t="s">
        <v>34</v>
      </c>
      <c r="O835" t="s">
        <v>23</v>
      </c>
      <c r="P835" t="s">
        <v>29</v>
      </c>
      <c r="Q835">
        <v>40.808365000000002</v>
      </c>
      <c r="R835">
        <v>-73.914107999999999</v>
      </c>
    </row>
    <row r="836" spans="1:18" x14ac:dyDescent="0.2">
      <c r="A836">
        <v>265630356</v>
      </c>
      <c r="B836" s="1">
        <v>45009</v>
      </c>
      <c r="C836" s="2">
        <v>0.84375</v>
      </c>
      <c r="D836" t="s">
        <v>30</v>
      </c>
      <c r="E836" t="s">
        <v>19</v>
      </c>
      <c r="F836">
        <v>81</v>
      </c>
      <c r="G836">
        <v>0</v>
      </c>
      <c r="H836" t="s">
        <v>20</v>
      </c>
      <c r="I836">
        <v>-1</v>
      </c>
      <c r="J836" t="s">
        <v>21</v>
      </c>
      <c r="K836">
        <v>-1</v>
      </c>
      <c r="L836">
        <v>-1</v>
      </c>
      <c r="M836">
        <v>-1</v>
      </c>
      <c r="N836" t="s">
        <v>34</v>
      </c>
      <c r="O836" t="s">
        <v>23</v>
      </c>
      <c r="P836" t="s">
        <v>29</v>
      </c>
      <c r="Q836">
        <v>40.706783389999998</v>
      </c>
      <c r="R836">
        <v>-73.911950309999995</v>
      </c>
    </row>
    <row r="837" spans="1:18" x14ac:dyDescent="0.2">
      <c r="A837">
        <v>270852290</v>
      </c>
      <c r="B837" s="1">
        <v>45112</v>
      </c>
      <c r="C837" s="2">
        <v>0.19444444444444445</v>
      </c>
      <c r="D837" t="s">
        <v>30</v>
      </c>
      <c r="E837" t="s">
        <v>40</v>
      </c>
      <c r="F837">
        <v>60</v>
      </c>
      <c r="G837">
        <v>0</v>
      </c>
      <c r="H837" t="s">
        <v>41</v>
      </c>
      <c r="I837" t="s">
        <v>42</v>
      </c>
      <c r="J837" t="s">
        <v>21</v>
      </c>
      <c r="K837" t="s">
        <v>25</v>
      </c>
      <c r="L837" t="s">
        <v>23</v>
      </c>
      <c r="M837" t="s">
        <v>29</v>
      </c>
      <c r="N837" t="s">
        <v>25</v>
      </c>
      <c r="O837" t="s">
        <v>23</v>
      </c>
      <c r="P837" t="s">
        <v>29</v>
      </c>
      <c r="Q837">
        <v>40.572769000000001</v>
      </c>
      <c r="R837">
        <v>-73.996503000000004</v>
      </c>
    </row>
    <row r="838" spans="1:18" x14ac:dyDescent="0.2">
      <c r="A838">
        <v>269245867</v>
      </c>
      <c r="B838" s="1">
        <v>45079</v>
      </c>
      <c r="C838" s="2">
        <v>0.90069444444444446</v>
      </c>
      <c r="D838" t="s">
        <v>36</v>
      </c>
      <c r="E838" t="s">
        <v>19</v>
      </c>
      <c r="F838">
        <v>49</v>
      </c>
      <c r="G838">
        <v>0</v>
      </c>
      <c r="H838" t="s">
        <v>41</v>
      </c>
      <c r="I838" t="s">
        <v>42</v>
      </c>
      <c r="J838" t="s">
        <v>21</v>
      </c>
      <c r="K838">
        <v>-1</v>
      </c>
      <c r="L838">
        <v>-1</v>
      </c>
      <c r="M838">
        <v>-1</v>
      </c>
      <c r="N838" t="s">
        <v>25</v>
      </c>
      <c r="O838" t="s">
        <v>23</v>
      </c>
      <c r="P838" t="s">
        <v>29</v>
      </c>
      <c r="Q838">
        <v>40.879979159999998</v>
      </c>
      <c r="R838">
        <v>-73.834879920000006</v>
      </c>
    </row>
    <row r="839" spans="1:18" x14ac:dyDescent="0.2">
      <c r="A839">
        <v>273846994</v>
      </c>
      <c r="B839" s="1">
        <v>45172</v>
      </c>
      <c r="C839" s="2">
        <v>0.17152777777777775</v>
      </c>
      <c r="D839" t="s">
        <v>30</v>
      </c>
      <c r="E839" t="s">
        <v>19</v>
      </c>
      <c r="F839">
        <v>83</v>
      </c>
      <c r="G839">
        <v>0</v>
      </c>
      <c r="H839" t="s">
        <v>20</v>
      </c>
      <c r="I839">
        <v>-1</v>
      </c>
      <c r="J839" t="s">
        <v>39</v>
      </c>
      <c r="K839" t="s">
        <v>25</v>
      </c>
      <c r="L839" t="s">
        <v>23</v>
      </c>
      <c r="M839" t="s">
        <v>24</v>
      </c>
      <c r="N839" t="s">
        <v>25</v>
      </c>
      <c r="O839" t="s">
        <v>23</v>
      </c>
      <c r="P839" t="s">
        <v>24</v>
      </c>
      <c r="Q839">
        <v>40.699244999999998</v>
      </c>
      <c r="R839">
        <v>-73.914142999999996</v>
      </c>
    </row>
    <row r="840" spans="1:18" x14ac:dyDescent="0.2">
      <c r="A840">
        <v>268440540</v>
      </c>
      <c r="B840" s="1">
        <v>45063</v>
      </c>
      <c r="C840" s="2">
        <v>0.86597222222222225</v>
      </c>
      <c r="D840" t="s">
        <v>30</v>
      </c>
      <c r="E840" t="s">
        <v>19</v>
      </c>
      <c r="F840">
        <v>88</v>
      </c>
      <c r="G840">
        <v>0</v>
      </c>
      <c r="H840" t="s">
        <v>20</v>
      </c>
      <c r="I840">
        <v>-1</v>
      </c>
      <c r="J840" t="s">
        <v>21</v>
      </c>
      <c r="K840">
        <v>-1</v>
      </c>
      <c r="L840">
        <v>-1</v>
      </c>
      <c r="M840">
        <v>-1</v>
      </c>
      <c r="N840" t="s">
        <v>34</v>
      </c>
      <c r="O840" t="s">
        <v>23</v>
      </c>
      <c r="P840" t="s">
        <v>29</v>
      </c>
      <c r="Q840">
        <v>40.684809000000001</v>
      </c>
      <c r="R840">
        <v>-73.970702000000003</v>
      </c>
    </row>
    <row r="841" spans="1:18" x14ac:dyDescent="0.2">
      <c r="A841">
        <v>270836517</v>
      </c>
      <c r="B841" s="1">
        <v>45112</v>
      </c>
      <c r="C841" s="2">
        <v>9.7916666666666666E-2</v>
      </c>
      <c r="D841" t="s">
        <v>36</v>
      </c>
      <c r="E841" t="s">
        <v>19</v>
      </c>
      <c r="F841">
        <v>46</v>
      </c>
      <c r="G841">
        <v>0</v>
      </c>
      <c r="H841" t="s">
        <v>20</v>
      </c>
      <c r="I841">
        <v>-1</v>
      </c>
      <c r="J841" t="s">
        <v>39</v>
      </c>
      <c r="K841" t="s">
        <v>25</v>
      </c>
      <c r="L841" t="s">
        <v>23</v>
      </c>
      <c r="M841" t="s">
        <v>24</v>
      </c>
      <c r="N841" t="s">
        <v>34</v>
      </c>
      <c r="O841" t="s">
        <v>23</v>
      </c>
      <c r="P841" t="s">
        <v>29</v>
      </c>
      <c r="Q841">
        <v>40.857413999999999</v>
      </c>
      <c r="R841">
        <v>-73.902345999999994</v>
      </c>
    </row>
    <row r="842" spans="1:18" x14ac:dyDescent="0.2">
      <c r="A842">
        <v>271818282</v>
      </c>
      <c r="B842" s="1">
        <v>45131</v>
      </c>
      <c r="C842" s="2">
        <v>0.1111111111111111</v>
      </c>
      <c r="D842" t="s">
        <v>36</v>
      </c>
      <c r="E842" t="s">
        <v>40</v>
      </c>
      <c r="F842">
        <v>46</v>
      </c>
      <c r="G842">
        <v>0</v>
      </c>
      <c r="H842" t="s">
        <v>31</v>
      </c>
      <c r="I842" t="s">
        <v>54</v>
      </c>
      <c r="J842" t="s">
        <v>21</v>
      </c>
      <c r="K842" t="s">
        <v>34</v>
      </c>
      <c r="L842" t="s">
        <v>23</v>
      </c>
      <c r="M842" t="s">
        <v>35</v>
      </c>
      <c r="N842" t="s">
        <v>25</v>
      </c>
      <c r="O842" t="s">
        <v>23</v>
      </c>
      <c r="P842" t="s">
        <v>24</v>
      </c>
      <c r="Q842">
        <v>40.851308000000003</v>
      </c>
      <c r="R842">
        <v>-73.902116000000007</v>
      </c>
    </row>
    <row r="843" spans="1:18" x14ac:dyDescent="0.2">
      <c r="A843">
        <v>267857369</v>
      </c>
      <c r="B843" s="1">
        <v>45053</v>
      </c>
      <c r="C843" s="2">
        <v>8.2638888888888887E-2</v>
      </c>
      <c r="D843" t="s">
        <v>26</v>
      </c>
      <c r="E843" t="s">
        <v>19</v>
      </c>
      <c r="F843">
        <v>32</v>
      </c>
      <c r="G843">
        <v>0</v>
      </c>
      <c r="H843" t="s">
        <v>20</v>
      </c>
      <c r="I843">
        <v>-1</v>
      </c>
      <c r="J843" t="s">
        <v>21</v>
      </c>
      <c r="K843">
        <v>-1</v>
      </c>
      <c r="L843">
        <v>-1</v>
      </c>
      <c r="M843">
        <v>-1</v>
      </c>
      <c r="N843" t="s">
        <v>25</v>
      </c>
      <c r="O843" t="s">
        <v>23</v>
      </c>
      <c r="P843" t="s">
        <v>29</v>
      </c>
      <c r="Q843">
        <v>40.828499309999998</v>
      </c>
      <c r="R843">
        <v>-73.937780570000001</v>
      </c>
    </row>
    <row r="844" spans="1:18" x14ac:dyDescent="0.2">
      <c r="A844">
        <v>275291830</v>
      </c>
      <c r="B844" s="1">
        <v>45201</v>
      </c>
      <c r="C844" s="2">
        <v>0.6</v>
      </c>
      <c r="D844" t="s">
        <v>30</v>
      </c>
      <c r="E844" t="s">
        <v>19</v>
      </c>
      <c r="F844">
        <v>73</v>
      </c>
      <c r="G844">
        <v>2</v>
      </c>
      <c r="H844" t="s">
        <v>41</v>
      </c>
      <c r="I844" t="s">
        <v>42</v>
      </c>
      <c r="J844" t="s">
        <v>21</v>
      </c>
      <c r="K844">
        <v>-1</v>
      </c>
      <c r="L844">
        <v>-1</v>
      </c>
      <c r="M844">
        <v>-1</v>
      </c>
      <c r="N844" t="s">
        <v>25</v>
      </c>
      <c r="O844" t="s">
        <v>23</v>
      </c>
      <c r="P844" t="s">
        <v>29</v>
      </c>
      <c r="Q844">
        <v>40.67116</v>
      </c>
      <c r="R844">
        <v>-73.909687000000005</v>
      </c>
    </row>
    <row r="845" spans="1:18" x14ac:dyDescent="0.2">
      <c r="A845">
        <v>263357365</v>
      </c>
      <c r="B845" s="1">
        <v>44964</v>
      </c>
      <c r="C845" s="2">
        <v>0.69444444444444453</v>
      </c>
      <c r="D845" t="s">
        <v>30</v>
      </c>
      <c r="E845" t="s">
        <v>19</v>
      </c>
      <c r="F845">
        <v>70</v>
      </c>
      <c r="G845">
        <v>0</v>
      </c>
      <c r="H845" t="s">
        <v>27</v>
      </c>
      <c r="I845">
        <v>-1</v>
      </c>
      <c r="J845" t="s">
        <v>39</v>
      </c>
      <c r="K845" t="s">
        <v>34</v>
      </c>
      <c r="L845" t="s">
        <v>23</v>
      </c>
      <c r="M845" t="s">
        <v>29</v>
      </c>
      <c r="N845" t="s">
        <v>34</v>
      </c>
      <c r="O845" t="s">
        <v>23</v>
      </c>
      <c r="P845" t="s">
        <v>29</v>
      </c>
      <c r="Q845">
        <v>40.630372999999999</v>
      </c>
      <c r="R845">
        <v>-73.947438000000005</v>
      </c>
    </row>
    <row r="846" spans="1:18" x14ac:dyDescent="0.2">
      <c r="A846">
        <v>261948976</v>
      </c>
      <c r="B846" s="1">
        <v>44940</v>
      </c>
      <c r="C846" s="2">
        <v>0.76388888888888884</v>
      </c>
      <c r="D846" t="s">
        <v>26</v>
      </c>
      <c r="E846" t="s">
        <v>19</v>
      </c>
      <c r="F846">
        <v>24</v>
      </c>
      <c r="G846">
        <v>2</v>
      </c>
      <c r="H846" t="s">
        <v>41</v>
      </c>
      <c r="I846" t="s">
        <v>42</v>
      </c>
      <c r="J846" t="s">
        <v>21</v>
      </c>
      <c r="K846" t="s">
        <v>34</v>
      </c>
      <c r="L846" t="s">
        <v>23</v>
      </c>
      <c r="M846" t="s">
        <v>29</v>
      </c>
      <c r="N846" t="s">
        <v>25</v>
      </c>
      <c r="O846" t="s">
        <v>23</v>
      </c>
      <c r="P846" t="s">
        <v>29</v>
      </c>
      <c r="Q846">
        <v>40.796382000000001</v>
      </c>
      <c r="R846">
        <v>-73.964957999999996</v>
      </c>
    </row>
    <row r="847" spans="1:18" x14ac:dyDescent="0.2">
      <c r="A847">
        <v>277742138</v>
      </c>
      <c r="B847" s="1">
        <v>45248</v>
      </c>
      <c r="C847" s="2">
        <v>0.38611111111111113</v>
      </c>
      <c r="D847" t="s">
        <v>36</v>
      </c>
      <c r="E847" t="s">
        <v>19</v>
      </c>
      <c r="F847">
        <v>48</v>
      </c>
      <c r="G847">
        <v>0</v>
      </c>
      <c r="H847" t="s">
        <v>63</v>
      </c>
      <c r="I847">
        <v>-1</v>
      </c>
      <c r="J847" t="s">
        <v>21</v>
      </c>
      <c r="K847" t="s">
        <v>25</v>
      </c>
      <c r="L847" t="s">
        <v>23</v>
      </c>
      <c r="M847" t="s">
        <v>24</v>
      </c>
      <c r="N847" t="s">
        <v>34</v>
      </c>
      <c r="O847" t="s">
        <v>23</v>
      </c>
      <c r="P847" t="s">
        <v>24</v>
      </c>
      <c r="Q847">
        <v>40.855122000000001</v>
      </c>
      <c r="R847">
        <v>-73.889239000000003</v>
      </c>
    </row>
    <row r="848" spans="1:18" x14ac:dyDescent="0.2">
      <c r="A848">
        <v>272366658</v>
      </c>
      <c r="B848" s="1">
        <v>45141</v>
      </c>
      <c r="C848" s="2">
        <v>0.9902777777777777</v>
      </c>
      <c r="D848" t="s">
        <v>30</v>
      </c>
      <c r="E848" t="s">
        <v>19</v>
      </c>
      <c r="F848">
        <v>75</v>
      </c>
      <c r="G848">
        <v>0</v>
      </c>
      <c r="H848" t="s">
        <v>20</v>
      </c>
      <c r="I848">
        <v>-1</v>
      </c>
      <c r="J848" t="s">
        <v>39</v>
      </c>
      <c r="K848" t="s">
        <v>34</v>
      </c>
      <c r="L848" t="s">
        <v>23</v>
      </c>
      <c r="M848" t="s">
        <v>29</v>
      </c>
      <c r="N848" t="s">
        <v>34</v>
      </c>
      <c r="O848" t="s">
        <v>23</v>
      </c>
      <c r="P848" t="s">
        <v>29</v>
      </c>
      <c r="Q848">
        <v>40.671486000000002</v>
      </c>
      <c r="R848">
        <v>-73.885356000000002</v>
      </c>
    </row>
    <row r="849" spans="1:18" x14ac:dyDescent="0.2">
      <c r="A849">
        <v>262808152</v>
      </c>
      <c r="B849" s="1">
        <v>44957</v>
      </c>
      <c r="C849" s="2">
        <v>0.88541666666666663</v>
      </c>
      <c r="D849" t="s">
        <v>30</v>
      </c>
      <c r="E849" t="s">
        <v>40</v>
      </c>
      <c r="F849">
        <v>73</v>
      </c>
      <c r="G849">
        <v>0</v>
      </c>
      <c r="H849" t="s">
        <v>46</v>
      </c>
      <c r="I849" t="s">
        <v>47</v>
      </c>
      <c r="J849" t="s">
        <v>21</v>
      </c>
      <c r="K849" t="s">
        <v>50</v>
      </c>
      <c r="L849" t="s">
        <v>23</v>
      </c>
      <c r="M849" t="s">
        <v>29</v>
      </c>
      <c r="N849" t="s">
        <v>50</v>
      </c>
      <c r="O849" t="s">
        <v>23</v>
      </c>
      <c r="P849" t="s">
        <v>29</v>
      </c>
      <c r="Q849">
        <v>40.663046000000001</v>
      </c>
      <c r="R849">
        <v>-73.910971000000004</v>
      </c>
    </row>
    <row r="850" spans="1:18" x14ac:dyDescent="0.2">
      <c r="A850">
        <v>265303127</v>
      </c>
      <c r="B850" s="1">
        <v>45003</v>
      </c>
      <c r="C850" s="2">
        <v>0.1111111111111111</v>
      </c>
      <c r="D850" t="s">
        <v>30</v>
      </c>
      <c r="E850" t="s">
        <v>40</v>
      </c>
      <c r="F850">
        <v>75</v>
      </c>
      <c r="G850">
        <v>2</v>
      </c>
      <c r="H850" t="s">
        <v>41</v>
      </c>
      <c r="I850" t="s">
        <v>42</v>
      </c>
      <c r="J850" t="s">
        <v>21</v>
      </c>
      <c r="K850" t="s">
        <v>34</v>
      </c>
      <c r="L850" t="s">
        <v>23</v>
      </c>
      <c r="M850" t="s">
        <v>29</v>
      </c>
      <c r="N850" t="s">
        <v>34</v>
      </c>
      <c r="O850" t="s">
        <v>23</v>
      </c>
      <c r="P850" t="s">
        <v>29</v>
      </c>
      <c r="Q850">
        <v>40.665678</v>
      </c>
      <c r="R850">
        <v>-73.898617000000002</v>
      </c>
    </row>
    <row r="851" spans="1:18" x14ac:dyDescent="0.2">
      <c r="A851">
        <v>273837717</v>
      </c>
      <c r="B851" s="1">
        <v>45171</v>
      </c>
      <c r="C851" s="2">
        <v>0.10902777777777778</v>
      </c>
      <c r="D851" t="s">
        <v>36</v>
      </c>
      <c r="E851" t="s">
        <v>19</v>
      </c>
      <c r="F851">
        <v>43</v>
      </c>
      <c r="G851">
        <v>0</v>
      </c>
      <c r="H851" t="s">
        <v>20</v>
      </c>
      <c r="I851">
        <v>-1</v>
      </c>
      <c r="J851" t="s">
        <v>39</v>
      </c>
      <c r="K851">
        <v>-1</v>
      </c>
      <c r="L851">
        <v>-1</v>
      </c>
      <c r="M851">
        <v>-1</v>
      </c>
      <c r="N851" t="s">
        <v>25</v>
      </c>
      <c r="O851" t="s">
        <v>23</v>
      </c>
      <c r="P851" t="s">
        <v>35</v>
      </c>
      <c r="Q851">
        <v>40.824931999999997</v>
      </c>
      <c r="R851">
        <v>-73.878321</v>
      </c>
    </row>
    <row r="852" spans="1:18" x14ac:dyDescent="0.2">
      <c r="A852">
        <v>268492178</v>
      </c>
      <c r="B852" s="1">
        <v>45064</v>
      </c>
      <c r="C852" s="2">
        <v>0.67013888888888884</v>
      </c>
      <c r="D852" t="s">
        <v>30</v>
      </c>
      <c r="E852" t="s">
        <v>40</v>
      </c>
      <c r="F852">
        <v>73</v>
      </c>
      <c r="G852">
        <v>2</v>
      </c>
      <c r="H852" t="s">
        <v>41</v>
      </c>
      <c r="I852" t="s">
        <v>42</v>
      </c>
      <c r="J852" t="s">
        <v>39</v>
      </c>
      <c r="K852">
        <v>-1</v>
      </c>
      <c r="L852">
        <v>-1</v>
      </c>
      <c r="M852">
        <v>-1</v>
      </c>
      <c r="N852" t="s">
        <v>22</v>
      </c>
      <c r="O852" t="s">
        <v>23</v>
      </c>
      <c r="P852" t="s">
        <v>29</v>
      </c>
      <c r="Q852">
        <v>40.685867000000002</v>
      </c>
      <c r="R852">
        <v>-73.917775000000006</v>
      </c>
    </row>
    <row r="853" spans="1:18" x14ac:dyDescent="0.2">
      <c r="A853">
        <v>277770906</v>
      </c>
      <c r="B853" s="1">
        <v>45249</v>
      </c>
      <c r="C853" s="2">
        <v>0.24652777777777779</v>
      </c>
      <c r="D853" t="s">
        <v>18</v>
      </c>
      <c r="E853" t="s">
        <v>19</v>
      </c>
      <c r="F853">
        <v>114</v>
      </c>
      <c r="G853">
        <v>0</v>
      </c>
      <c r="H853" t="s">
        <v>20</v>
      </c>
      <c r="I853">
        <v>-1</v>
      </c>
      <c r="J853" t="s">
        <v>21</v>
      </c>
      <c r="K853">
        <v>-1</v>
      </c>
      <c r="L853">
        <v>-1</v>
      </c>
      <c r="M853">
        <v>-1</v>
      </c>
      <c r="N853" t="s">
        <v>25</v>
      </c>
      <c r="O853" t="s">
        <v>23</v>
      </c>
      <c r="P853" t="s">
        <v>24</v>
      </c>
      <c r="Q853">
        <v>40.755909000000003</v>
      </c>
      <c r="R853">
        <v>-73.921492000000001</v>
      </c>
    </row>
    <row r="854" spans="1:18" x14ac:dyDescent="0.2">
      <c r="A854">
        <v>270679295</v>
      </c>
      <c r="B854" s="1">
        <v>45108</v>
      </c>
      <c r="C854" s="2">
        <v>0.63958333333333328</v>
      </c>
      <c r="D854" t="s">
        <v>36</v>
      </c>
      <c r="E854" t="s">
        <v>19</v>
      </c>
      <c r="F854">
        <v>40</v>
      </c>
      <c r="G854">
        <v>0</v>
      </c>
      <c r="H854" t="s">
        <v>20</v>
      </c>
      <c r="I854">
        <v>-1</v>
      </c>
      <c r="J854" t="s">
        <v>21</v>
      </c>
      <c r="K854" t="s">
        <v>25</v>
      </c>
      <c r="L854" t="s">
        <v>23</v>
      </c>
      <c r="M854" t="s">
        <v>29</v>
      </c>
      <c r="N854" t="s">
        <v>22</v>
      </c>
      <c r="O854" t="s">
        <v>28</v>
      </c>
      <c r="P854" t="s">
        <v>24</v>
      </c>
      <c r="Q854">
        <v>40.818150000000003</v>
      </c>
      <c r="R854">
        <v>-73.903537999999998</v>
      </c>
    </row>
    <row r="855" spans="1:18" x14ac:dyDescent="0.2">
      <c r="A855">
        <v>268197445</v>
      </c>
      <c r="B855" s="1">
        <v>45058</v>
      </c>
      <c r="C855" s="2">
        <v>0.63124999999999998</v>
      </c>
      <c r="D855" t="s">
        <v>36</v>
      </c>
      <c r="E855" t="s">
        <v>19</v>
      </c>
      <c r="F855">
        <v>49</v>
      </c>
      <c r="G855">
        <v>0</v>
      </c>
      <c r="H855" t="s">
        <v>31</v>
      </c>
      <c r="I855">
        <v>-1</v>
      </c>
      <c r="J855" t="s">
        <v>21</v>
      </c>
      <c r="K855" t="s">
        <v>34</v>
      </c>
      <c r="L855" t="s">
        <v>23</v>
      </c>
      <c r="M855" t="s">
        <v>29</v>
      </c>
      <c r="N855" t="s">
        <v>50</v>
      </c>
      <c r="O855" t="s">
        <v>23</v>
      </c>
      <c r="P855" t="s">
        <v>29</v>
      </c>
      <c r="Q855">
        <v>40.855562999999997</v>
      </c>
      <c r="R855">
        <v>-73.867658000000006</v>
      </c>
    </row>
    <row r="856" spans="1:18" x14ac:dyDescent="0.2">
      <c r="A856">
        <v>265339107</v>
      </c>
      <c r="B856" s="1">
        <v>45003</v>
      </c>
      <c r="C856" s="2">
        <v>0.65625</v>
      </c>
      <c r="D856" t="s">
        <v>26</v>
      </c>
      <c r="E856" t="s">
        <v>19</v>
      </c>
      <c r="F856">
        <v>32</v>
      </c>
      <c r="G856">
        <v>0</v>
      </c>
      <c r="H856" t="s">
        <v>20</v>
      </c>
      <c r="I856">
        <v>-1</v>
      </c>
      <c r="J856" t="s">
        <v>21</v>
      </c>
      <c r="K856" t="s">
        <v>50</v>
      </c>
      <c r="L856" t="s">
        <v>23</v>
      </c>
      <c r="M856" t="s">
        <v>29</v>
      </c>
      <c r="N856" t="s">
        <v>34</v>
      </c>
      <c r="O856" t="s">
        <v>23</v>
      </c>
      <c r="P856" t="s">
        <v>29</v>
      </c>
      <c r="Q856">
        <v>40.812339000000001</v>
      </c>
      <c r="R856">
        <v>-73.950343000000004</v>
      </c>
    </row>
    <row r="857" spans="1:18" x14ac:dyDescent="0.2">
      <c r="A857">
        <v>273129832</v>
      </c>
      <c r="B857" s="1">
        <v>45157</v>
      </c>
      <c r="C857" s="2">
        <v>6.8749999999999992E-2</v>
      </c>
      <c r="D857" t="s">
        <v>36</v>
      </c>
      <c r="E857" t="s">
        <v>40</v>
      </c>
      <c r="F857">
        <v>46</v>
      </c>
      <c r="G857">
        <v>0</v>
      </c>
      <c r="H857" t="s">
        <v>46</v>
      </c>
      <c r="I857" t="s">
        <v>47</v>
      </c>
      <c r="J857" t="s">
        <v>21</v>
      </c>
      <c r="K857" t="s">
        <v>34</v>
      </c>
      <c r="L857" t="s">
        <v>23</v>
      </c>
      <c r="M857" t="s">
        <v>35</v>
      </c>
      <c r="N857" t="s">
        <v>25</v>
      </c>
      <c r="O857" t="s">
        <v>23</v>
      </c>
      <c r="P857" t="s">
        <v>24</v>
      </c>
      <c r="Q857">
        <v>40.850298000000002</v>
      </c>
      <c r="R857">
        <v>-73.903968000000006</v>
      </c>
    </row>
    <row r="858" spans="1:18" x14ac:dyDescent="0.2">
      <c r="A858">
        <v>262334289</v>
      </c>
      <c r="B858" s="1">
        <v>44947</v>
      </c>
      <c r="C858" s="2">
        <v>0.16666666666666666</v>
      </c>
      <c r="D858" t="s">
        <v>18</v>
      </c>
      <c r="E858" t="s">
        <v>19</v>
      </c>
      <c r="F858">
        <v>110</v>
      </c>
      <c r="G858">
        <v>0</v>
      </c>
      <c r="H858" t="s">
        <v>20</v>
      </c>
      <c r="I858" t="s">
        <v>54</v>
      </c>
      <c r="J858" t="s">
        <v>39</v>
      </c>
      <c r="K858">
        <v>-1</v>
      </c>
      <c r="L858">
        <v>-1</v>
      </c>
      <c r="M858">
        <v>-1</v>
      </c>
      <c r="N858" t="s">
        <v>25</v>
      </c>
      <c r="O858" t="s">
        <v>28</v>
      </c>
      <c r="P858" t="s">
        <v>29</v>
      </c>
      <c r="Q858">
        <v>40.739221000000001</v>
      </c>
      <c r="R858">
        <v>-73.884523999999999</v>
      </c>
    </row>
    <row r="859" spans="1:18" x14ac:dyDescent="0.2">
      <c r="A859">
        <v>277770908</v>
      </c>
      <c r="B859" s="1">
        <v>45249</v>
      </c>
      <c r="C859" s="2">
        <v>5.6250000000000001E-2</v>
      </c>
      <c r="D859" t="s">
        <v>30</v>
      </c>
      <c r="E859" t="s">
        <v>19</v>
      </c>
      <c r="F859">
        <v>69</v>
      </c>
      <c r="G859">
        <v>0</v>
      </c>
      <c r="H859" t="s">
        <v>31</v>
      </c>
      <c r="I859" t="s">
        <v>54</v>
      </c>
      <c r="J859" t="s">
        <v>21</v>
      </c>
      <c r="K859">
        <v>-1</v>
      </c>
      <c r="L859">
        <v>-1</v>
      </c>
      <c r="M859">
        <v>-1</v>
      </c>
      <c r="N859" t="s">
        <v>34</v>
      </c>
      <c r="O859" t="s">
        <v>23</v>
      </c>
      <c r="P859" t="s">
        <v>35</v>
      </c>
      <c r="Q859">
        <v>40.641416</v>
      </c>
      <c r="R859">
        <v>-73.904989999999998</v>
      </c>
    </row>
    <row r="860" spans="1:18" x14ac:dyDescent="0.2">
      <c r="A860">
        <v>277973198</v>
      </c>
      <c r="B860" s="1">
        <v>45253</v>
      </c>
      <c r="C860" s="2">
        <v>0.58333333333333337</v>
      </c>
      <c r="D860" t="s">
        <v>36</v>
      </c>
      <c r="E860" t="s">
        <v>19</v>
      </c>
      <c r="F860">
        <v>44</v>
      </c>
      <c r="G860">
        <v>0</v>
      </c>
      <c r="H860" t="s">
        <v>61</v>
      </c>
      <c r="I860">
        <v>-1</v>
      </c>
      <c r="J860" t="s">
        <v>21</v>
      </c>
      <c r="K860" t="s">
        <v>25</v>
      </c>
      <c r="L860" t="s">
        <v>23</v>
      </c>
      <c r="M860" t="s">
        <v>29</v>
      </c>
      <c r="N860" t="s">
        <v>25</v>
      </c>
      <c r="O860" t="s">
        <v>23</v>
      </c>
      <c r="P860" t="s">
        <v>29</v>
      </c>
      <c r="Q860">
        <v>40.837493000000002</v>
      </c>
      <c r="R860">
        <v>-73.925512999999995</v>
      </c>
    </row>
    <row r="861" spans="1:18" x14ac:dyDescent="0.2">
      <c r="A861">
        <v>270373348</v>
      </c>
      <c r="B861" s="1">
        <v>45102</v>
      </c>
      <c r="C861" s="2">
        <v>5.1388888888888894E-2</v>
      </c>
      <c r="D861" t="s">
        <v>36</v>
      </c>
      <c r="E861" t="s">
        <v>19</v>
      </c>
      <c r="F861">
        <v>42</v>
      </c>
      <c r="G861">
        <v>0</v>
      </c>
      <c r="H861" t="s">
        <v>20</v>
      </c>
      <c r="I861">
        <v>-1</v>
      </c>
      <c r="J861" t="s">
        <v>21</v>
      </c>
      <c r="K861" t="s">
        <v>34</v>
      </c>
      <c r="L861" t="s">
        <v>23</v>
      </c>
      <c r="M861" t="s">
        <v>24</v>
      </c>
      <c r="N861" t="s">
        <v>34</v>
      </c>
      <c r="O861" t="s">
        <v>23</v>
      </c>
      <c r="P861" t="s">
        <v>24</v>
      </c>
      <c r="Q861">
        <v>40.836748999999998</v>
      </c>
      <c r="R861">
        <v>-73.891008999999997</v>
      </c>
    </row>
    <row r="862" spans="1:18" x14ac:dyDescent="0.2">
      <c r="A862">
        <v>263065672</v>
      </c>
      <c r="B862" s="1">
        <v>44961</v>
      </c>
      <c r="C862" s="2">
        <v>0.72916666666666663</v>
      </c>
      <c r="D862" t="s">
        <v>36</v>
      </c>
      <c r="E862" t="s">
        <v>19</v>
      </c>
      <c r="F862">
        <v>46</v>
      </c>
      <c r="G862">
        <v>0</v>
      </c>
      <c r="H862" t="s">
        <v>20</v>
      </c>
      <c r="I862">
        <v>-1</v>
      </c>
      <c r="J862" t="s">
        <v>21</v>
      </c>
      <c r="K862" t="s">
        <v>25</v>
      </c>
      <c r="L862" t="s">
        <v>23</v>
      </c>
      <c r="M862" t="s">
        <v>29</v>
      </c>
      <c r="N862" t="s">
        <v>22</v>
      </c>
      <c r="O862" t="s">
        <v>28</v>
      </c>
      <c r="P862" t="s">
        <v>29</v>
      </c>
      <c r="Q862">
        <v>40.852859000000002</v>
      </c>
      <c r="R862">
        <v>-73.920036999999994</v>
      </c>
    </row>
    <row r="863" spans="1:18" x14ac:dyDescent="0.2">
      <c r="A863">
        <v>270939177</v>
      </c>
      <c r="B863" s="1">
        <v>45112</v>
      </c>
      <c r="C863" s="2">
        <v>0.95833333333333337</v>
      </c>
      <c r="D863" t="s">
        <v>18</v>
      </c>
      <c r="E863" t="s">
        <v>40</v>
      </c>
      <c r="F863">
        <v>115</v>
      </c>
      <c r="G863">
        <v>0</v>
      </c>
      <c r="H863" t="s">
        <v>46</v>
      </c>
      <c r="I863" t="s">
        <v>56</v>
      </c>
      <c r="J863" t="s">
        <v>39</v>
      </c>
      <c r="K863" t="s">
        <v>25</v>
      </c>
      <c r="L863" t="s">
        <v>23</v>
      </c>
      <c r="M863" t="s">
        <v>29</v>
      </c>
      <c r="N863" t="s">
        <v>22</v>
      </c>
      <c r="O863" t="s">
        <v>28</v>
      </c>
      <c r="P863" t="s">
        <v>29</v>
      </c>
      <c r="Q863">
        <v>40.758640999999997</v>
      </c>
      <c r="R863">
        <v>-73.864790999999997</v>
      </c>
    </row>
    <row r="864" spans="1:18" x14ac:dyDescent="0.2">
      <c r="A864">
        <v>264266619</v>
      </c>
      <c r="B864" s="1">
        <v>44983</v>
      </c>
      <c r="C864" s="2">
        <v>0.55972222222222223</v>
      </c>
      <c r="D864" t="s">
        <v>36</v>
      </c>
      <c r="E864" t="s">
        <v>19</v>
      </c>
      <c r="F864">
        <v>48</v>
      </c>
      <c r="G864">
        <v>0</v>
      </c>
      <c r="H864" t="s">
        <v>20</v>
      </c>
      <c r="I864">
        <v>-1</v>
      </c>
      <c r="J864" t="s">
        <v>39</v>
      </c>
      <c r="K864">
        <v>-1</v>
      </c>
      <c r="L864">
        <v>-1</v>
      </c>
      <c r="M864">
        <v>-1</v>
      </c>
      <c r="N864" t="s">
        <v>25</v>
      </c>
      <c r="O864" t="s">
        <v>23</v>
      </c>
      <c r="P864" t="s">
        <v>29</v>
      </c>
      <c r="Q864">
        <v>40.854611439999999</v>
      </c>
      <c r="R864">
        <v>-73.891800709999998</v>
      </c>
    </row>
    <row r="865" spans="1:18" x14ac:dyDescent="0.2">
      <c r="A865">
        <v>270814571</v>
      </c>
      <c r="B865" s="1">
        <v>45111</v>
      </c>
      <c r="C865" s="2">
        <v>3.6805555555555557E-2</v>
      </c>
      <c r="D865" t="s">
        <v>26</v>
      </c>
      <c r="E865" t="s">
        <v>19</v>
      </c>
      <c r="F865">
        <v>32</v>
      </c>
      <c r="G865">
        <v>0</v>
      </c>
      <c r="H865" t="s">
        <v>20</v>
      </c>
      <c r="I865" t="s">
        <v>47</v>
      </c>
      <c r="J865" t="s">
        <v>21</v>
      </c>
      <c r="K865" t="s">
        <v>22</v>
      </c>
      <c r="L865" t="s">
        <v>23</v>
      </c>
      <c r="M865" t="s">
        <v>29</v>
      </c>
      <c r="N865" t="s">
        <v>50</v>
      </c>
      <c r="O865" t="s">
        <v>23</v>
      </c>
      <c r="P865" t="s">
        <v>29</v>
      </c>
      <c r="Q865">
        <v>40.821796999999997</v>
      </c>
      <c r="R865">
        <v>-73.943456999999995</v>
      </c>
    </row>
    <row r="866" spans="1:18" x14ac:dyDescent="0.2">
      <c r="A866">
        <v>269003577</v>
      </c>
      <c r="B866" s="1">
        <v>45075</v>
      </c>
      <c r="C866" s="2">
        <v>0.41875000000000001</v>
      </c>
      <c r="D866" t="s">
        <v>30</v>
      </c>
      <c r="E866" t="s">
        <v>19</v>
      </c>
      <c r="F866">
        <v>73</v>
      </c>
      <c r="G866">
        <v>2</v>
      </c>
      <c r="H866" t="s">
        <v>41</v>
      </c>
      <c r="I866" t="s">
        <v>42</v>
      </c>
      <c r="J866" t="s">
        <v>21</v>
      </c>
      <c r="K866" t="s">
        <v>25</v>
      </c>
      <c r="L866" t="s">
        <v>23</v>
      </c>
      <c r="M866" t="s">
        <v>29</v>
      </c>
      <c r="N866" t="s">
        <v>25</v>
      </c>
      <c r="O866" t="s">
        <v>23</v>
      </c>
      <c r="P866" t="s">
        <v>29</v>
      </c>
      <c r="Q866">
        <v>40.667026999999997</v>
      </c>
      <c r="R866">
        <v>-73.919732999999994</v>
      </c>
    </row>
    <row r="867" spans="1:18" x14ac:dyDescent="0.2">
      <c r="A867">
        <v>273520496</v>
      </c>
      <c r="B867" s="1">
        <v>45163</v>
      </c>
      <c r="C867" s="2">
        <v>0.94791666666666663</v>
      </c>
      <c r="D867" t="s">
        <v>36</v>
      </c>
      <c r="E867" t="s">
        <v>19</v>
      </c>
      <c r="F867">
        <v>46</v>
      </c>
      <c r="G867">
        <v>0</v>
      </c>
      <c r="H867" t="s">
        <v>20</v>
      </c>
      <c r="I867">
        <v>-1</v>
      </c>
      <c r="J867" t="s">
        <v>39</v>
      </c>
      <c r="K867" t="s">
        <v>25</v>
      </c>
      <c r="L867" t="s">
        <v>23</v>
      </c>
      <c r="M867" t="s">
        <v>35</v>
      </c>
      <c r="N867" t="s">
        <v>25</v>
      </c>
      <c r="O867" t="s">
        <v>23</v>
      </c>
      <c r="P867" t="s">
        <v>35</v>
      </c>
      <c r="Q867">
        <v>40.845253395466102</v>
      </c>
      <c r="R867">
        <v>-73.909341822938799</v>
      </c>
    </row>
    <row r="868" spans="1:18" x14ac:dyDescent="0.2">
      <c r="A868">
        <v>270033866</v>
      </c>
      <c r="B868" s="1">
        <v>45095</v>
      </c>
      <c r="C868" s="2">
        <v>0.12083333333333333</v>
      </c>
      <c r="D868" t="s">
        <v>26</v>
      </c>
      <c r="E868" t="s">
        <v>19</v>
      </c>
      <c r="F868">
        <v>7</v>
      </c>
      <c r="G868">
        <v>0</v>
      </c>
      <c r="H868" t="s">
        <v>20</v>
      </c>
      <c r="I868">
        <v>-1</v>
      </c>
      <c r="J868" t="s">
        <v>21</v>
      </c>
      <c r="K868" t="s">
        <v>34</v>
      </c>
      <c r="L868" t="s">
        <v>23</v>
      </c>
      <c r="M868" t="s">
        <v>29</v>
      </c>
      <c r="N868" t="s">
        <v>25</v>
      </c>
      <c r="O868" t="s">
        <v>23</v>
      </c>
      <c r="P868" t="s">
        <v>29</v>
      </c>
      <c r="Q868">
        <v>40.721462539999997</v>
      </c>
      <c r="R868">
        <v>-73.988524179999999</v>
      </c>
    </row>
    <row r="869" spans="1:18" x14ac:dyDescent="0.2">
      <c r="A869">
        <v>275272125</v>
      </c>
      <c r="B869" s="1">
        <v>45201</v>
      </c>
      <c r="C869" s="2">
        <v>0.1076388888888889</v>
      </c>
      <c r="D869" t="s">
        <v>30</v>
      </c>
      <c r="E869" t="s">
        <v>19</v>
      </c>
      <c r="F869">
        <v>75</v>
      </c>
      <c r="G869">
        <v>0</v>
      </c>
      <c r="H869" t="s">
        <v>41</v>
      </c>
      <c r="I869" t="s">
        <v>42</v>
      </c>
      <c r="J869" t="s">
        <v>21</v>
      </c>
      <c r="K869">
        <v>-1</v>
      </c>
      <c r="L869">
        <v>-1</v>
      </c>
      <c r="M869">
        <v>-1</v>
      </c>
      <c r="N869" t="s">
        <v>34</v>
      </c>
      <c r="O869" t="s">
        <v>23</v>
      </c>
      <c r="P869" t="s">
        <v>29</v>
      </c>
      <c r="Q869">
        <v>40.654153000000001</v>
      </c>
      <c r="R869">
        <v>-73.911631999999997</v>
      </c>
    </row>
    <row r="870" spans="1:18" x14ac:dyDescent="0.2">
      <c r="A870">
        <v>275142941</v>
      </c>
      <c r="B870" s="1">
        <v>45198</v>
      </c>
      <c r="C870" s="2">
        <v>2.0833333333333332E-2</v>
      </c>
      <c r="D870" t="s">
        <v>18</v>
      </c>
      <c r="E870" t="s">
        <v>19</v>
      </c>
      <c r="F870">
        <v>102</v>
      </c>
      <c r="G870">
        <v>0</v>
      </c>
      <c r="H870" t="s">
        <v>20</v>
      </c>
      <c r="I870" t="s">
        <v>56</v>
      </c>
      <c r="J870" t="s">
        <v>21</v>
      </c>
      <c r="K870" t="s">
        <v>22</v>
      </c>
      <c r="L870" t="s">
        <v>23</v>
      </c>
      <c r="M870" t="s">
        <v>29</v>
      </c>
      <c r="N870" t="s">
        <v>34</v>
      </c>
      <c r="O870" t="s">
        <v>28</v>
      </c>
      <c r="P870" t="s">
        <v>45</v>
      </c>
      <c r="Q870">
        <v>40.69847</v>
      </c>
      <c r="R870">
        <v>-73.822618000000006</v>
      </c>
    </row>
    <row r="871" spans="1:18" x14ac:dyDescent="0.2">
      <c r="A871">
        <v>266051446</v>
      </c>
      <c r="B871" s="1">
        <v>45017</v>
      </c>
      <c r="C871" s="2">
        <v>0.93055555555555547</v>
      </c>
      <c r="D871" t="s">
        <v>30</v>
      </c>
      <c r="E871" t="s">
        <v>19</v>
      </c>
      <c r="F871">
        <v>88</v>
      </c>
      <c r="G871">
        <v>0</v>
      </c>
      <c r="H871" t="s">
        <v>20</v>
      </c>
      <c r="I871">
        <v>-1</v>
      </c>
      <c r="J871" t="s">
        <v>21</v>
      </c>
      <c r="K871">
        <v>-1</v>
      </c>
      <c r="L871">
        <v>-1</v>
      </c>
      <c r="M871">
        <v>-1</v>
      </c>
      <c r="N871" t="s">
        <v>25</v>
      </c>
      <c r="O871" t="s">
        <v>23</v>
      </c>
      <c r="P871" t="s">
        <v>29</v>
      </c>
      <c r="Q871">
        <v>40.697099999999999</v>
      </c>
      <c r="R871">
        <v>-73.973630999999997</v>
      </c>
    </row>
    <row r="872" spans="1:18" x14ac:dyDescent="0.2">
      <c r="A872">
        <v>276973588</v>
      </c>
      <c r="B872" s="1">
        <v>45233</v>
      </c>
      <c r="C872" s="2">
        <v>0.95972222222222225</v>
      </c>
      <c r="D872" t="s">
        <v>18</v>
      </c>
      <c r="E872" t="s">
        <v>19</v>
      </c>
      <c r="F872">
        <v>113</v>
      </c>
      <c r="G872">
        <v>0</v>
      </c>
      <c r="H872" t="s">
        <v>20</v>
      </c>
      <c r="I872">
        <v>-1</v>
      </c>
      <c r="J872" t="s">
        <v>21</v>
      </c>
      <c r="K872">
        <v>-1</v>
      </c>
      <c r="L872">
        <v>-1</v>
      </c>
      <c r="M872">
        <v>-1</v>
      </c>
      <c r="N872" t="s">
        <v>25</v>
      </c>
      <c r="O872" t="s">
        <v>23</v>
      </c>
      <c r="P872" t="s">
        <v>29</v>
      </c>
    </row>
    <row r="873" spans="1:18" x14ac:dyDescent="0.2">
      <c r="A873">
        <v>270938691</v>
      </c>
      <c r="B873" s="1">
        <v>45113</v>
      </c>
      <c r="C873" s="2">
        <v>0.92013888888888884</v>
      </c>
      <c r="D873" t="s">
        <v>36</v>
      </c>
      <c r="E873" t="s">
        <v>19</v>
      </c>
      <c r="F873">
        <v>42</v>
      </c>
      <c r="G873">
        <v>0</v>
      </c>
      <c r="H873" t="s">
        <v>20</v>
      </c>
      <c r="I873">
        <v>-1</v>
      </c>
      <c r="J873" t="s">
        <v>21</v>
      </c>
      <c r="K873" t="s">
        <v>50</v>
      </c>
      <c r="L873" t="s">
        <v>23</v>
      </c>
      <c r="M873" t="s">
        <v>29</v>
      </c>
      <c r="N873" t="s">
        <v>50</v>
      </c>
      <c r="O873" t="s">
        <v>23</v>
      </c>
      <c r="P873" t="s">
        <v>29</v>
      </c>
      <c r="Q873">
        <v>40.832733541028503</v>
      </c>
      <c r="R873">
        <v>-73.898012024742002</v>
      </c>
    </row>
    <row r="874" spans="1:18" x14ac:dyDescent="0.2">
      <c r="A874">
        <v>277554581</v>
      </c>
      <c r="B874" s="1">
        <v>45245</v>
      </c>
      <c r="C874" s="2">
        <v>0.27083333333333331</v>
      </c>
      <c r="D874" t="s">
        <v>36</v>
      </c>
      <c r="E874" t="s">
        <v>19</v>
      </c>
      <c r="F874">
        <v>48</v>
      </c>
      <c r="G874">
        <v>0</v>
      </c>
      <c r="H874" t="s">
        <v>20</v>
      </c>
      <c r="I874">
        <v>-1</v>
      </c>
      <c r="J874" t="s">
        <v>21</v>
      </c>
      <c r="K874">
        <v>-1</v>
      </c>
      <c r="L874">
        <v>-1</v>
      </c>
      <c r="M874">
        <v>-1</v>
      </c>
      <c r="N874" t="s">
        <v>34</v>
      </c>
      <c r="O874" t="s">
        <v>23</v>
      </c>
      <c r="P874" t="s">
        <v>35</v>
      </c>
      <c r="Q874">
        <v>40.847551000000003</v>
      </c>
      <c r="R874">
        <v>-73.900223999999994</v>
      </c>
    </row>
    <row r="875" spans="1:18" x14ac:dyDescent="0.2">
      <c r="A875">
        <v>268739003</v>
      </c>
      <c r="B875" s="1">
        <v>45069</v>
      </c>
      <c r="C875" s="2">
        <v>0.93541666666666667</v>
      </c>
      <c r="D875" t="s">
        <v>57</v>
      </c>
      <c r="E875" t="s">
        <v>19</v>
      </c>
      <c r="F875">
        <v>120</v>
      </c>
      <c r="G875">
        <v>0</v>
      </c>
      <c r="H875" t="s">
        <v>20</v>
      </c>
      <c r="I875">
        <v>-1</v>
      </c>
      <c r="J875" t="s">
        <v>21</v>
      </c>
      <c r="K875">
        <v>-1</v>
      </c>
      <c r="L875">
        <v>-1</v>
      </c>
      <c r="M875">
        <v>-1</v>
      </c>
      <c r="N875" t="s">
        <v>50</v>
      </c>
      <c r="O875" t="s">
        <v>23</v>
      </c>
      <c r="P875" t="s">
        <v>24</v>
      </c>
      <c r="Q875">
        <v>40.638804999999998</v>
      </c>
      <c r="R875">
        <v>-74.087469999999996</v>
      </c>
    </row>
    <row r="876" spans="1:18" x14ac:dyDescent="0.2">
      <c r="A876">
        <v>270867008</v>
      </c>
      <c r="B876" s="1">
        <v>45112</v>
      </c>
      <c r="C876" s="2">
        <v>0.92361111111111116</v>
      </c>
      <c r="D876" t="s">
        <v>36</v>
      </c>
      <c r="E876" t="s">
        <v>19</v>
      </c>
      <c r="F876">
        <v>50</v>
      </c>
      <c r="G876">
        <v>0</v>
      </c>
      <c r="H876" t="s">
        <v>20</v>
      </c>
      <c r="I876">
        <v>-1</v>
      </c>
      <c r="J876" t="s">
        <v>21</v>
      </c>
      <c r="K876">
        <v>-1</v>
      </c>
      <c r="L876">
        <v>-1</v>
      </c>
      <c r="M876">
        <v>-1</v>
      </c>
      <c r="N876" t="s">
        <v>25</v>
      </c>
      <c r="O876" t="s">
        <v>23</v>
      </c>
      <c r="P876" t="s">
        <v>24</v>
      </c>
      <c r="Q876">
        <v>40.874157866414997</v>
      </c>
      <c r="R876">
        <v>-73.899434621595503</v>
      </c>
    </row>
    <row r="877" spans="1:18" x14ac:dyDescent="0.2">
      <c r="A877">
        <v>265124477</v>
      </c>
      <c r="B877" s="1">
        <v>44998</v>
      </c>
      <c r="C877" s="2">
        <v>0.68402777777777779</v>
      </c>
      <c r="D877" t="s">
        <v>30</v>
      </c>
      <c r="E877" t="s">
        <v>19</v>
      </c>
      <c r="F877">
        <v>75</v>
      </c>
      <c r="G877">
        <v>0</v>
      </c>
      <c r="H877" t="s">
        <v>20</v>
      </c>
      <c r="I877">
        <v>-1</v>
      </c>
      <c r="J877" t="s">
        <v>21</v>
      </c>
      <c r="K877">
        <v>-1</v>
      </c>
      <c r="L877">
        <v>-1</v>
      </c>
      <c r="M877">
        <v>-1</v>
      </c>
      <c r="N877" t="s">
        <v>25</v>
      </c>
      <c r="O877" t="s">
        <v>23</v>
      </c>
      <c r="P877" t="s">
        <v>29</v>
      </c>
      <c r="Q877">
        <v>40.661336939999998</v>
      </c>
      <c r="R877">
        <v>-73.888387300000005</v>
      </c>
    </row>
    <row r="878" spans="1:18" x14ac:dyDescent="0.2">
      <c r="A878">
        <v>270655016</v>
      </c>
      <c r="B878" s="1">
        <v>45107</v>
      </c>
      <c r="C878" s="2">
        <v>0.20486111111111113</v>
      </c>
      <c r="D878" t="s">
        <v>26</v>
      </c>
      <c r="E878" t="s">
        <v>19</v>
      </c>
      <c r="F878">
        <v>7</v>
      </c>
      <c r="G878">
        <v>0</v>
      </c>
      <c r="H878" t="s">
        <v>20</v>
      </c>
      <c r="I878">
        <v>-1</v>
      </c>
      <c r="J878" t="s">
        <v>21</v>
      </c>
      <c r="K878">
        <v>-1</v>
      </c>
      <c r="L878">
        <v>-1</v>
      </c>
      <c r="M878">
        <v>-1</v>
      </c>
      <c r="N878" t="s">
        <v>34</v>
      </c>
      <c r="O878" t="s">
        <v>23</v>
      </c>
      <c r="P878" t="s">
        <v>29</v>
      </c>
      <c r="Q878">
        <v>40.711229639904502</v>
      </c>
      <c r="R878">
        <v>-73.984785422555305</v>
      </c>
    </row>
    <row r="879" spans="1:18" x14ac:dyDescent="0.2">
      <c r="A879">
        <v>270036232</v>
      </c>
      <c r="B879" s="1">
        <v>45094</v>
      </c>
      <c r="C879" s="2">
        <v>0.69374999999999998</v>
      </c>
      <c r="D879" t="s">
        <v>36</v>
      </c>
      <c r="E879" t="s">
        <v>19</v>
      </c>
      <c r="F879">
        <v>49</v>
      </c>
      <c r="G879">
        <v>2</v>
      </c>
      <c r="H879" t="s">
        <v>41</v>
      </c>
      <c r="I879" t="s">
        <v>42</v>
      </c>
      <c r="J879" t="s">
        <v>39</v>
      </c>
      <c r="K879" t="s">
        <v>34</v>
      </c>
      <c r="L879" t="s">
        <v>23</v>
      </c>
      <c r="M879" t="s">
        <v>29</v>
      </c>
      <c r="N879" t="s">
        <v>34</v>
      </c>
      <c r="O879" t="s">
        <v>23</v>
      </c>
      <c r="P879" t="s">
        <v>24</v>
      </c>
      <c r="Q879">
        <v>40.869433000000001</v>
      </c>
      <c r="R879">
        <v>-73.852290999999994</v>
      </c>
    </row>
    <row r="880" spans="1:18" x14ac:dyDescent="0.2">
      <c r="A880">
        <v>275231376</v>
      </c>
      <c r="B880" s="1">
        <v>45200</v>
      </c>
      <c r="C880" s="2">
        <v>0.25</v>
      </c>
      <c r="D880" t="s">
        <v>36</v>
      </c>
      <c r="E880" t="s">
        <v>19</v>
      </c>
      <c r="F880">
        <v>48</v>
      </c>
      <c r="G880">
        <v>0</v>
      </c>
      <c r="H880" t="s">
        <v>20</v>
      </c>
      <c r="I880">
        <v>-1</v>
      </c>
      <c r="J880" t="s">
        <v>21</v>
      </c>
      <c r="K880" t="s">
        <v>25</v>
      </c>
      <c r="L880" t="s">
        <v>23</v>
      </c>
      <c r="M880" t="s">
        <v>29</v>
      </c>
      <c r="N880" t="s">
        <v>25</v>
      </c>
      <c r="O880" t="s">
        <v>23</v>
      </c>
      <c r="P880" t="s">
        <v>29</v>
      </c>
      <c r="Q880">
        <v>40.848061000000001</v>
      </c>
      <c r="R880">
        <v>-73.899096999999998</v>
      </c>
    </row>
    <row r="881" spans="1:18" x14ac:dyDescent="0.2">
      <c r="A881">
        <v>266896910</v>
      </c>
      <c r="B881" s="1">
        <v>45034</v>
      </c>
      <c r="C881" s="2">
        <v>0.95208333333333339</v>
      </c>
      <c r="D881" t="s">
        <v>36</v>
      </c>
      <c r="E881" t="s">
        <v>19</v>
      </c>
      <c r="F881">
        <v>47</v>
      </c>
      <c r="G881">
        <v>0</v>
      </c>
      <c r="H881" t="s">
        <v>20</v>
      </c>
      <c r="I881" t="s">
        <v>56</v>
      </c>
      <c r="J881" t="s">
        <v>39</v>
      </c>
      <c r="K881" t="s">
        <v>22</v>
      </c>
      <c r="L881" t="s">
        <v>23</v>
      </c>
      <c r="M881" t="s">
        <v>29</v>
      </c>
      <c r="N881" t="s">
        <v>25</v>
      </c>
      <c r="O881" t="s">
        <v>23</v>
      </c>
      <c r="P881" t="s">
        <v>29</v>
      </c>
      <c r="Q881">
        <v>40.902895999999998</v>
      </c>
      <c r="R881">
        <v>-73.843920999999995</v>
      </c>
    </row>
    <row r="882" spans="1:18" x14ac:dyDescent="0.2">
      <c r="A882">
        <v>263503175</v>
      </c>
      <c r="B882" s="1">
        <v>44967</v>
      </c>
      <c r="C882" s="2">
        <v>0.60347222222222219</v>
      </c>
      <c r="D882" t="s">
        <v>36</v>
      </c>
      <c r="E882" t="s">
        <v>19</v>
      </c>
      <c r="F882">
        <v>48</v>
      </c>
      <c r="G882">
        <v>0</v>
      </c>
      <c r="H882" t="s">
        <v>20</v>
      </c>
      <c r="I882" t="s">
        <v>37</v>
      </c>
      <c r="J882" t="s">
        <v>39</v>
      </c>
      <c r="K882" t="s">
        <v>25</v>
      </c>
      <c r="L882" t="s">
        <v>23</v>
      </c>
      <c r="M882" t="s">
        <v>24</v>
      </c>
      <c r="N882" t="s">
        <v>25</v>
      </c>
      <c r="O882" t="s">
        <v>23</v>
      </c>
      <c r="P882" t="s">
        <v>29</v>
      </c>
      <c r="Q882">
        <v>40.846117</v>
      </c>
      <c r="R882">
        <v>-73.892568999999995</v>
      </c>
    </row>
    <row r="883" spans="1:18" x14ac:dyDescent="0.2">
      <c r="A883">
        <v>270017981</v>
      </c>
      <c r="B883" s="1">
        <v>45095</v>
      </c>
      <c r="C883" s="2">
        <v>3.6111111111111115E-2</v>
      </c>
      <c r="D883" t="s">
        <v>36</v>
      </c>
      <c r="E883" t="s">
        <v>19</v>
      </c>
      <c r="F883">
        <v>46</v>
      </c>
      <c r="G883">
        <v>0</v>
      </c>
      <c r="H883" t="s">
        <v>20</v>
      </c>
      <c r="I883">
        <v>-1</v>
      </c>
      <c r="J883" t="s">
        <v>21</v>
      </c>
      <c r="K883">
        <v>-1</v>
      </c>
      <c r="L883">
        <v>-1</v>
      </c>
      <c r="M883">
        <v>-1</v>
      </c>
      <c r="N883" t="s">
        <v>25</v>
      </c>
      <c r="O883" t="s">
        <v>23</v>
      </c>
      <c r="P883" t="s">
        <v>35</v>
      </c>
      <c r="Q883">
        <v>40.849381999999999</v>
      </c>
      <c r="R883">
        <v>-73.914546999999999</v>
      </c>
    </row>
    <row r="884" spans="1:18" x14ac:dyDescent="0.2">
      <c r="A884">
        <v>270863204</v>
      </c>
      <c r="B884" s="1">
        <v>45112</v>
      </c>
      <c r="C884" s="2">
        <v>0.3527777777777778</v>
      </c>
      <c r="D884" t="s">
        <v>36</v>
      </c>
      <c r="E884" t="s">
        <v>19</v>
      </c>
      <c r="F884">
        <v>43</v>
      </c>
      <c r="G884">
        <v>0</v>
      </c>
      <c r="H884" t="s">
        <v>20</v>
      </c>
      <c r="I884" t="s">
        <v>56</v>
      </c>
      <c r="J884" t="s">
        <v>21</v>
      </c>
      <c r="K884" t="s">
        <v>22</v>
      </c>
      <c r="L884" t="s">
        <v>23</v>
      </c>
      <c r="M884" t="s">
        <v>24</v>
      </c>
      <c r="N884" t="s">
        <v>22</v>
      </c>
      <c r="O884" t="s">
        <v>23</v>
      </c>
      <c r="P884" t="s">
        <v>24</v>
      </c>
      <c r="Q884">
        <v>40.810132000000003</v>
      </c>
      <c r="R884">
        <v>-73.857472999999999</v>
      </c>
    </row>
    <row r="885" spans="1:18" x14ac:dyDescent="0.2">
      <c r="A885">
        <v>263189901</v>
      </c>
      <c r="B885" s="1">
        <v>44964</v>
      </c>
      <c r="C885" s="2">
        <v>0.375</v>
      </c>
      <c r="D885" t="s">
        <v>36</v>
      </c>
      <c r="E885" t="s">
        <v>19</v>
      </c>
      <c r="F885">
        <v>42</v>
      </c>
      <c r="G885">
        <v>0</v>
      </c>
      <c r="H885" t="s">
        <v>20</v>
      </c>
      <c r="I885" t="s">
        <v>48</v>
      </c>
      <c r="J885" t="s">
        <v>39</v>
      </c>
      <c r="K885" t="s">
        <v>34</v>
      </c>
      <c r="L885" t="s">
        <v>28</v>
      </c>
      <c r="M885" t="s">
        <v>29</v>
      </c>
      <c r="N885" t="s">
        <v>25</v>
      </c>
      <c r="O885" t="s">
        <v>23</v>
      </c>
      <c r="P885" t="s">
        <v>29</v>
      </c>
      <c r="Q885">
        <v>40.829182000000003</v>
      </c>
      <c r="R885">
        <v>-73.909895000000006</v>
      </c>
    </row>
    <row r="886" spans="1:18" x14ac:dyDescent="0.2">
      <c r="A886">
        <v>267492349</v>
      </c>
      <c r="B886" s="1">
        <v>45045</v>
      </c>
      <c r="C886" s="2">
        <v>0.90902777777777777</v>
      </c>
      <c r="D886" t="s">
        <v>30</v>
      </c>
      <c r="E886" t="s">
        <v>19</v>
      </c>
      <c r="F886">
        <v>66</v>
      </c>
      <c r="G886">
        <v>0</v>
      </c>
      <c r="H886" t="s">
        <v>20</v>
      </c>
      <c r="I886">
        <v>-1</v>
      </c>
      <c r="J886" t="s">
        <v>21</v>
      </c>
      <c r="K886" t="s">
        <v>22</v>
      </c>
      <c r="L886" t="s">
        <v>23</v>
      </c>
      <c r="M886" t="s">
        <v>38</v>
      </c>
      <c r="N886" t="s">
        <v>25</v>
      </c>
      <c r="O886" t="s">
        <v>23</v>
      </c>
      <c r="P886" t="s">
        <v>38</v>
      </c>
      <c r="Q886">
        <v>40.63541</v>
      </c>
      <c r="R886">
        <v>-74.007852</v>
      </c>
    </row>
    <row r="887" spans="1:18" x14ac:dyDescent="0.2">
      <c r="A887">
        <v>277283092</v>
      </c>
      <c r="B887" s="1">
        <v>45239</v>
      </c>
      <c r="C887" s="2">
        <v>0.25833333333333336</v>
      </c>
      <c r="D887" t="s">
        <v>26</v>
      </c>
      <c r="E887" t="s">
        <v>19</v>
      </c>
      <c r="F887">
        <v>18</v>
      </c>
      <c r="G887">
        <v>0</v>
      </c>
      <c r="H887" t="s">
        <v>20</v>
      </c>
      <c r="I887">
        <v>-1</v>
      </c>
      <c r="J887" t="s">
        <v>21</v>
      </c>
      <c r="K887" t="s">
        <v>49</v>
      </c>
      <c r="L887" t="s">
        <v>23</v>
      </c>
      <c r="M887" t="s">
        <v>29</v>
      </c>
      <c r="N887" t="s">
        <v>25</v>
      </c>
      <c r="O887" t="s">
        <v>23</v>
      </c>
      <c r="P887" t="s">
        <v>45</v>
      </c>
      <c r="Q887">
        <v>40.766533000000003</v>
      </c>
      <c r="R887">
        <v>-73.9923</v>
      </c>
    </row>
    <row r="888" spans="1:18" x14ac:dyDescent="0.2">
      <c r="A888">
        <v>273428014</v>
      </c>
      <c r="B888" s="1">
        <v>45162</v>
      </c>
      <c r="C888" s="2">
        <v>0.82361111111111107</v>
      </c>
      <c r="D888" t="s">
        <v>18</v>
      </c>
      <c r="E888" t="s">
        <v>19</v>
      </c>
      <c r="F888">
        <v>114</v>
      </c>
      <c r="G888">
        <v>0</v>
      </c>
      <c r="H888" t="s">
        <v>20</v>
      </c>
      <c r="I888">
        <v>-1</v>
      </c>
      <c r="J888" t="s">
        <v>21</v>
      </c>
      <c r="K888">
        <v>-1</v>
      </c>
      <c r="L888">
        <v>-1</v>
      </c>
      <c r="M888">
        <v>-1</v>
      </c>
      <c r="N888" t="s">
        <v>34</v>
      </c>
      <c r="O888" t="s">
        <v>23</v>
      </c>
      <c r="P888" t="s">
        <v>45</v>
      </c>
      <c r="Q888">
        <v>40.780329999999999</v>
      </c>
      <c r="R888">
        <v>-73.918047000000001</v>
      </c>
    </row>
    <row r="889" spans="1:18" x14ac:dyDescent="0.2">
      <c r="A889">
        <v>268970253</v>
      </c>
      <c r="B889" s="1">
        <v>45074</v>
      </c>
      <c r="C889" s="2">
        <v>0.69166666666666676</v>
      </c>
      <c r="D889" t="s">
        <v>30</v>
      </c>
      <c r="E889" t="s">
        <v>19</v>
      </c>
      <c r="F889">
        <v>73</v>
      </c>
      <c r="G889">
        <v>0</v>
      </c>
      <c r="H889" t="s">
        <v>20</v>
      </c>
      <c r="I889">
        <v>-1</v>
      </c>
      <c r="J889" t="s">
        <v>21</v>
      </c>
      <c r="K889" t="s">
        <v>50</v>
      </c>
      <c r="L889" t="s">
        <v>23</v>
      </c>
      <c r="M889" t="s">
        <v>29</v>
      </c>
      <c r="N889" t="s">
        <v>50</v>
      </c>
      <c r="O889" t="s">
        <v>23</v>
      </c>
      <c r="P889" t="s">
        <v>29</v>
      </c>
      <c r="Q889">
        <v>40.669055999999998</v>
      </c>
      <c r="R889">
        <v>-73.914968999999999</v>
      </c>
    </row>
    <row r="890" spans="1:18" x14ac:dyDescent="0.2">
      <c r="A890">
        <v>263211697</v>
      </c>
      <c r="B890" s="1">
        <v>44964</v>
      </c>
      <c r="C890" s="2">
        <v>0.93402777777777779</v>
      </c>
      <c r="D890" t="s">
        <v>36</v>
      </c>
      <c r="E890" t="s">
        <v>19</v>
      </c>
      <c r="F890">
        <v>46</v>
      </c>
      <c r="G890">
        <v>0</v>
      </c>
      <c r="H890" t="s">
        <v>20</v>
      </c>
      <c r="I890" t="s">
        <v>37</v>
      </c>
      <c r="J890" t="s">
        <v>21</v>
      </c>
      <c r="K890" t="s">
        <v>25</v>
      </c>
      <c r="L890" t="s">
        <v>23</v>
      </c>
      <c r="M890" t="s">
        <v>24</v>
      </c>
      <c r="N890" t="s">
        <v>25</v>
      </c>
      <c r="O890" t="s">
        <v>23</v>
      </c>
      <c r="P890" t="s">
        <v>24</v>
      </c>
    </row>
    <row r="891" spans="1:18" x14ac:dyDescent="0.2">
      <c r="A891">
        <v>276785708</v>
      </c>
      <c r="B891" s="1">
        <v>45230</v>
      </c>
      <c r="C891" s="2">
        <v>0.92083333333333339</v>
      </c>
      <c r="D891" t="s">
        <v>26</v>
      </c>
      <c r="E891" t="s">
        <v>19</v>
      </c>
      <c r="F891">
        <v>14</v>
      </c>
      <c r="G891">
        <v>0</v>
      </c>
      <c r="H891" t="s">
        <v>20</v>
      </c>
      <c r="I891">
        <v>-1</v>
      </c>
      <c r="J891" t="s">
        <v>21</v>
      </c>
      <c r="K891" t="s">
        <v>50</v>
      </c>
      <c r="L891" t="s">
        <v>23</v>
      </c>
      <c r="M891" t="s">
        <v>29</v>
      </c>
      <c r="N891" t="s">
        <v>50</v>
      </c>
      <c r="O891" t="s">
        <v>23</v>
      </c>
      <c r="P891" t="s">
        <v>29</v>
      </c>
      <c r="Q891">
        <v>40.758533186131501</v>
      </c>
      <c r="R891">
        <v>-73.988842660792699</v>
      </c>
    </row>
    <row r="892" spans="1:18" x14ac:dyDescent="0.2">
      <c r="A892">
        <v>276800911</v>
      </c>
      <c r="B892" s="1">
        <v>45231</v>
      </c>
      <c r="C892" s="2">
        <v>0.16527777777777777</v>
      </c>
      <c r="D892" t="s">
        <v>26</v>
      </c>
      <c r="E892" t="s">
        <v>19</v>
      </c>
      <c r="F892">
        <v>28</v>
      </c>
      <c r="G892">
        <v>0</v>
      </c>
      <c r="H892" t="s">
        <v>33</v>
      </c>
      <c r="I892">
        <v>-1</v>
      </c>
      <c r="J892" t="s">
        <v>21</v>
      </c>
      <c r="K892">
        <v>-1</v>
      </c>
      <c r="L892">
        <v>-1</v>
      </c>
      <c r="M892">
        <v>-1</v>
      </c>
      <c r="N892" t="s">
        <v>50</v>
      </c>
      <c r="O892" t="s">
        <v>23</v>
      </c>
      <c r="P892" t="s">
        <v>29</v>
      </c>
    </row>
    <row r="893" spans="1:18" x14ac:dyDescent="0.2">
      <c r="A893">
        <v>268440541</v>
      </c>
      <c r="B893" s="1">
        <v>45063</v>
      </c>
      <c r="C893" s="2">
        <v>0.74861111111111101</v>
      </c>
      <c r="D893" t="s">
        <v>36</v>
      </c>
      <c r="E893" t="s">
        <v>19</v>
      </c>
      <c r="F893">
        <v>44</v>
      </c>
      <c r="G893">
        <v>0</v>
      </c>
      <c r="H893" t="s">
        <v>20</v>
      </c>
      <c r="I893">
        <v>-1</v>
      </c>
      <c r="J893" t="s">
        <v>21</v>
      </c>
      <c r="K893" t="s">
        <v>22</v>
      </c>
      <c r="L893" t="s">
        <v>23</v>
      </c>
      <c r="M893" t="s">
        <v>29</v>
      </c>
      <c r="N893" t="s">
        <v>25</v>
      </c>
      <c r="O893" t="s">
        <v>23</v>
      </c>
      <c r="P893" t="s">
        <v>24</v>
      </c>
      <c r="Q893">
        <v>40.821174759999998</v>
      </c>
      <c r="R893">
        <v>-73.925734379999994</v>
      </c>
    </row>
    <row r="894" spans="1:18" x14ac:dyDescent="0.2">
      <c r="A894">
        <v>269233784</v>
      </c>
      <c r="B894" s="1">
        <v>45079</v>
      </c>
      <c r="C894" s="2">
        <v>0.66319444444444442</v>
      </c>
      <c r="D894" t="s">
        <v>30</v>
      </c>
      <c r="E894" t="s">
        <v>19</v>
      </c>
      <c r="F894">
        <v>79</v>
      </c>
      <c r="G894">
        <v>0</v>
      </c>
      <c r="H894" t="s">
        <v>20</v>
      </c>
      <c r="I894">
        <v>-1</v>
      </c>
      <c r="J894" t="s">
        <v>21</v>
      </c>
      <c r="K894" t="s">
        <v>25</v>
      </c>
      <c r="L894" t="s">
        <v>23</v>
      </c>
      <c r="M894" t="s">
        <v>29</v>
      </c>
      <c r="N894" t="s">
        <v>22</v>
      </c>
      <c r="O894" t="s">
        <v>28</v>
      </c>
      <c r="P894" t="s">
        <v>29</v>
      </c>
      <c r="Q894">
        <v>40.69023</v>
      </c>
      <c r="R894">
        <v>-73.951537999999999</v>
      </c>
    </row>
    <row r="895" spans="1:18" x14ac:dyDescent="0.2">
      <c r="A895">
        <v>274321346</v>
      </c>
      <c r="B895" s="1">
        <v>45164</v>
      </c>
      <c r="C895" s="2">
        <v>0.89583333333333337</v>
      </c>
      <c r="D895" t="s">
        <v>30</v>
      </c>
      <c r="E895" t="s">
        <v>19</v>
      </c>
      <c r="F895">
        <v>90</v>
      </c>
      <c r="G895">
        <v>0</v>
      </c>
      <c r="H895" t="s">
        <v>20</v>
      </c>
      <c r="I895">
        <v>-1</v>
      </c>
      <c r="J895" t="s">
        <v>21</v>
      </c>
      <c r="K895" t="s">
        <v>25</v>
      </c>
      <c r="L895" t="s">
        <v>23</v>
      </c>
      <c r="M895" t="s">
        <v>35</v>
      </c>
      <c r="N895" t="s">
        <v>22</v>
      </c>
      <c r="O895" t="s">
        <v>23</v>
      </c>
      <c r="P895" t="s">
        <v>35</v>
      </c>
      <c r="Q895">
        <v>40.711236999999997</v>
      </c>
      <c r="R895">
        <v>-73.957768999999999</v>
      </c>
    </row>
    <row r="896" spans="1:18" x14ac:dyDescent="0.2">
      <c r="A896">
        <v>268204880</v>
      </c>
      <c r="B896" s="1">
        <v>45059</v>
      </c>
      <c r="C896" s="2">
        <v>0.58680555555555558</v>
      </c>
      <c r="D896" t="s">
        <v>26</v>
      </c>
      <c r="E896" t="s">
        <v>19</v>
      </c>
      <c r="F896">
        <v>25</v>
      </c>
      <c r="G896">
        <v>2</v>
      </c>
      <c r="H896" t="s">
        <v>41</v>
      </c>
      <c r="I896" t="s">
        <v>42</v>
      </c>
      <c r="J896" t="s">
        <v>21</v>
      </c>
      <c r="K896" t="s">
        <v>50</v>
      </c>
      <c r="L896" t="s">
        <v>23</v>
      </c>
      <c r="M896" t="s">
        <v>29</v>
      </c>
      <c r="N896" t="s">
        <v>49</v>
      </c>
      <c r="O896" t="s">
        <v>23</v>
      </c>
      <c r="P896" t="s">
        <v>29</v>
      </c>
      <c r="Q896">
        <v>40.801105</v>
      </c>
      <c r="R896">
        <v>-73.934685000000002</v>
      </c>
    </row>
    <row r="897" spans="1:18" x14ac:dyDescent="0.2">
      <c r="A897">
        <v>271707737</v>
      </c>
      <c r="B897" s="1">
        <v>45128</v>
      </c>
      <c r="C897" s="2">
        <v>0.90763888888888899</v>
      </c>
      <c r="D897" t="s">
        <v>36</v>
      </c>
      <c r="E897" t="s">
        <v>19</v>
      </c>
      <c r="F897">
        <v>42</v>
      </c>
      <c r="G897">
        <v>0</v>
      </c>
      <c r="H897" t="s">
        <v>20</v>
      </c>
      <c r="I897">
        <v>-1</v>
      </c>
      <c r="J897" t="s">
        <v>21</v>
      </c>
      <c r="K897">
        <v>-1</v>
      </c>
      <c r="L897">
        <v>-1</v>
      </c>
      <c r="M897">
        <v>-1</v>
      </c>
      <c r="N897" t="s">
        <v>25</v>
      </c>
      <c r="O897" t="s">
        <v>23</v>
      </c>
      <c r="P897" t="s">
        <v>29</v>
      </c>
      <c r="Q897">
        <v>40.829824087817599</v>
      </c>
      <c r="R897">
        <v>-73.907722321098305</v>
      </c>
    </row>
    <row r="898" spans="1:18" x14ac:dyDescent="0.2">
      <c r="A898">
        <v>269541208</v>
      </c>
      <c r="B898" s="1">
        <v>45085</v>
      </c>
      <c r="C898" s="2">
        <v>8.3333333333333329E-2</v>
      </c>
      <c r="D898" t="s">
        <v>30</v>
      </c>
      <c r="E898" t="s">
        <v>19</v>
      </c>
      <c r="F898">
        <v>70</v>
      </c>
      <c r="G898">
        <v>0</v>
      </c>
      <c r="H898" t="s">
        <v>20</v>
      </c>
      <c r="I898">
        <v>-1</v>
      </c>
      <c r="J898" t="s">
        <v>21</v>
      </c>
      <c r="K898" t="s">
        <v>34</v>
      </c>
      <c r="L898" t="s">
        <v>23</v>
      </c>
      <c r="M898" t="s">
        <v>29</v>
      </c>
      <c r="N898" t="s">
        <v>25</v>
      </c>
      <c r="O898" t="s">
        <v>23</v>
      </c>
      <c r="P898" t="s">
        <v>29</v>
      </c>
      <c r="Q898">
        <v>40.645918999999999</v>
      </c>
      <c r="R898">
        <v>-73.961443000000003</v>
      </c>
    </row>
    <row r="899" spans="1:18" x14ac:dyDescent="0.2">
      <c r="A899">
        <v>263349965</v>
      </c>
      <c r="B899" s="1">
        <v>44966</v>
      </c>
      <c r="C899" s="2">
        <v>0.73402777777777783</v>
      </c>
      <c r="D899" t="s">
        <v>26</v>
      </c>
      <c r="E899" t="s">
        <v>19</v>
      </c>
      <c r="F899">
        <v>14</v>
      </c>
      <c r="G899">
        <v>0</v>
      </c>
      <c r="H899" t="s">
        <v>20</v>
      </c>
      <c r="I899">
        <v>-1</v>
      </c>
      <c r="J899" t="s">
        <v>39</v>
      </c>
      <c r="K899" t="s">
        <v>34</v>
      </c>
      <c r="L899" t="s">
        <v>23</v>
      </c>
      <c r="M899" t="s">
        <v>29</v>
      </c>
      <c r="N899" t="s">
        <v>34</v>
      </c>
      <c r="O899" t="s">
        <v>23</v>
      </c>
      <c r="P899" t="s">
        <v>29</v>
      </c>
      <c r="Q899">
        <v>40.758533180000001</v>
      </c>
      <c r="R899">
        <v>-73.988842660000003</v>
      </c>
    </row>
    <row r="900" spans="1:18" x14ac:dyDescent="0.2">
      <c r="A900">
        <v>272774443</v>
      </c>
      <c r="B900" s="1">
        <v>45149</v>
      </c>
      <c r="C900" s="2">
        <v>0.54583333333333328</v>
      </c>
      <c r="D900" t="s">
        <v>36</v>
      </c>
      <c r="E900" t="s">
        <v>19</v>
      </c>
      <c r="F900">
        <v>46</v>
      </c>
      <c r="G900">
        <v>0</v>
      </c>
      <c r="H900" t="s">
        <v>46</v>
      </c>
      <c r="I900" t="s">
        <v>47</v>
      </c>
      <c r="J900" t="s">
        <v>21</v>
      </c>
      <c r="K900" t="s">
        <v>25</v>
      </c>
      <c r="L900" t="s">
        <v>23</v>
      </c>
      <c r="M900" t="s">
        <v>35</v>
      </c>
      <c r="N900" t="s">
        <v>34</v>
      </c>
      <c r="O900" t="s">
        <v>23</v>
      </c>
      <c r="P900" t="s">
        <v>35</v>
      </c>
      <c r="Q900">
        <v>40.854413000000001</v>
      </c>
      <c r="R900">
        <v>-73.915879000000004</v>
      </c>
    </row>
    <row r="901" spans="1:18" x14ac:dyDescent="0.2">
      <c r="A901">
        <v>270993250</v>
      </c>
      <c r="B901" s="1">
        <v>45114</v>
      </c>
      <c r="C901" s="2">
        <v>0.79166666666666663</v>
      </c>
      <c r="D901" t="s">
        <v>36</v>
      </c>
      <c r="E901" t="s">
        <v>40</v>
      </c>
      <c r="F901">
        <v>46</v>
      </c>
      <c r="G901">
        <v>0</v>
      </c>
      <c r="H901" t="s">
        <v>46</v>
      </c>
      <c r="I901" t="s">
        <v>47</v>
      </c>
      <c r="J901" t="s">
        <v>21</v>
      </c>
      <c r="K901" t="s">
        <v>25</v>
      </c>
      <c r="L901" t="s">
        <v>23</v>
      </c>
      <c r="M901" t="s">
        <v>24</v>
      </c>
      <c r="N901" t="s">
        <v>22</v>
      </c>
      <c r="O901" t="s">
        <v>23</v>
      </c>
      <c r="P901" t="s">
        <v>35</v>
      </c>
      <c r="Q901">
        <v>40.851312999999998</v>
      </c>
      <c r="R901">
        <v>-73.921412000000004</v>
      </c>
    </row>
    <row r="902" spans="1:18" x14ac:dyDescent="0.2">
      <c r="A902">
        <v>278488355</v>
      </c>
      <c r="B902" s="1">
        <v>45264</v>
      </c>
      <c r="C902" s="2">
        <v>0.49791666666666662</v>
      </c>
      <c r="D902" t="s">
        <v>30</v>
      </c>
      <c r="E902" t="s">
        <v>19</v>
      </c>
      <c r="F902">
        <v>60</v>
      </c>
      <c r="G902">
        <v>0</v>
      </c>
      <c r="H902" t="s">
        <v>20</v>
      </c>
      <c r="I902" t="s">
        <v>47</v>
      </c>
      <c r="J902" t="s">
        <v>21</v>
      </c>
      <c r="K902" t="s">
        <v>25</v>
      </c>
      <c r="L902" t="s">
        <v>23</v>
      </c>
      <c r="M902" t="s">
        <v>29</v>
      </c>
      <c r="N902" t="s">
        <v>25</v>
      </c>
      <c r="O902" t="s">
        <v>28</v>
      </c>
      <c r="P902" t="s">
        <v>45</v>
      </c>
      <c r="Q902">
        <v>40.577064</v>
      </c>
      <c r="R902">
        <v>-74.001632000000001</v>
      </c>
    </row>
    <row r="903" spans="1:18" x14ac:dyDescent="0.2">
      <c r="A903">
        <v>279427921</v>
      </c>
      <c r="B903" s="1">
        <v>45282</v>
      </c>
      <c r="C903" s="2">
        <v>0.64583333333333337</v>
      </c>
      <c r="D903" t="s">
        <v>36</v>
      </c>
      <c r="E903" t="s">
        <v>40</v>
      </c>
      <c r="F903">
        <v>42</v>
      </c>
      <c r="G903">
        <v>2</v>
      </c>
      <c r="H903" t="s">
        <v>41</v>
      </c>
      <c r="I903" t="s">
        <v>42</v>
      </c>
      <c r="J903" t="s">
        <v>21</v>
      </c>
      <c r="K903">
        <v>-1</v>
      </c>
      <c r="L903">
        <v>-1</v>
      </c>
      <c r="M903">
        <v>-1</v>
      </c>
      <c r="N903" t="s">
        <v>34</v>
      </c>
      <c r="O903" t="s">
        <v>23</v>
      </c>
      <c r="P903" t="s">
        <v>29</v>
      </c>
      <c r="Q903">
        <v>40.836911999999998</v>
      </c>
      <c r="R903">
        <v>-73.903749000000005</v>
      </c>
    </row>
    <row r="904" spans="1:18" x14ac:dyDescent="0.2">
      <c r="A904">
        <v>263692952</v>
      </c>
      <c r="B904" s="1">
        <v>44972</v>
      </c>
      <c r="C904" s="2">
        <v>0.72222222222222221</v>
      </c>
      <c r="D904" t="s">
        <v>36</v>
      </c>
      <c r="E904" t="s">
        <v>19</v>
      </c>
      <c r="F904">
        <v>46</v>
      </c>
      <c r="G904">
        <v>0</v>
      </c>
      <c r="H904" t="s">
        <v>20</v>
      </c>
      <c r="I904">
        <v>-1</v>
      </c>
      <c r="J904" t="s">
        <v>39</v>
      </c>
      <c r="K904" t="s">
        <v>50</v>
      </c>
      <c r="L904" t="s">
        <v>23</v>
      </c>
      <c r="M904" t="s">
        <v>29</v>
      </c>
      <c r="N904" t="s">
        <v>34</v>
      </c>
      <c r="O904" t="s">
        <v>23</v>
      </c>
      <c r="P904" t="s">
        <v>24</v>
      </c>
      <c r="Q904">
        <v>40.847393199999999</v>
      </c>
      <c r="R904">
        <v>-73.90462205</v>
      </c>
    </row>
    <row r="905" spans="1:18" x14ac:dyDescent="0.2">
      <c r="A905">
        <v>274675144</v>
      </c>
      <c r="B905" s="1">
        <v>45188</v>
      </c>
      <c r="C905" s="2">
        <v>0.84861111111111109</v>
      </c>
      <c r="D905" t="s">
        <v>36</v>
      </c>
      <c r="E905" t="s">
        <v>19</v>
      </c>
      <c r="F905">
        <v>46</v>
      </c>
      <c r="G905">
        <v>0</v>
      </c>
      <c r="H905" t="s">
        <v>20</v>
      </c>
      <c r="I905">
        <v>-1</v>
      </c>
      <c r="J905" t="s">
        <v>21</v>
      </c>
      <c r="K905">
        <v>-1</v>
      </c>
      <c r="L905">
        <v>-1</v>
      </c>
      <c r="M905">
        <v>-1</v>
      </c>
      <c r="N905" t="s">
        <v>34</v>
      </c>
      <c r="O905" t="s">
        <v>23</v>
      </c>
      <c r="P905" t="s">
        <v>35</v>
      </c>
    </row>
    <row r="906" spans="1:18" x14ac:dyDescent="0.2">
      <c r="A906">
        <v>264658458</v>
      </c>
      <c r="B906" s="1">
        <v>44991</v>
      </c>
      <c r="C906" s="2">
        <v>0.63680555555555551</v>
      </c>
      <c r="D906" t="s">
        <v>26</v>
      </c>
      <c r="E906" t="s">
        <v>19</v>
      </c>
      <c r="F906">
        <v>18</v>
      </c>
      <c r="G906">
        <v>0</v>
      </c>
      <c r="H906" t="s">
        <v>20</v>
      </c>
      <c r="I906">
        <v>-1</v>
      </c>
      <c r="J906" t="s">
        <v>21</v>
      </c>
      <c r="K906">
        <v>-1</v>
      </c>
      <c r="L906">
        <v>-1</v>
      </c>
      <c r="M906">
        <v>-1</v>
      </c>
      <c r="N906" t="s">
        <v>50</v>
      </c>
      <c r="O906" t="s">
        <v>23</v>
      </c>
      <c r="P906" t="s">
        <v>29</v>
      </c>
      <c r="Q906">
        <v>40.765281999999999</v>
      </c>
      <c r="R906">
        <v>-73.993210000000005</v>
      </c>
    </row>
    <row r="907" spans="1:18" x14ac:dyDescent="0.2">
      <c r="A907">
        <v>275504815</v>
      </c>
      <c r="B907" s="1">
        <v>45204</v>
      </c>
      <c r="C907" s="2">
        <v>0.8125</v>
      </c>
      <c r="D907" t="s">
        <v>18</v>
      </c>
      <c r="E907" t="s">
        <v>19</v>
      </c>
      <c r="F907">
        <v>101</v>
      </c>
      <c r="G907">
        <v>2</v>
      </c>
      <c r="H907" t="s">
        <v>41</v>
      </c>
      <c r="I907" t="s">
        <v>42</v>
      </c>
      <c r="J907" t="s">
        <v>21</v>
      </c>
      <c r="K907" t="s">
        <v>25</v>
      </c>
      <c r="L907" t="s">
        <v>23</v>
      </c>
      <c r="M907" t="s">
        <v>29</v>
      </c>
      <c r="N907" t="s">
        <v>25</v>
      </c>
      <c r="O907" t="s">
        <v>28</v>
      </c>
      <c r="P907" t="s">
        <v>29</v>
      </c>
      <c r="Q907">
        <v>40.595813</v>
      </c>
      <c r="R907">
        <v>-73.772570999999999</v>
      </c>
    </row>
    <row r="908" spans="1:18" x14ac:dyDescent="0.2">
      <c r="A908">
        <v>278865241</v>
      </c>
      <c r="B908" s="1">
        <v>45272</v>
      </c>
      <c r="C908" s="2">
        <v>0.30902777777777779</v>
      </c>
      <c r="D908" t="s">
        <v>30</v>
      </c>
      <c r="E908" t="s">
        <v>19</v>
      </c>
      <c r="F908">
        <v>69</v>
      </c>
      <c r="G908">
        <v>0</v>
      </c>
      <c r="H908" t="s">
        <v>46</v>
      </c>
      <c r="I908" t="s">
        <v>56</v>
      </c>
      <c r="J908" t="s">
        <v>21</v>
      </c>
      <c r="K908">
        <v>-1</v>
      </c>
      <c r="L908">
        <v>-1</v>
      </c>
      <c r="M908">
        <v>-1</v>
      </c>
      <c r="N908" t="s">
        <v>25</v>
      </c>
      <c r="O908" t="s">
        <v>28</v>
      </c>
      <c r="P908" t="s">
        <v>29</v>
      </c>
      <c r="Q908">
        <v>40.645265000000002</v>
      </c>
      <c r="R908">
        <v>-73.895983999999999</v>
      </c>
    </row>
    <row r="909" spans="1:18" x14ac:dyDescent="0.2">
      <c r="A909">
        <v>278143542</v>
      </c>
      <c r="B909" s="1">
        <v>45250</v>
      </c>
      <c r="C909" s="2">
        <v>0.92013888888888884</v>
      </c>
      <c r="D909" t="s">
        <v>18</v>
      </c>
      <c r="E909" t="s">
        <v>19</v>
      </c>
      <c r="F909">
        <v>114</v>
      </c>
      <c r="G909">
        <v>0</v>
      </c>
      <c r="H909" t="s">
        <v>20</v>
      </c>
      <c r="I909">
        <v>-1</v>
      </c>
      <c r="J909" t="s">
        <v>39</v>
      </c>
      <c r="K909" t="s">
        <v>25</v>
      </c>
      <c r="L909" t="s">
        <v>23</v>
      </c>
      <c r="M909" t="s">
        <v>38</v>
      </c>
      <c r="N909" t="s">
        <v>25</v>
      </c>
      <c r="O909" t="s">
        <v>23</v>
      </c>
      <c r="P909" t="s">
        <v>24</v>
      </c>
      <c r="Q909">
        <v>40.754615999999999</v>
      </c>
      <c r="R909">
        <v>-73.941834</v>
      </c>
    </row>
    <row r="910" spans="1:18" x14ac:dyDescent="0.2">
      <c r="A910">
        <v>263503175</v>
      </c>
      <c r="B910" s="1">
        <v>44967</v>
      </c>
      <c r="C910" s="2">
        <v>0.60347222222222219</v>
      </c>
      <c r="D910" t="s">
        <v>36</v>
      </c>
      <c r="E910" t="s">
        <v>19</v>
      </c>
      <c r="F910">
        <v>48</v>
      </c>
      <c r="G910">
        <v>0</v>
      </c>
      <c r="H910" t="s">
        <v>20</v>
      </c>
      <c r="I910" t="s">
        <v>37</v>
      </c>
      <c r="J910" t="s">
        <v>21</v>
      </c>
      <c r="K910" t="s">
        <v>22</v>
      </c>
      <c r="L910" t="s">
        <v>23</v>
      </c>
      <c r="M910" t="s">
        <v>24</v>
      </c>
      <c r="N910" t="s">
        <v>34</v>
      </c>
      <c r="O910" t="s">
        <v>23</v>
      </c>
      <c r="P910" t="s">
        <v>29</v>
      </c>
      <c r="Q910">
        <v>40.846117</v>
      </c>
      <c r="R910">
        <v>-73.892568999999995</v>
      </c>
    </row>
    <row r="911" spans="1:18" x14ac:dyDescent="0.2">
      <c r="A911">
        <v>275218028</v>
      </c>
      <c r="B911" s="1">
        <v>45199</v>
      </c>
      <c r="C911" s="2">
        <v>0.71666666666666667</v>
      </c>
      <c r="D911" t="s">
        <v>30</v>
      </c>
      <c r="E911" t="s">
        <v>19</v>
      </c>
      <c r="F911">
        <v>79</v>
      </c>
      <c r="G911">
        <v>2</v>
      </c>
      <c r="H911" t="s">
        <v>41</v>
      </c>
      <c r="I911">
        <v>-1</v>
      </c>
      <c r="J911" t="s">
        <v>39</v>
      </c>
      <c r="K911" t="s">
        <v>34</v>
      </c>
      <c r="L911" t="s">
        <v>23</v>
      </c>
      <c r="M911" t="s">
        <v>29</v>
      </c>
      <c r="N911" t="s">
        <v>25</v>
      </c>
      <c r="O911" t="s">
        <v>23</v>
      </c>
      <c r="P911" t="s">
        <v>29</v>
      </c>
      <c r="Q911">
        <v>40.696192000000003</v>
      </c>
      <c r="R911">
        <v>-73.942115999999999</v>
      </c>
    </row>
    <row r="912" spans="1:18" x14ac:dyDescent="0.2">
      <c r="A912">
        <v>270058538</v>
      </c>
      <c r="B912" s="1">
        <v>45096</v>
      </c>
      <c r="C912" s="2">
        <v>7.4999999999999997E-2</v>
      </c>
      <c r="D912" t="s">
        <v>30</v>
      </c>
      <c r="E912" t="s">
        <v>19</v>
      </c>
      <c r="F912">
        <v>84</v>
      </c>
      <c r="G912">
        <v>0</v>
      </c>
      <c r="H912" t="s">
        <v>41</v>
      </c>
      <c r="I912" t="s">
        <v>42</v>
      </c>
      <c r="J912" t="s">
        <v>21</v>
      </c>
      <c r="K912">
        <v>-1</v>
      </c>
      <c r="L912">
        <v>-1</v>
      </c>
      <c r="M912">
        <v>-1</v>
      </c>
      <c r="N912" t="s">
        <v>25</v>
      </c>
      <c r="O912" t="s">
        <v>23</v>
      </c>
      <c r="P912" t="s">
        <v>24</v>
      </c>
      <c r="Q912">
        <v>40.698312000000001</v>
      </c>
      <c r="R912">
        <v>-73.981797999999998</v>
      </c>
    </row>
    <row r="913" spans="1:18" x14ac:dyDescent="0.2">
      <c r="A913">
        <v>272475929</v>
      </c>
      <c r="B913" s="1">
        <v>45144</v>
      </c>
      <c r="C913" s="2">
        <v>0.85416666666666663</v>
      </c>
      <c r="D913" t="s">
        <v>26</v>
      </c>
      <c r="E913" t="s">
        <v>19</v>
      </c>
      <c r="F913">
        <v>33</v>
      </c>
      <c r="G913">
        <v>0</v>
      </c>
      <c r="H913" t="s">
        <v>20</v>
      </c>
      <c r="I913">
        <v>-1</v>
      </c>
      <c r="J913" t="s">
        <v>39</v>
      </c>
      <c r="K913">
        <v>-1</v>
      </c>
      <c r="L913">
        <v>-1</v>
      </c>
      <c r="M913">
        <v>-1</v>
      </c>
      <c r="N913" t="s">
        <v>25</v>
      </c>
      <c r="O913" t="s">
        <v>23</v>
      </c>
      <c r="P913" t="s">
        <v>24</v>
      </c>
      <c r="Q913">
        <v>40.845520297955403</v>
      </c>
      <c r="R913">
        <v>-73.934685231019699</v>
      </c>
    </row>
    <row r="914" spans="1:18" x14ac:dyDescent="0.2">
      <c r="A914">
        <v>273520489</v>
      </c>
      <c r="B914" s="1">
        <v>45161</v>
      </c>
      <c r="C914" s="2">
        <v>0.94513888888888886</v>
      </c>
      <c r="D914" t="s">
        <v>36</v>
      </c>
      <c r="E914" t="s">
        <v>19</v>
      </c>
      <c r="F914">
        <v>48</v>
      </c>
      <c r="G914">
        <v>0</v>
      </c>
      <c r="H914" t="s">
        <v>20</v>
      </c>
      <c r="I914">
        <v>-1</v>
      </c>
      <c r="J914" t="s">
        <v>21</v>
      </c>
      <c r="K914">
        <v>-1</v>
      </c>
      <c r="L914">
        <v>-1</v>
      </c>
      <c r="M914">
        <v>-1</v>
      </c>
      <c r="N914" t="s">
        <v>34</v>
      </c>
      <c r="O914" t="s">
        <v>23</v>
      </c>
      <c r="P914" t="s">
        <v>29</v>
      </c>
      <c r="Q914">
        <v>40.840380000000003</v>
      </c>
      <c r="R914">
        <v>-73.880930000000006</v>
      </c>
    </row>
    <row r="915" spans="1:18" x14ac:dyDescent="0.2">
      <c r="A915">
        <v>273816263</v>
      </c>
      <c r="B915" s="1">
        <v>45170</v>
      </c>
      <c r="C915" s="2">
        <v>0.9506944444444444</v>
      </c>
      <c r="D915" t="s">
        <v>36</v>
      </c>
      <c r="E915" t="s">
        <v>19</v>
      </c>
      <c r="F915">
        <v>43</v>
      </c>
      <c r="G915">
        <v>0</v>
      </c>
      <c r="H915" t="s">
        <v>20</v>
      </c>
      <c r="I915">
        <v>-1</v>
      </c>
      <c r="J915" t="s">
        <v>21</v>
      </c>
      <c r="K915">
        <v>-1</v>
      </c>
      <c r="L915">
        <v>-1</v>
      </c>
      <c r="M915">
        <v>-1</v>
      </c>
      <c r="N915" t="s">
        <v>25</v>
      </c>
      <c r="O915" t="s">
        <v>23</v>
      </c>
      <c r="P915" t="s">
        <v>35</v>
      </c>
      <c r="Q915">
        <v>40.831854</v>
      </c>
      <c r="R915">
        <v>-73.857076000000006</v>
      </c>
    </row>
    <row r="916" spans="1:18" x14ac:dyDescent="0.2">
      <c r="A916">
        <v>263692953</v>
      </c>
      <c r="B916" s="1">
        <v>44972</v>
      </c>
      <c r="C916" s="2">
        <v>0.25</v>
      </c>
      <c r="D916" t="s">
        <v>18</v>
      </c>
      <c r="E916" t="s">
        <v>19</v>
      </c>
      <c r="F916">
        <v>110</v>
      </c>
      <c r="G916">
        <v>0</v>
      </c>
      <c r="H916" t="s">
        <v>46</v>
      </c>
      <c r="I916" t="s">
        <v>56</v>
      </c>
      <c r="J916" t="s">
        <v>21</v>
      </c>
      <c r="K916" t="s">
        <v>25</v>
      </c>
      <c r="L916" t="s">
        <v>23</v>
      </c>
      <c r="M916" t="s">
        <v>35</v>
      </c>
      <c r="N916" t="s">
        <v>25</v>
      </c>
      <c r="O916" t="s">
        <v>23</v>
      </c>
      <c r="P916" t="s">
        <v>24</v>
      </c>
      <c r="Q916">
        <v>40.749434000000001</v>
      </c>
      <c r="R916">
        <v>-73.852878000000004</v>
      </c>
    </row>
    <row r="917" spans="1:18" x14ac:dyDescent="0.2">
      <c r="A917">
        <v>275291829</v>
      </c>
      <c r="B917" s="1">
        <v>45201</v>
      </c>
      <c r="C917" s="2">
        <v>0.39583333333333331</v>
      </c>
      <c r="D917" t="s">
        <v>18</v>
      </c>
      <c r="E917" t="s">
        <v>19</v>
      </c>
      <c r="F917">
        <v>105</v>
      </c>
      <c r="G917">
        <v>0</v>
      </c>
      <c r="H917" t="s">
        <v>20</v>
      </c>
      <c r="I917">
        <v>-1</v>
      </c>
      <c r="J917" t="s">
        <v>21</v>
      </c>
      <c r="K917" t="s">
        <v>34</v>
      </c>
      <c r="L917" t="s">
        <v>23</v>
      </c>
      <c r="M917" t="s">
        <v>24</v>
      </c>
      <c r="N917" t="s">
        <v>34</v>
      </c>
      <c r="O917" t="s">
        <v>23</v>
      </c>
      <c r="P917" t="s">
        <v>29</v>
      </c>
      <c r="Q917">
        <v>40.660674999999998</v>
      </c>
      <c r="R917">
        <v>-73.768016000000003</v>
      </c>
    </row>
    <row r="918" spans="1:18" x14ac:dyDescent="0.2">
      <c r="A918">
        <v>275053556</v>
      </c>
      <c r="B918" s="1">
        <v>45196</v>
      </c>
      <c r="C918" s="2">
        <v>0.82500000000000007</v>
      </c>
      <c r="D918" t="s">
        <v>30</v>
      </c>
      <c r="E918" t="s">
        <v>19</v>
      </c>
      <c r="F918">
        <v>79</v>
      </c>
      <c r="G918">
        <v>2</v>
      </c>
      <c r="H918" t="s">
        <v>41</v>
      </c>
      <c r="I918" t="s">
        <v>42</v>
      </c>
      <c r="J918" t="s">
        <v>39</v>
      </c>
      <c r="K918" t="s">
        <v>25</v>
      </c>
      <c r="L918" t="s">
        <v>23</v>
      </c>
      <c r="M918" t="s">
        <v>29</v>
      </c>
      <c r="N918" t="s">
        <v>25</v>
      </c>
      <c r="O918" t="s">
        <v>23</v>
      </c>
      <c r="P918" t="s">
        <v>24</v>
      </c>
      <c r="Q918">
        <v>40.698678999999998</v>
      </c>
      <c r="R918">
        <v>-73.949866</v>
      </c>
    </row>
    <row r="919" spans="1:18" x14ac:dyDescent="0.2">
      <c r="A919">
        <v>268233288</v>
      </c>
      <c r="B919" s="1">
        <v>45059</v>
      </c>
      <c r="C919" s="2">
        <v>0.15625</v>
      </c>
      <c r="D919" t="s">
        <v>26</v>
      </c>
      <c r="E919" t="s">
        <v>19</v>
      </c>
      <c r="F919">
        <v>9</v>
      </c>
      <c r="G919">
        <v>0</v>
      </c>
      <c r="H919" t="s">
        <v>20</v>
      </c>
      <c r="I919">
        <v>-1</v>
      </c>
      <c r="J919" t="s">
        <v>21</v>
      </c>
      <c r="K919" t="s">
        <v>25</v>
      </c>
      <c r="L919" t="s">
        <v>23</v>
      </c>
      <c r="M919" t="s">
        <v>29</v>
      </c>
      <c r="N919" t="s">
        <v>25</v>
      </c>
      <c r="O919" t="s">
        <v>23</v>
      </c>
      <c r="P919" t="s">
        <v>29</v>
      </c>
      <c r="Q919">
        <v>40.723587000000002</v>
      </c>
      <c r="R919">
        <v>-73.988201000000004</v>
      </c>
    </row>
    <row r="920" spans="1:18" x14ac:dyDescent="0.2">
      <c r="A920">
        <v>266761945</v>
      </c>
      <c r="B920" s="1">
        <v>45031</v>
      </c>
      <c r="C920" s="2">
        <v>0.71180555555555547</v>
      </c>
      <c r="D920" t="s">
        <v>30</v>
      </c>
      <c r="E920" t="s">
        <v>19</v>
      </c>
      <c r="F920">
        <v>77</v>
      </c>
      <c r="G920">
        <v>0</v>
      </c>
      <c r="H920" t="s">
        <v>20</v>
      </c>
      <c r="I920">
        <v>-1</v>
      </c>
      <c r="J920" t="s">
        <v>21</v>
      </c>
      <c r="K920" t="s">
        <v>25</v>
      </c>
      <c r="L920" t="s">
        <v>23</v>
      </c>
      <c r="M920" t="s">
        <v>29</v>
      </c>
      <c r="N920" t="s">
        <v>25</v>
      </c>
      <c r="O920" t="s">
        <v>23</v>
      </c>
      <c r="P920" t="s">
        <v>29</v>
      </c>
      <c r="Q920">
        <v>40.670763999999998</v>
      </c>
      <c r="R920">
        <v>-73.942068000000006</v>
      </c>
    </row>
    <row r="921" spans="1:18" x14ac:dyDescent="0.2">
      <c r="A921">
        <v>278488356</v>
      </c>
      <c r="B921" s="1">
        <v>45264</v>
      </c>
      <c r="C921" s="2">
        <v>0.67708333333333337</v>
      </c>
      <c r="D921" t="s">
        <v>36</v>
      </c>
      <c r="E921" t="s">
        <v>19</v>
      </c>
      <c r="F921">
        <v>48</v>
      </c>
      <c r="G921">
        <v>0</v>
      </c>
      <c r="H921" t="s">
        <v>20</v>
      </c>
      <c r="I921">
        <v>-1</v>
      </c>
      <c r="J921" t="s">
        <v>21</v>
      </c>
      <c r="K921">
        <v>-1</v>
      </c>
      <c r="L921">
        <v>-1</v>
      </c>
      <c r="M921">
        <v>-1</v>
      </c>
      <c r="N921" t="s">
        <v>34</v>
      </c>
      <c r="O921" t="s">
        <v>23</v>
      </c>
      <c r="P921" t="s">
        <v>24</v>
      </c>
      <c r="Q921">
        <v>40.852390999999997</v>
      </c>
      <c r="R921">
        <v>-73.889214999999993</v>
      </c>
    </row>
    <row r="922" spans="1:18" x14ac:dyDescent="0.2">
      <c r="A922">
        <v>265006013</v>
      </c>
      <c r="B922" s="1">
        <v>44996</v>
      </c>
      <c r="C922" s="2">
        <v>0.23611111111111113</v>
      </c>
      <c r="D922" t="s">
        <v>30</v>
      </c>
      <c r="E922" t="s">
        <v>40</v>
      </c>
      <c r="F922">
        <v>79</v>
      </c>
      <c r="G922">
        <v>2</v>
      </c>
      <c r="H922" t="s">
        <v>41</v>
      </c>
      <c r="I922" t="s">
        <v>42</v>
      </c>
      <c r="J922" t="s">
        <v>39</v>
      </c>
      <c r="K922" t="s">
        <v>25</v>
      </c>
      <c r="L922" t="s">
        <v>23</v>
      </c>
      <c r="M922" t="s">
        <v>29</v>
      </c>
      <c r="N922" t="s">
        <v>22</v>
      </c>
      <c r="O922" t="s">
        <v>23</v>
      </c>
      <c r="P922" t="s">
        <v>29</v>
      </c>
      <c r="Q922">
        <v>40.687854999999999</v>
      </c>
      <c r="R922">
        <v>-73.949387999999999</v>
      </c>
    </row>
    <row r="923" spans="1:18" x14ac:dyDescent="0.2">
      <c r="A923">
        <v>262268556</v>
      </c>
      <c r="B923" s="1">
        <v>44946</v>
      </c>
      <c r="C923" s="2">
        <v>0.43055555555555558</v>
      </c>
      <c r="D923" t="s">
        <v>18</v>
      </c>
      <c r="E923" t="s">
        <v>19</v>
      </c>
      <c r="F923">
        <v>100</v>
      </c>
      <c r="G923">
        <v>0</v>
      </c>
      <c r="H923" t="s">
        <v>20</v>
      </c>
      <c r="I923">
        <v>-1</v>
      </c>
      <c r="J923" t="s">
        <v>21</v>
      </c>
      <c r="K923" t="s">
        <v>50</v>
      </c>
      <c r="L923" t="s">
        <v>23</v>
      </c>
      <c r="M923" t="s">
        <v>29</v>
      </c>
      <c r="N923" t="s">
        <v>50</v>
      </c>
      <c r="O923" t="s">
        <v>23</v>
      </c>
      <c r="P923" t="s">
        <v>29</v>
      </c>
      <c r="Q923">
        <v>40.586618999999999</v>
      </c>
      <c r="R923">
        <v>-73.815038999999999</v>
      </c>
    </row>
    <row r="924" spans="1:18" x14ac:dyDescent="0.2">
      <c r="A924">
        <v>272815860</v>
      </c>
      <c r="B924" s="1">
        <v>45149</v>
      </c>
      <c r="C924" s="2">
        <v>0.9784722222222223</v>
      </c>
      <c r="D924" t="s">
        <v>26</v>
      </c>
      <c r="E924" t="s">
        <v>19</v>
      </c>
      <c r="F924">
        <v>32</v>
      </c>
      <c r="G924">
        <v>0</v>
      </c>
      <c r="H924" t="s">
        <v>20</v>
      </c>
      <c r="I924">
        <v>-1</v>
      </c>
      <c r="J924" t="s">
        <v>39</v>
      </c>
      <c r="K924" t="s">
        <v>25</v>
      </c>
      <c r="L924" t="s">
        <v>23</v>
      </c>
      <c r="M924" t="s">
        <v>29</v>
      </c>
      <c r="N924" t="s">
        <v>25</v>
      </c>
      <c r="O924" t="s">
        <v>23</v>
      </c>
      <c r="P924" t="s">
        <v>24</v>
      </c>
      <c r="Q924">
        <v>40.812339000000001</v>
      </c>
      <c r="R924">
        <v>-73.950343000000004</v>
      </c>
    </row>
    <row r="925" spans="1:18" x14ac:dyDescent="0.2">
      <c r="A925">
        <v>265674098</v>
      </c>
      <c r="B925" s="1">
        <v>45010</v>
      </c>
      <c r="C925" s="2">
        <v>0.10972222222222222</v>
      </c>
      <c r="D925" t="s">
        <v>36</v>
      </c>
      <c r="E925" t="s">
        <v>19</v>
      </c>
      <c r="F925">
        <v>48</v>
      </c>
      <c r="G925">
        <v>0</v>
      </c>
      <c r="H925" t="s">
        <v>20</v>
      </c>
      <c r="I925">
        <v>-1</v>
      </c>
      <c r="J925" t="s">
        <v>21</v>
      </c>
      <c r="K925" t="s">
        <v>25</v>
      </c>
      <c r="L925" t="s">
        <v>23</v>
      </c>
      <c r="M925" t="s">
        <v>29</v>
      </c>
      <c r="N925" t="s">
        <v>25</v>
      </c>
      <c r="O925" t="s">
        <v>23</v>
      </c>
      <c r="P925" t="s">
        <v>29</v>
      </c>
      <c r="Q925">
        <v>40.84463555</v>
      </c>
      <c r="R925">
        <v>-73.88723401</v>
      </c>
    </row>
    <row r="926" spans="1:18" x14ac:dyDescent="0.2">
      <c r="A926">
        <v>276142175</v>
      </c>
      <c r="B926" s="1">
        <v>45217</v>
      </c>
      <c r="C926" s="2">
        <v>0.63541666666666663</v>
      </c>
      <c r="D926" t="s">
        <v>36</v>
      </c>
      <c r="E926" t="s">
        <v>19</v>
      </c>
      <c r="F926">
        <v>40</v>
      </c>
      <c r="G926">
        <v>2</v>
      </c>
      <c r="H926" t="s">
        <v>41</v>
      </c>
      <c r="I926" t="s">
        <v>42</v>
      </c>
      <c r="J926" t="s">
        <v>21</v>
      </c>
      <c r="K926">
        <v>-1</v>
      </c>
      <c r="L926">
        <v>-1</v>
      </c>
      <c r="M926">
        <v>-1</v>
      </c>
      <c r="N926" t="s">
        <v>25</v>
      </c>
      <c r="O926" t="s">
        <v>23</v>
      </c>
      <c r="P926" t="s">
        <v>24</v>
      </c>
      <c r="Q926">
        <v>40.816740000000003</v>
      </c>
      <c r="R926">
        <v>-73.907353000000001</v>
      </c>
    </row>
    <row r="927" spans="1:18" x14ac:dyDescent="0.2">
      <c r="A927">
        <v>277159143</v>
      </c>
      <c r="B927" s="1">
        <v>45237</v>
      </c>
      <c r="C927" s="2">
        <v>0.70833333333333337</v>
      </c>
      <c r="D927" t="s">
        <v>36</v>
      </c>
      <c r="E927" t="s">
        <v>19</v>
      </c>
      <c r="F927">
        <v>40</v>
      </c>
      <c r="G927">
        <v>2</v>
      </c>
      <c r="H927" t="s">
        <v>41</v>
      </c>
      <c r="I927" t="s">
        <v>42</v>
      </c>
      <c r="J927" t="s">
        <v>21</v>
      </c>
      <c r="K927">
        <v>-1</v>
      </c>
      <c r="L927">
        <v>-1</v>
      </c>
      <c r="M927">
        <v>-1</v>
      </c>
      <c r="N927" t="s">
        <v>25</v>
      </c>
      <c r="O927" t="s">
        <v>23</v>
      </c>
      <c r="P927" t="s">
        <v>24</v>
      </c>
      <c r="Q927">
        <v>40.822420000000001</v>
      </c>
      <c r="R927">
        <v>-73.908320000000003</v>
      </c>
    </row>
    <row r="928" spans="1:18" x14ac:dyDescent="0.2">
      <c r="A928">
        <v>266473082</v>
      </c>
      <c r="B928" s="1">
        <v>45026</v>
      </c>
      <c r="C928" s="2">
        <v>0.94791666666666663</v>
      </c>
      <c r="D928" t="s">
        <v>26</v>
      </c>
      <c r="E928" t="s">
        <v>19</v>
      </c>
      <c r="F928">
        <v>25</v>
      </c>
      <c r="G928">
        <v>0</v>
      </c>
      <c r="H928" t="s">
        <v>20</v>
      </c>
      <c r="I928">
        <v>-1</v>
      </c>
      <c r="J928" t="s">
        <v>21</v>
      </c>
      <c r="K928" t="s">
        <v>50</v>
      </c>
      <c r="L928" t="s">
        <v>23</v>
      </c>
      <c r="M928" t="s">
        <v>29</v>
      </c>
      <c r="N928" t="s">
        <v>34</v>
      </c>
      <c r="O928" t="s">
        <v>23</v>
      </c>
      <c r="P928" t="s">
        <v>24</v>
      </c>
      <c r="Q928">
        <v>40.796781000000003</v>
      </c>
      <c r="R928">
        <v>-73.939402000000001</v>
      </c>
    </row>
    <row r="929" spans="1:18" x14ac:dyDescent="0.2">
      <c r="A929">
        <v>278426559</v>
      </c>
      <c r="B929" s="1">
        <v>45263</v>
      </c>
      <c r="C929" s="2">
        <v>0.16666666666666666</v>
      </c>
      <c r="D929" t="s">
        <v>18</v>
      </c>
      <c r="E929" t="s">
        <v>19</v>
      </c>
      <c r="F929">
        <v>110</v>
      </c>
      <c r="G929">
        <v>0</v>
      </c>
      <c r="H929" t="s">
        <v>20</v>
      </c>
      <c r="I929">
        <v>-1</v>
      </c>
      <c r="J929" t="s">
        <v>21</v>
      </c>
      <c r="K929" t="s">
        <v>25</v>
      </c>
      <c r="L929" t="s">
        <v>23</v>
      </c>
      <c r="M929" t="s">
        <v>24</v>
      </c>
      <c r="N929" t="s">
        <v>25</v>
      </c>
      <c r="O929" t="s">
        <v>23</v>
      </c>
      <c r="P929" t="s">
        <v>24</v>
      </c>
      <c r="Q929">
        <v>40.748618</v>
      </c>
      <c r="R929">
        <v>-73.869603999999995</v>
      </c>
    </row>
    <row r="930" spans="1:18" x14ac:dyDescent="0.2">
      <c r="A930">
        <v>262145575</v>
      </c>
      <c r="B930" s="1">
        <v>44944</v>
      </c>
      <c r="C930" s="2">
        <v>0.7006944444444444</v>
      </c>
      <c r="D930" t="s">
        <v>18</v>
      </c>
      <c r="E930" t="s">
        <v>19</v>
      </c>
      <c r="F930">
        <v>105</v>
      </c>
      <c r="G930">
        <v>0</v>
      </c>
      <c r="H930" t="s">
        <v>20</v>
      </c>
      <c r="I930">
        <v>-1</v>
      </c>
      <c r="J930" t="s">
        <v>21</v>
      </c>
      <c r="K930" t="s">
        <v>50</v>
      </c>
      <c r="L930" t="s">
        <v>23</v>
      </c>
      <c r="M930" t="s">
        <v>29</v>
      </c>
      <c r="N930" t="s">
        <v>50</v>
      </c>
      <c r="O930" t="s">
        <v>23</v>
      </c>
      <c r="P930" t="s">
        <v>29</v>
      </c>
      <c r="Q930">
        <v>40.696395000000003</v>
      </c>
      <c r="R930">
        <v>-73.744911000000002</v>
      </c>
    </row>
    <row r="931" spans="1:18" x14ac:dyDescent="0.2">
      <c r="A931">
        <v>278915845</v>
      </c>
      <c r="B931" s="1">
        <v>45272</v>
      </c>
      <c r="C931" s="2">
        <v>0.20833333333333334</v>
      </c>
      <c r="D931" t="s">
        <v>18</v>
      </c>
      <c r="E931" t="s">
        <v>19</v>
      </c>
      <c r="F931">
        <v>113</v>
      </c>
      <c r="G931">
        <v>0</v>
      </c>
      <c r="H931" t="s">
        <v>20</v>
      </c>
      <c r="I931">
        <v>-1</v>
      </c>
      <c r="J931" t="s">
        <v>21</v>
      </c>
      <c r="K931" t="s">
        <v>25</v>
      </c>
      <c r="L931" t="s">
        <v>23</v>
      </c>
      <c r="M931" t="s">
        <v>29</v>
      </c>
      <c r="N931" t="s">
        <v>25</v>
      </c>
      <c r="O931" t="s">
        <v>23</v>
      </c>
      <c r="P931" t="s">
        <v>29</v>
      </c>
      <c r="Q931">
        <v>40.706264875375297</v>
      </c>
      <c r="R931">
        <v>-73.758654885044507</v>
      </c>
    </row>
    <row r="932" spans="1:18" x14ac:dyDescent="0.2">
      <c r="A932">
        <v>268554247</v>
      </c>
      <c r="B932" s="1">
        <v>45065</v>
      </c>
      <c r="C932" s="2">
        <v>0.66111111111111109</v>
      </c>
      <c r="D932" t="s">
        <v>57</v>
      </c>
      <c r="E932" t="s">
        <v>19</v>
      </c>
      <c r="F932">
        <v>120</v>
      </c>
      <c r="G932">
        <v>0</v>
      </c>
      <c r="H932" t="s">
        <v>55</v>
      </c>
      <c r="I932">
        <v>-1</v>
      </c>
      <c r="J932" t="s">
        <v>39</v>
      </c>
      <c r="K932" t="s">
        <v>50</v>
      </c>
      <c r="L932" t="s">
        <v>23</v>
      </c>
      <c r="M932" t="s">
        <v>29</v>
      </c>
      <c r="N932" t="s">
        <v>50</v>
      </c>
      <c r="O932" t="s">
        <v>23</v>
      </c>
      <c r="P932" t="s">
        <v>29</v>
      </c>
    </row>
    <row r="933" spans="1:18" x14ac:dyDescent="0.2">
      <c r="A933">
        <v>268973601</v>
      </c>
      <c r="B933" s="1">
        <v>45074</v>
      </c>
      <c r="C933" s="2">
        <v>0.97916666666666663</v>
      </c>
      <c r="D933" t="s">
        <v>36</v>
      </c>
      <c r="E933" t="s">
        <v>19</v>
      </c>
      <c r="F933">
        <v>40</v>
      </c>
      <c r="G933">
        <v>2</v>
      </c>
      <c r="H933" t="s">
        <v>41</v>
      </c>
      <c r="I933" t="s">
        <v>42</v>
      </c>
      <c r="J933" t="s">
        <v>21</v>
      </c>
      <c r="K933" t="s">
        <v>50</v>
      </c>
      <c r="L933" t="s">
        <v>23</v>
      </c>
      <c r="M933" t="s">
        <v>29</v>
      </c>
      <c r="N933" t="s">
        <v>34</v>
      </c>
      <c r="O933" t="s">
        <v>23</v>
      </c>
      <c r="P933" t="s">
        <v>35</v>
      </c>
      <c r="Q933">
        <v>40.810948830000001</v>
      </c>
      <c r="R933">
        <v>-73.927143810000004</v>
      </c>
    </row>
    <row r="934" spans="1:18" x14ac:dyDescent="0.2">
      <c r="A934">
        <v>272458920</v>
      </c>
      <c r="B934" s="1">
        <v>45143</v>
      </c>
      <c r="C934" s="2">
        <v>0.32916666666666666</v>
      </c>
      <c r="D934" t="s">
        <v>36</v>
      </c>
      <c r="E934" t="s">
        <v>19</v>
      </c>
      <c r="F934">
        <v>48</v>
      </c>
      <c r="G934">
        <v>0</v>
      </c>
      <c r="H934" t="s">
        <v>20</v>
      </c>
      <c r="I934">
        <v>-1</v>
      </c>
      <c r="J934" t="s">
        <v>21</v>
      </c>
      <c r="K934">
        <v>-1</v>
      </c>
      <c r="L934">
        <v>-1</v>
      </c>
      <c r="M934">
        <v>-1</v>
      </c>
      <c r="N934" t="s">
        <v>25</v>
      </c>
      <c r="O934" t="s">
        <v>23</v>
      </c>
      <c r="P934" t="s">
        <v>24</v>
      </c>
      <c r="Q934">
        <v>40.846502000000001</v>
      </c>
      <c r="R934">
        <v>-73.894846999999999</v>
      </c>
    </row>
    <row r="935" spans="1:18" x14ac:dyDescent="0.2">
      <c r="A935">
        <v>270373347</v>
      </c>
      <c r="B935" s="1">
        <v>45101</v>
      </c>
      <c r="C935" s="2">
        <v>0.82291666666666663</v>
      </c>
      <c r="D935" t="s">
        <v>36</v>
      </c>
      <c r="E935" t="s">
        <v>19</v>
      </c>
      <c r="F935">
        <v>45</v>
      </c>
      <c r="G935">
        <v>0</v>
      </c>
      <c r="H935" t="s">
        <v>20</v>
      </c>
      <c r="I935">
        <v>-1</v>
      </c>
      <c r="J935" t="s">
        <v>21</v>
      </c>
      <c r="K935" t="s">
        <v>50</v>
      </c>
      <c r="L935" t="s">
        <v>23</v>
      </c>
      <c r="M935" t="s">
        <v>29</v>
      </c>
      <c r="N935" t="s">
        <v>50</v>
      </c>
      <c r="O935" t="s">
        <v>23</v>
      </c>
      <c r="P935" t="s">
        <v>35</v>
      </c>
      <c r="Q935">
        <v>40.839174669999998</v>
      </c>
      <c r="R935">
        <v>-73.84553047</v>
      </c>
    </row>
    <row r="936" spans="1:18" x14ac:dyDescent="0.2">
      <c r="A936">
        <v>264417853</v>
      </c>
      <c r="B936" s="1">
        <v>44986</v>
      </c>
      <c r="C936" s="2">
        <v>0.79166666666666663</v>
      </c>
      <c r="D936" t="s">
        <v>36</v>
      </c>
      <c r="E936" t="s">
        <v>19</v>
      </c>
      <c r="F936">
        <v>52</v>
      </c>
      <c r="G936">
        <v>0</v>
      </c>
      <c r="H936" t="s">
        <v>20</v>
      </c>
      <c r="I936" t="s">
        <v>47</v>
      </c>
      <c r="J936" t="s">
        <v>21</v>
      </c>
      <c r="K936">
        <v>-1</v>
      </c>
      <c r="L936">
        <v>-1</v>
      </c>
      <c r="M936">
        <v>-1</v>
      </c>
      <c r="N936" t="s">
        <v>50</v>
      </c>
      <c r="O936" t="s">
        <v>23</v>
      </c>
      <c r="P936" t="s">
        <v>29</v>
      </c>
      <c r="Q936">
        <v>40.877794999999999</v>
      </c>
      <c r="R936">
        <v>-73.873827000000006</v>
      </c>
    </row>
    <row r="937" spans="1:18" x14ac:dyDescent="0.2">
      <c r="A937">
        <v>275504816</v>
      </c>
      <c r="B937" s="1">
        <v>45204</v>
      </c>
      <c r="C937" s="2">
        <v>0.84375</v>
      </c>
      <c r="D937" t="s">
        <v>36</v>
      </c>
      <c r="E937" t="s">
        <v>19</v>
      </c>
      <c r="F937">
        <v>42</v>
      </c>
      <c r="G937">
        <v>0</v>
      </c>
      <c r="H937" t="s">
        <v>20</v>
      </c>
      <c r="I937">
        <v>-1</v>
      </c>
      <c r="J937" t="s">
        <v>39</v>
      </c>
      <c r="K937">
        <v>-1</v>
      </c>
      <c r="L937">
        <v>-1</v>
      </c>
      <c r="M937">
        <v>-1</v>
      </c>
      <c r="N937" t="s">
        <v>22</v>
      </c>
      <c r="O937" t="s">
        <v>23</v>
      </c>
      <c r="P937" t="s">
        <v>29</v>
      </c>
      <c r="Q937">
        <v>40.836326999999997</v>
      </c>
      <c r="R937">
        <v>-73.884677999999994</v>
      </c>
    </row>
    <row r="938" spans="1:18" x14ac:dyDescent="0.2">
      <c r="A938">
        <v>276228575</v>
      </c>
      <c r="B938" s="1">
        <v>45219</v>
      </c>
      <c r="C938" s="2">
        <v>0.22152777777777777</v>
      </c>
      <c r="D938" t="s">
        <v>36</v>
      </c>
      <c r="E938" t="s">
        <v>19</v>
      </c>
      <c r="F938">
        <v>43</v>
      </c>
      <c r="G938">
        <v>0</v>
      </c>
      <c r="H938" t="s">
        <v>41</v>
      </c>
      <c r="I938" t="s">
        <v>42</v>
      </c>
      <c r="J938" t="s">
        <v>21</v>
      </c>
      <c r="K938">
        <v>-1</v>
      </c>
      <c r="L938">
        <v>-1</v>
      </c>
      <c r="M938">
        <v>-1</v>
      </c>
      <c r="N938" t="s">
        <v>25</v>
      </c>
      <c r="O938" t="s">
        <v>23</v>
      </c>
      <c r="P938" t="s">
        <v>29</v>
      </c>
      <c r="Q938">
        <v>40.826144999999997</v>
      </c>
      <c r="R938">
        <v>-73.871140999999994</v>
      </c>
    </row>
    <row r="939" spans="1:18" x14ac:dyDescent="0.2">
      <c r="A939">
        <v>271408363</v>
      </c>
      <c r="B939" s="1">
        <v>45123</v>
      </c>
      <c r="C939" s="2">
        <v>0.76388888888888884</v>
      </c>
      <c r="D939" t="s">
        <v>26</v>
      </c>
      <c r="E939" t="s">
        <v>19</v>
      </c>
      <c r="F939">
        <v>25</v>
      </c>
      <c r="G939">
        <v>0</v>
      </c>
      <c r="H939" t="s">
        <v>55</v>
      </c>
      <c r="I939">
        <v>-1</v>
      </c>
      <c r="J939" t="s">
        <v>21</v>
      </c>
      <c r="K939" t="s">
        <v>34</v>
      </c>
      <c r="L939" t="s">
        <v>28</v>
      </c>
      <c r="M939" t="s">
        <v>29</v>
      </c>
      <c r="N939" t="s">
        <v>25</v>
      </c>
      <c r="O939" t="s">
        <v>28</v>
      </c>
      <c r="P939" t="s">
        <v>29</v>
      </c>
      <c r="Q939">
        <v>40.804825000000001</v>
      </c>
      <c r="R939">
        <v>-73.945465999999996</v>
      </c>
    </row>
    <row r="940" spans="1:18" x14ac:dyDescent="0.2">
      <c r="A940">
        <v>276665994</v>
      </c>
      <c r="B940" s="1">
        <v>45228</v>
      </c>
      <c r="C940" s="2">
        <v>0.12152777777777778</v>
      </c>
      <c r="D940" t="s">
        <v>36</v>
      </c>
      <c r="E940" t="s">
        <v>19</v>
      </c>
      <c r="F940">
        <v>47</v>
      </c>
      <c r="G940">
        <v>0</v>
      </c>
      <c r="H940" t="s">
        <v>20</v>
      </c>
      <c r="I940">
        <v>-1</v>
      </c>
      <c r="J940" t="s">
        <v>21</v>
      </c>
      <c r="K940" t="s">
        <v>22</v>
      </c>
      <c r="L940" t="s">
        <v>23</v>
      </c>
      <c r="M940" t="s">
        <v>24</v>
      </c>
      <c r="N940" t="s">
        <v>25</v>
      </c>
      <c r="O940" t="s">
        <v>23</v>
      </c>
      <c r="P940" t="s">
        <v>35</v>
      </c>
      <c r="Q940">
        <v>40.902763</v>
      </c>
      <c r="R940">
        <v>-73.850944999999996</v>
      </c>
    </row>
    <row r="941" spans="1:18" x14ac:dyDescent="0.2">
      <c r="A941">
        <v>266822496</v>
      </c>
      <c r="B941" s="1">
        <v>45033</v>
      </c>
      <c r="C941" s="2">
        <v>0.66875000000000007</v>
      </c>
      <c r="D941" t="s">
        <v>30</v>
      </c>
      <c r="E941" t="s">
        <v>19</v>
      </c>
      <c r="F941">
        <v>69</v>
      </c>
      <c r="G941">
        <v>0</v>
      </c>
      <c r="H941" t="s">
        <v>20</v>
      </c>
      <c r="I941" t="s">
        <v>51</v>
      </c>
      <c r="J941" t="s">
        <v>39</v>
      </c>
      <c r="K941" t="s">
        <v>34</v>
      </c>
      <c r="L941" t="s">
        <v>23</v>
      </c>
      <c r="M941" t="s">
        <v>29</v>
      </c>
      <c r="N941" t="s">
        <v>34</v>
      </c>
      <c r="O941" t="s">
        <v>23</v>
      </c>
      <c r="P941" t="s">
        <v>24</v>
      </c>
      <c r="Q941">
        <v>40.637942000000002</v>
      </c>
      <c r="R941">
        <v>-73.896428999999998</v>
      </c>
    </row>
    <row r="942" spans="1:18" x14ac:dyDescent="0.2">
      <c r="A942">
        <v>271656067</v>
      </c>
      <c r="B942" s="1">
        <v>45127</v>
      </c>
      <c r="C942" s="2">
        <v>0.33333333333333331</v>
      </c>
      <c r="D942" t="s">
        <v>30</v>
      </c>
      <c r="E942" t="s">
        <v>19</v>
      </c>
      <c r="F942">
        <v>81</v>
      </c>
      <c r="G942">
        <v>0</v>
      </c>
      <c r="H942" t="s">
        <v>20</v>
      </c>
      <c r="I942">
        <v>-1</v>
      </c>
      <c r="J942" t="s">
        <v>39</v>
      </c>
      <c r="K942" t="s">
        <v>22</v>
      </c>
      <c r="L942" t="s">
        <v>23</v>
      </c>
      <c r="M942" t="s">
        <v>29</v>
      </c>
      <c r="N942" t="s">
        <v>25</v>
      </c>
      <c r="O942" t="s">
        <v>23</v>
      </c>
      <c r="P942" t="s">
        <v>29</v>
      </c>
      <c r="Q942">
        <v>40.689923999999998</v>
      </c>
      <c r="R942">
        <v>-73.937927999999999</v>
      </c>
    </row>
    <row r="943" spans="1:18" x14ac:dyDescent="0.2">
      <c r="A943">
        <v>270820972</v>
      </c>
      <c r="B943" s="1">
        <v>45095</v>
      </c>
      <c r="C943" s="2">
        <v>0.66666666666666663</v>
      </c>
      <c r="D943" t="s">
        <v>30</v>
      </c>
      <c r="E943" t="s">
        <v>40</v>
      </c>
      <c r="F943">
        <v>66</v>
      </c>
      <c r="G943">
        <v>0</v>
      </c>
      <c r="H943" t="s">
        <v>46</v>
      </c>
      <c r="I943">
        <v>-1</v>
      </c>
      <c r="J943" t="s">
        <v>39</v>
      </c>
      <c r="K943" t="s">
        <v>25</v>
      </c>
      <c r="L943" t="s">
        <v>23</v>
      </c>
      <c r="M943" t="s">
        <v>35</v>
      </c>
      <c r="N943" t="s">
        <v>25</v>
      </c>
      <c r="O943" t="s">
        <v>23</v>
      </c>
      <c r="P943" t="s">
        <v>35</v>
      </c>
      <c r="Q943">
        <v>40.644215000000003</v>
      </c>
      <c r="R943">
        <v>-73.995253000000005</v>
      </c>
    </row>
    <row r="944" spans="1:18" x14ac:dyDescent="0.2">
      <c r="A944">
        <v>270078984</v>
      </c>
      <c r="B944" s="1">
        <v>45096</v>
      </c>
      <c r="C944" s="2">
        <v>0.59375</v>
      </c>
      <c r="D944" t="s">
        <v>36</v>
      </c>
      <c r="E944" t="s">
        <v>19</v>
      </c>
      <c r="F944">
        <v>42</v>
      </c>
      <c r="G944">
        <v>0</v>
      </c>
      <c r="H944" t="s">
        <v>20</v>
      </c>
      <c r="I944" t="s">
        <v>47</v>
      </c>
      <c r="J944" t="s">
        <v>39</v>
      </c>
      <c r="K944">
        <v>-1</v>
      </c>
      <c r="L944">
        <v>-1</v>
      </c>
      <c r="M944">
        <v>-1</v>
      </c>
      <c r="N944" t="s">
        <v>25</v>
      </c>
      <c r="O944" t="s">
        <v>23</v>
      </c>
      <c r="P944" t="s">
        <v>29</v>
      </c>
      <c r="Q944">
        <v>40.830379999999998</v>
      </c>
      <c r="R944">
        <v>-73.887722999999994</v>
      </c>
    </row>
    <row r="945" spans="1:18" x14ac:dyDescent="0.2">
      <c r="A945">
        <v>262067876</v>
      </c>
      <c r="B945" s="1">
        <v>44943</v>
      </c>
      <c r="C945" s="2">
        <v>0.13125000000000001</v>
      </c>
      <c r="D945" t="s">
        <v>36</v>
      </c>
      <c r="E945" t="s">
        <v>19</v>
      </c>
      <c r="F945">
        <v>48</v>
      </c>
      <c r="G945">
        <v>0</v>
      </c>
      <c r="H945" t="s">
        <v>20</v>
      </c>
      <c r="I945">
        <v>-1</v>
      </c>
      <c r="J945" t="s">
        <v>21</v>
      </c>
      <c r="K945" t="s">
        <v>50</v>
      </c>
      <c r="L945" t="s">
        <v>23</v>
      </c>
      <c r="M945" t="s">
        <v>35</v>
      </c>
      <c r="N945" t="s">
        <v>25</v>
      </c>
      <c r="O945" t="s">
        <v>23</v>
      </c>
      <c r="P945" t="s">
        <v>38</v>
      </c>
      <c r="Q945">
        <v>40.851499420000003</v>
      </c>
      <c r="R945">
        <v>-73.883820970000002</v>
      </c>
    </row>
    <row r="946" spans="1:18" x14ac:dyDescent="0.2">
      <c r="A946">
        <v>270758366</v>
      </c>
      <c r="B946" s="1">
        <v>45110</v>
      </c>
      <c r="C946" s="2">
        <v>0.84305555555555556</v>
      </c>
      <c r="D946" t="s">
        <v>36</v>
      </c>
      <c r="E946" t="s">
        <v>19</v>
      </c>
      <c r="F946">
        <v>44</v>
      </c>
      <c r="G946">
        <v>0</v>
      </c>
      <c r="H946" t="s">
        <v>20</v>
      </c>
      <c r="I946">
        <v>-1</v>
      </c>
      <c r="J946" t="s">
        <v>21</v>
      </c>
      <c r="K946" t="s">
        <v>25</v>
      </c>
      <c r="L946" t="s">
        <v>23</v>
      </c>
      <c r="M946" t="s">
        <v>24</v>
      </c>
      <c r="N946" t="s">
        <v>25</v>
      </c>
      <c r="O946" t="s">
        <v>23</v>
      </c>
      <c r="P946" t="s">
        <v>29</v>
      </c>
      <c r="Q946">
        <v>40.828648000000001</v>
      </c>
      <c r="R946">
        <v>-73.923230000000004</v>
      </c>
    </row>
    <row r="947" spans="1:18" x14ac:dyDescent="0.2">
      <c r="A947">
        <v>277554580</v>
      </c>
      <c r="B947" s="1">
        <v>45245</v>
      </c>
      <c r="C947" s="2">
        <v>5.2083333333333336E-2</v>
      </c>
      <c r="D947" t="s">
        <v>36</v>
      </c>
      <c r="E947" t="s">
        <v>40</v>
      </c>
      <c r="F947">
        <v>43</v>
      </c>
      <c r="G947">
        <v>0</v>
      </c>
      <c r="H947" t="s">
        <v>31</v>
      </c>
      <c r="I947" t="s">
        <v>51</v>
      </c>
      <c r="J947" t="s">
        <v>21</v>
      </c>
      <c r="K947" t="s">
        <v>50</v>
      </c>
      <c r="L947" t="s">
        <v>23</v>
      </c>
      <c r="M947" t="s">
        <v>29</v>
      </c>
      <c r="N947" t="s">
        <v>34</v>
      </c>
      <c r="O947" t="s">
        <v>23</v>
      </c>
      <c r="P947" t="s">
        <v>24</v>
      </c>
      <c r="Q947">
        <v>40.820945999999999</v>
      </c>
      <c r="R947">
        <v>-73.866220999999996</v>
      </c>
    </row>
    <row r="948" spans="1:18" x14ac:dyDescent="0.2">
      <c r="A948">
        <v>270823203</v>
      </c>
      <c r="B948" s="1">
        <v>45112</v>
      </c>
      <c r="C948" s="2">
        <v>4.8611111111111112E-2</v>
      </c>
      <c r="D948" t="s">
        <v>36</v>
      </c>
      <c r="E948" t="s">
        <v>19</v>
      </c>
      <c r="F948">
        <v>40</v>
      </c>
      <c r="G948">
        <v>0</v>
      </c>
      <c r="H948" t="s">
        <v>20</v>
      </c>
      <c r="I948">
        <v>-1</v>
      </c>
      <c r="J948" t="s">
        <v>21</v>
      </c>
      <c r="K948">
        <v>-1</v>
      </c>
      <c r="L948">
        <v>-1</v>
      </c>
      <c r="M948">
        <v>-1</v>
      </c>
      <c r="N948" t="s">
        <v>25</v>
      </c>
      <c r="O948" t="s">
        <v>23</v>
      </c>
      <c r="P948" t="s">
        <v>29</v>
      </c>
      <c r="Q948">
        <v>40.820656999999997</v>
      </c>
      <c r="R948">
        <v>-73.905614</v>
      </c>
    </row>
    <row r="949" spans="1:18" x14ac:dyDescent="0.2">
      <c r="A949">
        <v>270656694</v>
      </c>
      <c r="B949" s="1">
        <v>45108</v>
      </c>
      <c r="C949" s="2">
        <v>0.1111111111111111</v>
      </c>
      <c r="D949" t="s">
        <v>30</v>
      </c>
      <c r="E949" t="s">
        <v>19</v>
      </c>
      <c r="F949">
        <v>73</v>
      </c>
      <c r="G949">
        <v>0</v>
      </c>
      <c r="H949" t="s">
        <v>20</v>
      </c>
      <c r="I949">
        <v>-1</v>
      </c>
      <c r="J949" t="s">
        <v>21</v>
      </c>
      <c r="K949" t="s">
        <v>25</v>
      </c>
      <c r="L949" t="s">
        <v>23</v>
      </c>
      <c r="M949" t="s">
        <v>29</v>
      </c>
      <c r="N949" t="s">
        <v>25</v>
      </c>
      <c r="O949" t="s">
        <v>23</v>
      </c>
      <c r="P949" t="s">
        <v>29</v>
      </c>
      <c r="Q949">
        <v>40.656069000000002</v>
      </c>
      <c r="R949">
        <v>-73.903373000000002</v>
      </c>
    </row>
    <row r="950" spans="1:18" x14ac:dyDescent="0.2">
      <c r="A950">
        <v>266702449</v>
      </c>
      <c r="B950" s="1">
        <v>45030</v>
      </c>
      <c r="C950" s="2">
        <v>8.4722222222222213E-2</v>
      </c>
      <c r="D950" t="s">
        <v>36</v>
      </c>
      <c r="E950" t="s">
        <v>19</v>
      </c>
      <c r="F950">
        <v>46</v>
      </c>
      <c r="G950">
        <v>0</v>
      </c>
      <c r="H950" t="s">
        <v>20</v>
      </c>
      <c r="I950">
        <v>-1</v>
      </c>
      <c r="J950" t="s">
        <v>21</v>
      </c>
      <c r="K950" t="s">
        <v>25</v>
      </c>
      <c r="L950" t="s">
        <v>23</v>
      </c>
      <c r="M950" t="s">
        <v>24</v>
      </c>
      <c r="N950" t="s">
        <v>34</v>
      </c>
      <c r="O950" t="s">
        <v>23</v>
      </c>
      <c r="P950" t="s">
        <v>24</v>
      </c>
      <c r="Q950">
        <v>40.855252239999999</v>
      </c>
      <c r="R950">
        <v>-73.912762319999999</v>
      </c>
    </row>
    <row r="951" spans="1:18" x14ac:dyDescent="0.2">
      <c r="A951">
        <v>276665998</v>
      </c>
      <c r="B951" s="1">
        <v>45227</v>
      </c>
      <c r="C951" s="2">
        <v>0.5625</v>
      </c>
      <c r="D951" t="s">
        <v>30</v>
      </c>
      <c r="E951" t="s">
        <v>19</v>
      </c>
      <c r="F951">
        <v>67</v>
      </c>
      <c r="G951">
        <v>0</v>
      </c>
      <c r="H951" t="s">
        <v>20</v>
      </c>
      <c r="I951">
        <v>-1</v>
      </c>
      <c r="J951" t="s">
        <v>21</v>
      </c>
      <c r="K951">
        <v>-1</v>
      </c>
      <c r="L951">
        <v>-1</v>
      </c>
      <c r="M951">
        <v>-1</v>
      </c>
      <c r="N951" t="s">
        <v>22</v>
      </c>
      <c r="O951" t="s">
        <v>23</v>
      </c>
      <c r="P951" t="s">
        <v>29</v>
      </c>
      <c r="Q951">
        <v>40.662511000000002</v>
      </c>
      <c r="R951">
        <v>-73.927010999999993</v>
      </c>
    </row>
    <row r="952" spans="1:18" x14ac:dyDescent="0.2">
      <c r="A952">
        <v>269312485</v>
      </c>
      <c r="B952" s="1">
        <v>45081</v>
      </c>
      <c r="C952" s="2">
        <v>0.87638888888888899</v>
      </c>
      <c r="D952" t="s">
        <v>57</v>
      </c>
      <c r="E952" t="s">
        <v>19</v>
      </c>
      <c r="F952">
        <v>120</v>
      </c>
      <c r="G952">
        <v>0</v>
      </c>
      <c r="H952" t="s">
        <v>20</v>
      </c>
      <c r="I952">
        <v>-1</v>
      </c>
      <c r="J952" t="s">
        <v>21</v>
      </c>
      <c r="K952">
        <v>-1</v>
      </c>
      <c r="L952">
        <v>-1</v>
      </c>
      <c r="M952">
        <v>-1</v>
      </c>
      <c r="N952" t="s">
        <v>25</v>
      </c>
      <c r="O952" t="s">
        <v>23</v>
      </c>
      <c r="P952" t="s">
        <v>29</v>
      </c>
      <c r="Q952">
        <v>40.616408999999997</v>
      </c>
      <c r="R952">
        <v>-74.079353999999995</v>
      </c>
    </row>
    <row r="953" spans="1:18" x14ac:dyDescent="0.2">
      <c r="A953">
        <v>267148531</v>
      </c>
      <c r="B953" s="1">
        <v>45037</v>
      </c>
      <c r="C953" s="2">
        <v>0.96111111111111114</v>
      </c>
      <c r="D953" t="s">
        <v>30</v>
      </c>
      <c r="E953" t="s">
        <v>19</v>
      </c>
      <c r="F953">
        <v>88</v>
      </c>
      <c r="G953">
        <v>2</v>
      </c>
      <c r="H953" t="s">
        <v>41</v>
      </c>
      <c r="I953" t="s">
        <v>42</v>
      </c>
      <c r="J953" t="s">
        <v>39</v>
      </c>
      <c r="K953" t="s">
        <v>34</v>
      </c>
      <c r="L953" t="s">
        <v>23</v>
      </c>
      <c r="M953" t="s">
        <v>24</v>
      </c>
      <c r="N953" t="s">
        <v>34</v>
      </c>
      <c r="O953" t="s">
        <v>23</v>
      </c>
      <c r="P953" t="s">
        <v>29</v>
      </c>
      <c r="Q953">
        <v>40.695006999999997</v>
      </c>
      <c r="R953">
        <v>-73.978093000000001</v>
      </c>
    </row>
    <row r="954" spans="1:18" x14ac:dyDescent="0.2">
      <c r="A954">
        <v>277978186</v>
      </c>
      <c r="B954" s="1">
        <v>45253</v>
      </c>
      <c r="C954" s="2">
        <v>0.86458333333333337</v>
      </c>
      <c r="D954" t="s">
        <v>18</v>
      </c>
      <c r="E954" t="s">
        <v>19</v>
      </c>
      <c r="F954">
        <v>113</v>
      </c>
      <c r="G954">
        <v>0</v>
      </c>
      <c r="H954" t="s">
        <v>20</v>
      </c>
      <c r="I954" t="s">
        <v>56</v>
      </c>
      <c r="J954" t="s">
        <v>21</v>
      </c>
      <c r="K954" t="s">
        <v>25</v>
      </c>
      <c r="L954" t="s">
        <v>23</v>
      </c>
      <c r="M954" t="s">
        <v>29</v>
      </c>
      <c r="N954" t="s">
        <v>22</v>
      </c>
      <c r="O954" t="s">
        <v>23</v>
      </c>
      <c r="P954" t="s">
        <v>29</v>
      </c>
      <c r="Q954">
        <v>40.670372999999998</v>
      </c>
      <c r="R954">
        <v>-73.799018000000004</v>
      </c>
    </row>
    <row r="955" spans="1:18" x14ac:dyDescent="0.2">
      <c r="A955">
        <v>272418492</v>
      </c>
      <c r="B955" s="1">
        <v>45142</v>
      </c>
      <c r="C955" s="2">
        <v>0.8208333333333333</v>
      </c>
      <c r="D955" t="s">
        <v>36</v>
      </c>
      <c r="E955" t="s">
        <v>19</v>
      </c>
      <c r="F955">
        <v>44</v>
      </c>
      <c r="G955">
        <v>0</v>
      </c>
      <c r="H955" t="s">
        <v>20</v>
      </c>
      <c r="I955">
        <v>-1</v>
      </c>
      <c r="J955" t="s">
        <v>21</v>
      </c>
      <c r="K955" t="s">
        <v>25</v>
      </c>
      <c r="L955" t="s">
        <v>23</v>
      </c>
      <c r="M955" t="s">
        <v>29</v>
      </c>
      <c r="N955" t="s">
        <v>25</v>
      </c>
      <c r="O955" t="s">
        <v>23</v>
      </c>
      <c r="P955" t="s">
        <v>29</v>
      </c>
      <c r="Q955">
        <v>40.835569999999997</v>
      </c>
      <c r="R955">
        <v>-73.908799999999999</v>
      </c>
    </row>
    <row r="956" spans="1:18" x14ac:dyDescent="0.2">
      <c r="A956">
        <v>265730084</v>
      </c>
      <c r="B956" s="1">
        <v>45012</v>
      </c>
      <c r="C956" s="2">
        <v>0.34375</v>
      </c>
      <c r="D956" t="s">
        <v>36</v>
      </c>
      <c r="E956" t="s">
        <v>19</v>
      </c>
      <c r="F956">
        <v>40</v>
      </c>
      <c r="G956">
        <v>0</v>
      </c>
      <c r="H956" t="s">
        <v>41</v>
      </c>
      <c r="I956" t="s">
        <v>42</v>
      </c>
      <c r="J956" t="s">
        <v>21</v>
      </c>
      <c r="K956" t="s">
        <v>25</v>
      </c>
      <c r="L956" t="s">
        <v>23</v>
      </c>
      <c r="M956" t="s">
        <v>35</v>
      </c>
      <c r="N956" t="s">
        <v>25</v>
      </c>
      <c r="O956" t="s">
        <v>23</v>
      </c>
      <c r="P956" t="s">
        <v>24</v>
      </c>
      <c r="Q956">
        <v>40.816665999999998</v>
      </c>
      <c r="R956">
        <v>-73.905107000000001</v>
      </c>
    </row>
    <row r="957" spans="1:18" x14ac:dyDescent="0.2">
      <c r="A957">
        <v>269683819</v>
      </c>
      <c r="B957" s="1">
        <v>45088</v>
      </c>
      <c r="C957" s="2">
        <v>0.8847222222222223</v>
      </c>
      <c r="D957" t="s">
        <v>36</v>
      </c>
      <c r="E957" t="s">
        <v>19</v>
      </c>
      <c r="F957">
        <v>42</v>
      </c>
      <c r="G957">
        <v>0</v>
      </c>
      <c r="H957" t="s">
        <v>20</v>
      </c>
      <c r="I957">
        <v>-1</v>
      </c>
      <c r="J957" t="s">
        <v>39</v>
      </c>
      <c r="K957" t="s">
        <v>34</v>
      </c>
      <c r="L957" t="s">
        <v>23</v>
      </c>
      <c r="M957" t="s">
        <v>24</v>
      </c>
      <c r="N957" t="s">
        <v>25</v>
      </c>
      <c r="O957" t="s">
        <v>23</v>
      </c>
      <c r="P957" t="s">
        <v>24</v>
      </c>
      <c r="Q957">
        <v>40.836019999999998</v>
      </c>
      <c r="R957">
        <v>-73.882059999999996</v>
      </c>
    </row>
    <row r="958" spans="1:18" x14ac:dyDescent="0.2">
      <c r="A958">
        <v>263503175</v>
      </c>
      <c r="B958" s="1">
        <v>44967</v>
      </c>
      <c r="C958" s="2">
        <v>0.60347222222222219</v>
      </c>
      <c r="D958" t="s">
        <v>36</v>
      </c>
      <c r="E958" t="s">
        <v>19</v>
      </c>
      <c r="F958">
        <v>48</v>
      </c>
      <c r="G958">
        <v>0</v>
      </c>
      <c r="H958" t="s">
        <v>20</v>
      </c>
      <c r="I958" t="s">
        <v>37</v>
      </c>
      <c r="J958" t="s">
        <v>39</v>
      </c>
      <c r="K958" t="s">
        <v>22</v>
      </c>
      <c r="L958" t="s">
        <v>23</v>
      </c>
      <c r="M958" t="s">
        <v>24</v>
      </c>
      <c r="N958" t="s">
        <v>25</v>
      </c>
      <c r="O958" t="s">
        <v>23</v>
      </c>
      <c r="P958" t="s">
        <v>24</v>
      </c>
      <c r="Q958">
        <v>40.846117</v>
      </c>
      <c r="R958">
        <v>-73.892568999999995</v>
      </c>
    </row>
    <row r="959" spans="1:18" x14ac:dyDescent="0.2">
      <c r="A959">
        <v>272475929</v>
      </c>
      <c r="B959" s="1">
        <v>45144</v>
      </c>
      <c r="C959" s="2">
        <v>0.85416666666666663</v>
      </c>
      <c r="D959" t="s">
        <v>26</v>
      </c>
      <c r="E959" t="s">
        <v>19</v>
      </c>
      <c r="F959">
        <v>33</v>
      </c>
      <c r="G959">
        <v>0</v>
      </c>
      <c r="H959" t="s">
        <v>20</v>
      </c>
      <c r="I959">
        <v>-1</v>
      </c>
      <c r="J959" t="s">
        <v>21</v>
      </c>
      <c r="K959">
        <v>-1</v>
      </c>
      <c r="L959">
        <v>-1</v>
      </c>
      <c r="M959">
        <v>-1</v>
      </c>
      <c r="N959" t="s">
        <v>25</v>
      </c>
      <c r="O959" t="s">
        <v>23</v>
      </c>
      <c r="P959" t="s">
        <v>24</v>
      </c>
      <c r="Q959">
        <v>40.845520297955403</v>
      </c>
      <c r="R959">
        <v>-73.934685231019699</v>
      </c>
    </row>
    <row r="960" spans="1:18" x14ac:dyDescent="0.2">
      <c r="A960">
        <v>273899111</v>
      </c>
      <c r="B960" s="1">
        <v>45173</v>
      </c>
      <c r="C960" s="2">
        <v>0.5625</v>
      </c>
      <c r="D960" t="s">
        <v>36</v>
      </c>
      <c r="E960" t="s">
        <v>19</v>
      </c>
      <c r="F960">
        <v>48</v>
      </c>
      <c r="G960">
        <v>0</v>
      </c>
      <c r="H960" t="s">
        <v>20</v>
      </c>
      <c r="I960">
        <v>-1</v>
      </c>
      <c r="J960" t="s">
        <v>21</v>
      </c>
      <c r="K960">
        <v>-1</v>
      </c>
      <c r="L960">
        <v>-1</v>
      </c>
      <c r="M960">
        <v>-1</v>
      </c>
      <c r="N960" t="s">
        <v>25</v>
      </c>
      <c r="O960" t="s">
        <v>23</v>
      </c>
      <c r="P960" t="s">
        <v>35</v>
      </c>
      <c r="Q960">
        <v>40.855122000000001</v>
      </c>
      <c r="R960">
        <v>-73.889239000000003</v>
      </c>
    </row>
    <row r="961" spans="1:18" x14ac:dyDescent="0.2">
      <c r="A961">
        <v>274833990</v>
      </c>
      <c r="B961" s="1">
        <v>45191</v>
      </c>
      <c r="C961" s="2">
        <v>0.81666666666666676</v>
      </c>
      <c r="D961" t="s">
        <v>36</v>
      </c>
      <c r="E961" t="s">
        <v>19</v>
      </c>
      <c r="F961">
        <v>46</v>
      </c>
      <c r="G961">
        <v>0</v>
      </c>
      <c r="H961" t="s">
        <v>20</v>
      </c>
      <c r="I961">
        <v>-1</v>
      </c>
      <c r="J961" t="s">
        <v>21</v>
      </c>
      <c r="K961" t="s">
        <v>25</v>
      </c>
      <c r="L961" t="s">
        <v>28</v>
      </c>
      <c r="M961" t="s">
        <v>29</v>
      </c>
      <c r="N961" t="s">
        <v>25</v>
      </c>
      <c r="O961" t="s">
        <v>23</v>
      </c>
      <c r="P961" t="s">
        <v>29</v>
      </c>
      <c r="Q961">
        <v>40.857925999999999</v>
      </c>
      <c r="R961">
        <v>-73.901426000000001</v>
      </c>
    </row>
    <row r="962" spans="1:18" x14ac:dyDescent="0.2">
      <c r="A962">
        <v>276933344</v>
      </c>
      <c r="B962" s="1">
        <v>45233</v>
      </c>
      <c r="C962" s="2">
        <v>6.9444444444444441E-3</v>
      </c>
      <c r="D962" t="s">
        <v>57</v>
      </c>
      <c r="E962" t="s">
        <v>40</v>
      </c>
      <c r="F962">
        <v>120</v>
      </c>
      <c r="G962">
        <v>0</v>
      </c>
      <c r="H962" t="s">
        <v>46</v>
      </c>
      <c r="I962" t="s">
        <v>47</v>
      </c>
      <c r="J962" t="s">
        <v>21</v>
      </c>
      <c r="K962" t="s">
        <v>34</v>
      </c>
      <c r="L962" t="s">
        <v>23</v>
      </c>
      <c r="M962" t="s">
        <v>29</v>
      </c>
      <c r="N962" t="s">
        <v>34</v>
      </c>
      <c r="O962" t="s">
        <v>28</v>
      </c>
      <c r="P962" t="s">
        <v>29</v>
      </c>
      <c r="Q962">
        <v>40.636840999999997</v>
      </c>
      <c r="R962">
        <v>-74.084073000000004</v>
      </c>
    </row>
    <row r="963" spans="1:18" x14ac:dyDescent="0.2">
      <c r="A963">
        <v>262328362</v>
      </c>
      <c r="B963" s="1">
        <v>44948</v>
      </c>
      <c r="C963" s="2">
        <v>0.59305555555555556</v>
      </c>
      <c r="D963" t="s">
        <v>36</v>
      </c>
      <c r="E963" t="s">
        <v>19</v>
      </c>
      <c r="F963">
        <v>46</v>
      </c>
      <c r="G963">
        <v>0</v>
      </c>
      <c r="H963" t="s">
        <v>20</v>
      </c>
      <c r="I963">
        <v>-1</v>
      </c>
      <c r="J963" t="s">
        <v>21</v>
      </c>
      <c r="K963" t="s">
        <v>25</v>
      </c>
      <c r="L963" t="s">
        <v>23</v>
      </c>
      <c r="M963" t="s">
        <v>29</v>
      </c>
      <c r="N963" t="s">
        <v>25</v>
      </c>
      <c r="O963" t="s">
        <v>23</v>
      </c>
      <c r="P963" t="s">
        <v>35</v>
      </c>
      <c r="Q963">
        <v>40.854737</v>
      </c>
      <c r="R963">
        <v>-73.914371000000003</v>
      </c>
    </row>
    <row r="964" spans="1:18" x14ac:dyDescent="0.2">
      <c r="A964">
        <v>270840036</v>
      </c>
      <c r="B964" s="1">
        <v>45112</v>
      </c>
      <c r="C964" s="2">
        <v>0.16319444444444445</v>
      </c>
      <c r="D964" t="s">
        <v>26</v>
      </c>
      <c r="E964" t="s">
        <v>19</v>
      </c>
      <c r="F964">
        <v>23</v>
      </c>
      <c r="G964">
        <v>0</v>
      </c>
      <c r="H964" t="s">
        <v>41</v>
      </c>
      <c r="I964" t="s">
        <v>42</v>
      </c>
      <c r="J964" t="s">
        <v>21</v>
      </c>
      <c r="K964" t="s">
        <v>34</v>
      </c>
      <c r="L964" t="s">
        <v>23</v>
      </c>
      <c r="M964" t="s">
        <v>29</v>
      </c>
      <c r="N964" t="s">
        <v>34</v>
      </c>
      <c r="O964" t="s">
        <v>28</v>
      </c>
      <c r="P964" t="s">
        <v>29</v>
      </c>
      <c r="Q964">
        <v>40.787126000000001</v>
      </c>
      <c r="R964">
        <v>-73.944999999999993</v>
      </c>
    </row>
    <row r="965" spans="1:18" x14ac:dyDescent="0.2">
      <c r="A965">
        <v>265006011</v>
      </c>
      <c r="B965" s="1">
        <v>44996</v>
      </c>
      <c r="C965" s="2">
        <v>0.57291666666666663</v>
      </c>
      <c r="D965" t="s">
        <v>30</v>
      </c>
      <c r="E965" t="s">
        <v>40</v>
      </c>
      <c r="F965">
        <v>67</v>
      </c>
      <c r="G965">
        <v>0</v>
      </c>
      <c r="H965" t="s">
        <v>46</v>
      </c>
      <c r="I965" t="s">
        <v>47</v>
      </c>
      <c r="J965" t="s">
        <v>21</v>
      </c>
      <c r="K965" t="s">
        <v>25</v>
      </c>
      <c r="L965" t="s">
        <v>23</v>
      </c>
      <c r="M965" t="s">
        <v>29</v>
      </c>
      <c r="N965" t="s">
        <v>25</v>
      </c>
      <c r="O965" t="s">
        <v>23</v>
      </c>
      <c r="P965" t="s">
        <v>29</v>
      </c>
      <c r="Q965">
        <v>40.649267000000002</v>
      </c>
      <c r="R965">
        <v>-73.934961000000001</v>
      </c>
    </row>
    <row r="966" spans="1:18" x14ac:dyDescent="0.2">
      <c r="A966">
        <v>267857368</v>
      </c>
      <c r="B966" s="1">
        <v>45053</v>
      </c>
      <c r="C966" s="2">
        <v>4.8611111111111112E-2</v>
      </c>
      <c r="D966" t="s">
        <v>30</v>
      </c>
      <c r="E966" t="s">
        <v>19</v>
      </c>
      <c r="F966">
        <v>83</v>
      </c>
      <c r="G966">
        <v>0</v>
      </c>
      <c r="H966" t="s">
        <v>20</v>
      </c>
      <c r="I966">
        <v>-1</v>
      </c>
      <c r="J966" t="s">
        <v>21</v>
      </c>
      <c r="K966" t="s">
        <v>25</v>
      </c>
      <c r="L966" t="s">
        <v>23</v>
      </c>
      <c r="M966" t="s">
        <v>29</v>
      </c>
      <c r="N966" t="s">
        <v>22</v>
      </c>
      <c r="O966" t="s">
        <v>23</v>
      </c>
      <c r="P966" t="s">
        <v>29</v>
      </c>
      <c r="Q966">
        <v>40.698045</v>
      </c>
      <c r="R966">
        <v>-73.914838000000003</v>
      </c>
    </row>
    <row r="967" spans="1:18" x14ac:dyDescent="0.2">
      <c r="A967">
        <v>267820024</v>
      </c>
      <c r="B967" s="1">
        <v>45051</v>
      </c>
      <c r="C967" s="2">
        <v>0.97222222222222221</v>
      </c>
      <c r="D967" t="s">
        <v>26</v>
      </c>
      <c r="E967" t="s">
        <v>19</v>
      </c>
      <c r="F967">
        <v>30</v>
      </c>
      <c r="G967">
        <v>0</v>
      </c>
      <c r="H967" t="s">
        <v>20</v>
      </c>
      <c r="I967">
        <v>-1</v>
      </c>
      <c r="J967" t="s">
        <v>21</v>
      </c>
      <c r="K967">
        <v>-1</v>
      </c>
      <c r="L967">
        <v>-1</v>
      </c>
      <c r="M967">
        <v>-1</v>
      </c>
      <c r="N967" t="s">
        <v>25</v>
      </c>
      <c r="O967" t="s">
        <v>23</v>
      </c>
      <c r="P967" t="s">
        <v>24</v>
      </c>
    </row>
    <row r="968" spans="1:18" x14ac:dyDescent="0.2">
      <c r="A968">
        <v>266246633</v>
      </c>
      <c r="B968" s="1">
        <v>45021</v>
      </c>
      <c r="C968" s="2">
        <v>0.94236111111111109</v>
      </c>
      <c r="D968" t="s">
        <v>36</v>
      </c>
      <c r="E968" t="s">
        <v>40</v>
      </c>
      <c r="F968">
        <v>42</v>
      </c>
      <c r="G968">
        <v>0</v>
      </c>
      <c r="H968" t="s">
        <v>31</v>
      </c>
      <c r="I968" t="s">
        <v>67</v>
      </c>
      <c r="J968" t="s">
        <v>21</v>
      </c>
      <c r="K968" t="s">
        <v>50</v>
      </c>
      <c r="L968" t="s">
        <v>23</v>
      </c>
      <c r="M968" t="s">
        <v>29</v>
      </c>
      <c r="N968" t="s">
        <v>34</v>
      </c>
      <c r="O968" t="s">
        <v>23</v>
      </c>
      <c r="P968" t="s">
        <v>24</v>
      </c>
      <c r="Q968">
        <v>40.836703</v>
      </c>
      <c r="R968">
        <v>-73.900846000000001</v>
      </c>
    </row>
    <row r="969" spans="1:18" x14ac:dyDescent="0.2">
      <c r="A969">
        <v>266702449</v>
      </c>
      <c r="B969" s="1">
        <v>45030</v>
      </c>
      <c r="C969" s="2">
        <v>8.4722222222222213E-2</v>
      </c>
      <c r="D969" t="s">
        <v>36</v>
      </c>
      <c r="E969" t="s">
        <v>19</v>
      </c>
      <c r="F969">
        <v>46</v>
      </c>
      <c r="G969">
        <v>0</v>
      </c>
      <c r="H969" t="s">
        <v>20</v>
      </c>
      <c r="I969">
        <v>-1</v>
      </c>
      <c r="J969" t="s">
        <v>21</v>
      </c>
      <c r="K969" t="s">
        <v>25</v>
      </c>
      <c r="L969" t="s">
        <v>23</v>
      </c>
      <c r="M969" t="s">
        <v>24</v>
      </c>
      <c r="N969" t="s">
        <v>34</v>
      </c>
      <c r="O969" t="s">
        <v>23</v>
      </c>
      <c r="P969" t="s">
        <v>35</v>
      </c>
      <c r="Q969">
        <v>40.855252239999999</v>
      </c>
      <c r="R969">
        <v>-73.912762319999999</v>
      </c>
    </row>
    <row r="970" spans="1:18" x14ac:dyDescent="0.2">
      <c r="A970">
        <v>266002888</v>
      </c>
      <c r="B970" s="1">
        <v>45016</v>
      </c>
      <c r="C970" s="2">
        <v>0.98263888888888884</v>
      </c>
      <c r="D970" t="s">
        <v>30</v>
      </c>
      <c r="E970" t="s">
        <v>19</v>
      </c>
      <c r="F970">
        <v>73</v>
      </c>
      <c r="G970">
        <v>0</v>
      </c>
      <c r="H970" t="s">
        <v>20</v>
      </c>
      <c r="I970">
        <v>-1</v>
      </c>
      <c r="J970" t="s">
        <v>21</v>
      </c>
      <c r="K970">
        <v>-1</v>
      </c>
      <c r="L970">
        <v>-1</v>
      </c>
      <c r="M970">
        <v>-1</v>
      </c>
      <c r="N970" t="s">
        <v>34</v>
      </c>
      <c r="O970" t="s">
        <v>23</v>
      </c>
      <c r="P970" t="s">
        <v>29</v>
      </c>
      <c r="Q970">
        <v>40.655923000000001</v>
      </c>
      <c r="R970">
        <v>-73.909649999999999</v>
      </c>
    </row>
    <row r="971" spans="1:18" x14ac:dyDescent="0.2">
      <c r="A971">
        <v>265056548</v>
      </c>
      <c r="B971" s="1">
        <v>44998</v>
      </c>
      <c r="C971" s="2">
        <v>0.1875</v>
      </c>
      <c r="D971" t="s">
        <v>36</v>
      </c>
      <c r="E971" t="s">
        <v>19</v>
      </c>
      <c r="F971">
        <v>43</v>
      </c>
      <c r="G971">
        <v>0</v>
      </c>
      <c r="H971" t="s">
        <v>20</v>
      </c>
      <c r="I971">
        <v>-1</v>
      </c>
      <c r="J971" t="s">
        <v>21</v>
      </c>
      <c r="K971" t="s">
        <v>25</v>
      </c>
      <c r="L971" t="s">
        <v>23</v>
      </c>
      <c r="M971" t="s">
        <v>35</v>
      </c>
      <c r="N971" t="s">
        <v>25</v>
      </c>
      <c r="O971" t="s">
        <v>23</v>
      </c>
      <c r="P971" t="s">
        <v>24</v>
      </c>
      <c r="Q971">
        <v>40.829779000000002</v>
      </c>
      <c r="R971">
        <v>-73.880405999999994</v>
      </c>
    </row>
    <row r="972" spans="1:18" x14ac:dyDescent="0.2">
      <c r="A972">
        <v>275251257</v>
      </c>
      <c r="B972" s="1">
        <v>45200</v>
      </c>
      <c r="C972" s="2">
        <v>0.71527777777777779</v>
      </c>
      <c r="D972" t="s">
        <v>36</v>
      </c>
      <c r="E972" t="s">
        <v>40</v>
      </c>
      <c r="F972">
        <v>46</v>
      </c>
      <c r="G972">
        <v>0</v>
      </c>
      <c r="H972" t="s">
        <v>46</v>
      </c>
      <c r="I972" t="s">
        <v>47</v>
      </c>
      <c r="J972" t="s">
        <v>39</v>
      </c>
      <c r="K972" t="s">
        <v>25</v>
      </c>
      <c r="L972" t="s">
        <v>23</v>
      </c>
      <c r="M972" t="s">
        <v>24</v>
      </c>
      <c r="N972" t="s">
        <v>25</v>
      </c>
      <c r="O972" t="s">
        <v>23</v>
      </c>
      <c r="P972" t="s">
        <v>29</v>
      </c>
      <c r="Q972">
        <v>40.846797000000002</v>
      </c>
      <c r="R972">
        <v>-73.907843</v>
      </c>
    </row>
    <row r="973" spans="1:18" x14ac:dyDescent="0.2">
      <c r="A973">
        <v>274020434</v>
      </c>
      <c r="B973" s="1">
        <v>45175</v>
      </c>
      <c r="C973" s="2">
        <v>0.65069444444444446</v>
      </c>
      <c r="D973" t="s">
        <v>30</v>
      </c>
      <c r="E973" t="s">
        <v>19</v>
      </c>
      <c r="F973">
        <v>79</v>
      </c>
      <c r="G973">
        <v>0</v>
      </c>
      <c r="H973" t="s">
        <v>41</v>
      </c>
      <c r="I973" t="s">
        <v>42</v>
      </c>
      <c r="J973" t="s">
        <v>21</v>
      </c>
      <c r="K973" t="s">
        <v>25</v>
      </c>
      <c r="L973" t="s">
        <v>23</v>
      </c>
      <c r="M973" t="s">
        <v>29</v>
      </c>
      <c r="N973" t="s">
        <v>25</v>
      </c>
      <c r="O973" t="s">
        <v>23</v>
      </c>
      <c r="P973" t="s">
        <v>29</v>
      </c>
      <c r="Q973">
        <v>40.697446999999997</v>
      </c>
      <c r="R973">
        <v>-73.940928</v>
      </c>
    </row>
    <row r="974" spans="1:18" x14ac:dyDescent="0.2">
      <c r="A974">
        <v>275608047</v>
      </c>
      <c r="B974" s="1">
        <v>45207</v>
      </c>
      <c r="C974" s="2">
        <v>0.25694444444444448</v>
      </c>
      <c r="D974" t="s">
        <v>36</v>
      </c>
      <c r="E974" t="s">
        <v>40</v>
      </c>
      <c r="F974">
        <v>43</v>
      </c>
      <c r="G974">
        <v>0</v>
      </c>
      <c r="H974" t="s">
        <v>46</v>
      </c>
      <c r="I974" t="s">
        <v>47</v>
      </c>
      <c r="J974" t="s">
        <v>21</v>
      </c>
      <c r="K974">
        <v>-1</v>
      </c>
      <c r="L974">
        <v>-1</v>
      </c>
      <c r="M974">
        <v>-1</v>
      </c>
      <c r="N974" t="s">
        <v>25</v>
      </c>
      <c r="O974" t="s">
        <v>23</v>
      </c>
      <c r="P974" t="s">
        <v>29</v>
      </c>
      <c r="Q974">
        <v>40.816360354350103</v>
      </c>
      <c r="R974">
        <v>-73.851634808928694</v>
      </c>
    </row>
    <row r="975" spans="1:18" x14ac:dyDescent="0.2">
      <c r="A975">
        <v>277973677</v>
      </c>
      <c r="B975" s="1">
        <v>45253</v>
      </c>
      <c r="C975" s="2">
        <v>2.0833333333333332E-2</v>
      </c>
      <c r="D975" t="s">
        <v>36</v>
      </c>
      <c r="E975" t="s">
        <v>19</v>
      </c>
      <c r="F975">
        <v>49</v>
      </c>
      <c r="G975">
        <v>0</v>
      </c>
      <c r="H975" t="s">
        <v>63</v>
      </c>
      <c r="I975" t="s">
        <v>37</v>
      </c>
      <c r="J975" t="s">
        <v>21</v>
      </c>
      <c r="K975">
        <v>-1</v>
      </c>
      <c r="L975">
        <v>-1</v>
      </c>
      <c r="M975">
        <v>-1</v>
      </c>
      <c r="N975" t="s">
        <v>25</v>
      </c>
      <c r="O975" t="s">
        <v>23</v>
      </c>
      <c r="P975" t="s">
        <v>29</v>
      </c>
      <c r="Q975">
        <v>40.865842000000001</v>
      </c>
      <c r="R975">
        <v>-73.861957000000004</v>
      </c>
    </row>
    <row r="976" spans="1:18" x14ac:dyDescent="0.2">
      <c r="A976">
        <v>274873181</v>
      </c>
      <c r="B976" s="1">
        <v>45193</v>
      </c>
      <c r="C976" s="2">
        <v>0.4152777777777778</v>
      </c>
      <c r="D976" t="s">
        <v>18</v>
      </c>
      <c r="E976" t="s">
        <v>19</v>
      </c>
      <c r="F976">
        <v>103</v>
      </c>
      <c r="G976">
        <v>0</v>
      </c>
      <c r="H976" t="s">
        <v>20</v>
      </c>
      <c r="I976">
        <v>-1</v>
      </c>
      <c r="J976" t="s">
        <v>21</v>
      </c>
      <c r="K976" t="s">
        <v>25</v>
      </c>
      <c r="L976" t="s">
        <v>23</v>
      </c>
      <c r="M976" t="s">
        <v>29</v>
      </c>
      <c r="N976" t="s">
        <v>34</v>
      </c>
      <c r="O976" t="s">
        <v>23</v>
      </c>
      <c r="P976" t="s">
        <v>29</v>
      </c>
      <c r="Q976">
        <v>40.700871999999997</v>
      </c>
      <c r="R976">
        <v>-73.806403000000003</v>
      </c>
    </row>
    <row r="977" spans="1:18" x14ac:dyDescent="0.2">
      <c r="A977">
        <v>274445543</v>
      </c>
      <c r="B977" s="1">
        <v>45183</v>
      </c>
      <c r="C977" s="2">
        <v>0.52083333333333337</v>
      </c>
      <c r="D977" t="s">
        <v>36</v>
      </c>
      <c r="E977" t="s">
        <v>19</v>
      </c>
      <c r="F977">
        <v>40</v>
      </c>
      <c r="G977">
        <v>0</v>
      </c>
      <c r="H977" t="s">
        <v>20</v>
      </c>
      <c r="I977">
        <v>-1</v>
      </c>
      <c r="J977" t="s">
        <v>39</v>
      </c>
      <c r="K977" t="s">
        <v>34</v>
      </c>
      <c r="L977" t="s">
        <v>23</v>
      </c>
      <c r="M977" t="s">
        <v>29</v>
      </c>
      <c r="N977" t="s">
        <v>25</v>
      </c>
      <c r="O977" t="s">
        <v>28</v>
      </c>
      <c r="P977" t="s">
        <v>24</v>
      </c>
      <c r="Q977">
        <v>40.807553820449201</v>
      </c>
      <c r="R977">
        <v>-73.919214965730006</v>
      </c>
    </row>
    <row r="978" spans="1:18" x14ac:dyDescent="0.2">
      <c r="A978">
        <v>267333554</v>
      </c>
      <c r="B978" s="1">
        <v>45042</v>
      </c>
      <c r="C978" s="2">
        <v>0.87638888888888899</v>
      </c>
      <c r="D978" t="s">
        <v>26</v>
      </c>
      <c r="E978" t="s">
        <v>40</v>
      </c>
      <c r="F978">
        <v>26</v>
      </c>
      <c r="G978">
        <v>2</v>
      </c>
      <c r="H978" t="s">
        <v>41</v>
      </c>
      <c r="I978" t="s">
        <v>42</v>
      </c>
      <c r="J978" t="s">
        <v>21</v>
      </c>
      <c r="K978" t="s">
        <v>34</v>
      </c>
      <c r="L978" t="s">
        <v>23</v>
      </c>
      <c r="M978" t="s">
        <v>29</v>
      </c>
      <c r="N978" t="s">
        <v>25</v>
      </c>
      <c r="O978" t="s">
        <v>23</v>
      </c>
      <c r="P978" t="s">
        <v>29</v>
      </c>
      <c r="Q978">
        <v>40.815975000000002</v>
      </c>
      <c r="R978">
        <v>-73.957290999999998</v>
      </c>
    </row>
    <row r="979" spans="1:18" x14ac:dyDescent="0.2">
      <c r="A979">
        <v>266659705</v>
      </c>
      <c r="B979" s="1">
        <v>45029</v>
      </c>
      <c r="C979" s="2">
        <v>0.81666666666666676</v>
      </c>
      <c r="D979" t="s">
        <v>36</v>
      </c>
      <c r="E979" t="s">
        <v>40</v>
      </c>
      <c r="F979">
        <v>44</v>
      </c>
      <c r="G979">
        <v>0</v>
      </c>
      <c r="H979" t="s">
        <v>31</v>
      </c>
      <c r="I979" t="s">
        <v>48</v>
      </c>
      <c r="J979" t="s">
        <v>21</v>
      </c>
      <c r="K979" t="s">
        <v>22</v>
      </c>
      <c r="L979" t="s">
        <v>23</v>
      </c>
      <c r="M979" t="s">
        <v>29</v>
      </c>
      <c r="N979" t="s">
        <v>22</v>
      </c>
      <c r="O979" t="s">
        <v>23</v>
      </c>
      <c r="P979" t="s">
        <v>29</v>
      </c>
      <c r="Q979">
        <v>40.830863000000001</v>
      </c>
      <c r="R979">
        <v>-73.910937000000004</v>
      </c>
    </row>
    <row r="980" spans="1:18" x14ac:dyDescent="0.2">
      <c r="A980">
        <v>265354835</v>
      </c>
      <c r="B980" s="1">
        <v>45004</v>
      </c>
      <c r="C980" s="2">
        <v>0.9916666666666667</v>
      </c>
      <c r="D980" t="s">
        <v>36</v>
      </c>
      <c r="E980" t="s">
        <v>40</v>
      </c>
      <c r="F980">
        <v>47</v>
      </c>
      <c r="G980">
        <v>0</v>
      </c>
      <c r="H980" t="s">
        <v>31</v>
      </c>
      <c r="I980" t="s">
        <v>51</v>
      </c>
      <c r="J980" t="s">
        <v>21</v>
      </c>
      <c r="K980" t="s">
        <v>34</v>
      </c>
      <c r="L980" t="s">
        <v>23</v>
      </c>
      <c r="M980" t="s">
        <v>29</v>
      </c>
      <c r="N980" t="s">
        <v>34</v>
      </c>
      <c r="O980" t="s">
        <v>23</v>
      </c>
      <c r="P980" t="s">
        <v>29</v>
      </c>
      <c r="Q980">
        <v>40.903784999999999</v>
      </c>
      <c r="R980">
        <v>-73.850098000000003</v>
      </c>
    </row>
    <row r="981" spans="1:18" x14ac:dyDescent="0.2">
      <c r="A981">
        <v>272365819</v>
      </c>
      <c r="B981" s="1">
        <v>45141</v>
      </c>
      <c r="C981" s="2">
        <v>0.81180555555555556</v>
      </c>
      <c r="D981" t="s">
        <v>30</v>
      </c>
      <c r="E981" t="s">
        <v>40</v>
      </c>
      <c r="F981">
        <v>67</v>
      </c>
      <c r="G981">
        <v>0</v>
      </c>
      <c r="H981" t="s">
        <v>31</v>
      </c>
      <c r="I981" t="s">
        <v>51</v>
      </c>
      <c r="J981" t="s">
        <v>21</v>
      </c>
      <c r="K981" t="s">
        <v>34</v>
      </c>
      <c r="L981" t="s">
        <v>28</v>
      </c>
      <c r="M981" t="s">
        <v>29</v>
      </c>
      <c r="N981" t="s">
        <v>34</v>
      </c>
      <c r="O981" t="s">
        <v>23</v>
      </c>
      <c r="P981" t="s">
        <v>29</v>
      </c>
      <c r="Q981">
        <v>40.659801000000002</v>
      </c>
      <c r="R981">
        <v>-73.922144000000003</v>
      </c>
    </row>
    <row r="982" spans="1:18" x14ac:dyDescent="0.2">
      <c r="A982">
        <v>268973603</v>
      </c>
      <c r="B982" s="1">
        <v>45073</v>
      </c>
      <c r="C982" s="2">
        <v>0.88541666666666663</v>
      </c>
      <c r="D982" t="s">
        <v>18</v>
      </c>
      <c r="E982" t="s">
        <v>40</v>
      </c>
      <c r="F982">
        <v>113</v>
      </c>
      <c r="G982">
        <v>0</v>
      </c>
      <c r="H982" t="s">
        <v>46</v>
      </c>
      <c r="I982" t="s">
        <v>47</v>
      </c>
      <c r="J982" t="s">
        <v>21</v>
      </c>
      <c r="K982" t="s">
        <v>25</v>
      </c>
      <c r="L982" t="s">
        <v>23</v>
      </c>
      <c r="M982" t="s">
        <v>29</v>
      </c>
      <c r="N982" t="s">
        <v>34</v>
      </c>
      <c r="O982" t="s">
        <v>28</v>
      </c>
      <c r="P982" t="s">
        <v>29</v>
      </c>
      <c r="Q982">
        <v>40.681921000000003</v>
      </c>
      <c r="R982">
        <v>-73.754414999999995</v>
      </c>
    </row>
    <row r="983" spans="1:18" x14ac:dyDescent="0.2">
      <c r="A983">
        <v>278426560</v>
      </c>
      <c r="B983" s="1">
        <v>45263</v>
      </c>
      <c r="C983" s="2">
        <v>0.16319444444444445</v>
      </c>
      <c r="D983" t="s">
        <v>18</v>
      </c>
      <c r="E983" t="s">
        <v>19</v>
      </c>
      <c r="F983">
        <v>106</v>
      </c>
      <c r="G983">
        <v>0</v>
      </c>
      <c r="H983" t="s">
        <v>20</v>
      </c>
      <c r="I983">
        <v>-1</v>
      </c>
      <c r="J983" t="s">
        <v>21</v>
      </c>
      <c r="K983">
        <v>-1</v>
      </c>
      <c r="L983">
        <v>-1</v>
      </c>
      <c r="M983">
        <v>-1</v>
      </c>
      <c r="N983" t="s">
        <v>34</v>
      </c>
      <c r="O983" t="s">
        <v>23</v>
      </c>
      <c r="P983" t="s">
        <v>29</v>
      </c>
      <c r="Q983">
        <v>40.676141999999999</v>
      </c>
      <c r="R983">
        <v>-73.815683000000007</v>
      </c>
    </row>
    <row r="984" spans="1:18" x14ac:dyDescent="0.2">
      <c r="A984">
        <v>270489846</v>
      </c>
      <c r="B984" s="1">
        <v>45104</v>
      </c>
      <c r="C984" s="2">
        <v>0.51874999999999993</v>
      </c>
      <c r="D984" t="s">
        <v>36</v>
      </c>
      <c r="E984" t="s">
        <v>40</v>
      </c>
      <c r="F984">
        <v>41</v>
      </c>
      <c r="G984">
        <v>0</v>
      </c>
      <c r="H984" t="s">
        <v>46</v>
      </c>
      <c r="I984" t="s">
        <v>47</v>
      </c>
      <c r="J984" t="s">
        <v>21</v>
      </c>
      <c r="K984" t="s">
        <v>25</v>
      </c>
      <c r="L984" t="s">
        <v>23</v>
      </c>
      <c r="M984" t="s">
        <v>29</v>
      </c>
      <c r="N984" t="s">
        <v>25</v>
      </c>
      <c r="O984" t="s">
        <v>23</v>
      </c>
      <c r="P984" t="s">
        <v>29</v>
      </c>
      <c r="Q984">
        <v>40.821404000000001</v>
      </c>
      <c r="R984">
        <v>-73.898938000000001</v>
      </c>
    </row>
    <row r="985" spans="1:18" x14ac:dyDescent="0.2">
      <c r="A985">
        <v>273301861</v>
      </c>
      <c r="B985" s="1">
        <v>45160</v>
      </c>
      <c r="C985" s="2">
        <v>0.70208333333333339</v>
      </c>
      <c r="D985" t="s">
        <v>36</v>
      </c>
      <c r="E985" t="s">
        <v>19</v>
      </c>
      <c r="F985">
        <v>47</v>
      </c>
      <c r="G985">
        <v>0</v>
      </c>
      <c r="H985" t="s">
        <v>31</v>
      </c>
      <c r="I985" t="s">
        <v>53</v>
      </c>
      <c r="J985" t="s">
        <v>21</v>
      </c>
      <c r="K985" t="s">
        <v>25</v>
      </c>
      <c r="L985" t="s">
        <v>23</v>
      </c>
      <c r="M985" t="s">
        <v>29</v>
      </c>
      <c r="N985" t="s">
        <v>25</v>
      </c>
      <c r="O985" t="s">
        <v>23</v>
      </c>
      <c r="P985" t="s">
        <v>24</v>
      </c>
      <c r="Q985">
        <v>40.904556999999997</v>
      </c>
      <c r="R985">
        <v>-73.849716999999998</v>
      </c>
    </row>
    <row r="986" spans="1:18" x14ac:dyDescent="0.2">
      <c r="A986">
        <v>265673021</v>
      </c>
      <c r="B986" s="1">
        <v>45010</v>
      </c>
      <c r="C986" s="2">
        <v>0.61944444444444446</v>
      </c>
      <c r="D986" t="s">
        <v>57</v>
      </c>
      <c r="E986" t="s">
        <v>19</v>
      </c>
      <c r="F986">
        <v>120</v>
      </c>
      <c r="G986">
        <v>0</v>
      </c>
      <c r="H986" t="s">
        <v>20</v>
      </c>
      <c r="I986" t="s">
        <v>47</v>
      </c>
      <c r="J986" t="s">
        <v>39</v>
      </c>
      <c r="K986" t="s">
        <v>25</v>
      </c>
      <c r="L986" t="s">
        <v>23</v>
      </c>
      <c r="M986" t="s">
        <v>29</v>
      </c>
      <c r="N986" t="s">
        <v>25</v>
      </c>
      <c r="O986" t="s">
        <v>23</v>
      </c>
      <c r="P986" t="s">
        <v>29</v>
      </c>
      <c r="Q986">
        <v>40.615470000000002</v>
      </c>
      <c r="R986">
        <v>-74.081663000000006</v>
      </c>
    </row>
    <row r="987" spans="1:18" x14ac:dyDescent="0.2">
      <c r="A987">
        <v>264940966</v>
      </c>
      <c r="B987" s="1">
        <v>44995</v>
      </c>
      <c r="C987" s="2">
        <v>0.82986111111111116</v>
      </c>
      <c r="D987" t="s">
        <v>18</v>
      </c>
      <c r="E987" t="s">
        <v>19</v>
      </c>
      <c r="F987">
        <v>109</v>
      </c>
      <c r="G987">
        <v>0</v>
      </c>
      <c r="H987" t="s">
        <v>20</v>
      </c>
      <c r="I987">
        <v>-1</v>
      </c>
      <c r="J987" t="s">
        <v>21</v>
      </c>
      <c r="K987" t="s">
        <v>25</v>
      </c>
      <c r="L987" t="s">
        <v>23</v>
      </c>
      <c r="M987" t="s">
        <v>29</v>
      </c>
      <c r="N987" t="s">
        <v>25</v>
      </c>
      <c r="O987" t="s">
        <v>23</v>
      </c>
      <c r="P987" t="s">
        <v>45</v>
      </c>
      <c r="Q987">
        <v>40.789183129999998</v>
      </c>
      <c r="R987">
        <v>-73.838167479999996</v>
      </c>
    </row>
    <row r="988" spans="1:18" x14ac:dyDescent="0.2">
      <c r="A988">
        <v>271016897</v>
      </c>
      <c r="B988" s="1">
        <v>45115</v>
      </c>
      <c r="C988" s="2">
        <v>0.82916666666666661</v>
      </c>
      <c r="D988" t="s">
        <v>57</v>
      </c>
      <c r="E988" t="s">
        <v>40</v>
      </c>
      <c r="F988">
        <v>120</v>
      </c>
      <c r="G988">
        <v>0</v>
      </c>
      <c r="H988" t="s">
        <v>31</v>
      </c>
      <c r="I988" t="s">
        <v>51</v>
      </c>
      <c r="J988" t="s">
        <v>39</v>
      </c>
      <c r="K988" t="s">
        <v>34</v>
      </c>
      <c r="L988" t="s">
        <v>23</v>
      </c>
      <c r="M988" t="s">
        <v>38</v>
      </c>
      <c r="N988" t="s">
        <v>25</v>
      </c>
      <c r="O988" t="s">
        <v>23</v>
      </c>
      <c r="P988" t="s">
        <v>38</v>
      </c>
      <c r="Q988">
        <v>40.617024000000001</v>
      </c>
      <c r="R988">
        <v>-74.123600999999994</v>
      </c>
    </row>
    <row r="989" spans="1:18" x14ac:dyDescent="0.2">
      <c r="A989">
        <v>265618360</v>
      </c>
      <c r="B989" s="1">
        <v>45009</v>
      </c>
      <c r="C989" s="2">
        <v>0.5625</v>
      </c>
      <c r="D989" t="s">
        <v>36</v>
      </c>
      <c r="E989" t="s">
        <v>19</v>
      </c>
      <c r="F989">
        <v>44</v>
      </c>
      <c r="G989">
        <v>0</v>
      </c>
      <c r="H989" t="s">
        <v>20</v>
      </c>
      <c r="I989">
        <v>-1</v>
      </c>
      <c r="J989" t="s">
        <v>21</v>
      </c>
      <c r="K989" t="s">
        <v>34</v>
      </c>
      <c r="L989" t="s">
        <v>23</v>
      </c>
      <c r="M989" t="s">
        <v>24</v>
      </c>
      <c r="N989" t="s">
        <v>25</v>
      </c>
      <c r="O989" t="s">
        <v>23</v>
      </c>
      <c r="P989" t="s">
        <v>24</v>
      </c>
      <c r="Q989">
        <v>40.835569999999997</v>
      </c>
      <c r="R989">
        <v>-73.908799999999999</v>
      </c>
    </row>
    <row r="990" spans="1:18" x14ac:dyDescent="0.2">
      <c r="A990">
        <v>267801633</v>
      </c>
      <c r="B990" s="1">
        <v>45051</v>
      </c>
      <c r="C990" s="2">
        <v>0.5131944444444444</v>
      </c>
      <c r="D990" t="s">
        <v>30</v>
      </c>
      <c r="E990" t="s">
        <v>19</v>
      </c>
      <c r="F990">
        <v>67</v>
      </c>
      <c r="G990">
        <v>0</v>
      </c>
      <c r="H990" t="s">
        <v>20</v>
      </c>
      <c r="I990">
        <v>-1</v>
      </c>
      <c r="J990" t="s">
        <v>21</v>
      </c>
      <c r="K990" t="s">
        <v>34</v>
      </c>
      <c r="L990" t="s">
        <v>23</v>
      </c>
      <c r="M990" t="s">
        <v>29</v>
      </c>
      <c r="N990" t="s">
        <v>49</v>
      </c>
      <c r="O990" t="s">
        <v>23</v>
      </c>
      <c r="P990" t="s">
        <v>29</v>
      </c>
      <c r="Q990">
        <v>40.651108000000001</v>
      </c>
      <c r="R990">
        <v>-73.943313000000003</v>
      </c>
    </row>
    <row r="991" spans="1:18" x14ac:dyDescent="0.2">
      <c r="A991">
        <v>264080895</v>
      </c>
      <c r="B991" s="1">
        <v>44979</v>
      </c>
      <c r="C991" s="2">
        <v>0.35069444444444442</v>
      </c>
      <c r="D991" t="s">
        <v>26</v>
      </c>
      <c r="E991" t="s">
        <v>40</v>
      </c>
      <c r="F991">
        <v>25</v>
      </c>
      <c r="G991">
        <v>2</v>
      </c>
      <c r="H991" t="s">
        <v>41</v>
      </c>
      <c r="I991" t="s">
        <v>42</v>
      </c>
      <c r="J991" t="s">
        <v>21</v>
      </c>
      <c r="K991" t="s">
        <v>25</v>
      </c>
      <c r="L991" t="s">
        <v>23</v>
      </c>
      <c r="M991" t="s">
        <v>29</v>
      </c>
      <c r="N991" t="s">
        <v>25</v>
      </c>
      <c r="O991" t="s">
        <v>28</v>
      </c>
      <c r="P991" t="s">
        <v>24</v>
      </c>
      <c r="Q991">
        <v>40.811838000000002</v>
      </c>
      <c r="R991">
        <v>-73.935461000000004</v>
      </c>
    </row>
    <row r="992" spans="1:18" x14ac:dyDescent="0.2">
      <c r="A992">
        <v>261579696</v>
      </c>
      <c r="B992" s="1">
        <v>44934</v>
      </c>
      <c r="C992" s="2">
        <v>0.16111111111111112</v>
      </c>
      <c r="D992" t="s">
        <v>18</v>
      </c>
      <c r="E992" t="s">
        <v>19</v>
      </c>
      <c r="F992">
        <v>106</v>
      </c>
      <c r="G992">
        <v>0</v>
      </c>
      <c r="H992" t="s">
        <v>20</v>
      </c>
      <c r="I992">
        <v>-1</v>
      </c>
      <c r="J992" t="s">
        <v>21</v>
      </c>
      <c r="K992" t="s">
        <v>25</v>
      </c>
      <c r="L992" t="s">
        <v>23</v>
      </c>
      <c r="M992" t="s">
        <v>29</v>
      </c>
      <c r="N992" t="s">
        <v>25</v>
      </c>
      <c r="O992" t="s">
        <v>23</v>
      </c>
      <c r="P992" t="s">
        <v>29</v>
      </c>
      <c r="Q992">
        <v>40.689450999999998</v>
      </c>
      <c r="R992">
        <v>-73.815915000000004</v>
      </c>
    </row>
    <row r="993" spans="1:18" x14ac:dyDescent="0.2">
      <c r="A993">
        <v>270039471</v>
      </c>
      <c r="B993" s="1">
        <v>45095</v>
      </c>
      <c r="C993" s="2">
        <v>0.70138888888888884</v>
      </c>
      <c r="D993" t="s">
        <v>30</v>
      </c>
      <c r="E993" t="s">
        <v>40</v>
      </c>
      <c r="F993">
        <v>77</v>
      </c>
      <c r="G993">
        <v>0</v>
      </c>
      <c r="H993" t="s">
        <v>55</v>
      </c>
      <c r="I993">
        <v>-1</v>
      </c>
      <c r="J993" t="s">
        <v>21</v>
      </c>
      <c r="K993">
        <v>-1</v>
      </c>
      <c r="L993">
        <v>-1</v>
      </c>
      <c r="M993">
        <v>-1</v>
      </c>
      <c r="N993" t="s">
        <v>25</v>
      </c>
      <c r="O993" t="s">
        <v>23</v>
      </c>
      <c r="P993" t="s">
        <v>29</v>
      </c>
      <c r="Q993">
        <v>40.675196999999997</v>
      </c>
      <c r="R993">
        <v>-73.961628000000005</v>
      </c>
    </row>
    <row r="994" spans="1:18" x14ac:dyDescent="0.2">
      <c r="A994">
        <v>276870187</v>
      </c>
      <c r="B994" s="1">
        <v>45232</v>
      </c>
      <c r="C994" s="2">
        <v>0.16041666666666668</v>
      </c>
      <c r="D994" t="s">
        <v>30</v>
      </c>
      <c r="E994" t="s">
        <v>19</v>
      </c>
      <c r="F994">
        <v>77</v>
      </c>
      <c r="G994">
        <v>0</v>
      </c>
      <c r="H994" t="s">
        <v>20</v>
      </c>
      <c r="I994">
        <v>-1</v>
      </c>
      <c r="J994" t="s">
        <v>21</v>
      </c>
      <c r="K994" t="s">
        <v>22</v>
      </c>
      <c r="L994" t="s">
        <v>23</v>
      </c>
      <c r="M994" t="s">
        <v>29</v>
      </c>
      <c r="N994" t="s">
        <v>25</v>
      </c>
      <c r="O994" t="s">
        <v>28</v>
      </c>
      <c r="P994" t="s">
        <v>29</v>
      </c>
      <c r="Q994">
        <v>40.670734440981199</v>
      </c>
      <c r="R994">
        <v>-73.933724466749894</v>
      </c>
    </row>
    <row r="995" spans="1:18" x14ac:dyDescent="0.2">
      <c r="A995">
        <v>273635840</v>
      </c>
      <c r="B995" s="1">
        <v>45167</v>
      </c>
      <c r="C995" s="2">
        <v>0.70000000000000007</v>
      </c>
      <c r="D995" t="s">
        <v>30</v>
      </c>
      <c r="E995" t="s">
        <v>19</v>
      </c>
      <c r="F995">
        <v>68</v>
      </c>
      <c r="G995">
        <v>0</v>
      </c>
      <c r="H995" t="s">
        <v>20</v>
      </c>
      <c r="I995">
        <v>-1</v>
      </c>
      <c r="J995" t="s">
        <v>21</v>
      </c>
      <c r="K995" t="s">
        <v>34</v>
      </c>
      <c r="L995" t="s">
        <v>23</v>
      </c>
      <c r="M995" t="s">
        <v>24</v>
      </c>
      <c r="N995" t="s">
        <v>25</v>
      </c>
      <c r="O995" t="s">
        <v>23</v>
      </c>
      <c r="P995" t="s">
        <v>38</v>
      </c>
      <c r="Q995">
        <v>40.630132150882403</v>
      </c>
      <c r="R995">
        <v>-74.017559444990397</v>
      </c>
    </row>
    <row r="996" spans="1:18" x14ac:dyDescent="0.2">
      <c r="A996">
        <v>266775506</v>
      </c>
      <c r="B996" s="1">
        <v>45030</v>
      </c>
      <c r="C996" s="2">
        <v>0.84722222222222221</v>
      </c>
      <c r="D996" t="s">
        <v>30</v>
      </c>
      <c r="E996" t="s">
        <v>19</v>
      </c>
      <c r="F996">
        <v>70</v>
      </c>
      <c r="G996">
        <v>0</v>
      </c>
      <c r="H996" t="s">
        <v>20</v>
      </c>
      <c r="I996" t="s">
        <v>47</v>
      </c>
      <c r="J996" t="s">
        <v>39</v>
      </c>
      <c r="K996" t="s">
        <v>34</v>
      </c>
      <c r="L996" t="s">
        <v>23</v>
      </c>
      <c r="M996" t="s">
        <v>29</v>
      </c>
      <c r="N996" t="s">
        <v>25</v>
      </c>
      <c r="O996" t="s">
        <v>23</v>
      </c>
      <c r="P996" t="s">
        <v>29</v>
      </c>
      <c r="Q996">
        <v>40.647300999999999</v>
      </c>
      <c r="R996">
        <v>-73.959952999999999</v>
      </c>
    </row>
    <row r="997" spans="1:18" x14ac:dyDescent="0.2">
      <c r="A997">
        <v>271171077</v>
      </c>
      <c r="B997" s="1">
        <v>45118</v>
      </c>
      <c r="C997" s="2">
        <v>0.74097222222222225</v>
      </c>
      <c r="D997" t="s">
        <v>36</v>
      </c>
      <c r="E997" t="s">
        <v>19</v>
      </c>
      <c r="F997">
        <v>52</v>
      </c>
      <c r="G997">
        <v>0</v>
      </c>
      <c r="H997" t="s">
        <v>20</v>
      </c>
      <c r="I997">
        <v>-1</v>
      </c>
      <c r="J997" t="s">
        <v>21</v>
      </c>
      <c r="K997" t="s">
        <v>50</v>
      </c>
      <c r="L997" t="s">
        <v>23</v>
      </c>
      <c r="M997" t="s">
        <v>29</v>
      </c>
      <c r="N997" t="s">
        <v>50</v>
      </c>
      <c r="O997" t="s">
        <v>23</v>
      </c>
      <c r="P997" t="s">
        <v>35</v>
      </c>
      <c r="Q997">
        <v>40.866250928496797</v>
      </c>
      <c r="R997">
        <v>-73.896926596036707</v>
      </c>
    </row>
    <row r="998" spans="1:18" x14ac:dyDescent="0.2">
      <c r="A998">
        <v>268619594</v>
      </c>
      <c r="B998" s="1">
        <v>45066</v>
      </c>
      <c r="C998" s="2">
        <v>0.24791666666666667</v>
      </c>
      <c r="D998" t="s">
        <v>36</v>
      </c>
      <c r="E998" t="s">
        <v>19</v>
      </c>
      <c r="F998">
        <v>44</v>
      </c>
      <c r="G998">
        <v>0</v>
      </c>
      <c r="H998" t="s">
        <v>20</v>
      </c>
      <c r="I998">
        <v>-1</v>
      </c>
      <c r="J998" t="s">
        <v>21</v>
      </c>
      <c r="K998" t="s">
        <v>25</v>
      </c>
      <c r="L998" t="s">
        <v>23</v>
      </c>
      <c r="M998" t="s">
        <v>29</v>
      </c>
      <c r="N998" t="s">
        <v>22</v>
      </c>
      <c r="O998" t="s">
        <v>23</v>
      </c>
      <c r="P998" t="s">
        <v>35</v>
      </c>
      <c r="Q998">
        <v>40.835019000000003</v>
      </c>
      <c r="R998">
        <v>-73.928197999999995</v>
      </c>
    </row>
    <row r="999" spans="1:18" x14ac:dyDescent="0.2">
      <c r="A999">
        <v>270085087</v>
      </c>
      <c r="B999" s="1">
        <v>45096</v>
      </c>
      <c r="C999" s="2">
        <v>0.92013888888888884</v>
      </c>
      <c r="D999" t="s">
        <v>26</v>
      </c>
      <c r="E999" t="s">
        <v>19</v>
      </c>
      <c r="F999">
        <v>33</v>
      </c>
      <c r="G999">
        <v>0</v>
      </c>
      <c r="H999" t="s">
        <v>27</v>
      </c>
      <c r="I999">
        <v>-1</v>
      </c>
      <c r="J999" t="s">
        <v>21</v>
      </c>
      <c r="K999">
        <v>-1</v>
      </c>
      <c r="L999">
        <v>-1</v>
      </c>
      <c r="M999">
        <v>-1</v>
      </c>
      <c r="N999" t="s">
        <v>34</v>
      </c>
      <c r="O999" t="s">
        <v>28</v>
      </c>
      <c r="P999" t="s">
        <v>29</v>
      </c>
    </row>
    <row r="1000" spans="1:18" x14ac:dyDescent="0.2">
      <c r="A1000">
        <v>266610830</v>
      </c>
      <c r="B1000" s="1">
        <v>45028</v>
      </c>
      <c r="C1000" s="2">
        <v>0.91319444444444453</v>
      </c>
      <c r="D1000" t="s">
        <v>30</v>
      </c>
      <c r="E1000" t="s">
        <v>19</v>
      </c>
      <c r="F1000">
        <v>75</v>
      </c>
      <c r="G1000">
        <v>0</v>
      </c>
      <c r="H1000" t="s">
        <v>20</v>
      </c>
      <c r="I1000">
        <v>-1</v>
      </c>
      <c r="J1000" t="s">
        <v>39</v>
      </c>
      <c r="K1000" t="s">
        <v>25</v>
      </c>
      <c r="L1000" t="s">
        <v>23</v>
      </c>
      <c r="M1000" t="s">
        <v>29</v>
      </c>
      <c r="N1000" t="s">
        <v>22</v>
      </c>
      <c r="O1000" t="s">
        <v>23</v>
      </c>
      <c r="P1000" t="s">
        <v>35</v>
      </c>
      <c r="Q1000">
        <v>40.679882999999997</v>
      </c>
      <c r="R1000">
        <v>-73.871120000000005</v>
      </c>
    </row>
    <row r="1001" spans="1:18" x14ac:dyDescent="0.2">
      <c r="A1001">
        <v>267201244</v>
      </c>
      <c r="B1001" s="1">
        <v>45040</v>
      </c>
      <c r="C1001" s="2">
        <v>0.70486111111111116</v>
      </c>
      <c r="D1001" t="s">
        <v>18</v>
      </c>
      <c r="E1001" t="s">
        <v>19</v>
      </c>
      <c r="F1001">
        <v>108</v>
      </c>
      <c r="G1001">
        <v>0</v>
      </c>
      <c r="H1001" t="s">
        <v>20</v>
      </c>
      <c r="I1001">
        <v>-1</v>
      </c>
      <c r="J1001" t="s">
        <v>21</v>
      </c>
      <c r="K1001" t="s">
        <v>34</v>
      </c>
      <c r="L1001" t="s">
        <v>23</v>
      </c>
      <c r="M1001" t="s">
        <v>24</v>
      </c>
      <c r="N1001" t="s">
        <v>34</v>
      </c>
      <c r="O1001" t="s">
        <v>23</v>
      </c>
      <c r="P1001" t="s">
        <v>24</v>
      </c>
      <c r="Q1001">
        <v>40.741691410000001</v>
      </c>
      <c r="R1001">
        <v>-73.923740749999993</v>
      </c>
    </row>
    <row r="1002" spans="1:18" x14ac:dyDescent="0.2">
      <c r="A1002">
        <v>275671887</v>
      </c>
      <c r="B1002" s="1">
        <v>45208</v>
      </c>
      <c r="C1002" s="2">
        <v>0.21041666666666667</v>
      </c>
      <c r="D1002" t="s">
        <v>26</v>
      </c>
      <c r="E1002" t="s">
        <v>40</v>
      </c>
      <c r="F1002">
        <v>34</v>
      </c>
      <c r="G1002">
        <v>0</v>
      </c>
      <c r="H1002" t="s">
        <v>31</v>
      </c>
      <c r="I1002" t="s">
        <v>54</v>
      </c>
      <c r="J1002" t="s">
        <v>21</v>
      </c>
      <c r="K1002">
        <v>-1</v>
      </c>
      <c r="L1002">
        <v>-1</v>
      </c>
      <c r="M1002">
        <v>-1</v>
      </c>
      <c r="N1002" t="s">
        <v>34</v>
      </c>
      <c r="O1002" t="s">
        <v>23</v>
      </c>
      <c r="P1002" t="s">
        <v>35</v>
      </c>
      <c r="Q1002">
        <v>40.863675000000001</v>
      </c>
      <c r="R1002">
        <v>-73.919511</v>
      </c>
    </row>
    <row r="1003" spans="1:18" x14ac:dyDescent="0.2">
      <c r="A1003">
        <v>274999625</v>
      </c>
      <c r="B1003" s="1">
        <v>45195</v>
      </c>
      <c r="C1003" s="2">
        <v>0.96527777777777779</v>
      </c>
      <c r="D1003" t="s">
        <v>30</v>
      </c>
      <c r="E1003" t="s">
        <v>40</v>
      </c>
      <c r="F1003">
        <v>69</v>
      </c>
      <c r="G1003">
        <v>0</v>
      </c>
      <c r="H1003" t="s">
        <v>41</v>
      </c>
      <c r="I1003" t="s">
        <v>42</v>
      </c>
      <c r="J1003" t="s">
        <v>21</v>
      </c>
      <c r="K1003">
        <v>-1</v>
      </c>
      <c r="L1003">
        <v>-1</v>
      </c>
      <c r="M1003">
        <v>-1</v>
      </c>
      <c r="N1003" t="s">
        <v>34</v>
      </c>
      <c r="O1003" t="s">
        <v>23</v>
      </c>
      <c r="P1003" t="s">
        <v>29</v>
      </c>
      <c r="Q1003">
        <v>40.630384728685499</v>
      </c>
      <c r="R1003">
        <v>-73.894999573198703</v>
      </c>
    </row>
    <row r="1004" spans="1:18" x14ac:dyDescent="0.2">
      <c r="A1004">
        <v>266246632</v>
      </c>
      <c r="B1004" s="1">
        <v>45021</v>
      </c>
      <c r="C1004" s="2">
        <v>0.63888888888888895</v>
      </c>
      <c r="D1004" t="s">
        <v>18</v>
      </c>
      <c r="E1004" t="s">
        <v>19</v>
      </c>
      <c r="F1004">
        <v>103</v>
      </c>
      <c r="G1004">
        <v>0</v>
      </c>
      <c r="H1004" t="s">
        <v>20</v>
      </c>
      <c r="I1004">
        <v>-1</v>
      </c>
      <c r="J1004" t="s">
        <v>21</v>
      </c>
      <c r="K1004" t="s">
        <v>34</v>
      </c>
      <c r="L1004" t="s">
        <v>23</v>
      </c>
      <c r="M1004" t="s">
        <v>29</v>
      </c>
      <c r="N1004" t="s">
        <v>34</v>
      </c>
      <c r="O1004" t="s">
        <v>23</v>
      </c>
      <c r="P1004" t="s">
        <v>45</v>
      </c>
      <c r="Q1004">
        <v>40.704704</v>
      </c>
      <c r="R1004">
        <v>-73.798972000000006</v>
      </c>
    </row>
    <row r="1005" spans="1:18" x14ac:dyDescent="0.2">
      <c r="A1005">
        <v>275209618</v>
      </c>
      <c r="B1005" s="1">
        <v>45198</v>
      </c>
      <c r="C1005" s="2">
        <v>0.7319444444444444</v>
      </c>
      <c r="D1005" t="s">
        <v>36</v>
      </c>
      <c r="E1005" t="s">
        <v>19</v>
      </c>
      <c r="F1005">
        <v>43</v>
      </c>
      <c r="G1005">
        <v>0</v>
      </c>
      <c r="H1005" t="s">
        <v>20</v>
      </c>
      <c r="I1005">
        <v>-1</v>
      </c>
      <c r="J1005" t="s">
        <v>21</v>
      </c>
      <c r="K1005">
        <v>-1</v>
      </c>
      <c r="L1005">
        <v>-1</v>
      </c>
      <c r="M1005">
        <v>-1</v>
      </c>
      <c r="N1005" t="s">
        <v>25</v>
      </c>
      <c r="O1005" t="s">
        <v>23</v>
      </c>
      <c r="P1005" t="s">
        <v>29</v>
      </c>
      <c r="Q1005">
        <v>40.827800794366702</v>
      </c>
      <c r="R1005">
        <v>-73.8654196515226</v>
      </c>
    </row>
    <row r="1006" spans="1:18" x14ac:dyDescent="0.2">
      <c r="A1006">
        <v>270708656</v>
      </c>
      <c r="B1006" s="1">
        <v>45108</v>
      </c>
      <c r="C1006" s="2">
        <v>0.96666666666666667</v>
      </c>
      <c r="D1006" t="s">
        <v>36</v>
      </c>
      <c r="E1006" t="s">
        <v>19</v>
      </c>
      <c r="F1006">
        <v>52</v>
      </c>
      <c r="G1006">
        <v>0</v>
      </c>
      <c r="H1006" t="s">
        <v>20</v>
      </c>
      <c r="I1006">
        <v>-1</v>
      </c>
      <c r="J1006" t="s">
        <v>21</v>
      </c>
      <c r="K1006" t="s">
        <v>50</v>
      </c>
      <c r="L1006" t="s">
        <v>23</v>
      </c>
      <c r="M1006" t="s">
        <v>35</v>
      </c>
      <c r="N1006" t="s">
        <v>34</v>
      </c>
      <c r="O1006" t="s">
        <v>23</v>
      </c>
      <c r="P1006" t="s">
        <v>29</v>
      </c>
      <c r="Q1006">
        <v>40.864826999999998</v>
      </c>
      <c r="R1006">
        <v>-73.892446000000007</v>
      </c>
    </row>
    <row r="1007" spans="1:18" x14ac:dyDescent="0.2">
      <c r="A1007">
        <v>275597026</v>
      </c>
      <c r="B1007" s="1">
        <v>45206</v>
      </c>
      <c r="C1007" s="2">
        <v>9.0972222222222218E-2</v>
      </c>
      <c r="D1007" t="s">
        <v>30</v>
      </c>
      <c r="E1007" t="s">
        <v>19</v>
      </c>
      <c r="F1007">
        <v>88</v>
      </c>
      <c r="G1007">
        <v>0</v>
      </c>
      <c r="H1007" t="s">
        <v>20</v>
      </c>
      <c r="I1007">
        <v>-1</v>
      </c>
      <c r="J1007" t="s">
        <v>39</v>
      </c>
      <c r="K1007">
        <v>-1</v>
      </c>
      <c r="L1007">
        <v>-1</v>
      </c>
      <c r="M1007">
        <v>-1</v>
      </c>
      <c r="N1007" t="s">
        <v>25</v>
      </c>
      <c r="O1007" t="s">
        <v>23</v>
      </c>
      <c r="P1007" t="s">
        <v>29</v>
      </c>
      <c r="Q1007">
        <v>40.687139000000002</v>
      </c>
      <c r="R1007">
        <v>-73.975103000000004</v>
      </c>
    </row>
    <row r="1008" spans="1:18" x14ac:dyDescent="0.2">
      <c r="A1008">
        <v>271021661</v>
      </c>
      <c r="B1008" s="1">
        <v>45115</v>
      </c>
      <c r="C1008" s="2">
        <v>0.4770833333333333</v>
      </c>
      <c r="D1008" t="s">
        <v>18</v>
      </c>
      <c r="E1008" t="s">
        <v>19</v>
      </c>
      <c r="F1008">
        <v>102</v>
      </c>
      <c r="G1008">
        <v>0</v>
      </c>
      <c r="H1008" t="s">
        <v>20</v>
      </c>
      <c r="I1008" t="s">
        <v>44</v>
      </c>
      <c r="J1008" t="s">
        <v>21</v>
      </c>
      <c r="K1008" t="s">
        <v>25</v>
      </c>
      <c r="L1008" t="s">
        <v>23</v>
      </c>
      <c r="M1008" t="s">
        <v>24</v>
      </c>
      <c r="N1008" t="s">
        <v>25</v>
      </c>
      <c r="O1008" t="s">
        <v>23</v>
      </c>
      <c r="P1008" t="s">
        <v>24</v>
      </c>
      <c r="Q1008">
        <v>40.695717000000002</v>
      </c>
      <c r="R1008">
        <v>-73.839138000000005</v>
      </c>
    </row>
    <row r="1009" spans="1:18" x14ac:dyDescent="0.2">
      <c r="A1009">
        <v>261444577</v>
      </c>
      <c r="B1009" s="1">
        <v>44930</v>
      </c>
      <c r="C1009" s="2">
        <v>0.88402777777777775</v>
      </c>
      <c r="D1009" t="s">
        <v>26</v>
      </c>
      <c r="E1009" t="s">
        <v>19</v>
      </c>
      <c r="F1009">
        <v>32</v>
      </c>
      <c r="G1009">
        <v>0</v>
      </c>
      <c r="H1009" t="s">
        <v>20</v>
      </c>
      <c r="I1009">
        <v>-1</v>
      </c>
      <c r="J1009" t="s">
        <v>21</v>
      </c>
      <c r="K1009" t="s">
        <v>25</v>
      </c>
      <c r="L1009" t="s">
        <v>23</v>
      </c>
      <c r="M1009" t="s">
        <v>29</v>
      </c>
      <c r="N1009" t="s">
        <v>25</v>
      </c>
      <c r="O1009" t="s">
        <v>23</v>
      </c>
      <c r="P1009" t="s">
        <v>29</v>
      </c>
      <c r="Q1009">
        <v>40.823875000000001</v>
      </c>
      <c r="R1009">
        <v>-73.937448000000003</v>
      </c>
    </row>
    <row r="1010" spans="1:18" x14ac:dyDescent="0.2">
      <c r="A1010">
        <v>274445543</v>
      </c>
      <c r="B1010" s="1">
        <v>45183</v>
      </c>
      <c r="C1010" s="2">
        <v>0.52083333333333337</v>
      </c>
      <c r="D1010" t="s">
        <v>36</v>
      </c>
      <c r="E1010" t="s">
        <v>19</v>
      </c>
      <c r="F1010">
        <v>40</v>
      </c>
      <c r="G1010">
        <v>0</v>
      </c>
      <c r="H1010" t="s">
        <v>20</v>
      </c>
      <c r="I1010">
        <v>-1</v>
      </c>
      <c r="J1010" t="s">
        <v>21</v>
      </c>
      <c r="K1010" t="s">
        <v>34</v>
      </c>
      <c r="L1010" t="s">
        <v>23</v>
      </c>
      <c r="M1010" t="s">
        <v>29</v>
      </c>
      <c r="N1010" t="s">
        <v>25</v>
      </c>
      <c r="O1010" t="s">
        <v>28</v>
      </c>
      <c r="P1010" t="s">
        <v>24</v>
      </c>
      <c r="Q1010">
        <v>40.807553820449201</v>
      </c>
      <c r="R1010">
        <v>-73.919214965730006</v>
      </c>
    </row>
    <row r="1011" spans="1:18" x14ac:dyDescent="0.2">
      <c r="A1011">
        <v>269868924</v>
      </c>
      <c r="B1011" s="1">
        <v>45091</v>
      </c>
      <c r="C1011" s="2">
        <v>0.34791666666666665</v>
      </c>
      <c r="D1011" t="s">
        <v>36</v>
      </c>
      <c r="E1011" t="s">
        <v>19</v>
      </c>
      <c r="F1011">
        <v>46</v>
      </c>
      <c r="G1011">
        <v>0</v>
      </c>
      <c r="H1011" t="s">
        <v>20</v>
      </c>
      <c r="I1011">
        <v>-1</v>
      </c>
      <c r="J1011" t="s">
        <v>21</v>
      </c>
      <c r="K1011" t="s">
        <v>25</v>
      </c>
      <c r="L1011" t="s">
        <v>23</v>
      </c>
      <c r="M1011" t="s">
        <v>35</v>
      </c>
      <c r="N1011" t="s">
        <v>34</v>
      </c>
      <c r="O1011" t="s">
        <v>23</v>
      </c>
      <c r="P1011" t="s">
        <v>29</v>
      </c>
      <c r="Q1011">
        <v>40.847617999999997</v>
      </c>
      <c r="R1011">
        <v>-73.903651999999994</v>
      </c>
    </row>
    <row r="1012" spans="1:18" x14ac:dyDescent="0.2">
      <c r="A1012">
        <v>276320559</v>
      </c>
      <c r="B1012" s="1">
        <v>45221</v>
      </c>
      <c r="C1012" s="2">
        <v>0.1076388888888889</v>
      </c>
      <c r="D1012" t="s">
        <v>30</v>
      </c>
      <c r="E1012" t="s">
        <v>19</v>
      </c>
      <c r="F1012">
        <v>66</v>
      </c>
      <c r="G1012">
        <v>0</v>
      </c>
      <c r="H1012" t="s">
        <v>20</v>
      </c>
      <c r="I1012">
        <v>-1</v>
      </c>
      <c r="J1012" t="s">
        <v>21</v>
      </c>
      <c r="K1012">
        <v>-1</v>
      </c>
      <c r="L1012">
        <v>-1</v>
      </c>
      <c r="M1012">
        <v>-1</v>
      </c>
      <c r="N1012" t="s">
        <v>25</v>
      </c>
      <c r="O1012" t="s">
        <v>23</v>
      </c>
      <c r="P1012" t="s">
        <v>29</v>
      </c>
      <c r="Q1012">
        <v>40.633623</v>
      </c>
      <c r="R1012">
        <v>-74.006461000000002</v>
      </c>
    </row>
    <row r="1013" spans="1:18" x14ac:dyDescent="0.2">
      <c r="A1013">
        <v>265339109</v>
      </c>
      <c r="B1013" s="1">
        <v>45004</v>
      </c>
      <c r="C1013" s="2">
        <v>9.3055555555555558E-2</v>
      </c>
      <c r="D1013" t="s">
        <v>36</v>
      </c>
      <c r="E1013" t="s">
        <v>19</v>
      </c>
      <c r="F1013">
        <v>44</v>
      </c>
      <c r="G1013">
        <v>0</v>
      </c>
      <c r="H1013" t="s">
        <v>20</v>
      </c>
      <c r="I1013">
        <v>-1</v>
      </c>
      <c r="J1013" t="s">
        <v>21</v>
      </c>
      <c r="K1013" t="s">
        <v>34</v>
      </c>
      <c r="L1013" t="s">
        <v>23</v>
      </c>
      <c r="M1013" t="s">
        <v>29</v>
      </c>
      <c r="N1013" t="s">
        <v>34</v>
      </c>
      <c r="O1013" t="s">
        <v>23</v>
      </c>
      <c r="P1013" t="s">
        <v>24</v>
      </c>
      <c r="Q1013">
        <v>40.834750999999997</v>
      </c>
      <c r="R1013">
        <v>-73.927387999999993</v>
      </c>
    </row>
    <row r="1014" spans="1:18" x14ac:dyDescent="0.2">
      <c r="A1014">
        <v>270085088</v>
      </c>
      <c r="B1014" s="1">
        <v>45096</v>
      </c>
      <c r="C1014" s="2">
        <v>0.78472222222222221</v>
      </c>
      <c r="D1014" t="s">
        <v>57</v>
      </c>
      <c r="E1014" t="s">
        <v>19</v>
      </c>
      <c r="F1014">
        <v>120</v>
      </c>
      <c r="G1014">
        <v>0</v>
      </c>
      <c r="H1014" t="s">
        <v>20</v>
      </c>
      <c r="I1014">
        <v>-1</v>
      </c>
      <c r="J1014" t="s">
        <v>21</v>
      </c>
      <c r="K1014" t="s">
        <v>50</v>
      </c>
      <c r="L1014" t="s">
        <v>23</v>
      </c>
      <c r="M1014" t="s">
        <v>29</v>
      </c>
      <c r="N1014" t="s">
        <v>34</v>
      </c>
      <c r="O1014" t="s">
        <v>23</v>
      </c>
      <c r="P1014" t="s">
        <v>35</v>
      </c>
    </row>
    <row r="1015" spans="1:18" x14ac:dyDescent="0.2">
      <c r="A1015">
        <v>275493762</v>
      </c>
      <c r="B1015" s="1">
        <v>45204</v>
      </c>
      <c r="C1015" s="2">
        <v>0.72916666666666663</v>
      </c>
      <c r="D1015" t="s">
        <v>30</v>
      </c>
      <c r="E1015" t="s">
        <v>19</v>
      </c>
      <c r="F1015">
        <v>73</v>
      </c>
      <c r="G1015">
        <v>2</v>
      </c>
      <c r="H1015" t="s">
        <v>41</v>
      </c>
      <c r="I1015" t="s">
        <v>42</v>
      </c>
      <c r="J1015" t="s">
        <v>21</v>
      </c>
      <c r="K1015" t="s">
        <v>25</v>
      </c>
      <c r="L1015" t="s">
        <v>23</v>
      </c>
      <c r="M1015" t="s">
        <v>29</v>
      </c>
      <c r="N1015" t="s">
        <v>34</v>
      </c>
      <c r="O1015" t="s">
        <v>23</v>
      </c>
      <c r="P1015" t="s">
        <v>29</v>
      </c>
      <c r="Q1015">
        <v>40.675719000000001</v>
      </c>
      <c r="R1015">
        <v>-73.921496000000005</v>
      </c>
    </row>
    <row r="1016" spans="1:18" x14ac:dyDescent="0.2">
      <c r="A1016">
        <v>268797507</v>
      </c>
      <c r="B1016" s="1">
        <v>45070</v>
      </c>
      <c r="C1016" s="2">
        <v>0.76736111111111116</v>
      </c>
      <c r="D1016" t="s">
        <v>18</v>
      </c>
      <c r="E1016" t="s">
        <v>19</v>
      </c>
      <c r="F1016">
        <v>114</v>
      </c>
      <c r="G1016">
        <v>2</v>
      </c>
      <c r="H1016" t="s">
        <v>41</v>
      </c>
      <c r="I1016" t="s">
        <v>42</v>
      </c>
      <c r="J1016" t="s">
        <v>21</v>
      </c>
      <c r="K1016" t="s">
        <v>34</v>
      </c>
      <c r="L1016" t="s">
        <v>23</v>
      </c>
      <c r="M1016" t="s">
        <v>29</v>
      </c>
      <c r="N1016" t="s">
        <v>34</v>
      </c>
      <c r="O1016" t="s">
        <v>23</v>
      </c>
      <c r="P1016" t="s">
        <v>29</v>
      </c>
      <c r="Q1016">
        <v>40.773784999999997</v>
      </c>
      <c r="R1016">
        <v>-73.936278999999999</v>
      </c>
    </row>
    <row r="1017" spans="1:18" x14ac:dyDescent="0.2">
      <c r="A1017">
        <v>276142174</v>
      </c>
      <c r="B1017" s="1">
        <v>45217</v>
      </c>
      <c r="C1017" s="2">
        <v>0.58888888888888891</v>
      </c>
      <c r="D1017" t="s">
        <v>30</v>
      </c>
      <c r="E1017" t="s">
        <v>19</v>
      </c>
      <c r="F1017">
        <v>77</v>
      </c>
      <c r="G1017">
        <v>0</v>
      </c>
      <c r="H1017" t="s">
        <v>20</v>
      </c>
      <c r="I1017">
        <v>-1</v>
      </c>
      <c r="J1017" t="s">
        <v>21</v>
      </c>
      <c r="K1017">
        <v>-1</v>
      </c>
      <c r="L1017">
        <v>-1</v>
      </c>
      <c r="M1017">
        <v>-1</v>
      </c>
      <c r="N1017" t="s">
        <v>25</v>
      </c>
      <c r="O1017" t="s">
        <v>23</v>
      </c>
      <c r="P1017" t="s">
        <v>29</v>
      </c>
      <c r="Q1017">
        <v>40.670197999999999</v>
      </c>
      <c r="R1017">
        <v>-73.923940000000002</v>
      </c>
    </row>
    <row r="1018" spans="1:18" x14ac:dyDescent="0.2">
      <c r="A1018">
        <v>266702724</v>
      </c>
      <c r="B1018" s="1">
        <v>45030</v>
      </c>
      <c r="C1018" s="2">
        <v>0.57500000000000007</v>
      </c>
      <c r="D1018" t="s">
        <v>36</v>
      </c>
      <c r="E1018" t="s">
        <v>19</v>
      </c>
      <c r="F1018">
        <v>44</v>
      </c>
      <c r="G1018">
        <v>0</v>
      </c>
      <c r="H1018" t="s">
        <v>20</v>
      </c>
      <c r="I1018">
        <v>-1</v>
      </c>
      <c r="J1018" t="s">
        <v>21</v>
      </c>
      <c r="K1018" t="s">
        <v>34</v>
      </c>
      <c r="L1018" t="s">
        <v>23</v>
      </c>
      <c r="M1018" t="s">
        <v>29</v>
      </c>
      <c r="N1018" t="s">
        <v>34</v>
      </c>
      <c r="O1018" t="s">
        <v>23</v>
      </c>
      <c r="P1018" t="s">
        <v>35</v>
      </c>
      <c r="Q1018">
        <v>40.843114999999997</v>
      </c>
      <c r="R1018">
        <v>-73.924717000000001</v>
      </c>
    </row>
    <row r="1019" spans="1:18" x14ac:dyDescent="0.2">
      <c r="A1019">
        <v>261579695</v>
      </c>
      <c r="B1019" s="1">
        <v>44934</v>
      </c>
      <c r="C1019" s="2">
        <v>5.2083333333333336E-2</v>
      </c>
      <c r="D1019" t="s">
        <v>26</v>
      </c>
      <c r="E1019" t="s">
        <v>19</v>
      </c>
      <c r="F1019">
        <v>30</v>
      </c>
      <c r="G1019">
        <v>0</v>
      </c>
      <c r="H1019" t="s">
        <v>20</v>
      </c>
      <c r="I1019">
        <v>-1</v>
      </c>
      <c r="J1019" t="s">
        <v>21</v>
      </c>
      <c r="K1019">
        <v>-1</v>
      </c>
      <c r="L1019">
        <v>-1</v>
      </c>
      <c r="M1019">
        <v>-1</v>
      </c>
      <c r="N1019" t="s">
        <v>34</v>
      </c>
      <c r="O1019" t="s">
        <v>23</v>
      </c>
      <c r="P1019" t="s">
        <v>35</v>
      </c>
      <c r="Q1019">
        <v>40.818612029999997</v>
      </c>
      <c r="R1019">
        <v>-73.960951989999998</v>
      </c>
    </row>
    <row r="1020" spans="1:18" x14ac:dyDescent="0.2">
      <c r="A1020">
        <v>271171073</v>
      </c>
      <c r="B1020" s="1">
        <v>45118</v>
      </c>
      <c r="C1020" s="2">
        <v>0.90277777777777779</v>
      </c>
      <c r="D1020" t="s">
        <v>30</v>
      </c>
      <c r="E1020" t="s">
        <v>19</v>
      </c>
      <c r="F1020">
        <v>72</v>
      </c>
      <c r="G1020">
        <v>0</v>
      </c>
      <c r="H1020" t="s">
        <v>20</v>
      </c>
      <c r="I1020">
        <v>-1</v>
      </c>
      <c r="J1020" t="s">
        <v>39</v>
      </c>
      <c r="K1020">
        <v>-1</v>
      </c>
      <c r="L1020">
        <v>-1</v>
      </c>
      <c r="M1020">
        <v>-1</v>
      </c>
      <c r="N1020" t="s">
        <v>25</v>
      </c>
      <c r="O1020" t="s">
        <v>23</v>
      </c>
      <c r="P1020" t="s">
        <v>35</v>
      </c>
      <c r="Q1020">
        <v>40.638804999999998</v>
      </c>
      <c r="R1020">
        <v>-74.009698999999998</v>
      </c>
    </row>
    <row r="1021" spans="1:18" x14ac:dyDescent="0.2">
      <c r="A1021">
        <v>270436625</v>
      </c>
      <c r="B1021" s="1">
        <v>45103</v>
      </c>
      <c r="C1021" s="2">
        <v>0.54861111111111105</v>
      </c>
      <c r="D1021" t="s">
        <v>30</v>
      </c>
      <c r="E1021" t="s">
        <v>19</v>
      </c>
      <c r="F1021">
        <v>68</v>
      </c>
      <c r="G1021">
        <v>0</v>
      </c>
      <c r="H1021" t="s">
        <v>20</v>
      </c>
      <c r="I1021">
        <v>-1</v>
      </c>
      <c r="J1021" t="s">
        <v>21</v>
      </c>
      <c r="K1021">
        <v>-1</v>
      </c>
      <c r="L1021">
        <v>-1</v>
      </c>
      <c r="M1021">
        <v>-1</v>
      </c>
      <c r="N1021" t="s">
        <v>34</v>
      </c>
      <c r="O1021" t="s">
        <v>28</v>
      </c>
      <c r="P1021" t="s">
        <v>24</v>
      </c>
      <c r="Q1021">
        <v>40.635520290000002</v>
      </c>
      <c r="R1021">
        <v>-74.016696150000001</v>
      </c>
    </row>
    <row r="1022" spans="1:18" x14ac:dyDescent="0.2">
      <c r="A1022">
        <v>272585007</v>
      </c>
      <c r="B1022" s="1">
        <v>45146</v>
      </c>
      <c r="C1022" s="2">
        <v>0.24861111111111112</v>
      </c>
      <c r="D1022" t="s">
        <v>26</v>
      </c>
      <c r="E1022" t="s">
        <v>19</v>
      </c>
      <c r="F1022">
        <v>34</v>
      </c>
      <c r="G1022">
        <v>0</v>
      </c>
      <c r="H1022" t="s">
        <v>20</v>
      </c>
      <c r="I1022">
        <v>-1</v>
      </c>
      <c r="J1022" t="s">
        <v>21</v>
      </c>
      <c r="K1022" t="s">
        <v>34</v>
      </c>
      <c r="L1022" t="s">
        <v>23</v>
      </c>
      <c r="M1022" t="s">
        <v>35</v>
      </c>
      <c r="N1022" t="s">
        <v>25</v>
      </c>
      <c r="O1022" t="s">
        <v>23</v>
      </c>
      <c r="P1022" t="s">
        <v>24</v>
      </c>
      <c r="Q1022">
        <v>40.862248000000001</v>
      </c>
      <c r="R1022">
        <v>-73.926295999999994</v>
      </c>
    </row>
    <row r="1023" spans="1:18" x14ac:dyDescent="0.2">
      <c r="A1023">
        <v>262334290</v>
      </c>
      <c r="B1023" s="1">
        <v>44947</v>
      </c>
      <c r="C1023" s="2">
        <v>0.93263888888888891</v>
      </c>
      <c r="D1023" t="s">
        <v>36</v>
      </c>
      <c r="E1023" t="s">
        <v>19</v>
      </c>
      <c r="F1023">
        <v>44</v>
      </c>
      <c r="G1023">
        <v>0</v>
      </c>
      <c r="H1023" t="s">
        <v>27</v>
      </c>
      <c r="I1023" t="s">
        <v>47</v>
      </c>
      <c r="J1023" t="s">
        <v>21</v>
      </c>
      <c r="K1023">
        <v>-1</v>
      </c>
      <c r="L1023">
        <v>-1</v>
      </c>
      <c r="M1023">
        <v>-1</v>
      </c>
      <c r="N1023" t="s">
        <v>25</v>
      </c>
      <c r="O1023" t="s">
        <v>23</v>
      </c>
      <c r="P1023" t="s">
        <v>29</v>
      </c>
      <c r="Q1023">
        <v>40.831130000000002</v>
      </c>
      <c r="R1023">
        <v>-73.915353999999994</v>
      </c>
    </row>
    <row r="1024" spans="1:18" x14ac:dyDescent="0.2">
      <c r="A1024">
        <v>274464113</v>
      </c>
      <c r="B1024" s="1">
        <v>45183</v>
      </c>
      <c r="C1024" s="2">
        <v>0.82013888888888886</v>
      </c>
      <c r="D1024" t="s">
        <v>36</v>
      </c>
      <c r="E1024" t="s">
        <v>19</v>
      </c>
      <c r="F1024">
        <v>44</v>
      </c>
      <c r="G1024">
        <v>0</v>
      </c>
      <c r="H1024" t="s">
        <v>20</v>
      </c>
      <c r="I1024">
        <v>-1</v>
      </c>
      <c r="J1024" t="s">
        <v>21</v>
      </c>
      <c r="K1024">
        <v>-1</v>
      </c>
      <c r="L1024">
        <v>-1</v>
      </c>
      <c r="M1024">
        <v>-1</v>
      </c>
      <c r="N1024" t="s">
        <v>49</v>
      </c>
      <c r="O1024" t="s">
        <v>23</v>
      </c>
      <c r="P1024" t="s">
        <v>24</v>
      </c>
      <c r="Q1024">
        <v>40.845429860487499</v>
      </c>
      <c r="R1024">
        <v>-73.913975164138506</v>
      </c>
    </row>
    <row r="1025" spans="1:18" x14ac:dyDescent="0.2">
      <c r="A1025">
        <v>270085084</v>
      </c>
      <c r="B1025" s="1">
        <v>45096</v>
      </c>
      <c r="C1025" s="2">
        <v>3.125E-2</v>
      </c>
      <c r="D1025" t="s">
        <v>18</v>
      </c>
      <c r="E1025" t="s">
        <v>19</v>
      </c>
      <c r="F1025">
        <v>100</v>
      </c>
      <c r="G1025">
        <v>0</v>
      </c>
      <c r="H1025" t="s">
        <v>20</v>
      </c>
      <c r="I1025">
        <v>-1</v>
      </c>
      <c r="J1025" t="s">
        <v>21</v>
      </c>
      <c r="K1025">
        <v>-1</v>
      </c>
      <c r="L1025">
        <v>-1</v>
      </c>
      <c r="M1025">
        <v>-1</v>
      </c>
      <c r="N1025" t="s">
        <v>25</v>
      </c>
      <c r="O1025" t="s">
        <v>23</v>
      </c>
      <c r="P1025" t="s">
        <v>29</v>
      </c>
      <c r="Q1025">
        <v>40.587800999999999</v>
      </c>
      <c r="R1025">
        <v>-73.818551999999997</v>
      </c>
    </row>
    <row r="1026" spans="1:18" x14ac:dyDescent="0.2">
      <c r="A1026">
        <v>274180038</v>
      </c>
      <c r="B1026" s="1">
        <v>45179</v>
      </c>
      <c r="C1026" s="2">
        <v>0.25694444444444448</v>
      </c>
      <c r="D1026" t="s">
        <v>30</v>
      </c>
      <c r="E1026" t="s">
        <v>19</v>
      </c>
      <c r="F1026">
        <v>94</v>
      </c>
      <c r="G1026">
        <v>0</v>
      </c>
      <c r="H1026" t="s">
        <v>20</v>
      </c>
      <c r="I1026">
        <v>-1</v>
      </c>
      <c r="J1026" t="s">
        <v>21</v>
      </c>
      <c r="K1026">
        <v>-1</v>
      </c>
      <c r="L1026">
        <v>-1</v>
      </c>
      <c r="M1026">
        <v>-1</v>
      </c>
      <c r="N1026" t="s">
        <v>25</v>
      </c>
      <c r="O1026" t="s">
        <v>23</v>
      </c>
      <c r="P1026" t="s">
        <v>24</v>
      </c>
      <c r="Q1026">
        <v>40.739103</v>
      </c>
      <c r="R1026">
        <v>-73.976923999999997</v>
      </c>
    </row>
    <row r="1027" spans="1:18" x14ac:dyDescent="0.2">
      <c r="A1027">
        <v>275209616</v>
      </c>
      <c r="B1027" s="1">
        <v>45198</v>
      </c>
      <c r="C1027" s="2">
        <v>0.86944444444444446</v>
      </c>
      <c r="D1027" t="s">
        <v>36</v>
      </c>
      <c r="E1027" t="s">
        <v>19</v>
      </c>
      <c r="F1027">
        <v>49</v>
      </c>
      <c r="G1027">
        <v>0</v>
      </c>
      <c r="H1027" t="s">
        <v>20</v>
      </c>
      <c r="I1027">
        <v>-1</v>
      </c>
      <c r="J1027" t="s">
        <v>21</v>
      </c>
      <c r="K1027" t="s">
        <v>25</v>
      </c>
      <c r="L1027" t="s">
        <v>23</v>
      </c>
      <c r="M1027" t="s">
        <v>45</v>
      </c>
      <c r="N1027" t="s">
        <v>25</v>
      </c>
      <c r="O1027" t="s">
        <v>23</v>
      </c>
      <c r="P1027" t="s">
        <v>45</v>
      </c>
      <c r="Q1027">
        <v>40.860846000000002</v>
      </c>
      <c r="R1027">
        <v>-73.866973999999999</v>
      </c>
    </row>
    <row r="1028" spans="1:18" x14ac:dyDescent="0.2">
      <c r="A1028">
        <v>262067875</v>
      </c>
      <c r="B1028" s="1">
        <v>44943</v>
      </c>
      <c r="C1028" s="2">
        <v>0.8666666666666667</v>
      </c>
      <c r="D1028" t="s">
        <v>18</v>
      </c>
      <c r="E1028" t="s">
        <v>19</v>
      </c>
      <c r="F1028">
        <v>101</v>
      </c>
      <c r="G1028">
        <v>0</v>
      </c>
      <c r="H1028" t="s">
        <v>20</v>
      </c>
      <c r="I1028">
        <v>-1</v>
      </c>
      <c r="J1028" t="s">
        <v>21</v>
      </c>
      <c r="K1028">
        <v>-1</v>
      </c>
      <c r="L1028">
        <v>-1</v>
      </c>
      <c r="M1028">
        <v>-1</v>
      </c>
      <c r="N1028" t="s">
        <v>22</v>
      </c>
      <c r="O1028" t="s">
        <v>28</v>
      </c>
      <c r="P1028" t="s">
        <v>29</v>
      </c>
      <c r="Q1028">
        <v>40.606219000000003</v>
      </c>
      <c r="R1028">
        <v>-73.750709999999998</v>
      </c>
    </row>
    <row r="1029" spans="1:18" x14ac:dyDescent="0.2">
      <c r="A1029">
        <v>270543471</v>
      </c>
      <c r="B1029" s="1">
        <v>45105</v>
      </c>
      <c r="C1029" s="2">
        <v>0.66319444444444442</v>
      </c>
      <c r="D1029" t="s">
        <v>26</v>
      </c>
      <c r="E1029" t="s">
        <v>19</v>
      </c>
      <c r="F1029">
        <v>32</v>
      </c>
      <c r="G1029">
        <v>2</v>
      </c>
      <c r="H1029" t="s">
        <v>41</v>
      </c>
      <c r="I1029" t="s">
        <v>42</v>
      </c>
      <c r="J1029" t="s">
        <v>39</v>
      </c>
      <c r="K1029" t="s">
        <v>50</v>
      </c>
      <c r="L1029" t="s">
        <v>23</v>
      </c>
      <c r="M1029" t="s">
        <v>35</v>
      </c>
      <c r="N1029" t="s">
        <v>50</v>
      </c>
      <c r="O1029" t="s">
        <v>23</v>
      </c>
      <c r="P1029" t="s">
        <v>29</v>
      </c>
      <c r="Q1029">
        <v>40.829956000000003</v>
      </c>
      <c r="R1029">
        <v>-73.936699000000004</v>
      </c>
    </row>
    <row r="1030" spans="1:18" x14ac:dyDescent="0.2">
      <c r="A1030">
        <v>273126315</v>
      </c>
      <c r="B1030" s="1">
        <v>45156</v>
      </c>
      <c r="C1030" s="2">
        <v>0.96666666666666667</v>
      </c>
      <c r="D1030" t="s">
        <v>26</v>
      </c>
      <c r="E1030" t="s">
        <v>40</v>
      </c>
      <c r="F1030">
        <v>25</v>
      </c>
      <c r="G1030">
        <v>0</v>
      </c>
      <c r="H1030" t="s">
        <v>31</v>
      </c>
      <c r="I1030" t="s">
        <v>51</v>
      </c>
      <c r="J1030" t="s">
        <v>21</v>
      </c>
      <c r="K1030" t="s">
        <v>25</v>
      </c>
      <c r="L1030" t="s">
        <v>23</v>
      </c>
      <c r="M1030" t="s">
        <v>29</v>
      </c>
      <c r="N1030" t="s">
        <v>25</v>
      </c>
      <c r="O1030" t="s">
        <v>23</v>
      </c>
      <c r="P1030" t="s">
        <v>35</v>
      </c>
      <c r="Q1030">
        <v>40.798965000000003</v>
      </c>
      <c r="R1030">
        <v>-73.942426999999995</v>
      </c>
    </row>
    <row r="1031" spans="1:18" x14ac:dyDescent="0.2">
      <c r="A1031">
        <v>262278067</v>
      </c>
      <c r="B1031" s="1">
        <v>44947</v>
      </c>
      <c r="C1031" s="2">
        <v>2.4999999999999998E-2</v>
      </c>
      <c r="D1031" t="s">
        <v>26</v>
      </c>
      <c r="E1031" t="s">
        <v>19</v>
      </c>
      <c r="F1031">
        <v>32</v>
      </c>
      <c r="G1031">
        <v>0</v>
      </c>
      <c r="H1031" t="s">
        <v>20</v>
      </c>
      <c r="I1031">
        <v>-1</v>
      </c>
      <c r="J1031" t="s">
        <v>21</v>
      </c>
      <c r="K1031" t="s">
        <v>25</v>
      </c>
      <c r="L1031" t="s">
        <v>23</v>
      </c>
      <c r="M1031" t="s">
        <v>29</v>
      </c>
      <c r="N1031" t="s">
        <v>25</v>
      </c>
      <c r="O1031" t="s">
        <v>28</v>
      </c>
      <c r="P1031" t="s">
        <v>29</v>
      </c>
      <c r="Q1031">
        <v>40.814321999999997</v>
      </c>
      <c r="R1031">
        <v>-73.944419999999994</v>
      </c>
    </row>
    <row r="1032" spans="1:18" x14ac:dyDescent="0.2">
      <c r="A1032">
        <v>262699984</v>
      </c>
      <c r="B1032" s="1">
        <v>44955</v>
      </c>
      <c r="C1032" s="2">
        <v>0.99305555555555547</v>
      </c>
      <c r="D1032" t="s">
        <v>30</v>
      </c>
      <c r="E1032" t="s">
        <v>19</v>
      </c>
      <c r="F1032">
        <v>84</v>
      </c>
      <c r="G1032">
        <v>0</v>
      </c>
      <c r="H1032" t="s">
        <v>41</v>
      </c>
      <c r="I1032" t="s">
        <v>42</v>
      </c>
      <c r="J1032" t="s">
        <v>21</v>
      </c>
      <c r="K1032">
        <v>-1</v>
      </c>
      <c r="L1032">
        <v>-1</v>
      </c>
      <c r="M1032">
        <v>-1</v>
      </c>
      <c r="N1032" t="s">
        <v>22</v>
      </c>
      <c r="O1032" t="s">
        <v>23</v>
      </c>
      <c r="P1032" t="s">
        <v>29</v>
      </c>
      <c r="Q1032">
        <v>40.701399000000002</v>
      </c>
      <c r="R1032">
        <v>-73.983806000000001</v>
      </c>
    </row>
    <row r="1033" spans="1:18" x14ac:dyDescent="0.2">
      <c r="A1033">
        <v>274317597</v>
      </c>
      <c r="B1033" s="1">
        <v>45181</v>
      </c>
      <c r="C1033" s="2">
        <v>0.87847222222222221</v>
      </c>
      <c r="D1033" t="s">
        <v>18</v>
      </c>
      <c r="E1033" t="s">
        <v>19</v>
      </c>
      <c r="F1033">
        <v>114</v>
      </c>
      <c r="G1033">
        <v>0</v>
      </c>
      <c r="H1033" t="s">
        <v>20</v>
      </c>
      <c r="I1033">
        <v>-1</v>
      </c>
      <c r="J1033" t="s">
        <v>21</v>
      </c>
      <c r="K1033">
        <v>-1</v>
      </c>
      <c r="L1033">
        <v>-1</v>
      </c>
      <c r="M1033">
        <v>-1</v>
      </c>
      <c r="N1033" t="s">
        <v>25</v>
      </c>
      <c r="O1033" t="s">
        <v>23</v>
      </c>
      <c r="P1033" t="s">
        <v>24</v>
      </c>
      <c r="Q1033">
        <v>40.773767999999997</v>
      </c>
      <c r="R1033">
        <v>-73.904943000000003</v>
      </c>
    </row>
    <row r="1034" spans="1:18" x14ac:dyDescent="0.2">
      <c r="A1034">
        <v>261712055</v>
      </c>
      <c r="B1034" s="1">
        <v>44936</v>
      </c>
      <c r="C1034" s="2">
        <v>0.90625</v>
      </c>
      <c r="D1034" t="s">
        <v>26</v>
      </c>
      <c r="E1034" t="s">
        <v>19</v>
      </c>
      <c r="F1034">
        <v>23</v>
      </c>
      <c r="G1034">
        <v>0</v>
      </c>
      <c r="H1034" t="s">
        <v>41</v>
      </c>
      <c r="I1034" t="s">
        <v>42</v>
      </c>
      <c r="J1034" t="s">
        <v>21</v>
      </c>
      <c r="K1034" t="s">
        <v>25</v>
      </c>
      <c r="L1034" t="s">
        <v>23</v>
      </c>
      <c r="M1034" t="s">
        <v>29</v>
      </c>
      <c r="N1034" t="s">
        <v>25</v>
      </c>
      <c r="O1034" t="s">
        <v>23</v>
      </c>
      <c r="P1034" t="s">
        <v>24</v>
      </c>
      <c r="Q1034">
        <v>40.794494</v>
      </c>
      <c r="R1034">
        <v>-73.944636000000003</v>
      </c>
    </row>
    <row r="1035" spans="1:18" x14ac:dyDescent="0.2">
      <c r="A1035">
        <v>274517246</v>
      </c>
      <c r="B1035" s="1">
        <v>45184</v>
      </c>
      <c r="C1035" s="2">
        <v>0.80208333333333337</v>
      </c>
      <c r="D1035" t="s">
        <v>30</v>
      </c>
      <c r="E1035" t="s">
        <v>19</v>
      </c>
      <c r="F1035">
        <v>83</v>
      </c>
      <c r="G1035">
        <v>0</v>
      </c>
      <c r="H1035" t="s">
        <v>20</v>
      </c>
      <c r="I1035">
        <v>-1</v>
      </c>
      <c r="J1035" t="s">
        <v>21</v>
      </c>
      <c r="K1035" t="s">
        <v>25</v>
      </c>
      <c r="L1035" t="s">
        <v>23</v>
      </c>
      <c r="M1035" t="s">
        <v>24</v>
      </c>
      <c r="N1035" t="s">
        <v>25</v>
      </c>
      <c r="O1035" t="s">
        <v>23</v>
      </c>
      <c r="P1035" t="s">
        <v>24</v>
      </c>
      <c r="Q1035">
        <v>40.703115113394098</v>
      </c>
      <c r="R1035">
        <v>-73.921581239201799</v>
      </c>
    </row>
    <row r="1036" spans="1:18" x14ac:dyDescent="0.2">
      <c r="A1036">
        <v>272881672</v>
      </c>
      <c r="B1036" s="1">
        <v>45152</v>
      </c>
      <c r="C1036" s="2">
        <v>0.24652777777777779</v>
      </c>
      <c r="D1036" t="s">
        <v>26</v>
      </c>
      <c r="E1036" t="s">
        <v>19</v>
      </c>
      <c r="F1036">
        <v>32</v>
      </c>
      <c r="G1036">
        <v>0</v>
      </c>
      <c r="H1036" t="s">
        <v>20</v>
      </c>
      <c r="I1036">
        <v>-1</v>
      </c>
      <c r="J1036" t="s">
        <v>21</v>
      </c>
      <c r="K1036">
        <v>-1</v>
      </c>
      <c r="L1036">
        <v>-1</v>
      </c>
      <c r="M1036">
        <v>-1</v>
      </c>
      <c r="N1036" t="s">
        <v>25</v>
      </c>
      <c r="O1036" t="s">
        <v>23</v>
      </c>
      <c r="P1036" t="s">
        <v>29</v>
      </c>
      <c r="Q1036">
        <v>40.826315000000001</v>
      </c>
      <c r="R1036">
        <v>-73.939374999999998</v>
      </c>
    </row>
    <row r="1037" spans="1:18" x14ac:dyDescent="0.2">
      <c r="A1037">
        <v>275497524</v>
      </c>
      <c r="B1037" s="1">
        <v>45204</v>
      </c>
      <c r="C1037" s="2">
        <v>0.80625000000000002</v>
      </c>
      <c r="D1037" t="s">
        <v>18</v>
      </c>
      <c r="E1037" t="s">
        <v>19</v>
      </c>
      <c r="F1037">
        <v>101</v>
      </c>
      <c r="G1037">
        <v>0</v>
      </c>
      <c r="H1037" t="s">
        <v>20</v>
      </c>
      <c r="I1037">
        <v>-1</v>
      </c>
      <c r="J1037" t="s">
        <v>21</v>
      </c>
      <c r="K1037" t="s">
        <v>25</v>
      </c>
      <c r="L1037" t="s">
        <v>23</v>
      </c>
      <c r="M1037" t="s">
        <v>29</v>
      </c>
      <c r="N1037" t="s">
        <v>25</v>
      </c>
      <c r="O1037" t="s">
        <v>23</v>
      </c>
      <c r="P1037" t="s">
        <v>29</v>
      </c>
      <c r="Q1037">
        <v>40.599187000000001</v>
      </c>
      <c r="R1037">
        <v>-73.760985000000005</v>
      </c>
    </row>
    <row r="1038" spans="1:18" x14ac:dyDescent="0.2">
      <c r="A1038">
        <v>272166515</v>
      </c>
      <c r="B1038" s="1">
        <v>45138</v>
      </c>
      <c r="C1038" s="2">
        <v>0.48888888888888887</v>
      </c>
      <c r="D1038" t="s">
        <v>30</v>
      </c>
      <c r="E1038" t="s">
        <v>19</v>
      </c>
      <c r="F1038">
        <v>67</v>
      </c>
      <c r="G1038">
        <v>0</v>
      </c>
      <c r="H1038" t="s">
        <v>46</v>
      </c>
      <c r="I1038" t="s">
        <v>56</v>
      </c>
      <c r="J1038" t="s">
        <v>21</v>
      </c>
      <c r="K1038">
        <v>-1</v>
      </c>
      <c r="L1038">
        <v>-1</v>
      </c>
      <c r="M1038">
        <v>-1</v>
      </c>
      <c r="N1038" t="s">
        <v>34</v>
      </c>
      <c r="O1038" t="s">
        <v>23</v>
      </c>
      <c r="P1038" t="s">
        <v>29</v>
      </c>
      <c r="Q1038">
        <v>40.657670000000003</v>
      </c>
      <c r="R1038">
        <v>-73.926164999999997</v>
      </c>
    </row>
    <row r="1039" spans="1:18" x14ac:dyDescent="0.2">
      <c r="A1039">
        <v>263529053</v>
      </c>
      <c r="B1039" s="1">
        <v>44970</v>
      </c>
      <c r="C1039" s="2">
        <v>2.4305555555555556E-2</v>
      </c>
      <c r="D1039" t="s">
        <v>57</v>
      </c>
      <c r="E1039" t="s">
        <v>19</v>
      </c>
      <c r="F1039">
        <v>121</v>
      </c>
      <c r="G1039">
        <v>0</v>
      </c>
      <c r="H1039" t="s">
        <v>20</v>
      </c>
      <c r="I1039" t="s">
        <v>37</v>
      </c>
      <c r="J1039" t="s">
        <v>21</v>
      </c>
      <c r="K1039" t="s">
        <v>34</v>
      </c>
      <c r="L1039" t="s">
        <v>23</v>
      </c>
      <c r="M1039" t="s">
        <v>45</v>
      </c>
      <c r="N1039" t="s">
        <v>25</v>
      </c>
      <c r="O1039" t="s">
        <v>23</v>
      </c>
      <c r="P1039" t="s">
        <v>29</v>
      </c>
      <c r="Q1039">
        <v>40.625008999999999</v>
      </c>
      <c r="R1039">
        <v>-74.147734</v>
      </c>
    </row>
    <row r="1040" spans="1:18" x14ac:dyDescent="0.2">
      <c r="A1040">
        <v>279332632</v>
      </c>
      <c r="B1040" s="1">
        <v>45281</v>
      </c>
      <c r="C1040" s="2">
        <v>0.53402777777777777</v>
      </c>
      <c r="D1040" t="s">
        <v>36</v>
      </c>
      <c r="E1040" t="s">
        <v>19</v>
      </c>
      <c r="F1040">
        <v>52</v>
      </c>
      <c r="G1040">
        <v>0</v>
      </c>
      <c r="H1040" t="s">
        <v>20</v>
      </c>
      <c r="I1040">
        <v>-1</v>
      </c>
      <c r="J1040" t="s">
        <v>21</v>
      </c>
      <c r="K1040">
        <v>-1</v>
      </c>
      <c r="L1040">
        <v>-1</v>
      </c>
      <c r="M1040">
        <v>-1</v>
      </c>
      <c r="N1040" t="s">
        <v>34</v>
      </c>
      <c r="O1040" t="s">
        <v>23</v>
      </c>
      <c r="P1040" t="s">
        <v>24</v>
      </c>
      <c r="Q1040">
        <v>40.868282884114699</v>
      </c>
      <c r="R1040">
        <v>-73.901066902253703</v>
      </c>
    </row>
    <row r="1041" spans="1:18" x14ac:dyDescent="0.2">
      <c r="A1041">
        <v>270085085</v>
      </c>
      <c r="B1041" s="1">
        <v>45096</v>
      </c>
      <c r="C1041" s="2">
        <v>0.90763888888888899</v>
      </c>
      <c r="D1041" t="s">
        <v>26</v>
      </c>
      <c r="E1041" t="s">
        <v>19</v>
      </c>
      <c r="F1041">
        <v>32</v>
      </c>
      <c r="G1041">
        <v>0</v>
      </c>
      <c r="H1041" t="s">
        <v>20</v>
      </c>
      <c r="I1041">
        <v>-1</v>
      </c>
      <c r="J1041" t="s">
        <v>39</v>
      </c>
      <c r="K1041" t="s">
        <v>25</v>
      </c>
      <c r="L1041" t="s">
        <v>23</v>
      </c>
      <c r="M1041" t="s">
        <v>35</v>
      </c>
      <c r="N1041" t="s">
        <v>25</v>
      </c>
      <c r="O1041" t="s">
        <v>23</v>
      </c>
      <c r="P1041" t="s">
        <v>35</v>
      </c>
      <c r="Q1041">
        <v>40.819071999999998</v>
      </c>
      <c r="R1041">
        <v>-73.942811000000006</v>
      </c>
    </row>
    <row r="1042" spans="1:18" x14ac:dyDescent="0.2">
      <c r="A1042">
        <v>269307857</v>
      </c>
      <c r="B1042" s="1">
        <v>45081</v>
      </c>
      <c r="C1042" s="2">
        <v>1.3888888888888888E-2</v>
      </c>
      <c r="D1042" t="s">
        <v>30</v>
      </c>
      <c r="E1042" t="s">
        <v>19</v>
      </c>
      <c r="F1042">
        <v>75</v>
      </c>
      <c r="G1042">
        <v>0</v>
      </c>
      <c r="H1042" t="s">
        <v>20</v>
      </c>
      <c r="I1042">
        <v>-1</v>
      </c>
      <c r="J1042" t="s">
        <v>39</v>
      </c>
      <c r="K1042" t="s">
        <v>25</v>
      </c>
      <c r="L1042" t="s">
        <v>23</v>
      </c>
      <c r="M1042" t="s">
        <v>29</v>
      </c>
      <c r="N1042" t="s">
        <v>25</v>
      </c>
      <c r="O1042" t="s">
        <v>23</v>
      </c>
      <c r="P1042" t="s">
        <v>29</v>
      </c>
    </row>
    <row r="1043" spans="1:18" x14ac:dyDescent="0.2">
      <c r="A1043">
        <v>272238343</v>
      </c>
      <c r="B1043" s="1">
        <v>45139</v>
      </c>
      <c r="C1043" s="2">
        <v>0.52916666666666667</v>
      </c>
      <c r="D1043" t="s">
        <v>57</v>
      </c>
      <c r="E1043" t="s">
        <v>40</v>
      </c>
      <c r="F1043">
        <v>122</v>
      </c>
      <c r="G1043">
        <v>0</v>
      </c>
      <c r="H1043" t="s">
        <v>27</v>
      </c>
      <c r="I1043" t="s">
        <v>43</v>
      </c>
      <c r="J1043" t="s">
        <v>21</v>
      </c>
      <c r="K1043">
        <v>-1</v>
      </c>
      <c r="L1043">
        <v>-1</v>
      </c>
      <c r="M1043">
        <v>-1</v>
      </c>
      <c r="N1043" t="s">
        <v>22</v>
      </c>
      <c r="O1043" t="s">
        <v>23</v>
      </c>
      <c r="P1043" t="s">
        <v>45</v>
      </c>
      <c r="Q1043">
        <v>40.583176000000002</v>
      </c>
      <c r="R1043">
        <v>-74.085449999999994</v>
      </c>
    </row>
    <row r="1044" spans="1:18" x14ac:dyDescent="0.2">
      <c r="A1044">
        <v>271581476</v>
      </c>
      <c r="B1044" s="1">
        <v>45126</v>
      </c>
      <c r="C1044" s="2">
        <v>0.65625</v>
      </c>
      <c r="D1044" t="s">
        <v>30</v>
      </c>
      <c r="E1044" t="s">
        <v>19</v>
      </c>
      <c r="F1044">
        <v>67</v>
      </c>
      <c r="G1044">
        <v>0</v>
      </c>
      <c r="H1044" t="s">
        <v>46</v>
      </c>
      <c r="I1044" t="s">
        <v>47</v>
      </c>
      <c r="J1044" t="s">
        <v>21</v>
      </c>
      <c r="K1044" t="s">
        <v>34</v>
      </c>
      <c r="L1044" t="s">
        <v>23</v>
      </c>
      <c r="M1044" t="s">
        <v>29</v>
      </c>
      <c r="N1044" t="s">
        <v>50</v>
      </c>
      <c r="O1044" t="s">
        <v>23</v>
      </c>
      <c r="P1044" t="s">
        <v>29</v>
      </c>
      <c r="Q1044">
        <v>40.657120999999997</v>
      </c>
      <c r="R1044">
        <v>-73.919762000000006</v>
      </c>
    </row>
    <row r="1045" spans="1:18" x14ac:dyDescent="0.2">
      <c r="A1045">
        <v>268958473</v>
      </c>
      <c r="B1045" s="1">
        <v>45074</v>
      </c>
      <c r="C1045" s="2">
        <v>2.7777777777777776E-2</v>
      </c>
      <c r="D1045" t="s">
        <v>30</v>
      </c>
      <c r="E1045" t="s">
        <v>19</v>
      </c>
      <c r="F1045">
        <v>84</v>
      </c>
      <c r="G1045">
        <v>0</v>
      </c>
      <c r="H1045" t="s">
        <v>20</v>
      </c>
      <c r="I1045">
        <v>-1</v>
      </c>
      <c r="J1045" t="s">
        <v>21</v>
      </c>
      <c r="K1045">
        <v>-1</v>
      </c>
      <c r="L1045">
        <v>-1</v>
      </c>
      <c r="M1045">
        <v>-1</v>
      </c>
      <c r="N1045" t="s">
        <v>22</v>
      </c>
      <c r="O1045" t="s">
        <v>28</v>
      </c>
      <c r="P1045" t="s">
        <v>29</v>
      </c>
      <c r="Q1045">
        <v>40.700577209999999</v>
      </c>
      <c r="R1045">
        <v>-73.984827519999996</v>
      </c>
    </row>
    <row r="1046" spans="1:18" x14ac:dyDescent="0.2">
      <c r="A1046">
        <v>276217856</v>
      </c>
      <c r="B1046" s="1">
        <v>45218</v>
      </c>
      <c r="C1046" s="2">
        <v>0.45</v>
      </c>
      <c r="D1046" t="s">
        <v>18</v>
      </c>
      <c r="E1046" t="s">
        <v>19</v>
      </c>
      <c r="F1046">
        <v>109</v>
      </c>
      <c r="G1046">
        <v>0</v>
      </c>
      <c r="H1046" t="s">
        <v>20</v>
      </c>
      <c r="I1046">
        <v>-1</v>
      </c>
      <c r="J1046" t="s">
        <v>21</v>
      </c>
      <c r="K1046">
        <v>-1</v>
      </c>
      <c r="L1046">
        <v>-1</v>
      </c>
      <c r="M1046">
        <v>-1</v>
      </c>
      <c r="N1046" t="s">
        <v>25</v>
      </c>
      <c r="O1046" t="s">
        <v>23</v>
      </c>
      <c r="P1046" t="s">
        <v>35</v>
      </c>
      <c r="Q1046">
        <v>40.756208999999998</v>
      </c>
      <c r="R1046">
        <v>-73.829769999999996</v>
      </c>
    </row>
    <row r="1047" spans="1:18" x14ac:dyDescent="0.2">
      <c r="A1047">
        <v>265124476</v>
      </c>
      <c r="B1047" s="1">
        <v>44999</v>
      </c>
      <c r="C1047" s="2">
        <v>0.53472222222222221</v>
      </c>
      <c r="D1047" t="s">
        <v>26</v>
      </c>
      <c r="E1047" t="s">
        <v>19</v>
      </c>
      <c r="F1047">
        <v>25</v>
      </c>
      <c r="G1047">
        <v>0</v>
      </c>
      <c r="H1047" t="s">
        <v>20</v>
      </c>
      <c r="I1047">
        <v>-1</v>
      </c>
      <c r="J1047" t="s">
        <v>21</v>
      </c>
      <c r="K1047">
        <v>-1</v>
      </c>
      <c r="L1047">
        <v>-1</v>
      </c>
      <c r="M1047">
        <v>-1</v>
      </c>
      <c r="N1047" t="s">
        <v>25</v>
      </c>
      <c r="O1047" t="s">
        <v>23</v>
      </c>
      <c r="P1047" t="s">
        <v>38</v>
      </c>
      <c r="Q1047">
        <v>40.807653940000002</v>
      </c>
      <c r="R1047">
        <v>-73.939248579999997</v>
      </c>
    </row>
    <row r="1048" spans="1:18" x14ac:dyDescent="0.2">
      <c r="A1048">
        <v>264144635</v>
      </c>
      <c r="B1048" s="1">
        <v>44980</v>
      </c>
      <c r="C1048" s="2">
        <v>0.87291666666666667</v>
      </c>
      <c r="D1048" t="s">
        <v>30</v>
      </c>
      <c r="E1048" t="s">
        <v>19</v>
      </c>
      <c r="F1048">
        <v>84</v>
      </c>
      <c r="G1048">
        <v>0</v>
      </c>
      <c r="H1048" t="s">
        <v>20</v>
      </c>
      <c r="I1048">
        <v>-1</v>
      </c>
      <c r="J1048" t="s">
        <v>21</v>
      </c>
      <c r="K1048">
        <v>-1</v>
      </c>
      <c r="L1048">
        <v>-1</v>
      </c>
      <c r="M1048">
        <v>-1</v>
      </c>
      <c r="N1048" t="s">
        <v>34</v>
      </c>
      <c r="O1048" t="s">
        <v>23</v>
      </c>
      <c r="P1048" t="s">
        <v>29</v>
      </c>
      <c r="Q1048">
        <v>40.698414219999997</v>
      </c>
      <c r="R1048">
        <v>-73.983994940000002</v>
      </c>
    </row>
    <row r="1049" spans="1:18" x14ac:dyDescent="0.2">
      <c r="A1049">
        <v>271693660</v>
      </c>
      <c r="B1049" s="1">
        <v>45128</v>
      </c>
      <c r="C1049" s="2">
        <v>0.72569444444444453</v>
      </c>
      <c r="D1049" t="s">
        <v>36</v>
      </c>
      <c r="E1049" t="s">
        <v>19</v>
      </c>
      <c r="F1049">
        <v>46</v>
      </c>
      <c r="G1049">
        <v>0</v>
      </c>
      <c r="H1049" t="s">
        <v>20</v>
      </c>
      <c r="I1049">
        <v>-1</v>
      </c>
      <c r="J1049" t="s">
        <v>21</v>
      </c>
      <c r="K1049">
        <v>-1</v>
      </c>
      <c r="L1049">
        <v>-1</v>
      </c>
      <c r="M1049">
        <v>-1</v>
      </c>
      <c r="N1049" t="s">
        <v>25</v>
      </c>
      <c r="O1049" t="s">
        <v>23</v>
      </c>
      <c r="P1049" t="s">
        <v>29</v>
      </c>
      <c r="Q1049">
        <v>40.846527000000002</v>
      </c>
      <c r="R1049">
        <v>-73.909249000000003</v>
      </c>
    </row>
    <row r="1050" spans="1:18" x14ac:dyDescent="0.2">
      <c r="A1050">
        <v>266473081</v>
      </c>
      <c r="B1050" s="1">
        <v>45026</v>
      </c>
      <c r="C1050" s="2">
        <v>0.91666666666666663</v>
      </c>
      <c r="D1050" t="s">
        <v>36</v>
      </c>
      <c r="E1050" t="s">
        <v>19</v>
      </c>
      <c r="F1050">
        <v>47</v>
      </c>
      <c r="G1050">
        <v>1</v>
      </c>
      <c r="H1050" t="s">
        <v>33</v>
      </c>
      <c r="I1050">
        <v>-1</v>
      </c>
      <c r="J1050" t="s">
        <v>39</v>
      </c>
      <c r="K1050" t="s">
        <v>50</v>
      </c>
      <c r="L1050" t="s">
        <v>23</v>
      </c>
      <c r="M1050" t="s">
        <v>29</v>
      </c>
      <c r="N1050" t="s">
        <v>50</v>
      </c>
      <c r="O1050" t="s">
        <v>23</v>
      </c>
      <c r="P1050" t="s">
        <v>29</v>
      </c>
      <c r="Q1050">
        <v>40.871440909999997</v>
      </c>
      <c r="R1050">
        <v>-73.867157280000001</v>
      </c>
    </row>
    <row r="1051" spans="1:18" x14ac:dyDescent="0.2">
      <c r="A1051">
        <v>262316278</v>
      </c>
      <c r="B1051" s="1">
        <v>44947</v>
      </c>
      <c r="C1051" s="2">
        <v>0.61805555555555558</v>
      </c>
      <c r="D1051" t="s">
        <v>18</v>
      </c>
      <c r="E1051" t="s">
        <v>19</v>
      </c>
      <c r="F1051">
        <v>113</v>
      </c>
      <c r="G1051">
        <v>0</v>
      </c>
      <c r="H1051" t="s">
        <v>20</v>
      </c>
      <c r="I1051" t="s">
        <v>56</v>
      </c>
      <c r="J1051" t="s">
        <v>21</v>
      </c>
      <c r="K1051" t="s">
        <v>34</v>
      </c>
      <c r="L1051" t="s">
        <v>23</v>
      </c>
      <c r="M1051" t="s">
        <v>29</v>
      </c>
      <c r="N1051" t="s">
        <v>34</v>
      </c>
      <c r="O1051" t="s">
        <v>28</v>
      </c>
      <c r="P1051" t="s">
        <v>29</v>
      </c>
      <c r="Q1051">
        <v>40.682091</v>
      </c>
      <c r="R1051">
        <v>-73.781734999999998</v>
      </c>
    </row>
    <row r="1052" spans="1:18" x14ac:dyDescent="0.2">
      <c r="A1052">
        <v>276572810</v>
      </c>
      <c r="B1052" s="1">
        <v>45225</v>
      </c>
      <c r="C1052" s="2">
        <v>0.9375</v>
      </c>
      <c r="D1052" t="s">
        <v>36</v>
      </c>
      <c r="E1052" t="s">
        <v>19</v>
      </c>
      <c r="F1052">
        <v>46</v>
      </c>
      <c r="G1052">
        <v>0</v>
      </c>
      <c r="H1052" t="s">
        <v>20</v>
      </c>
      <c r="I1052">
        <v>-1</v>
      </c>
      <c r="J1052" t="s">
        <v>21</v>
      </c>
      <c r="K1052" t="s">
        <v>25</v>
      </c>
      <c r="L1052" t="s">
        <v>23</v>
      </c>
      <c r="M1052" t="s">
        <v>24</v>
      </c>
      <c r="N1052" t="s">
        <v>25</v>
      </c>
      <c r="O1052" t="s">
        <v>23</v>
      </c>
      <c r="P1052" t="s">
        <v>29</v>
      </c>
      <c r="Q1052">
        <v>40.883575600406203</v>
      </c>
      <c r="R1052">
        <v>-73.862804187837696</v>
      </c>
    </row>
    <row r="1053" spans="1:18" x14ac:dyDescent="0.2">
      <c r="A1053">
        <v>263482956</v>
      </c>
      <c r="B1053" s="1">
        <v>44969</v>
      </c>
      <c r="C1053" s="2">
        <v>5.0694444444444452E-2</v>
      </c>
      <c r="D1053" t="s">
        <v>26</v>
      </c>
      <c r="E1053" t="s">
        <v>19</v>
      </c>
      <c r="F1053">
        <v>33</v>
      </c>
      <c r="G1053">
        <v>0</v>
      </c>
      <c r="H1053" t="s">
        <v>27</v>
      </c>
      <c r="I1053" t="s">
        <v>43</v>
      </c>
      <c r="J1053" t="s">
        <v>21</v>
      </c>
      <c r="K1053">
        <v>-1</v>
      </c>
      <c r="L1053">
        <v>-1</v>
      </c>
      <c r="M1053">
        <v>-1</v>
      </c>
      <c r="N1053" t="s">
        <v>25</v>
      </c>
      <c r="O1053" t="s">
        <v>23</v>
      </c>
      <c r="P1053" t="s">
        <v>29</v>
      </c>
      <c r="Q1053">
        <v>40.840471999999998</v>
      </c>
      <c r="R1053">
        <v>-73.940201999999999</v>
      </c>
    </row>
    <row r="1054" spans="1:18" x14ac:dyDescent="0.2">
      <c r="A1054">
        <v>273520491</v>
      </c>
      <c r="B1054" s="1">
        <v>45164</v>
      </c>
      <c r="C1054" s="2">
        <v>0.96319444444444446</v>
      </c>
      <c r="D1054" t="s">
        <v>30</v>
      </c>
      <c r="E1054" t="s">
        <v>19</v>
      </c>
      <c r="F1054">
        <v>83</v>
      </c>
      <c r="G1054">
        <v>0</v>
      </c>
      <c r="H1054" t="s">
        <v>20</v>
      </c>
      <c r="I1054">
        <v>-1</v>
      </c>
      <c r="J1054" t="s">
        <v>21</v>
      </c>
      <c r="K1054" t="s">
        <v>34</v>
      </c>
      <c r="L1054" t="s">
        <v>23</v>
      </c>
      <c r="M1054" t="s">
        <v>29</v>
      </c>
      <c r="N1054" t="s">
        <v>25</v>
      </c>
      <c r="O1054" t="s">
        <v>23</v>
      </c>
      <c r="P1054" t="s">
        <v>29</v>
      </c>
      <c r="Q1054">
        <v>40.693143650958</v>
      </c>
      <c r="R1054">
        <v>-73.921993242224204</v>
      </c>
    </row>
    <row r="1055" spans="1:18" x14ac:dyDescent="0.2">
      <c r="A1055">
        <v>264206295</v>
      </c>
      <c r="B1055" s="1">
        <v>44982</v>
      </c>
      <c r="C1055" s="2">
        <v>3.8194444444444441E-2</v>
      </c>
      <c r="D1055" t="s">
        <v>30</v>
      </c>
      <c r="E1055" t="s">
        <v>40</v>
      </c>
      <c r="F1055">
        <v>75</v>
      </c>
      <c r="G1055">
        <v>2</v>
      </c>
      <c r="H1055" t="s">
        <v>41</v>
      </c>
      <c r="I1055" t="s">
        <v>42</v>
      </c>
      <c r="J1055" t="s">
        <v>21</v>
      </c>
      <c r="K1055">
        <v>-1</v>
      </c>
      <c r="L1055">
        <v>-1</v>
      </c>
      <c r="M1055">
        <v>-1</v>
      </c>
      <c r="N1055" t="s">
        <v>25</v>
      </c>
      <c r="O1055" t="s">
        <v>28</v>
      </c>
      <c r="P1055" t="s">
        <v>24</v>
      </c>
      <c r="Q1055">
        <v>40.667487000000001</v>
      </c>
      <c r="R1055">
        <v>-73.897167999999994</v>
      </c>
    </row>
    <row r="1056" spans="1:18" x14ac:dyDescent="0.2">
      <c r="A1056">
        <v>261307948</v>
      </c>
      <c r="B1056" s="1">
        <v>44929</v>
      </c>
      <c r="C1056" s="2">
        <v>0.13819444444444443</v>
      </c>
      <c r="D1056" t="s">
        <v>30</v>
      </c>
      <c r="E1056" t="s">
        <v>40</v>
      </c>
      <c r="F1056">
        <v>72</v>
      </c>
      <c r="G1056">
        <v>0</v>
      </c>
      <c r="H1056" t="s">
        <v>31</v>
      </c>
      <c r="I1056" t="s">
        <v>54</v>
      </c>
      <c r="J1056" t="s">
        <v>21</v>
      </c>
      <c r="K1056" t="s">
        <v>25</v>
      </c>
      <c r="L1056" t="s">
        <v>23</v>
      </c>
      <c r="M1056" t="s">
        <v>24</v>
      </c>
      <c r="N1056" t="s">
        <v>22</v>
      </c>
      <c r="O1056" t="s">
        <v>23</v>
      </c>
      <c r="P1056" t="s">
        <v>24</v>
      </c>
      <c r="Q1056">
        <v>40.655237</v>
      </c>
      <c r="R1056">
        <v>-74.006726</v>
      </c>
    </row>
    <row r="1057" spans="1:18" x14ac:dyDescent="0.2">
      <c r="A1057">
        <v>266666627</v>
      </c>
      <c r="B1057" s="1">
        <v>45029</v>
      </c>
      <c r="C1057" s="2">
        <v>0.86805555555555547</v>
      </c>
      <c r="D1057" t="s">
        <v>18</v>
      </c>
      <c r="E1057" t="s">
        <v>19</v>
      </c>
      <c r="F1057">
        <v>114</v>
      </c>
      <c r="G1057">
        <v>2</v>
      </c>
      <c r="H1057" t="s">
        <v>41</v>
      </c>
      <c r="I1057" t="s">
        <v>42</v>
      </c>
      <c r="J1057" t="s">
        <v>21</v>
      </c>
      <c r="K1057" t="s">
        <v>34</v>
      </c>
      <c r="L1057" t="s">
        <v>23</v>
      </c>
      <c r="M1057" t="s">
        <v>29</v>
      </c>
      <c r="N1057" t="s">
        <v>34</v>
      </c>
      <c r="O1057" t="s">
        <v>23</v>
      </c>
      <c r="P1057" t="s">
        <v>29</v>
      </c>
      <c r="Q1057">
        <v>40.756265999999997</v>
      </c>
      <c r="R1057">
        <v>-73.945013000000003</v>
      </c>
    </row>
    <row r="1058" spans="1:18" x14ac:dyDescent="0.2">
      <c r="A1058">
        <v>265750631</v>
      </c>
      <c r="B1058" s="1">
        <v>45012</v>
      </c>
      <c r="C1058" s="2">
        <v>0.63541666666666663</v>
      </c>
      <c r="D1058" t="s">
        <v>30</v>
      </c>
      <c r="E1058" t="s">
        <v>19</v>
      </c>
      <c r="F1058">
        <v>75</v>
      </c>
      <c r="G1058">
        <v>0</v>
      </c>
      <c r="H1058" t="s">
        <v>31</v>
      </c>
      <c r="I1058" t="s">
        <v>51</v>
      </c>
      <c r="J1058" t="s">
        <v>21</v>
      </c>
      <c r="K1058" t="s">
        <v>34</v>
      </c>
      <c r="L1058" t="s">
        <v>23</v>
      </c>
      <c r="M1058" t="s">
        <v>29</v>
      </c>
      <c r="N1058" t="s">
        <v>34</v>
      </c>
      <c r="O1058" t="s">
        <v>23</v>
      </c>
      <c r="P1058" t="s">
        <v>29</v>
      </c>
      <c r="Q1058">
        <v>40.668590999999999</v>
      </c>
      <c r="R1058">
        <v>-73.889724000000001</v>
      </c>
    </row>
    <row r="1059" spans="1:18" x14ac:dyDescent="0.2">
      <c r="A1059">
        <v>267820025</v>
      </c>
      <c r="B1059" s="1">
        <v>45052</v>
      </c>
      <c r="C1059" s="2">
        <v>0.18472222222222223</v>
      </c>
      <c r="D1059" t="s">
        <v>30</v>
      </c>
      <c r="E1059" t="s">
        <v>19</v>
      </c>
      <c r="F1059">
        <v>75</v>
      </c>
      <c r="G1059">
        <v>0</v>
      </c>
      <c r="H1059" t="s">
        <v>27</v>
      </c>
      <c r="I1059">
        <v>-1</v>
      </c>
      <c r="J1059" t="s">
        <v>21</v>
      </c>
      <c r="K1059">
        <v>-1</v>
      </c>
      <c r="L1059">
        <v>-1</v>
      </c>
      <c r="M1059">
        <v>-1</v>
      </c>
      <c r="N1059" t="s">
        <v>34</v>
      </c>
      <c r="O1059" t="s">
        <v>23</v>
      </c>
      <c r="P1059" t="s">
        <v>29</v>
      </c>
      <c r="Q1059">
        <v>40.670006000000001</v>
      </c>
      <c r="R1059">
        <v>-73.899722999999994</v>
      </c>
    </row>
    <row r="1060" spans="1:18" x14ac:dyDescent="0.2">
      <c r="A1060">
        <v>262205775</v>
      </c>
      <c r="B1060" s="1">
        <v>44945</v>
      </c>
      <c r="C1060" s="2">
        <v>0.86944444444444446</v>
      </c>
      <c r="D1060" t="s">
        <v>36</v>
      </c>
      <c r="E1060" t="s">
        <v>19</v>
      </c>
      <c r="F1060">
        <v>41</v>
      </c>
      <c r="G1060">
        <v>0</v>
      </c>
      <c r="H1060" t="s">
        <v>20</v>
      </c>
      <c r="I1060">
        <v>-1</v>
      </c>
      <c r="J1060" t="s">
        <v>39</v>
      </c>
      <c r="K1060" t="s">
        <v>34</v>
      </c>
      <c r="L1060" t="s">
        <v>23</v>
      </c>
      <c r="M1060" t="s">
        <v>29</v>
      </c>
      <c r="N1060" t="s">
        <v>50</v>
      </c>
      <c r="O1060" t="s">
        <v>23</v>
      </c>
      <c r="P1060" t="s">
        <v>29</v>
      </c>
      <c r="Q1060">
        <v>40.817024000000004</v>
      </c>
      <c r="R1060">
        <v>-73.897414999999995</v>
      </c>
    </row>
    <row r="1061" spans="1:18" x14ac:dyDescent="0.2">
      <c r="A1061">
        <v>271818282</v>
      </c>
      <c r="B1061" s="1">
        <v>45131</v>
      </c>
      <c r="C1061" s="2">
        <v>0.1111111111111111</v>
      </c>
      <c r="D1061" t="s">
        <v>36</v>
      </c>
      <c r="E1061" t="s">
        <v>40</v>
      </c>
      <c r="F1061">
        <v>46</v>
      </c>
      <c r="G1061">
        <v>0</v>
      </c>
      <c r="H1061" t="s">
        <v>31</v>
      </c>
      <c r="I1061" t="s">
        <v>54</v>
      </c>
      <c r="J1061" t="s">
        <v>21</v>
      </c>
      <c r="K1061" t="s">
        <v>25</v>
      </c>
      <c r="L1061" t="s">
        <v>23</v>
      </c>
      <c r="M1061" t="s">
        <v>24</v>
      </c>
      <c r="N1061" t="s">
        <v>25</v>
      </c>
      <c r="O1061" t="s">
        <v>23</v>
      </c>
      <c r="P1061" t="s">
        <v>24</v>
      </c>
      <c r="Q1061">
        <v>40.851308000000003</v>
      </c>
      <c r="R1061">
        <v>-73.902116000000007</v>
      </c>
    </row>
    <row r="1062" spans="1:18" x14ac:dyDescent="0.2">
      <c r="A1062">
        <v>276665995</v>
      </c>
      <c r="B1062" s="1">
        <v>45228</v>
      </c>
      <c r="C1062" s="2">
        <v>2.4305555555555556E-2</v>
      </c>
      <c r="D1062" t="s">
        <v>30</v>
      </c>
      <c r="E1062" t="s">
        <v>19</v>
      </c>
      <c r="F1062">
        <v>84</v>
      </c>
      <c r="G1062">
        <v>2</v>
      </c>
      <c r="H1062" t="s">
        <v>41</v>
      </c>
      <c r="I1062" t="s">
        <v>42</v>
      </c>
      <c r="J1062" t="s">
        <v>21</v>
      </c>
      <c r="K1062" t="s">
        <v>25</v>
      </c>
      <c r="L1062" t="s">
        <v>23</v>
      </c>
      <c r="M1062" t="s">
        <v>29</v>
      </c>
      <c r="N1062" t="s">
        <v>22</v>
      </c>
      <c r="O1062" t="s">
        <v>23</v>
      </c>
      <c r="P1062" t="s">
        <v>29</v>
      </c>
      <c r="Q1062">
        <v>40.699736999999999</v>
      </c>
      <c r="R1062">
        <v>-73.981696999999997</v>
      </c>
    </row>
    <row r="1063" spans="1:18" x14ac:dyDescent="0.2">
      <c r="A1063">
        <v>273707248</v>
      </c>
      <c r="B1063" s="1">
        <v>45168</v>
      </c>
      <c r="C1063" s="2">
        <v>0.53402777777777777</v>
      </c>
      <c r="D1063" t="s">
        <v>18</v>
      </c>
      <c r="E1063" t="s">
        <v>19</v>
      </c>
      <c r="F1063">
        <v>108</v>
      </c>
      <c r="G1063">
        <v>0</v>
      </c>
      <c r="H1063" t="s">
        <v>20</v>
      </c>
      <c r="I1063">
        <v>-1</v>
      </c>
      <c r="J1063" t="s">
        <v>21</v>
      </c>
      <c r="K1063" t="s">
        <v>25</v>
      </c>
      <c r="L1063" t="s">
        <v>23</v>
      </c>
      <c r="M1063" t="s">
        <v>35</v>
      </c>
      <c r="N1063" t="s">
        <v>59</v>
      </c>
      <c r="O1063" t="s">
        <v>23</v>
      </c>
      <c r="P1063" t="s">
        <v>59</v>
      </c>
      <c r="Q1063">
        <v>40.739494000000001</v>
      </c>
      <c r="R1063">
        <v>-73.894176000000002</v>
      </c>
    </row>
    <row r="1064" spans="1:18" x14ac:dyDescent="0.2">
      <c r="A1064">
        <v>279081320</v>
      </c>
      <c r="B1064" s="1">
        <v>45276</v>
      </c>
      <c r="C1064" s="2">
        <v>0.22638888888888889</v>
      </c>
      <c r="D1064" t="s">
        <v>30</v>
      </c>
      <c r="E1064" t="s">
        <v>19</v>
      </c>
      <c r="F1064">
        <v>77</v>
      </c>
      <c r="G1064">
        <v>0</v>
      </c>
      <c r="H1064" t="s">
        <v>20</v>
      </c>
      <c r="I1064">
        <v>-1</v>
      </c>
      <c r="J1064" t="s">
        <v>21</v>
      </c>
      <c r="K1064" t="s">
        <v>25</v>
      </c>
      <c r="L1064" t="s">
        <v>23</v>
      </c>
      <c r="M1064" t="s">
        <v>29</v>
      </c>
      <c r="N1064" t="s">
        <v>25</v>
      </c>
      <c r="O1064" t="s">
        <v>23</v>
      </c>
      <c r="P1064" t="s">
        <v>29</v>
      </c>
      <c r="Q1064">
        <v>40.670581847965401</v>
      </c>
      <c r="R1064">
        <v>-73.930952479198595</v>
      </c>
    </row>
    <row r="1065" spans="1:18" x14ac:dyDescent="0.2">
      <c r="A1065">
        <v>269968284</v>
      </c>
      <c r="B1065" s="1">
        <v>45093</v>
      </c>
      <c r="C1065" s="2">
        <v>0.70000000000000007</v>
      </c>
      <c r="D1065" t="s">
        <v>36</v>
      </c>
      <c r="E1065" t="s">
        <v>19</v>
      </c>
      <c r="F1065">
        <v>46</v>
      </c>
      <c r="G1065">
        <v>0</v>
      </c>
      <c r="H1065" t="s">
        <v>20</v>
      </c>
      <c r="I1065">
        <v>-1</v>
      </c>
      <c r="J1065" t="s">
        <v>21</v>
      </c>
      <c r="K1065" t="s">
        <v>34</v>
      </c>
      <c r="L1065" t="s">
        <v>23</v>
      </c>
      <c r="M1065" t="s">
        <v>29</v>
      </c>
      <c r="N1065" t="s">
        <v>22</v>
      </c>
      <c r="O1065" t="s">
        <v>23</v>
      </c>
      <c r="P1065" t="s">
        <v>24</v>
      </c>
      <c r="Q1065">
        <v>40.859639999999999</v>
      </c>
      <c r="R1065">
        <v>-73.897947000000002</v>
      </c>
    </row>
    <row r="1066" spans="1:18" x14ac:dyDescent="0.2">
      <c r="A1066">
        <v>278428994</v>
      </c>
      <c r="B1066" s="1">
        <v>45261</v>
      </c>
      <c r="C1066" s="2">
        <v>0.7416666666666667</v>
      </c>
      <c r="D1066" t="s">
        <v>30</v>
      </c>
      <c r="E1066" t="s">
        <v>40</v>
      </c>
      <c r="F1066">
        <v>67</v>
      </c>
      <c r="G1066">
        <v>0</v>
      </c>
      <c r="H1066" t="s">
        <v>31</v>
      </c>
      <c r="I1066" t="s">
        <v>68</v>
      </c>
      <c r="J1066" t="s">
        <v>39</v>
      </c>
      <c r="K1066">
        <v>-1</v>
      </c>
      <c r="L1066">
        <v>-1</v>
      </c>
      <c r="M1066">
        <v>-1</v>
      </c>
      <c r="N1066" t="s">
        <v>25</v>
      </c>
      <c r="O1066" t="s">
        <v>23</v>
      </c>
      <c r="P1066" t="s">
        <v>29</v>
      </c>
      <c r="Q1066">
        <v>40.644283000000001</v>
      </c>
      <c r="R1066">
        <v>-73.932023999999998</v>
      </c>
    </row>
    <row r="1067" spans="1:18" x14ac:dyDescent="0.2">
      <c r="A1067">
        <v>268126820</v>
      </c>
      <c r="B1067" s="1">
        <v>45057</v>
      </c>
      <c r="C1067" s="2">
        <v>0.64583333333333337</v>
      </c>
      <c r="D1067" t="s">
        <v>36</v>
      </c>
      <c r="E1067" t="s">
        <v>19</v>
      </c>
      <c r="F1067">
        <v>47</v>
      </c>
      <c r="G1067">
        <v>0</v>
      </c>
      <c r="H1067" t="s">
        <v>20</v>
      </c>
      <c r="I1067">
        <v>-1</v>
      </c>
      <c r="J1067" t="s">
        <v>21</v>
      </c>
      <c r="K1067" t="s">
        <v>34</v>
      </c>
      <c r="L1067" t="s">
        <v>23</v>
      </c>
      <c r="M1067" t="s">
        <v>24</v>
      </c>
      <c r="N1067" t="s">
        <v>34</v>
      </c>
      <c r="O1067" t="s">
        <v>23</v>
      </c>
      <c r="P1067" t="s">
        <v>35</v>
      </c>
      <c r="Q1067">
        <v>40.883228000000003</v>
      </c>
      <c r="R1067">
        <v>-73.862998000000005</v>
      </c>
    </row>
    <row r="1068" spans="1:18" x14ac:dyDescent="0.2">
      <c r="A1068">
        <v>262334288</v>
      </c>
      <c r="B1068" s="1">
        <v>44947</v>
      </c>
      <c r="C1068" s="2">
        <v>0.88680555555555562</v>
      </c>
      <c r="D1068" t="s">
        <v>30</v>
      </c>
      <c r="E1068" t="s">
        <v>19</v>
      </c>
      <c r="F1068">
        <v>63</v>
      </c>
      <c r="G1068">
        <v>0</v>
      </c>
      <c r="H1068" t="s">
        <v>20</v>
      </c>
      <c r="I1068">
        <v>-1</v>
      </c>
      <c r="J1068" t="s">
        <v>21</v>
      </c>
      <c r="K1068" t="s">
        <v>25</v>
      </c>
      <c r="L1068" t="s">
        <v>23</v>
      </c>
      <c r="M1068" t="s">
        <v>29</v>
      </c>
      <c r="N1068" t="s">
        <v>25</v>
      </c>
      <c r="O1068" t="s">
        <v>23</v>
      </c>
      <c r="P1068" t="s">
        <v>29</v>
      </c>
      <c r="Q1068">
        <v>40.626761999999999</v>
      </c>
      <c r="R1068">
        <v>-73.931618</v>
      </c>
    </row>
    <row r="1069" spans="1:18" x14ac:dyDescent="0.2">
      <c r="A1069">
        <v>264775620</v>
      </c>
      <c r="B1069" s="1">
        <v>44994</v>
      </c>
      <c r="C1069" s="2">
        <v>6.9444444444444434E-2</v>
      </c>
      <c r="D1069" t="s">
        <v>36</v>
      </c>
      <c r="E1069" t="s">
        <v>19</v>
      </c>
      <c r="F1069">
        <v>52</v>
      </c>
      <c r="G1069">
        <v>0</v>
      </c>
      <c r="H1069" t="s">
        <v>20</v>
      </c>
      <c r="I1069">
        <v>-1</v>
      </c>
      <c r="J1069" t="s">
        <v>21</v>
      </c>
      <c r="K1069" t="s">
        <v>25</v>
      </c>
      <c r="L1069" t="s">
        <v>23</v>
      </c>
      <c r="M1069" t="s">
        <v>24</v>
      </c>
      <c r="N1069" t="s">
        <v>25</v>
      </c>
      <c r="O1069" t="s">
        <v>23</v>
      </c>
      <c r="P1069" t="s">
        <v>35</v>
      </c>
      <c r="Q1069">
        <v>40.864058</v>
      </c>
      <c r="R1069">
        <v>-73.893379999999993</v>
      </c>
    </row>
    <row r="1070" spans="1:18" x14ac:dyDescent="0.2">
      <c r="A1070">
        <v>271171077</v>
      </c>
      <c r="B1070" s="1">
        <v>45118</v>
      </c>
      <c r="C1070" s="2">
        <v>0.74097222222222225</v>
      </c>
      <c r="D1070" t="s">
        <v>36</v>
      </c>
      <c r="E1070" t="s">
        <v>19</v>
      </c>
      <c r="F1070">
        <v>52</v>
      </c>
      <c r="G1070">
        <v>0</v>
      </c>
      <c r="H1070" t="s">
        <v>20</v>
      </c>
      <c r="I1070">
        <v>-1</v>
      </c>
      <c r="J1070" t="s">
        <v>21</v>
      </c>
      <c r="K1070" t="s">
        <v>34</v>
      </c>
      <c r="L1070" t="s">
        <v>23</v>
      </c>
      <c r="M1070" t="s">
        <v>24</v>
      </c>
      <c r="N1070" t="s">
        <v>25</v>
      </c>
      <c r="O1070" t="s">
        <v>23</v>
      </c>
      <c r="P1070" t="s">
        <v>35</v>
      </c>
      <c r="Q1070">
        <v>40.866250928496797</v>
      </c>
      <c r="R1070">
        <v>-73.896926596036707</v>
      </c>
    </row>
    <row r="1071" spans="1:18" x14ac:dyDescent="0.2">
      <c r="A1071">
        <v>274180042</v>
      </c>
      <c r="B1071" s="1">
        <v>45178</v>
      </c>
      <c r="C1071" s="2">
        <v>0.51180555555555551</v>
      </c>
      <c r="D1071" t="s">
        <v>30</v>
      </c>
      <c r="E1071" t="s">
        <v>19</v>
      </c>
      <c r="F1071">
        <v>79</v>
      </c>
      <c r="G1071">
        <v>0</v>
      </c>
      <c r="H1071" t="s">
        <v>20</v>
      </c>
      <c r="I1071">
        <v>-1</v>
      </c>
      <c r="J1071" t="s">
        <v>39</v>
      </c>
      <c r="K1071" t="s">
        <v>22</v>
      </c>
      <c r="L1071" t="s">
        <v>23</v>
      </c>
      <c r="M1071" t="s">
        <v>29</v>
      </c>
      <c r="N1071" t="s">
        <v>25</v>
      </c>
      <c r="O1071" t="s">
        <v>23</v>
      </c>
      <c r="P1071" t="s">
        <v>29</v>
      </c>
      <c r="Q1071">
        <v>40.693308748863998</v>
      </c>
      <c r="R1071">
        <v>-73.953099190170406</v>
      </c>
    </row>
    <row r="1072" spans="1:18" x14ac:dyDescent="0.2">
      <c r="A1072">
        <v>272096923</v>
      </c>
      <c r="B1072" s="1">
        <v>45136</v>
      </c>
      <c r="C1072" s="2">
        <v>0.33333333333333331</v>
      </c>
      <c r="D1072" t="s">
        <v>30</v>
      </c>
      <c r="E1072" t="s">
        <v>40</v>
      </c>
      <c r="F1072">
        <v>73</v>
      </c>
      <c r="G1072">
        <v>0</v>
      </c>
      <c r="H1072" t="s">
        <v>31</v>
      </c>
      <c r="I1072" t="s">
        <v>54</v>
      </c>
      <c r="J1072" t="s">
        <v>39</v>
      </c>
      <c r="K1072">
        <v>-1</v>
      </c>
      <c r="L1072">
        <v>-1</v>
      </c>
      <c r="M1072">
        <v>-1</v>
      </c>
      <c r="N1072" t="s">
        <v>25</v>
      </c>
      <c r="O1072" t="s">
        <v>23</v>
      </c>
      <c r="P1072" t="s">
        <v>29</v>
      </c>
      <c r="Q1072">
        <v>40.676775999999997</v>
      </c>
      <c r="R1072">
        <v>-73.908032000000006</v>
      </c>
    </row>
    <row r="1073" spans="1:18" x14ac:dyDescent="0.2">
      <c r="A1073">
        <v>262679246</v>
      </c>
      <c r="B1073" s="1">
        <v>44954</v>
      </c>
      <c r="C1073" s="2">
        <v>0.24027777777777778</v>
      </c>
      <c r="D1073" t="s">
        <v>36</v>
      </c>
      <c r="E1073" t="s">
        <v>19</v>
      </c>
      <c r="F1073">
        <v>44</v>
      </c>
      <c r="G1073">
        <v>0</v>
      </c>
      <c r="H1073" t="s">
        <v>20</v>
      </c>
      <c r="I1073" t="s">
        <v>47</v>
      </c>
      <c r="J1073" t="s">
        <v>21</v>
      </c>
      <c r="K1073">
        <v>-1</v>
      </c>
      <c r="L1073">
        <v>-1</v>
      </c>
      <c r="M1073">
        <v>-1</v>
      </c>
      <c r="N1073" t="s">
        <v>50</v>
      </c>
      <c r="O1073" t="s">
        <v>23</v>
      </c>
      <c r="P1073" t="s">
        <v>35</v>
      </c>
      <c r="Q1073">
        <v>40.825285000000001</v>
      </c>
      <c r="R1073">
        <v>-73.917537999999993</v>
      </c>
    </row>
    <row r="1074" spans="1:18" x14ac:dyDescent="0.2">
      <c r="A1074">
        <v>268295739</v>
      </c>
      <c r="B1074" s="1">
        <v>45061</v>
      </c>
      <c r="C1074" s="2">
        <v>0.97083333333333333</v>
      </c>
      <c r="D1074" t="s">
        <v>36</v>
      </c>
      <c r="E1074" t="s">
        <v>19</v>
      </c>
      <c r="F1074">
        <v>41</v>
      </c>
      <c r="G1074">
        <v>0</v>
      </c>
      <c r="H1074" t="s">
        <v>20</v>
      </c>
      <c r="I1074">
        <v>-1</v>
      </c>
      <c r="J1074" t="s">
        <v>21</v>
      </c>
      <c r="K1074">
        <v>-1</v>
      </c>
      <c r="L1074">
        <v>-1</v>
      </c>
      <c r="M1074">
        <v>-1</v>
      </c>
      <c r="N1074" t="s">
        <v>25</v>
      </c>
      <c r="O1074" t="s">
        <v>23</v>
      </c>
      <c r="P1074" t="s">
        <v>24</v>
      </c>
      <c r="Q1074">
        <v>40.818508999999999</v>
      </c>
      <c r="R1074">
        <v>-73.895880000000005</v>
      </c>
    </row>
    <row r="1075" spans="1:18" x14ac:dyDescent="0.2">
      <c r="A1075">
        <v>265246480</v>
      </c>
      <c r="B1075" s="1">
        <v>45001</v>
      </c>
      <c r="C1075" s="2">
        <v>0.68194444444444446</v>
      </c>
      <c r="D1075" t="s">
        <v>36</v>
      </c>
      <c r="E1075" t="s">
        <v>19</v>
      </c>
      <c r="F1075">
        <v>40</v>
      </c>
      <c r="G1075">
        <v>0</v>
      </c>
      <c r="H1075" t="s">
        <v>20</v>
      </c>
      <c r="I1075">
        <v>-1</v>
      </c>
      <c r="J1075" t="s">
        <v>21</v>
      </c>
      <c r="K1075">
        <v>-1</v>
      </c>
      <c r="L1075">
        <v>-1</v>
      </c>
      <c r="M1075">
        <v>-1</v>
      </c>
      <c r="N1075" t="s">
        <v>50</v>
      </c>
      <c r="O1075" t="s">
        <v>23</v>
      </c>
      <c r="P1075" t="s">
        <v>29</v>
      </c>
      <c r="Q1075">
        <v>40.811350400000002</v>
      </c>
      <c r="R1075">
        <v>-73.924191969999995</v>
      </c>
    </row>
    <row r="1076" spans="1:18" x14ac:dyDescent="0.2">
      <c r="A1076">
        <v>265350047</v>
      </c>
      <c r="B1076" s="1">
        <v>45004</v>
      </c>
      <c r="C1076" s="2">
        <v>0.52083333333333337</v>
      </c>
      <c r="D1076" t="s">
        <v>18</v>
      </c>
      <c r="E1076" t="s">
        <v>19</v>
      </c>
      <c r="F1076">
        <v>111</v>
      </c>
      <c r="G1076">
        <v>0</v>
      </c>
      <c r="H1076" t="s">
        <v>20</v>
      </c>
      <c r="I1076">
        <v>-1</v>
      </c>
      <c r="J1076" t="s">
        <v>21</v>
      </c>
      <c r="K1076" t="s">
        <v>22</v>
      </c>
      <c r="L1076" t="s">
        <v>23</v>
      </c>
      <c r="M1076" t="s">
        <v>38</v>
      </c>
      <c r="N1076" t="s">
        <v>22</v>
      </c>
      <c r="O1076" t="s">
        <v>28</v>
      </c>
      <c r="P1076" t="s">
        <v>38</v>
      </c>
      <c r="Q1076">
        <v>40.749988000000002</v>
      </c>
      <c r="R1076">
        <v>-73.748971999999995</v>
      </c>
    </row>
    <row r="1077" spans="1:18" x14ac:dyDescent="0.2">
      <c r="A1077">
        <v>279453573</v>
      </c>
      <c r="B1077" s="1">
        <v>45282</v>
      </c>
      <c r="C1077" s="2">
        <v>0.63541666666666663</v>
      </c>
      <c r="D1077" t="s">
        <v>18</v>
      </c>
      <c r="E1077" t="s">
        <v>19</v>
      </c>
      <c r="F1077">
        <v>113</v>
      </c>
      <c r="G1077">
        <v>0</v>
      </c>
      <c r="H1077" t="s">
        <v>20</v>
      </c>
      <c r="I1077">
        <v>-1</v>
      </c>
      <c r="J1077" t="s">
        <v>39</v>
      </c>
      <c r="K1077">
        <v>-1</v>
      </c>
      <c r="L1077">
        <v>-1</v>
      </c>
      <c r="M1077">
        <v>-1</v>
      </c>
      <c r="N1077" t="s">
        <v>25</v>
      </c>
      <c r="O1077" t="s">
        <v>23</v>
      </c>
      <c r="P1077" t="s">
        <v>35</v>
      </c>
      <c r="Q1077">
        <v>40.678418000000001</v>
      </c>
      <c r="R1077">
        <v>-73.797875000000005</v>
      </c>
    </row>
    <row r="1078" spans="1:18" x14ac:dyDescent="0.2">
      <c r="A1078">
        <v>271916392</v>
      </c>
      <c r="B1078" s="1">
        <v>45133</v>
      </c>
      <c r="C1078" s="2">
        <v>1.3194444444444444E-2</v>
      </c>
      <c r="D1078" t="s">
        <v>26</v>
      </c>
      <c r="E1078" t="s">
        <v>19</v>
      </c>
      <c r="F1078">
        <v>24</v>
      </c>
      <c r="G1078">
        <v>0</v>
      </c>
      <c r="H1078" t="s">
        <v>20</v>
      </c>
      <c r="I1078">
        <v>-1</v>
      </c>
      <c r="J1078" t="s">
        <v>21</v>
      </c>
      <c r="K1078" t="s">
        <v>34</v>
      </c>
      <c r="L1078" t="s">
        <v>23</v>
      </c>
      <c r="M1078" t="s">
        <v>29</v>
      </c>
      <c r="N1078" t="s">
        <v>50</v>
      </c>
      <c r="O1078" t="s">
        <v>23</v>
      </c>
      <c r="P1078" t="s">
        <v>24</v>
      </c>
      <c r="Q1078">
        <v>40.792439999999999</v>
      </c>
      <c r="R1078">
        <v>-73.971543999999994</v>
      </c>
    </row>
    <row r="1079" spans="1:18" x14ac:dyDescent="0.2">
      <c r="A1079">
        <v>265124474</v>
      </c>
      <c r="B1079" s="1">
        <v>44999</v>
      </c>
      <c r="C1079" s="2">
        <v>0.46458333333333335</v>
      </c>
      <c r="D1079" t="s">
        <v>30</v>
      </c>
      <c r="E1079" t="s">
        <v>19</v>
      </c>
      <c r="F1079">
        <v>75</v>
      </c>
      <c r="G1079">
        <v>0</v>
      </c>
      <c r="H1079" t="s">
        <v>20</v>
      </c>
      <c r="I1079">
        <v>-1</v>
      </c>
      <c r="J1079" t="s">
        <v>21</v>
      </c>
      <c r="K1079" t="s">
        <v>25</v>
      </c>
      <c r="L1079" t="s">
        <v>23</v>
      </c>
      <c r="M1079" t="s">
        <v>29</v>
      </c>
      <c r="N1079" t="s">
        <v>25</v>
      </c>
      <c r="O1079" t="s">
        <v>28</v>
      </c>
      <c r="P1079" t="s">
        <v>29</v>
      </c>
      <c r="Q1079">
        <v>40.661690219999997</v>
      </c>
      <c r="R1079">
        <v>-73.887568509999994</v>
      </c>
    </row>
    <row r="1080" spans="1:18" x14ac:dyDescent="0.2">
      <c r="A1080">
        <v>277957687</v>
      </c>
      <c r="B1080" s="1">
        <v>45252</v>
      </c>
      <c r="C1080" s="2">
        <v>0.83888888888888891</v>
      </c>
      <c r="D1080" t="s">
        <v>30</v>
      </c>
      <c r="E1080" t="s">
        <v>19</v>
      </c>
      <c r="F1080">
        <v>70</v>
      </c>
      <c r="G1080">
        <v>0</v>
      </c>
      <c r="H1080" t="s">
        <v>46</v>
      </c>
      <c r="I1080" t="s">
        <v>47</v>
      </c>
      <c r="J1080" t="s">
        <v>21</v>
      </c>
      <c r="K1080" t="s">
        <v>25</v>
      </c>
      <c r="L1080" t="s">
        <v>23</v>
      </c>
      <c r="M1080" t="s">
        <v>29</v>
      </c>
      <c r="N1080" t="s">
        <v>34</v>
      </c>
      <c r="O1080" t="s">
        <v>23</v>
      </c>
      <c r="P1080" t="s">
        <v>29</v>
      </c>
      <c r="Q1080">
        <v>40.640776000000002</v>
      </c>
      <c r="R1080">
        <v>-73.957239000000001</v>
      </c>
    </row>
    <row r="1081" spans="1:18" x14ac:dyDescent="0.2">
      <c r="A1081">
        <v>269121984</v>
      </c>
      <c r="B1081" s="1">
        <v>45077</v>
      </c>
      <c r="C1081" s="2">
        <v>0.39513888888888887</v>
      </c>
      <c r="D1081" t="s">
        <v>30</v>
      </c>
      <c r="E1081" t="s">
        <v>19</v>
      </c>
      <c r="F1081">
        <v>71</v>
      </c>
      <c r="G1081">
        <v>0</v>
      </c>
      <c r="H1081" t="s">
        <v>31</v>
      </c>
      <c r="I1081" t="s">
        <v>51</v>
      </c>
      <c r="J1081" t="s">
        <v>21</v>
      </c>
      <c r="K1081" t="s">
        <v>50</v>
      </c>
      <c r="L1081" t="s">
        <v>23</v>
      </c>
      <c r="M1081" t="s">
        <v>29</v>
      </c>
      <c r="N1081" t="s">
        <v>50</v>
      </c>
      <c r="O1081" t="s">
        <v>23</v>
      </c>
      <c r="P1081" t="s">
        <v>29</v>
      </c>
      <c r="Q1081">
        <v>40.670217999999998</v>
      </c>
      <c r="R1081">
        <v>-73.958132000000006</v>
      </c>
    </row>
    <row r="1082" spans="1:18" x14ac:dyDescent="0.2">
      <c r="A1082">
        <v>261964437</v>
      </c>
      <c r="B1082" s="1">
        <v>44941</v>
      </c>
      <c r="C1082" s="2">
        <v>0.71736111111111101</v>
      </c>
      <c r="D1082" t="s">
        <v>30</v>
      </c>
      <c r="E1082" t="s">
        <v>40</v>
      </c>
      <c r="F1082">
        <v>67</v>
      </c>
      <c r="G1082">
        <v>0</v>
      </c>
      <c r="H1082" t="s">
        <v>46</v>
      </c>
      <c r="I1082">
        <v>-1</v>
      </c>
      <c r="J1082" t="s">
        <v>21</v>
      </c>
      <c r="K1082" t="s">
        <v>25</v>
      </c>
      <c r="L1082" t="s">
        <v>23</v>
      </c>
      <c r="M1082" t="s">
        <v>45</v>
      </c>
      <c r="N1082" t="s">
        <v>49</v>
      </c>
      <c r="O1082" t="s">
        <v>23</v>
      </c>
      <c r="P1082" t="s">
        <v>29</v>
      </c>
      <c r="Q1082">
        <v>40.655847000000001</v>
      </c>
      <c r="R1082">
        <v>-73.932776000000004</v>
      </c>
    </row>
    <row r="1083" spans="1:18" x14ac:dyDescent="0.2">
      <c r="A1083">
        <v>277770907</v>
      </c>
      <c r="B1083" s="1">
        <v>45249</v>
      </c>
      <c r="C1083" s="2">
        <v>0.1013888888888889</v>
      </c>
      <c r="D1083" t="s">
        <v>30</v>
      </c>
      <c r="E1083" t="s">
        <v>19</v>
      </c>
      <c r="F1083">
        <v>83</v>
      </c>
      <c r="G1083">
        <v>0</v>
      </c>
      <c r="H1083" t="s">
        <v>20</v>
      </c>
      <c r="I1083">
        <v>-1</v>
      </c>
      <c r="J1083" t="s">
        <v>21</v>
      </c>
      <c r="K1083" t="s">
        <v>22</v>
      </c>
      <c r="L1083" t="s">
        <v>23</v>
      </c>
      <c r="M1083" t="s">
        <v>29</v>
      </c>
      <c r="N1083" t="s">
        <v>25</v>
      </c>
      <c r="O1083" t="s">
        <v>23</v>
      </c>
      <c r="P1083" t="s">
        <v>29</v>
      </c>
      <c r="Q1083">
        <v>40.698053000000002</v>
      </c>
      <c r="R1083">
        <v>-73.935383999999999</v>
      </c>
    </row>
    <row r="1084" spans="1:18" x14ac:dyDescent="0.2">
      <c r="A1084">
        <v>277021997</v>
      </c>
      <c r="B1084" s="1">
        <v>45234</v>
      </c>
      <c r="C1084" s="2">
        <v>0.47152777777777777</v>
      </c>
      <c r="D1084" t="s">
        <v>36</v>
      </c>
      <c r="E1084" t="s">
        <v>40</v>
      </c>
      <c r="F1084">
        <v>41</v>
      </c>
      <c r="G1084">
        <v>0</v>
      </c>
      <c r="H1084" t="s">
        <v>46</v>
      </c>
      <c r="I1084" t="s">
        <v>47</v>
      </c>
      <c r="J1084" t="s">
        <v>21</v>
      </c>
      <c r="K1084">
        <v>-1</v>
      </c>
      <c r="L1084">
        <v>-1</v>
      </c>
      <c r="M1084">
        <v>-1</v>
      </c>
      <c r="N1084" t="s">
        <v>50</v>
      </c>
      <c r="O1084" t="s">
        <v>23</v>
      </c>
      <c r="P1084" t="s">
        <v>29</v>
      </c>
      <c r="Q1084">
        <v>40.827123999999998</v>
      </c>
      <c r="R1084">
        <v>-73.898520000000005</v>
      </c>
    </row>
    <row r="1085" spans="1:18" x14ac:dyDescent="0.2">
      <c r="A1085">
        <v>268592827</v>
      </c>
      <c r="B1085" s="1">
        <v>45066</v>
      </c>
      <c r="C1085" s="2">
        <v>0.6875</v>
      </c>
      <c r="D1085" t="s">
        <v>36</v>
      </c>
      <c r="E1085" t="s">
        <v>40</v>
      </c>
      <c r="F1085">
        <v>43</v>
      </c>
      <c r="G1085">
        <v>2</v>
      </c>
      <c r="H1085" t="s">
        <v>41</v>
      </c>
      <c r="I1085" t="s">
        <v>42</v>
      </c>
      <c r="J1085" t="s">
        <v>39</v>
      </c>
      <c r="K1085">
        <v>-1</v>
      </c>
      <c r="L1085">
        <v>-1</v>
      </c>
      <c r="M1085">
        <v>-1</v>
      </c>
      <c r="N1085" t="s">
        <v>34</v>
      </c>
      <c r="O1085" t="s">
        <v>23</v>
      </c>
      <c r="P1085" t="s">
        <v>29</v>
      </c>
      <c r="Q1085">
        <v>40.818368999999997</v>
      </c>
      <c r="R1085">
        <v>-73.844725999999994</v>
      </c>
    </row>
    <row r="1086" spans="1:18" x14ac:dyDescent="0.2">
      <c r="A1086">
        <v>264266620</v>
      </c>
      <c r="B1086" s="1">
        <v>44982</v>
      </c>
      <c r="C1086" s="2">
        <v>0.95694444444444438</v>
      </c>
      <c r="D1086" t="s">
        <v>36</v>
      </c>
      <c r="E1086" t="s">
        <v>19</v>
      </c>
      <c r="F1086">
        <v>44</v>
      </c>
      <c r="G1086">
        <v>0</v>
      </c>
      <c r="H1086" t="s">
        <v>46</v>
      </c>
      <c r="I1086" t="s">
        <v>47</v>
      </c>
      <c r="J1086" t="s">
        <v>39</v>
      </c>
      <c r="K1086">
        <v>-1</v>
      </c>
      <c r="L1086">
        <v>-1</v>
      </c>
      <c r="M1086">
        <v>-1</v>
      </c>
      <c r="N1086" t="s">
        <v>25</v>
      </c>
      <c r="O1086" t="s">
        <v>23</v>
      </c>
      <c r="P1086" t="s">
        <v>29</v>
      </c>
      <c r="Q1086">
        <v>40.836550000000003</v>
      </c>
      <c r="R1086">
        <v>-73.914271999999997</v>
      </c>
    </row>
    <row r="1087" spans="1:18" x14ac:dyDescent="0.2">
      <c r="A1087">
        <v>278563371</v>
      </c>
      <c r="B1087" s="1">
        <v>45265</v>
      </c>
      <c r="C1087" s="2">
        <v>0.85763888888888884</v>
      </c>
      <c r="D1087" t="s">
        <v>30</v>
      </c>
      <c r="E1087" t="s">
        <v>19</v>
      </c>
      <c r="F1087">
        <v>70</v>
      </c>
      <c r="G1087">
        <v>0</v>
      </c>
      <c r="H1087" t="s">
        <v>20</v>
      </c>
      <c r="I1087">
        <v>-1</v>
      </c>
      <c r="J1087" t="s">
        <v>21</v>
      </c>
      <c r="K1087" t="s">
        <v>34</v>
      </c>
      <c r="L1087" t="s">
        <v>23</v>
      </c>
      <c r="M1087" t="s">
        <v>29</v>
      </c>
      <c r="N1087" t="s">
        <v>34</v>
      </c>
      <c r="O1087" t="s">
        <v>23</v>
      </c>
      <c r="P1087" t="s">
        <v>29</v>
      </c>
      <c r="Q1087">
        <v>40.639409000000001</v>
      </c>
      <c r="R1087">
        <v>-73.956981999999996</v>
      </c>
    </row>
    <row r="1088" spans="1:18" x14ac:dyDescent="0.2">
      <c r="A1088">
        <v>271751339</v>
      </c>
      <c r="B1088" s="1">
        <v>45130</v>
      </c>
      <c r="C1088" s="2">
        <v>0.1423611111111111</v>
      </c>
      <c r="D1088" t="s">
        <v>18</v>
      </c>
      <c r="E1088" t="s">
        <v>19</v>
      </c>
      <c r="F1088">
        <v>104</v>
      </c>
      <c r="G1088">
        <v>0</v>
      </c>
      <c r="H1088" t="s">
        <v>20</v>
      </c>
      <c r="I1088">
        <v>-1</v>
      </c>
      <c r="J1088" t="s">
        <v>21</v>
      </c>
      <c r="K1088">
        <v>-1</v>
      </c>
      <c r="L1088">
        <v>-1</v>
      </c>
      <c r="M1088">
        <v>-1</v>
      </c>
      <c r="N1088" t="s">
        <v>34</v>
      </c>
      <c r="O1088" t="s">
        <v>23</v>
      </c>
      <c r="P1088" t="s">
        <v>29</v>
      </c>
      <c r="Q1088">
        <v>40.713275000000003</v>
      </c>
      <c r="R1088">
        <v>-73.872322999999994</v>
      </c>
    </row>
    <row r="1089" spans="1:18" x14ac:dyDescent="0.2">
      <c r="A1089">
        <v>270867007</v>
      </c>
      <c r="B1089" s="1">
        <v>45112</v>
      </c>
      <c r="C1089" s="2">
        <v>0.82986111111111116</v>
      </c>
      <c r="D1089" t="s">
        <v>36</v>
      </c>
      <c r="E1089" t="s">
        <v>19</v>
      </c>
      <c r="F1089">
        <v>44</v>
      </c>
      <c r="G1089">
        <v>0</v>
      </c>
      <c r="H1089" t="s">
        <v>20</v>
      </c>
      <c r="I1089">
        <v>-1</v>
      </c>
      <c r="J1089" t="s">
        <v>21</v>
      </c>
      <c r="K1089" t="s">
        <v>25</v>
      </c>
      <c r="L1089" t="s">
        <v>23</v>
      </c>
      <c r="M1089" t="s">
        <v>35</v>
      </c>
      <c r="N1089" t="s">
        <v>25</v>
      </c>
      <c r="O1089" t="s">
        <v>23</v>
      </c>
      <c r="P1089" t="s">
        <v>35</v>
      </c>
      <c r="Q1089">
        <v>40.842970000000001</v>
      </c>
      <c r="R1089">
        <v>-73.914576999999994</v>
      </c>
    </row>
    <row r="1090" spans="1:18" x14ac:dyDescent="0.2">
      <c r="A1090">
        <v>267857368</v>
      </c>
      <c r="B1090" s="1">
        <v>45053</v>
      </c>
      <c r="C1090" s="2">
        <v>4.8611111111111112E-2</v>
      </c>
      <c r="D1090" t="s">
        <v>30</v>
      </c>
      <c r="E1090" t="s">
        <v>19</v>
      </c>
      <c r="F1090">
        <v>83</v>
      </c>
      <c r="G1090">
        <v>0</v>
      </c>
      <c r="H1090" t="s">
        <v>20</v>
      </c>
      <c r="I1090">
        <v>-1</v>
      </c>
      <c r="J1090" t="s">
        <v>21</v>
      </c>
      <c r="K1090" t="s">
        <v>22</v>
      </c>
      <c r="L1090" t="s">
        <v>23</v>
      </c>
      <c r="M1090" t="s">
        <v>29</v>
      </c>
      <c r="N1090" t="s">
        <v>22</v>
      </c>
      <c r="O1090" t="s">
        <v>23</v>
      </c>
      <c r="P1090" t="s">
        <v>29</v>
      </c>
      <c r="Q1090">
        <v>40.698045</v>
      </c>
      <c r="R1090">
        <v>-73.914838000000003</v>
      </c>
    </row>
    <row r="1091" spans="1:18" x14ac:dyDescent="0.2">
      <c r="A1091">
        <v>265006011</v>
      </c>
      <c r="B1091" s="1">
        <v>44996</v>
      </c>
      <c r="C1091" s="2">
        <v>0.57291666666666663</v>
      </c>
      <c r="D1091" t="s">
        <v>30</v>
      </c>
      <c r="E1091" t="s">
        <v>40</v>
      </c>
      <c r="F1091">
        <v>67</v>
      </c>
      <c r="G1091">
        <v>0</v>
      </c>
      <c r="H1091" t="s">
        <v>46</v>
      </c>
      <c r="I1091" t="s">
        <v>47</v>
      </c>
      <c r="J1091" t="s">
        <v>39</v>
      </c>
      <c r="K1091" t="s">
        <v>25</v>
      </c>
      <c r="L1091" t="s">
        <v>23</v>
      </c>
      <c r="M1091" t="s">
        <v>29</v>
      </c>
      <c r="N1091" t="s">
        <v>25</v>
      </c>
      <c r="O1091" t="s">
        <v>23</v>
      </c>
      <c r="P1091" t="s">
        <v>29</v>
      </c>
      <c r="Q1091">
        <v>40.649267000000002</v>
      </c>
      <c r="R1091">
        <v>-73.934961000000001</v>
      </c>
    </row>
    <row r="1092" spans="1:18" x14ac:dyDescent="0.2">
      <c r="A1092">
        <v>265643046</v>
      </c>
      <c r="B1092" s="1">
        <v>45010</v>
      </c>
      <c r="C1092" s="2">
        <v>0.125</v>
      </c>
      <c r="D1092" t="s">
        <v>18</v>
      </c>
      <c r="E1092" t="s">
        <v>19</v>
      </c>
      <c r="F1092">
        <v>105</v>
      </c>
      <c r="G1092">
        <v>0</v>
      </c>
      <c r="H1092" t="s">
        <v>20</v>
      </c>
      <c r="I1092">
        <v>-1</v>
      </c>
      <c r="J1092" t="s">
        <v>21</v>
      </c>
      <c r="K1092">
        <v>-1</v>
      </c>
      <c r="L1092">
        <v>-1</v>
      </c>
      <c r="M1092">
        <v>-1</v>
      </c>
      <c r="N1092" t="s">
        <v>34</v>
      </c>
      <c r="O1092" t="s">
        <v>28</v>
      </c>
      <c r="P1092" t="s">
        <v>29</v>
      </c>
      <c r="Q1092">
        <v>40.665503979999997</v>
      </c>
      <c r="R1092">
        <v>-73.75693158</v>
      </c>
    </row>
    <row r="1093" spans="1:18" x14ac:dyDescent="0.2">
      <c r="A1093">
        <v>274622218</v>
      </c>
      <c r="B1093" s="1">
        <v>45187</v>
      </c>
      <c r="C1093" s="2">
        <v>0.80694444444444446</v>
      </c>
      <c r="D1093" t="s">
        <v>30</v>
      </c>
      <c r="E1093" t="s">
        <v>19</v>
      </c>
      <c r="F1093">
        <v>71</v>
      </c>
      <c r="G1093">
        <v>0</v>
      </c>
      <c r="H1093" t="s">
        <v>20</v>
      </c>
      <c r="I1093">
        <v>-1</v>
      </c>
      <c r="J1093" t="s">
        <v>39</v>
      </c>
      <c r="K1093">
        <v>-1</v>
      </c>
      <c r="L1093">
        <v>-1</v>
      </c>
      <c r="M1093">
        <v>-1</v>
      </c>
      <c r="N1093" t="s">
        <v>34</v>
      </c>
      <c r="O1093" t="s">
        <v>23</v>
      </c>
      <c r="P1093" t="s">
        <v>29</v>
      </c>
      <c r="Q1093">
        <v>40.667749999999998</v>
      </c>
      <c r="R1093">
        <v>-73.957575000000006</v>
      </c>
    </row>
    <row r="1094" spans="1:18" x14ac:dyDescent="0.2">
      <c r="A1094">
        <v>266427560</v>
      </c>
      <c r="B1094" s="1">
        <v>45024</v>
      </c>
      <c r="C1094" s="2">
        <v>4.1666666666666664E-2</v>
      </c>
      <c r="D1094" t="s">
        <v>26</v>
      </c>
      <c r="E1094" t="s">
        <v>19</v>
      </c>
      <c r="F1094">
        <v>25</v>
      </c>
      <c r="G1094">
        <v>0</v>
      </c>
      <c r="H1094" t="s">
        <v>20</v>
      </c>
      <c r="I1094" t="s">
        <v>48</v>
      </c>
      <c r="J1094" t="s">
        <v>39</v>
      </c>
      <c r="K1094" t="s">
        <v>34</v>
      </c>
      <c r="L1094" t="s">
        <v>23</v>
      </c>
      <c r="M1094" t="s">
        <v>29</v>
      </c>
      <c r="N1094" t="s">
        <v>34</v>
      </c>
      <c r="O1094" t="s">
        <v>23</v>
      </c>
      <c r="P1094" t="s">
        <v>29</v>
      </c>
      <c r="Q1094">
        <v>40.810175360000002</v>
      </c>
      <c r="R1094">
        <v>-73.937407550000003</v>
      </c>
    </row>
    <row r="1095" spans="1:18" x14ac:dyDescent="0.2">
      <c r="A1095">
        <v>271290436</v>
      </c>
      <c r="B1095" s="1">
        <v>45120</v>
      </c>
      <c r="C1095" s="2">
        <v>0.82777777777777783</v>
      </c>
      <c r="D1095" t="s">
        <v>30</v>
      </c>
      <c r="E1095" t="s">
        <v>19</v>
      </c>
      <c r="F1095">
        <v>66</v>
      </c>
      <c r="G1095">
        <v>0</v>
      </c>
      <c r="H1095" t="s">
        <v>20</v>
      </c>
      <c r="I1095">
        <v>-1</v>
      </c>
      <c r="J1095" t="s">
        <v>21</v>
      </c>
      <c r="K1095" t="s">
        <v>25</v>
      </c>
      <c r="L1095" t="s">
        <v>23</v>
      </c>
      <c r="M1095" t="s">
        <v>24</v>
      </c>
      <c r="N1095" t="s">
        <v>50</v>
      </c>
      <c r="O1095" t="s">
        <v>23</v>
      </c>
      <c r="P1095" t="s">
        <v>35</v>
      </c>
      <c r="Q1095">
        <v>40.635497000000001</v>
      </c>
      <c r="R1095">
        <v>-73.978566999999998</v>
      </c>
    </row>
    <row r="1096" spans="1:18" x14ac:dyDescent="0.2">
      <c r="A1096">
        <v>270814571</v>
      </c>
      <c r="B1096" s="1">
        <v>45111</v>
      </c>
      <c r="C1096" s="2">
        <v>3.6805555555555557E-2</v>
      </c>
      <c r="D1096" t="s">
        <v>26</v>
      </c>
      <c r="E1096" t="s">
        <v>19</v>
      </c>
      <c r="F1096">
        <v>32</v>
      </c>
      <c r="G1096">
        <v>0</v>
      </c>
      <c r="H1096" t="s">
        <v>20</v>
      </c>
      <c r="I1096" t="s">
        <v>47</v>
      </c>
      <c r="J1096" t="s">
        <v>21</v>
      </c>
      <c r="K1096" t="s">
        <v>34</v>
      </c>
      <c r="L1096" t="s">
        <v>23</v>
      </c>
      <c r="M1096" t="s">
        <v>29</v>
      </c>
      <c r="N1096" t="s">
        <v>50</v>
      </c>
      <c r="O1096" t="s">
        <v>23</v>
      </c>
      <c r="P1096" t="s">
        <v>29</v>
      </c>
      <c r="Q1096">
        <v>40.821796999999997</v>
      </c>
      <c r="R1096">
        <v>-73.943456999999995</v>
      </c>
    </row>
    <row r="1097" spans="1:18" x14ac:dyDescent="0.2">
      <c r="A1097">
        <v>272105042</v>
      </c>
      <c r="B1097" s="1">
        <v>45136</v>
      </c>
      <c r="C1097" s="2">
        <v>0.78333333333333333</v>
      </c>
      <c r="D1097" t="s">
        <v>26</v>
      </c>
      <c r="E1097" t="s">
        <v>19</v>
      </c>
      <c r="F1097">
        <v>7</v>
      </c>
      <c r="G1097">
        <v>0</v>
      </c>
      <c r="H1097" t="s">
        <v>61</v>
      </c>
      <c r="I1097">
        <v>-1</v>
      </c>
      <c r="J1097" t="s">
        <v>21</v>
      </c>
      <c r="K1097" t="s">
        <v>25</v>
      </c>
      <c r="L1097" t="s">
        <v>23</v>
      </c>
      <c r="M1097" t="s">
        <v>29</v>
      </c>
      <c r="N1097" t="s">
        <v>25</v>
      </c>
      <c r="O1097" t="s">
        <v>28</v>
      </c>
      <c r="P1097" t="s">
        <v>24</v>
      </c>
      <c r="Q1097">
        <v>40.722079000000001</v>
      </c>
      <c r="R1097">
        <v>-73.988193999999993</v>
      </c>
    </row>
    <row r="1098" spans="1:18" x14ac:dyDescent="0.2">
      <c r="A1098">
        <v>274464112</v>
      </c>
      <c r="B1098" s="1">
        <v>45183</v>
      </c>
      <c r="C1098" s="2">
        <v>0.86388888888888893</v>
      </c>
      <c r="D1098" t="s">
        <v>36</v>
      </c>
      <c r="E1098" t="s">
        <v>19</v>
      </c>
      <c r="F1098">
        <v>48</v>
      </c>
      <c r="G1098">
        <v>0</v>
      </c>
      <c r="H1098" t="s">
        <v>20</v>
      </c>
      <c r="I1098">
        <v>-1</v>
      </c>
      <c r="J1098" t="s">
        <v>21</v>
      </c>
      <c r="K1098" t="s">
        <v>25</v>
      </c>
      <c r="L1098" t="s">
        <v>23</v>
      </c>
      <c r="M1098" t="s">
        <v>29</v>
      </c>
      <c r="N1098" t="s">
        <v>25</v>
      </c>
      <c r="O1098" t="s">
        <v>23</v>
      </c>
      <c r="P1098" t="s">
        <v>29</v>
      </c>
      <c r="Q1098">
        <v>40.841856999999997</v>
      </c>
      <c r="R1098">
        <v>-73.880421999999996</v>
      </c>
    </row>
    <row r="1099" spans="1:18" x14ac:dyDescent="0.2">
      <c r="A1099">
        <v>271885038</v>
      </c>
      <c r="B1099" s="1">
        <v>45132</v>
      </c>
      <c r="C1099" s="2">
        <v>0.14583333333333334</v>
      </c>
      <c r="D1099" t="s">
        <v>26</v>
      </c>
      <c r="E1099" t="s">
        <v>19</v>
      </c>
      <c r="F1099">
        <v>26</v>
      </c>
      <c r="G1099">
        <v>0</v>
      </c>
      <c r="H1099" t="s">
        <v>20</v>
      </c>
      <c r="I1099">
        <v>-1</v>
      </c>
      <c r="J1099" t="s">
        <v>21</v>
      </c>
      <c r="K1099" t="s">
        <v>25</v>
      </c>
      <c r="L1099" t="s">
        <v>23</v>
      </c>
      <c r="M1099" t="s">
        <v>24</v>
      </c>
      <c r="N1099" t="s">
        <v>25</v>
      </c>
      <c r="O1099" t="s">
        <v>23</v>
      </c>
      <c r="P1099" t="s">
        <v>29</v>
      </c>
      <c r="Q1099">
        <v>40.755420999999998</v>
      </c>
      <c r="R1099">
        <v>-73.986521999999994</v>
      </c>
    </row>
    <row r="1100" spans="1:18" x14ac:dyDescent="0.2">
      <c r="A1100">
        <v>275053557</v>
      </c>
      <c r="B1100" s="1">
        <v>45196</v>
      </c>
      <c r="C1100" s="2">
        <v>0.89930555555555547</v>
      </c>
      <c r="D1100" t="s">
        <v>30</v>
      </c>
      <c r="E1100" t="s">
        <v>40</v>
      </c>
      <c r="F1100">
        <v>77</v>
      </c>
      <c r="G1100">
        <v>0</v>
      </c>
      <c r="H1100" t="s">
        <v>46</v>
      </c>
      <c r="I1100" t="s">
        <v>47</v>
      </c>
      <c r="J1100" t="s">
        <v>21</v>
      </c>
      <c r="K1100" t="s">
        <v>50</v>
      </c>
      <c r="L1100" t="s">
        <v>23</v>
      </c>
      <c r="M1100" t="s">
        <v>29</v>
      </c>
      <c r="N1100" t="s">
        <v>25</v>
      </c>
      <c r="O1100" t="s">
        <v>28</v>
      </c>
      <c r="P1100" t="s">
        <v>29</v>
      </c>
      <c r="Q1100">
        <v>40.670197999999999</v>
      </c>
      <c r="R1100">
        <v>-73.923940000000002</v>
      </c>
    </row>
    <row r="1101" spans="1:18" x14ac:dyDescent="0.2">
      <c r="A1101">
        <v>263692952</v>
      </c>
      <c r="B1101" s="1">
        <v>44972</v>
      </c>
      <c r="C1101" s="2">
        <v>0.72222222222222221</v>
      </c>
      <c r="D1101" t="s">
        <v>36</v>
      </c>
      <c r="E1101" t="s">
        <v>19</v>
      </c>
      <c r="F1101">
        <v>46</v>
      </c>
      <c r="G1101">
        <v>0</v>
      </c>
      <c r="H1101" t="s">
        <v>20</v>
      </c>
      <c r="I1101">
        <v>-1</v>
      </c>
      <c r="J1101" t="s">
        <v>39</v>
      </c>
      <c r="K1101" t="s">
        <v>34</v>
      </c>
      <c r="L1101" t="s">
        <v>23</v>
      </c>
      <c r="M1101" t="s">
        <v>29</v>
      </c>
      <c r="N1101" t="s">
        <v>34</v>
      </c>
      <c r="O1101" t="s">
        <v>23</v>
      </c>
      <c r="P1101" t="s">
        <v>24</v>
      </c>
      <c r="Q1101">
        <v>40.847393199999999</v>
      </c>
      <c r="R1101">
        <v>-73.90462205</v>
      </c>
    </row>
    <row r="1102" spans="1:18" x14ac:dyDescent="0.2">
      <c r="A1102">
        <v>266069025</v>
      </c>
      <c r="B1102" s="1">
        <v>45017</v>
      </c>
      <c r="C1102" s="2">
        <v>0.44791666666666669</v>
      </c>
      <c r="D1102" t="s">
        <v>30</v>
      </c>
      <c r="E1102" t="s">
        <v>19</v>
      </c>
      <c r="F1102">
        <v>75</v>
      </c>
      <c r="G1102">
        <v>0</v>
      </c>
      <c r="H1102" t="s">
        <v>20</v>
      </c>
      <c r="I1102">
        <v>-1</v>
      </c>
      <c r="J1102" t="s">
        <v>39</v>
      </c>
      <c r="K1102">
        <v>-1</v>
      </c>
      <c r="L1102">
        <v>-1</v>
      </c>
      <c r="M1102">
        <v>-1</v>
      </c>
      <c r="N1102" t="s">
        <v>49</v>
      </c>
      <c r="O1102" t="s">
        <v>23</v>
      </c>
      <c r="P1102" t="s">
        <v>29</v>
      </c>
      <c r="Q1102">
        <v>40.675599099999999</v>
      </c>
      <c r="R1102">
        <v>-73.900678569999997</v>
      </c>
    </row>
    <row r="1103" spans="1:18" x14ac:dyDescent="0.2">
      <c r="A1103">
        <v>279386687</v>
      </c>
      <c r="B1103" s="1">
        <v>45282</v>
      </c>
      <c r="C1103" s="2">
        <v>4.7916666666666663E-2</v>
      </c>
      <c r="D1103" t="s">
        <v>30</v>
      </c>
      <c r="E1103" t="s">
        <v>40</v>
      </c>
      <c r="F1103">
        <v>71</v>
      </c>
      <c r="G1103">
        <v>0</v>
      </c>
      <c r="H1103" t="s">
        <v>46</v>
      </c>
      <c r="I1103" t="s">
        <v>47</v>
      </c>
      <c r="J1103" t="s">
        <v>21</v>
      </c>
      <c r="K1103">
        <v>-1</v>
      </c>
      <c r="L1103">
        <v>-1</v>
      </c>
      <c r="M1103">
        <v>-1</v>
      </c>
      <c r="N1103" t="s">
        <v>25</v>
      </c>
      <c r="O1103" t="s">
        <v>23</v>
      </c>
      <c r="P1103" t="s">
        <v>29</v>
      </c>
      <c r="Q1103">
        <v>40.664419000000002</v>
      </c>
      <c r="R1103">
        <v>-73.932923000000002</v>
      </c>
    </row>
    <row r="1104" spans="1:18" x14ac:dyDescent="0.2">
      <c r="A1104">
        <v>270605395</v>
      </c>
      <c r="B1104" s="1">
        <v>45106</v>
      </c>
      <c r="C1104" s="2">
        <v>0.9159722222222223</v>
      </c>
      <c r="D1104" t="s">
        <v>36</v>
      </c>
      <c r="E1104" t="s">
        <v>19</v>
      </c>
      <c r="F1104">
        <v>44</v>
      </c>
      <c r="G1104">
        <v>0</v>
      </c>
      <c r="H1104" t="s">
        <v>20</v>
      </c>
      <c r="I1104" t="s">
        <v>48</v>
      </c>
      <c r="J1104" t="s">
        <v>21</v>
      </c>
      <c r="K1104">
        <v>-1</v>
      </c>
      <c r="L1104">
        <v>-1</v>
      </c>
      <c r="M1104">
        <v>-1</v>
      </c>
      <c r="N1104" t="s">
        <v>25</v>
      </c>
      <c r="O1104" t="s">
        <v>23</v>
      </c>
      <c r="P1104" t="s">
        <v>35</v>
      </c>
      <c r="Q1104">
        <v>40.844307999999998</v>
      </c>
      <c r="R1104">
        <v>-73.916211000000004</v>
      </c>
    </row>
    <row r="1105" spans="1:18" x14ac:dyDescent="0.2">
      <c r="A1105">
        <v>279025412</v>
      </c>
      <c r="B1105" s="1">
        <v>45274</v>
      </c>
      <c r="C1105" s="2">
        <v>0.95833333333333337</v>
      </c>
      <c r="D1105" t="s">
        <v>18</v>
      </c>
      <c r="E1105" t="s">
        <v>19</v>
      </c>
      <c r="F1105">
        <v>103</v>
      </c>
      <c r="G1105">
        <v>0</v>
      </c>
      <c r="H1105" t="s">
        <v>20</v>
      </c>
      <c r="I1105">
        <v>-1</v>
      </c>
      <c r="J1105" t="s">
        <v>21</v>
      </c>
      <c r="K1105" t="s">
        <v>50</v>
      </c>
      <c r="L1105" t="s">
        <v>23</v>
      </c>
      <c r="M1105" t="s">
        <v>29</v>
      </c>
      <c r="N1105" t="s">
        <v>25</v>
      </c>
      <c r="O1105" t="s">
        <v>23</v>
      </c>
      <c r="P1105" t="s">
        <v>29</v>
      </c>
      <c r="Q1105">
        <v>40.704923000000001</v>
      </c>
      <c r="R1105">
        <v>-73.796244000000002</v>
      </c>
    </row>
    <row r="1106" spans="1:18" x14ac:dyDescent="0.2">
      <c r="A1106">
        <v>269500428</v>
      </c>
      <c r="B1106" s="1">
        <v>45084</v>
      </c>
      <c r="C1106" s="2">
        <v>0.90416666666666667</v>
      </c>
      <c r="D1106" t="s">
        <v>26</v>
      </c>
      <c r="E1106" t="s">
        <v>19</v>
      </c>
      <c r="F1106">
        <v>23</v>
      </c>
      <c r="G1106">
        <v>0</v>
      </c>
      <c r="H1106" t="s">
        <v>20</v>
      </c>
      <c r="I1106">
        <v>-1</v>
      </c>
      <c r="J1106" t="s">
        <v>21</v>
      </c>
      <c r="K1106">
        <v>-1</v>
      </c>
      <c r="L1106">
        <v>-1</v>
      </c>
      <c r="M1106">
        <v>-1</v>
      </c>
      <c r="N1106" t="s">
        <v>50</v>
      </c>
      <c r="O1106" t="s">
        <v>23</v>
      </c>
      <c r="P1106" t="s">
        <v>29</v>
      </c>
    </row>
    <row r="1107" spans="1:18" x14ac:dyDescent="0.2">
      <c r="A1107">
        <v>276320558</v>
      </c>
      <c r="B1107" s="1">
        <v>45221</v>
      </c>
      <c r="C1107" s="2">
        <v>0.23402777777777781</v>
      </c>
      <c r="D1107" t="s">
        <v>30</v>
      </c>
      <c r="E1107" t="s">
        <v>40</v>
      </c>
      <c r="F1107">
        <v>83</v>
      </c>
      <c r="G1107">
        <v>0</v>
      </c>
      <c r="H1107" t="s">
        <v>31</v>
      </c>
      <c r="I1107" t="s">
        <v>54</v>
      </c>
      <c r="J1107" t="s">
        <v>21</v>
      </c>
      <c r="K1107">
        <v>-1</v>
      </c>
      <c r="L1107">
        <v>-1</v>
      </c>
      <c r="M1107">
        <v>-1</v>
      </c>
      <c r="N1107" t="s">
        <v>25</v>
      </c>
      <c r="O1107" t="s">
        <v>28</v>
      </c>
      <c r="P1107" t="s">
        <v>29</v>
      </c>
      <c r="Q1107">
        <v>40.685631000000001</v>
      </c>
      <c r="R1107">
        <v>-73.916601</v>
      </c>
    </row>
    <row r="1108" spans="1:18" x14ac:dyDescent="0.2">
      <c r="A1108">
        <v>275055217</v>
      </c>
      <c r="B1108" s="1">
        <v>45196</v>
      </c>
      <c r="C1108" s="2">
        <v>0.89930555555555547</v>
      </c>
      <c r="D1108" t="s">
        <v>36</v>
      </c>
      <c r="E1108" t="s">
        <v>19</v>
      </c>
      <c r="F1108">
        <v>49</v>
      </c>
      <c r="G1108">
        <v>0</v>
      </c>
      <c r="H1108" t="s">
        <v>20</v>
      </c>
      <c r="I1108">
        <v>-1</v>
      </c>
      <c r="J1108" t="s">
        <v>21</v>
      </c>
      <c r="K1108" t="s">
        <v>22</v>
      </c>
      <c r="L1108" t="s">
        <v>23</v>
      </c>
      <c r="M1108" t="s">
        <v>45</v>
      </c>
      <c r="N1108" t="s">
        <v>25</v>
      </c>
      <c r="O1108" t="s">
        <v>23</v>
      </c>
      <c r="P1108" t="s">
        <v>24</v>
      </c>
      <c r="Q1108">
        <v>40.857582999999998</v>
      </c>
      <c r="R1108">
        <v>-73.838644000000002</v>
      </c>
    </row>
    <row r="1109" spans="1:18" x14ac:dyDescent="0.2">
      <c r="A1109">
        <v>275101176</v>
      </c>
      <c r="B1109" s="1">
        <v>45197</v>
      </c>
      <c r="C1109" s="2">
        <v>3.4722222222222224E-2</v>
      </c>
      <c r="D1109" t="s">
        <v>18</v>
      </c>
      <c r="E1109" t="s">
        <v>19</v>
      </c>
      <c r="F1109">
        <v>103</v>
      </c>
      <c r="G1109">
        <v>0</v>
      </c>
      <c r="H1109" t="s">
        <v>46</v>
      </c>
      <c r="I1109" t="s">
        <v>47</v>
      </c>
      <c r="J1109" t="s">
        <v>21</v>
      </c>
      <c r="K1109">
        <v>-1</v>
      </c>
      <c r="L1109">
        <v>-1</v>
      </c>
      <c r="M1109">
        <v>-1</v>
      </c>
      <c r="N1109" t="s">
        <v>25</v>
      </c>
      <c r="O1109" t="s">
        <v>23</v>
      </c>
      <c r="P1109" t="s">
        <v>24</v>
      </c>
      <c r="Q1109">
        <v>40.707217999999997</v>
      </c>
      <c r="R1109">
        <v>-73.797702999999998</v>
      </c>
    </row>
    <row r="1110" spans="1:18" x14ac:dyDescent="0.2">
      <c r="A1110">
        <v>274082237</v>
      </c>
      <c r="B1110" s="1">
        <v>45176</v>
      </c>
      <c r="C1110" s="2">
        <v>0.73402777777777783</v>
      </c>
      <c r="D1110" t="s">
        <v>18</v>
      </c>
      <c r="E1110" t="s">
        <v>19</v>
      </c>
      <c r="F1110">
        <v>102</v>
      </c>
      <c r="G1110">
        <v>0</v>
      </c>
      <c r="H1110" t="s">
        <v>20</v>
      </c>
      <c r="I1110">
        <v>-1</v>
      </c>
      <c r="J1110" t="s">
        <v>39</v>
      </c>
      <c r="K1110" t="s">
        <v>22</v>
      </c>
      <c r="L1110" t="s">
        <v>23</v>
      </c>
      <c r="M1110" t="s">
        <v>29</v>
      </c>
      <c r="N1110" t="s">
        <v>25</v>
      </c>
      <c r="O1110" t="s">
        <v>28</v>
      </c>
      <c r="P1110" t="s">
        <v>29</v>
      </c>
      <c r="Q1110">
        <v>40.679492000000003</v>
      </c>
      <c r="R1110">
        <v>-73.862823000000006</v>
      </c>
    </row>
    <row r="1111" spans="1:18" x14ac:dyDescent="0.2">
      <c r="A1111">
        <v>267811916</v>
      </c>
      <c r="B1111" s="1">
        <v>45051</v>
      </c>
      <c r="C1111" s="2">
        <v>0.85486111111111107</v>
      </c>
      <c r="D1111" t="s">
        <v>26</v>
      </c>
      <c r="E1111" t="s">
        <v>19</v>
      </c>
      <c r="F1111">
        <v>25</v>
      </c>
      <c r="G1111">
        <v>0</v>
      </c>
      <c r="H1111" t="s">
        <v>63</v>
      </c>
      <c r="I1111">
        <v>-1</v>
      </c>
      <c r="J1111" t="s">
        <v>21</v>
      </c>
      <c r="K1111">
        <v>-1</v>
      </c>
      <c r="L1111">
        <v>-1</v>
      </c>
      <c r="M1111">
        <v>-1</v>
      </c>
      <c r="N1111" t="s">
        <v>34</v>
      </c>
      <c r="O1111" t="s">
        <v>23</v>
      </c>
      <c r="P1111" t="s">
        <v>24</v>
      </c>
      <c r="Q1111">
        <v>40.791518000000003</v>
      </c>
      <c r="R1111">
        <v>-73.924475999999999</v>
      </c>
    </row>
    <row r="1112" spans="1:18" x14ac:dyDescent="0.2">
      <c r="A1112">
        <v>278677814</v>
      </c>
      <c r="B1112" s="1">
        <v>45267</v>
      </c>
      <c r="C1112" s="2">
        <v>0.92847222222222225</v>
      </c>
      <c r="D1112" t="s">
        <v>30</v>
      </c>
      <c r="E1112" t="s">
        <v>40</v>
      </c>
      <c r="F1112">
        <v>63</v>
      </c>
      <c r="G1112">
        <v>0</v>
      </c>
      <c r="H1112" t="s">
        <v>46</v>
      </c>
      <c r="I1112" t="s">
        <v>47</v>
      </c>
      <c r="J1112" t="s">
        <v>21</v>
      </c>
      <c r="K1112" t="s">
        <v>25</v>
      </c>
      <c r="L1112" t="s">
        <v>23</v>
      </c>
      <c r="M1112" t="s">
        <v>35</v>
      </c>
      <c r="N1112" t="s">
        <v>25</v>
      </c>
      <c r="O1112" t="s">
        <v>23</v>
      </c>
      <c r="P1112" t="s">
        <v>29</v>
      </c>
      <c r="Q1112">
        <v>40.626099000000004</v>
      </c>
      <c r="R1112">
        <v>-73.941922000000005</v>
      </c>
    </row>
    <row r="1113" spans="1:18" x14ac:dyDescent="0.2">
      <c r="A1113">
        <v>270039470</v>
      </c>
      <c r="B1113" s="1">
        <v>45095</v>
      </c>
      <c r="C1113" s="2">
        <v>0.18124999999999999</v>
      </c>
      <c r="D1113" t="s">
        <v>36</v>
      </c>
      <c r="E1113" t="s">
        <v>19</v>
      </c>
      <c r="F1113">
        <v>44</v>
      </c>
      <c r="G1113">
        <v>0</v>
      </c>
      <c r="H1113" t="s">
        <v>31</v>
      </c>
      <c r="I1113" t="s">
        <v>58</v>
      </c>
      <c r="J1113" t="s">
        <v>21</v>
      </c>
      <c r="K1113" t="s">
        <v>25</v>
      </c>
      <c r="L1113" t="s">
        <v>23</v>
      </c>
      <c r="M1113" t="s">
        <v>29</v>
      </c>
      <c r="N1113" t="s">
        <v>25</v>
      </c>
      <c r="O1113" t="s">
        <v>23</v>
      </c>
      <c r="P1113" t="s">
        <v>29</v>
      </c>
      <c r="Q1113">
        <v>40.837369000000002</v>
      </c>
      <c r="R1113">
        <v>-73.906690999999995</v>
      </c>
    </row>
    <row r="1114" spans="1:18" x14ac:dyDescent="0.2">
      <c r="A1114">
        <v>279547333</v>
      </c>
      <c r="B1114" s="1">
        <v>45286</v>
      </c>
      <c r="C1114" s="2">
        <v>0.98819444444444438</v>
      </c>
      <c r="D1114" t="s">
        <v>18</v>
      </c>
      <c r="E1114" t="s">
        <v>19</v>
      </c>
      <c r="F1114">
        <v>106</v>
      </c>
      <c r="G1114">
        <v>0</v>
      </c>
      <c r="H1114" t="s">
        <v>20</v>
      </c>
      <c r="I1114">
        <v>-1</v>
      </c>
      <c r="J1114" t="s">
        <v>21</v>
      </c>
      <c r="K1114">
        <v>-1</v>
      </c>
      <c r="L1114">
        <v>-1</v>
      </c>
      <c r="M1114">
        <v>-1</v>
      </c>
      <c r="N1114" t="s">
        <v>25</v>
      </c>
      <c r="O1114" t="s">
        <v>23</v>
      </c>
      <c r="P1114" t="s">
        <v>29</v>
      </c>
      <c r="Q1114">
        <v>40.688882999999997</v>
      </c>
      <c r="R1114">
        <v>-73.817346999999998</v>
      </c>
    </row>
    <row r="1115" spans="1:18" x14ac:dyDescent="0.2">
      <c r="A1115">
        <v>273301860</v>
      </c>
      <c r="B1115" s="1">
        <v>45160</v>
      </c>
      <c r="C1115" s="2">
        <v>0.92291666666666661</v>
      </c>
      <c r="D1115" t="s">
        <v>30</v>
      </c>
      <c r="E1115" t="s">
        <v>19</v>
      </c>
      <c r="F1115">
        <v>63</v>
      </c>
      <c r="G1115">
        <v>0</v>
      </c>
      <c r="H1115" t="s">
        <v>46</v>
      </c>
      <c r="I1115" t="s">
        <v>56</v>
      </c>
      <c r="J1115" t="s">
        <v>21</v>
      </c>
      <c r="K1115">
        <v>-1</v>
      </c>
      <c r="L1115">
        <v>-1</v>
      </c>
      <c r="M1115">
        <v>-1</v>
      </c>
      <c r="N1115" t="s">
        <v>50</v>
      </c>
      <c r="O1115" t="s">
        <v>28</v>
      </c>
      <c r="P1115" t="s">
        <v>24</v>
      </c>
      <c r="Q1115">
        <v>40.621682999999997</v>
      </c>
      <c r="R1115">
        <v>-73.910732999999993</v>
      </c>
    </row>
    <row r="1116" spans="1:18" x14ac:dyDescent="0.2">
      <c r="A1116">
        <v>272458923</v>
      </c>
      <c r="B1116" s="1">
        <v>45144</v>
      </c>
      <c r="C1116" s="2">
        <v>0.27777777777777779</v>
      </c>
      <c r="D1116" t="s">
        <v>36</v>
      </c>
      <c r="E1116" t="s">
        <v>19</v>
      </c>
      <c r="F1116">
        <v>45</v>
      </c>
      <c r="G1116">
        <v>0</v>
      </c>
      <c r="H1116" t="s">
        <v>20</v>
      </c>
      <c r="I1116">
        <v>-1</v>
      </c>
      <c r="J1116" t="s">
        <v>21</v>
      </c>
      <c r="K1116" t="s">
        <v>25</v>
      </c>
      <c r="L1116" t="s">
        <v>23</v>
      </c>
      <c r="M1116" t="s">
        <v>29</v>
      </c>
      <c r="N1116" t="s">
        <v>25</v>
      </c>
      <c r="O1116" t="s">
        <v>23</v>
      </c>
      <c r="P1116" t="s">
        <v>29</v>
      </c>
      <c r="Q1116">
        <v>40.844613000000003</v>
      </c>
      <c r="R1116">
        <v>-73.815241</v>
      </c>
    </row>
    <row r="1117" spans="1:18" x14ac:dyDescent="0.2">
      <c r="A1117">
        <v>262334288</v>
      </c>
      <c r="B1117" s="1">
        <v>44947</v>
      </c>
      <c r="C1117" s="2">
        <v>0.88680555555555562</v>
      </c>
      <c r="D1117" t="s">
        <v>30</v>
      </c>
      <c r="E1117" t="s">
        <v>19</v>
      </c>
      <c r="F1117">
        <v>63</v>
      </c>
      <c r="G1117">
        <v>0</v>
      </c>
      <c r="H1117" t="s">
        <v>20</v>
      </c>
      <c r="I1117">
        <v>-1</v>
      </c>
      <c r="J1117" t="s">
        <v>39</v>
      </c>
      <c r="K1117" t="s">
        <v>25</v>
      </c>
      <c r="L1117" t="s">
        <v>23</v>
      </c>
      <c r="M1117" t="s">
        <v>29</v>
      </c>
      <c r="N1117" t="s">
        <v>25</v>
      </c>
      <c r="O1117" t="s">
        <v>23</v>
      </c>
      <c r="P1117" t="s">
        <v>29</v>
      </c>
      <c r="Q1117">
        <v>40.626761999999999</v>
      </c>
      <c r="R1117">
        <v>-73.931618</v>
      </c>
    </row>
    <row r="1118" spans="1:18" x14ac:dyDescent="0.2">
      <c r="A1118">
        <v>272420120</v>
      </c>
      <c r="B1118" s="1">
        <v>45142</v>
      </c>
      <c r="C1118" s="2">
        <v>0.69097222222222221</v>
      </c>
      <c r="D1118" t="s">
        <v>30</v>
      </c>
      <c r="E1118" t="s">
        <v>19</v>
      </c>
      <c r="F1118">
        <v>76</v>
      </c>
      <c r="G1118">
        <v>2</v>
      </c>
      <c r="H1118" t="s">
        <v>41</v>
      </c>
      <c r="I1118" t="s">
        <v>42</v>
      </c>
      <c r="J1118" t="s">
        <v>21</v>
      </c>
      <c r="K1118" t="s">
        <v>34</v>
      </c>
      <c r="L1118" t="s">
        <v>23</v>
      </c>
      <c r="M1118" t="s">
        <v>24</v>
      </c>
      <c r="N1118" t="s">
        <v>49</v>
      </c>
      <c r="O1118" t="s">
        <v>23</v>
      </c>
      <c r="P1118" t="s">
        <v>24</v>
      </c>
      <c r="Q1118">
        <v>40.675097000000001</v>
      </c>
      <c r="R1118">
        <v>-74.005571000000003</v>
      </c>
    </row>
    <row r="1119" spans="1:18" x14ac:dyDescent="0.2">
      <c r="A1119">
        <v>262747864</v>
      </c>
      <c r="B1119" s="1">
        <v>44956</v>
      </c>
      <c r="C1119" s="2">
        <v>9.0277777777777776E-2</v>
      </c>
      <c r="D1119" t="s">
        <v>26</v>
      </c>
      <c r="E1119" t="s">
        <v>19</v>
      </c>
      <c r="F1119">
        <v>34</v>
      </c>
      <c r="G1119">
        <v>0</v>
      </c>
      <c r="H1119" t="s">
        <v>20</v>
      </c>
      <c r="I1119">
        <v>-1</v>
      </c>
      <c r="J1119" t="s">
        <v>21</v>
      </c>
      <c r="K1119">
        <v>-1</v>
      </c>
      <c r="L1119">
        <v>-1</v>
      </c>
      <c r="M1119">
        <v>-1</v>
      </c>
      <c r="N1119" t="s">
        <v>25</v>
      </c>
      <c r="O1119" t="s">
        <v>23</v>
      </c>
      <c r="P1119" t="s">
        <v>29</v>
      </c>
      <c r="Q1119">
        <v>40.867904000000003</v>
      </c>
      <c r="R1119">
        <v>-73.920484000000002</v>
      </c>
    </row>
    <row r="1120" spans="1:18" x14ac:dyDescent="0.2">
      <c r="A1120">
        <v>265006012</v>
      </c>
      <c r="B1120" s="1">
        <v>44997</v>
      </c>
      <c r="C1120" s="2">
        <v>0.88888888888888884</v>
      </c>
      <c r="D1120" t="s">
        <v>30</v>
      </c>
      <c r="E1120" t="s">
        <v>19</v>
      </c>
      <c r="F1120">
        <v>72</v>
      </c>
      <c r="G1120">
        <v>0</v>
      </c>
      <c r="H1120" t="s">
        <v>20</v>
      </c>
      <c r="I1120">
        <v>-1</v>
      </c>
      <c r="J1120" t="s">
        <v>21</v>
      </c>
      <c r="K1120" t="s">
        <v>25</v>
      </c>
      <c r="L1120" t="s">
        <v>23</v>
      </c>
      <c r="M1120" t="s">
        <v>24</v>
      </c>
      <c r="N1120" t="s">
        <v>25</v>
      </c>
      <c r="O1120" t="s">
        <v>23</v>
      </c>
      <c r="P1120" t="s">
        <v>24</v>
      </c>
      <c r="Q1120">
        <v>40.639581</v>
      </c>
      <c r="R1120">
        <v>-74.017895999999993</v>
      </c>
    </row>
    <row r="1121" spans="1:18" x14ac:dyDescent="0.2">
      <c r="A1121">
        <v>270274908</v>
      </c>
      <c r="B1121" s="1">
        <v>45099</v>
      </c>
      <c r="C1121" s="2">
        <v>3.6805555555555557E-2</v>
      </c>
      <c r="D1121" t="s">
        <v>36</v>
      </c>
      <c r="E1121" t="s">
        <v>19</v>
      </c>
      <c r="F1121">
        <v>40</v>
      </c>
      <c r="G1121">
        <v>0</v>
      </c>
      <c r="H1121" t="s">
        <v>20</v>
      </c>
      <c r="I1121">
        <v>-1</v>
      </c>
      <c r="J1121" t="s">
        <v>21</v>
      </c>
      <c r="K1121">
        <v>-1</v>
      </c>
      <c r="L1121">
        <v>-1</v>
      </c>
      <c r="M1121">
        <v>-1</v>
      </c>
      <c r="N1121" t="s">
        <v>34</v>
      </c>
      <c r="O1121" t="s">
        <v>23</v>
      </c>
      <c r="P1121" t="s">
        <v>29</v>
      </c>
      <c r="Q1121">
        <v>40.821759999999998</v>
      </c>
      <c r="R1121">
        <v>-73.911991999999998</v>
      </c>
    </row>
    <row r="1122" spans="1:18" x14ac:dyDescent="0.2">
      <c r="A1122">
        <v>266720070</v>
      </c>
      <c r="B1122" s="1">
        <v>45031</v>
      </c>
      <c r="C1122" s="2">
        <v>0.10694444444444444</v>
      </c>
      <c r="D1122" t="s">
        <v>26</v>
      </c>
      <c r="E1122" t="s">
        <v>19</v>
      </c>
      <c r="F1122">
        <v>25</v>
      </c>
      <c r="G1122">
        <v>0</v>
      </c>
      <c r="H1122" t="s">
        <v>20</v>
      </c>
      <c r="I1122">
        <v>-1</v>
      </c>
      <c r="J1122" t="s">
        <v>21</v>
      </c>
      <c r="K1122">
        <v>-1</v>
      </c>
      <c r="L1122">
        <v>-1</v>
      </c>
      <c r="M1122">
        <v>-1</v>
      </c>
      <c r="N1122" t="s">
        <v>25</v>
      </c>
      <c r="O1122" t="s">
        <v>23</v>
      </c>
      <c r="P1122" t="s">
        <v>29</v>
      </c>
      <c r="Q1122">
        <v>40.798284000000002</v>
      </c>
      <c r="R1122">
        <v>-73.941869999999994</v>
      </c>
    </row>
    <row r="1123" spans="1:18" x14ac:dyDescent="0.2">
      <c r="A1123">
        <v>262334290</v>
      </c>
      <c r="B1123" s="1">
        <v>44947</v>
      </c>
      <c r="C1123" s="2">
        <v>0.93263888888888891</v>
      </c>
      <c r="D1123" t="s">
        <v>36</v>
      </c>
      <c r="E1123" t="s">
        <v>19</v>
      </c>
      <c r="F1123">
        <v>44</v>
      </c>
      <c r="G1123">
        <v>0</v>
      </c>
      <c r="H1123" t="s">
        <v>27</v>
      </c>
      <c r="I1123" t="s">
        <v>47</v>
      </c>
      <c r="J1123" t="s">
        <v>39</v>
      </c>
      <c r="K1123">
        <v>-1</v>
      </c>
      <c r="L1123">
        <v>-1</v>
      </c>
      <c r="M1123">
        <v>-1</v>
      </c>
      <c r="N1123" t="s">
        <v>25</v>
      </c>
      <c r="O1123" t="s">
        <v>23</v>
      </c>
      <c r="P1123" t="s">
        <v>29</v>
      </c>
      <c r="Q1123">
        <v>40.831130000000002</v>
      </c>
      <c r="R1123">
        <v>-73.915353999999994</v>
      </c>
    </row>
    <row r="1124" spans="1:18" x14ac:dyDescent="0.2">
      <c r="A1124">
        <v>263357363</v>
      </c>
      <c r="B1124" s="1">
        <v>44966</v>
      </c>
      <c r="C1124" s="2">
        <v>0.3923611111111111</v>
      </c>
      <c r="D1124" t="s">
        <v>30</v>
      </c>
      <c r="E1124" t="s">
        <v>40</v>
      </c>
      <c r="F1124">
        <v>76</v>
      </c>
      <c r="G1124">
        <v>2</v>
      </c>
      <c r="H1124" t="s">
        <v>41</v>
      </c>
      <c r="I1124" t="s">
        <v>42</v>
      </c>
      <c r="J1124" t="s">
        <v>39</v>
      </c>
      <c r="K1124">
        <v>-1</v>
      </c>
      <c r="L1124">
        <v>-1</v>
      </c>
      <c r="M1124">
        <v>-1</v>
      </c>
      <c r="N1124" t="s">
        <v>22</v>
      </c>
      <c r="O1124" t="s">
        <v>23</v>
      </c>
      <c r="P1124" t="s">
        <v>35</v>
      </c>
      <c r="Q1124">
        <v>40.673924</v>
      </c>
      <c r="R1124">
        <v>-74.005218999999997</v>
      </c>
    </row>
    <row r="1125" spans="1:18" x14ac:dyDescent="0.2">
      <c r="A1125">
        <v>263290678</v>
      </c>
      <c r="B1125" s="1">
        <v>44965</v>
      </c>
      <c r="C1125" s="2">
        <v>0.58472222222222225</v>
      </c>
      <c r="D1125" t="s">
        <v>30</v>
      </c>
      <c r="E1125" t="s">
        <v>19</v>
      </c>
      <c r="F1125">
        <v>90</v>
      </c>
      <c r="G1125">
        <v>0</v>
      </c>
      <c r="H1125" t="s">
        <v>20</v>
      </c>
      <c r="I1125">
        <v>-1</v>
      </c>
      <c r="J1125" t="s">
        <v>21</v>
      </c>
      <c r="K1125" t="s">
        <v>50</v>
      </c>
      <c r="L1125" t="s">
        <v>23</v>
      </c>
      <c r="M1125" t="s">
        <v>29</v>
      </c>
      <c r="N1125" t="s">
        <v>50</v>
      </c>
      <c r="O1125" t="s">
        <v>23</v>
      </c>
      <c r="P1125" t="s">
        <v>35</v>
      </c>
      <c r="Q1125">
        <v>40.703935799999996</v>
      </c>
      <c r="R1125">
        <v>-73.934791489999995</v>
      </c>
    </row>
    <row r="1126" spans="1:18" x14ac:dyDescent="0.2">
      <c r="A1126">
        <v>272657013</v>
      </c>
      <c r="B1126" s="1">
        <v>45147</v>
      </c>
      <c r="C1126" s="2">
        <v>0.68055555555555547</v>
      </c>
      <c r="D1126" t="s">
        <v>36</v>
      </c>
      <c r="E1126" t="s">
        <v>19</v>
      </c>
      <c r="F1126">
        <v>44</v>
      </c>
      <c r="G1126">
        <v>0</v>
      </c>
      <c r="H1126" t="s">
        <v>20</v>
      </c>
      <c r="I1126">
        <v>-1</v>
      </c>
      <c r="J1126" t="s">
        <v>21</v>
      </c>
      <c r="K1126" t="s">
        <v>50</v>
      </c>
      <c r="L1126" t="s">
        <v>23</v>
      </c>
      <c r="M1126" t="s">
        <v>24</v>
      </c>
      <c r="N1126" t="s">
        <v>50</v>
      </c>
      <c r="O1126" t="s">
        <v>23</v>
      </c>
      <c r="P1126" t="s">
        <v>35</v>
      </c>
      <c r="Q1126">
        <v>40.838974</v>
      </c>
      <c r="R1126">
        <v>-73.914428999999998</v>
      </c>
    </row>
    <row r="1127" spans="1:18" x14ac:dyDescent="0.2">
      <c r="A1127">
        <v>264600809</v>
      </c>
      <c r="B1127" s="1">
        <v>44989</v>
      </c>
      <c r="C1127" s="2">
        <v>0.76736111111111116</v>
      </c>
      <c r="D1127" t="s">
        <v>26</v>
      </c>
      <c r="E1127" t="s">
        <v>19</v>
      </c>
      <c r="F1127">
        <v>33</v>
      </c>
      <c r="G1127">
        <v>0</v>
      </c>
      <c r="H1127" t="s">
        <v>20</v>
      </c>
      <c r="I1127">
        <v>-1</v>
      </c>
      <c r="J1127" t="s">
        <v>21</v>
      </c>
      <c r="K1127" t="s">
        <v>34</v>
      </c>
      <c r="L1127" t="s">
        <v>23</v>
      </c>
      <c r="M1127" t="s">
        <v>24</v>
      </c>
      <c r="N1127" t="s">
        <v>25</v>
      </c>
      <c r="O1127" t="s">
        <v>23</v>
      </c>
      <c r="P1127" t="s">
        <v>35</v>
      </c>
      <c r="Q1127">
        <v>40.845815999999999</v>
      </c>
      <c r="R1127">
        <v>-73.938565999999994</v>
      </c>
    </row>
    <row r="1128" spans="1:18" x14ac:dyDescent="0.2">
      <c r="A1128">
        <v>265124472</v>
      </c>
      <c r="B1128" s="1">
        <v>44999</v>
      </c>
      <c r="C1128" s="2">
        <v>0.44097222222222227</v>
      </c>
      <c r="D1128" t="s">
        <v>30</v>
      </c>
      <c r="E1128" t="s">
        <v>40</v>
      </c>
      <c r="F1128">
        <v>75</v>
      </c>
      <c r="G1128">
        <v>0</v>
      </c>
      <c r="H1128" t="s">
        <v>46</v>
      </c>
      <c r="I1128" t="s">
        <v>47</v>
      </c>
      <c r="J1128" t="s">
        <v>21</v>
      </c>
      <c r="K1128" t="s">
        <v>25</v>
      </c>
      <c r="L1128" t="s">
        <v>23</v>
      </c>
      <c r="M1128" t="s">
        <v>29</v>
      </c>
      <c r="N1128" t="s">
        <v>25</v>
      </c>
      <c r="O1128" t="s">
        <v>23</v>
      </c>
      <c r="P1128" t="s">
        <v>29</v>
      </c>
      <c r="Q1128">
        <v>40.663437000000002</v>
      </c>
      <c r="R1128">
        <v>-73.897563000000005</v>
      </c>
    </row>
    <row r="1129" spans="1:18" x14ac:dyDescent="0.2">
      <c r="A1129">
        <v>264600807</v>
      </c>
      <c r="B1129" s="1">
        <v>44988</v>
      </c>
      <c r="C1129" s="2">
        <v>1.5972222222222224E-2</v>
      </c>
      <c r="D1129" t="s">
        <v>26</v>
      </c>
      <c r="E1129" t="s">
        <v>19</v>
      </c>
      <c r="F1129">
        <v>9</v>
      </c>
      <c r="G1129">
        <v>2</v>
      </c>
      <c r="H1129" t="s">
        <v>41</v>
      </c>
      <c r="I1129" t="s">
        <v>42</v>
      </c>
      <c r="J1129" t="s">
        <v>21</v>
      </c>
      <c r="K1129" t="s">
        <v>34</v>
      </c>
      <c r="L1129" t="s">
        <v>23</v>
      </c>
      <c r="M1129" t="s">
        <v>29</v>
      </c>
      <c r="N1129" t="s">
        <v>34</v>
      </c>
      <c r="O1129" t="s">
        <v>23</v>
      </c>
      <c r="P1129" t="s">
        <v>29</v>
      </c>
      <c r="Q1129">
        <v>40.721581</v>
      </c>
      <c r="R1129">
        <v>-73.977566999999993</v>
      </c>
    </row>
    <row r="1130" spans="1:18" x14ac:dyDescent="0.2">
      <c r="A1130">
        <v>263083846</v>
      </c>
      <c r="B1130" s="1">
        <v>44960</v>
      </c>
      <c r="C1130" s="2">
        <v>0.54166666666666663</v>
      </c>
      <c r="D1130" t="s">
        <v>30</v>
      </c>
      <c r="E1130" t="s">
        <v>40</v>
      </c>
      <c r="F1130">
        <v>67</v>
      </c>
      <c r="G1130">
        <v>0</v>
      </c>
      <c r="H1130" t="s">
        <v>46</v>
      </c>
      <c r="I1130" t="s">
        <v>56</v>
      </c>
      <c r="J1130" t="s">
        <v>39</v>
      </c>
      <c r="K1130" t="s">
        <v>22</v>
      </c>
      <c r="L1130" t="s">
        <v>28</v>
      </c>
      <c r="M1130" t="s">
        <v>29</v>
      </c>
      <c r="N1130" t="s">
        <v>22</v>
      </c>
      <c r="O1130" t="s">
        <v>23</v>
      </c>
      <c r="P1130" t="s">
        <v>29</v>
      </c>
      <c r="Q1130">
        <v>40.646171000000002</v>
      </c>
      <c r="R1130">
        <v>-73.932222999999993</v>
      </c>
    </row>
    <row r="1131" spans="1:18" x14ac:dyDescent="0.2">
      <c r="A1131">
        <v>278310327</v>
      </c>
      <c r="B1131" s="1">
        <v>45260</v>
      </c>
      <c r="C1131" s="2">
        <v>0.30069444444444443</v>
      </c>
      <c r="D1131" t="s">
        <v>36</v>
      </c>
      <c r="E1131" t="s">
        <v>19</v>
      </c>
      <c r="F1131">
        <v>42</v>
      </c>
      <c r="G1131">
        <v>0</v>
      </c>
      <c r="H1131" t="s">
        <v>20</v>
      </c>
      <c r="I1131">
        <v>-1</v>
      </c>
      <c r="J1131" t="s">
        <v>21</v>
      </c>
      <c r="K1131">
        <v>-1</v>
      </c>
      <c r="L1131">
        <v>-1</v>
      </c>
      <c r="M1131">
        <v>-1</v>
      </c>
      <c r="N1131" t="s">
        <v>25</v>
      </c>
      <c r="O1131" t="s">
        <v>23</v>
      </c>
      <c r="P1131" t="s">
        <v>29</v>
      </c>
      <c r="Q1131">
        <v>40.825654999999998</v>
      </c>
      <c r="R1131">
        <v>-73.908071000000007</v>
      </c>
    </row>
    <row r="1132" spans="1:18" x14ac:dyDescent="0.2">
      <c r="A1132">
        <v>273577777</v>
      </c>
      <c r="B1132" s="1">
        <v>45166</v>
      </c>
      <c r="C1132" s="2">
        <v>0.69444444444444453</v>
      </c>
      <c r="D1132" t="s">
        <v>26</v>
      </c>
      <c r="E1132" t="s">
        <v>40</v>
      </c>
      <c r="F1132">
        <v>25</v>
      </c>
      <c r="G1132">
        <v>0</v>
      </c>
      <c r="H1132" t="s">
        <v>31</v>
      </c>
      <c r="I1132" t="s">
        <v>51</v>
      </c>
      <c r="J1132" t="s">
        <v>21</v>
      </c>
      <c r="K1132">
        <v>-1</v>
      </c>
      <c r="L1132">
        <v>-1</v>
      </c>
      <c r="M1132">
        <v>-1</v>
      </c>
      <c r="N1132" t="s">
        <v>25</v>
      </c>
      <c r="O1132" t="s">
        <v>23</v>
      </c>
      <c r="P1132" t="s">
        <v>29</v>
      </c>
      <c r="Q1132">
        <v>40.802083000000003</v>
      </c>
      <c r="R1132">
        <v>-73.936999</v>
      </c>
    </row>
    <row r="1133" spans="1:18" x14ac:dyDescent="0.2">
      <c r="A1133">
        <v>269121985</v>
      </c>
      <c r="B1133" s="1">
        <v>45077</v>
      </c>
      <c r="C1133" s="2">
        <v>0.81736111111111109</v>
      </c>
      <c r="D1133" t="s">
        <v>26</v>
      </c>
      <c r="E1133" t="s">
        <v>19</v>
      </c>
      <c r="F1133">
        <v>25</v>
      </c>
      <c r="G1133">
        <v>0</v>
      </c>
      <c r="H1133" t="s">
        <v>20</v>
      </c>
      <c r="I1133">
        <v>-1</v>
      </c>
      <c r="J1133" t="s">
        <v>39</v>
      </c>
      <c r="K1133" t="s">
        <v>25</v>
      </c>
      <c r="L1133" t="s">
        <v>23</v>
      </c>
      <c r="M1133" t="s">
        <v>29</v>
      </c>
      <c r="N1133" t="s">
        <v>25</v>
      </c>
      <c r="O1133" t="s">
        <v>23</v>
      </c>
      <c r="P1133" t="s">
        <v>29</v>
      </c>
      <c r="Q1133">
        <v>40.795807000000003</v>
      </c>
      <c r="R1133">
        <v>-73.937099000000003</v>
      </c>
    </row>
    <row r="1134" spans="1:18" x14ac:dyDescent="0.2">
      <c r="A1134">
        <v>262270873</v>
      </c>
      <c r="B1134" s="1">
        <v>44946</v>
      </c>
      <c r="C1134" s="2">
        <v>0.56111111111111112</v>
      </c>
      <c r="D1134" t="s">
        <v>36</v>
      </c>
      <c r="E1134" t="s">
        <v>19</v>
      </c>
      <c r="F1134">
        <v>52</v>
      </c>
      <c r="G1134">
        <v>0</v>
      </c>
      <c r="H1134" t="s">
        <v>27</v>
      </c>
      <c r="I1134" t="s">
        <v>47</v>
      </c>
      <c r="J1134" t="s">
        <v>21</v>
      </c>
      <c r="K1134" t="s">
        <v>25</v>
      </c>
      <c r="L1134" t="s">
        <v>23</v>
      </c>
      <c r="M1134" t="s">
        <v>24</v>
      </c>
      <c r="N1134" t="s">
        <v>22</v>
      </c>
      <c r="O1134" t="s">
        <v>23</v>
      </c>
      <c r="P1134" t="s">
        <v>24</v>
      </c>
      <c r="Q1134">
        <v>40.868991000000001</v>
      </c>
      <c r="R1134">
        <v>-73.887270999999998</v>
      </c>
    </row>
    <row r="1135" spans="1:18" x14ac:dyDescent="0.2">
      <c r="A1135">
        <v>262334289</v>
      </c>
      <c r="B1135" s="1">
        <v>44947</v>
      </c>
      <c r="C1135" s="2">
        <v>0.16666666666666666</v>
      </c>
      <c r="D1135" t="s">
        <v>18</v>
      </c>
      <c r="E1135" t="s">
        <v>19</v>
      </c>
      <c r="F1135">
        <v>110</v>
      </c>
      <c r="G1135">
        <v>0</v>
      </c>
      <c r="H1135" t="s">
        <v>20</v>
      </c>
      <c r="I1135" t="s">
        <v>54</v>
      </c>
      <c r="J1135" t="s">
        <v>21</v>
      </c>
      <c r="K1135">
        <v>-1</v>
      </c>
      <c r="L1135">
        <v>-1</v>
      </c>
      <c r="M1135">
        <v>-1</v>
      </c>
      <c r="N1135" t="s">
        <v>25</v>
      </c>
      <c r="O1135" t="s">
        <v>28</v>
      </c>
      <c r="P1135" t="s">
        <v>29</v>
      </c>
      <c r="Q1135">
        <v>40.739221000000001</v>
      </c>
      <c r="R1135">
        <v>-73.884523999999999</v>
      </c>
    </row>
    <row r="1136" spans="1:18" x14ac:dyDescent="0.2">
      <c r="A1136">
        <v>267115002</v>
      </c>
      <c r="B1136" s="1">
        <v>45038</v>
      </c>
      <c r="C1136" s="2">
        <v>0.8666666666666667</v>
      </c>
      <c r="D1136" t="s">
        <v>30</v>
      </c>
      <c r="E1136" t="s">
        <v>19</v>
      </c>
      <c r="F1136">
        <v>71</v>
      </c>
      <c r="G1136">
        <v>0</v>
      </c>
      <c r="H1136" t="s">
        <v>20</v>
      </c>
      <c r="I1136">
        <v>-1</v>
      </c>
      <c r="J1136" t="s">
        <v>21</v>
      </c>
      <c r="K1136">
        <v>-1</v>
      </c>
      <c r="L1136">
        <v>-1</v>
      </c>
      <c r="M1136">
        <v>-1</v>
      </c>
      <c r="N1136" t="s">
        <v>34</v>
      </c>
      <c r="O1136" t="s">
        <v>23</v>
      </c>
      <c r="P1136" t="s">
        <v>29</v>
      </c>
      <c r="Q1136">
        <v>40.665018000000003</v>
      </c>
      <c r="R1136">
        <v>-73.957110999999998</v>
      </c>
    </row>
    <row r="1137" spans="1:18" x14ac:dyDescent="0.2">
      <c r="A1137">
        <v>261948977</v>
      </c>
      <c r="B1137" s="1">
        <v>44940</v>
      </c>
      <c r="C1137" s="2">
        <v>0.6875</v>
      </c>
      <c r="D1137" t="s">
        <v>26</v>
      </c>
      <c r="E1137" t="s">
        <v>19</v>
      </c>
      <c r="F1137">
        <v>20</v>
      </c>
      <c r="G1137">
        <v>2</v>
      </c>
      <c r="H1137" t="s">
        <v>41</v>
      </c>
      <c r="I1137" t="s">
        <v>42</v>
      </c>
      <c r="J1137" t="s">
        <v>21</v>
      </c>
      <c r="K1137" t="s">
        <v>34</v>
      </c>
      <c r="L1137" t="s">
        <v>23</v>
      </c>
      <c r="M1137" t="s">
        <v>29</v>
      </c>
      <c r="N1137" t="s">
        <v>34</v>
      </c>
      <c r="O1137" t="s">
        <v>23</v>
      </c>
      <c r="P1137" t="s">
        <v>35</v>
      </c>
      <c r="Q1137">
        <v>40.772266000000002</v>
      </c>
      <c r="R1137">
        <v>-73.988116000000005</v>
      </c>
    </row>
    <row r="1138" spans="1:18" x14ac:dyDescent="0.2">
      <c r="A1138">
        <v>264417852</v>
      </c>
      <c r="B1138" s="1">
        <v>44986</v>
      </c>
      <c r="C1138" s="2">
        <v>0.53472222222222221</v>
      </c>
      <c r="D1138" t="s">
        <v>36</v>
      </c>
      <c r="E1138" t="s">
        <v>19</v>
      </c>
      <c r="F1138">
        <v>47</v>
      </c>
      <c r="G1138">
        <v>0</v>
      </c>
      <c r="H1138" t="s">
        <v>20</v>
      </c>
      <c r="I1138">
        <v>-1</v>
      </c>
      <c r="J1138" t="s">
        <v>21</v>
      </c>
      <c r="K1138" t="s">
        <v>25</v>
      </c>
      <c r="L1138" t="s">
        <v>23</v>
      </c>
      <c r="M1138" t="s">
        <v>29</v>
      </c>
      <c r="N1138" t="s">
        <v>25</v>
      </c>
      <c r="O1138" t="s">
        <v>23</v>
      </c>
      <c r="P1138" t="s">
        <v>29</v>
      </c>
      <c r="Q1138">
        <v>40.875236999999998</v>
      </c>
      <c r="R1138">
        <v>-73.851061000000001</v>
      </c>
    </row>
    <row r="1139" spans="1:18" x14ac:dyDescent="0.2">
      <c r="A1139">
        <v>265005885</v>
      </c>
      <c r="B1139" s="1">
        <v>44997</v>
      </c>
      <c r="C1139" s="2">
        <v>0.75902777777777775</v>
      </c>
      <c r="D1139" t="s">
        <v>36</v>
      </c>
      <c r="E1139" t="s">
        <v>19</v>
      </c>
      <c r="F1139">
        <v>42</v>
      </c>
      <c r="G1139">
        <v>0</v>
      </c>
      <c r="H1139" t="s">
        <v>20</v>
      </c>
      <c r="I1139">
        <v>-1</v>
      </c>
      <c r="J1139" t="s">
        <v>21</v>
      </c>
      <c r="K1139" t="s">
        <v>50</v>
      </c>
      <c r="L1139" t="s">
        <v>23</v>
      </c>
      <c r="M1139" t="s">
        <v>29</v>
      </c>
      <c r="N1139" t="s">
        <v>25</v>
      </c>
      <c r="O1139" t="s">
        <v>23</v>
      </c>
      <c r="P1139" t="s">
        <v>24</v>
      </c>
      <c r="Q1139">
        <v>40.835548000000003</v>
      </c>
      <c r="R1139">
        <v>-73.888282000000004</v>
      </c>
    </row>
    <row r="1140" spans="1:18" x14ac:dyDescent="0.2">
      <c r="A1140">
        <v>270373347</v>
      </c>
      <c r="B1140" s="1">
        <v>45101</v>
      </c>
      <c r="C1140" s="2">
        <v>0.82291666666666663</v>
      </c>
      <c r="D1140" t="s">
        <v>36</v>
      </c>
      <c r="E1140" t="s">
        <v>19</v>
      </c>
      <c r="F1140">
        <v>45</v>
      </c>
      <c r="G1140">
        <v>0</v>
      </c>
      <c r="H1140" t="s">
        <v>20</v>
      </c>
      <c r="I1140">
        <v>-1</v>
      </c>
      <c r="J1140" t="s">
        <v>21</v>
      </c>
      <c r="K1140" t="s">
        <v>25</v>
      </c>
      <c r="L1140" t="s">
        <v>23</v>
      </c>
      <c r="M1140" t="s">
        <v>29</v>
      </c>
      <c r="N1140" t="s">
        <v>50</v>
      </c>
      <c r="O1140" t="s">
        <v>23</v>
      </c>
      <c r="P1140" t="s">
        <v>35</v>
      </c>
      <c r="Q1140">
        <v>40.839174669999998</v>
      </c>
      <c r="R1140">
        <v>-73.84553047</v>
      </c>
    </row>
    <row r="1141" spans="1:18" x14ac:dyDescent="0.2">
      <c r="A1141">
        <v>275142941</v>
      </c>
      <c r="B1141" s="1">
        <v>45198</v>
      </c>
      <c r="C1141" s="2">
        <v>2.0833333333333332E-2</v>
      </c>
      <c r="D1141" t="s">
        <v>18</v>
      </c>
      <c r="E1141" t="s">
        <v>19</v>
      </c>
      <c r="F1141">
        <v>102</v>
      </c>
      <c r="G1141">
        <v>0</v>
      </c>
      <c r="H1141" t="s">
        <v>20</v>
      </c>
      <c r="I1141" t="s">
        <v>56</v>
      </c>
      <c r="J1141" t="s">
        <v>21</v>
      </c>
      <c r="K1141" t="s">
        <v>22</v>
      </c>
      <c r="L1141" t="s">
        <v>23</v>
      </c>
      <c r="M1141" t="s">
        <v>29</v>
      </c>
      <c r="N1141" t="s">
        <v>25</v>
      </c>
      <c r="O1141" t="s">
        <v>28</v>
      </c>
      <c r="P1141" t="s">
        <v>29</v>
      </c>
      <c r="Q1141">
        <v>40.69847</v>
      </c>
      <c r="R1141">
        <v>-73.822618000000006</v>
      </c>
    </row>
    <row r="1142" spans="1:18" x14ac:dyDescent="0.2">
      <c r="A1142">
        <v>267930503</v>
      </c>
      <c r="B1142" s="1">
        <v>45054</v>
      </c>
      <c r="C1142" s="2">
        <v>0.23263888888888887</v>
      </c>
      <c r="D1142" t="s">
        <v>26</v>
      </c>
      <c r="E1142" t="s">
        <v>19</v>
      </c>
      <c r="F1142">
        <v>34</v>
      </c>
      <c r="G1142">
        <v>0</v>
      </c>
      <c r="H1142" t="s">
        <v>31</v>
      </c>
      <c r="I1142" t="s">
        <v>54</v>
      </c>
      <c r="J1142" t="s">
        <v>21</v>
      </c>
      <c r="K1142">
        <v>-1</v>
      </c>
      <c r="L1142">
        <v>-1</v>
      </c>
      <c r="M1142">
        <v>-1</v>
      </c>
      <c r="N1142" t="s">
        <v>25</v>
      </c>
      <c r="O1142" t="s">
        <v>23</v>
      </c>
      <c r="P1142" t="s">
        <v>24</v>
      </c>
      <c r="Q1142">
        <v>40.863675000000001</v>
      </c>
      <c r="R1142">
        <v>-73.919511</v>
      </c>
    </row>
    <row r="1143" spans="1:18" x14ac:dyDescent="0.2">
      <c r="A1143">
        <v>279473159</v>
      </c>
      <c r="B1143" s="1">
        <v>45284</v>
      </c>
      <c r="C1143" s="2">
        <v>0.79722222222222217</v>
      </c>
      <c r="D1143" t="s">
        <v>36</v>
      </c>
      <c r="E1143" t="s">
        <v>40</v>
      </c>
      <c r="F1143">
        <v>48</v>
      </c>
      <c r="G1143">
        <v>0</v>
      </c>
      <c r="H1143" t="s">
        <v>46</v>
      </c>
      <c r="I1143" t="s">
        <v>47</v>
      </c>
      <c r="J1143" t="s">
        <v>21</v>
      </c>
      <c r="K1143">
        <v>-1</v>
      </c>
      <c r="L1143">
        <v>-1</v>
      </c>
      <c r="M1143">
        <v>-1</v>
      </c>
      <c r="N1143" t="s">
        <v>34</v>
      </c>
      <c r="O1143" t="s">
        <v>23</v>
      </c>
      <c r="P1143" t="s">
        <v>29</v>
      </c>
      <c r="Q1143">
        <v>40.848708999999999</v>
      </c>
      <c r="R1143">
        <v>-73.896129000000002</v>
      </c>
    </row>
    <row r="1144" spans="1:18" x14ac:dyDescent="0.2">
      <c r="A1144">
        <v>271171074</v>
      </c>
      <c r="B1144" s="1">
        <v>45118</v>
      </c>
      <c r="C1144" s="2">
        <v>0.35416666666666669</v>
      </c>
      <c r="D1144" t="s">
        <v>30</v>
      </c>
      <c r="E1144" t="s">
        <v>40</v>
      </c>
      <c r="F1144">
        <v>73</v>
      </c>
      <c r="G1144">
        <v>0</v>
      </c>
      <c r="H1144" t="s">
        <v>41</v>
      </c>
      <c r="I1144" t="s">
        <v>42</v>
      </c>
      <c r="J1144" t="s">
        <v>21</v>
      </c>
      <c r="K1144">
        <v>-1</v>
      </c>
      <c r="L1144">
        <v>-1</v>
      </c>
      <c r="M1144">
        <v>-1</v>
      </c>
      <c r="N1144" t="s">
        <v>25</v>
      </c>
      <c r="O1144" t="s">
        <v>23</v>
      </c>
      <c r="P1144" t="s">
        <v>29</v>
      </c>
      <c r="Q1144">
        <v>40.664861000000002</v>
      </c>
      <c r="R1144">
        <v>-73.90419</v>
      </c>
    </row>
    <row r="1145" spans="1:18" x14ac:dyDescent="0.2">
      <c r="A1145">
        <v>268973602</v>
      </c>
      <c r="B1145" s="1">
        <v>45073</v>
      </c>
      <c r="C1145" s="2">
        <v>0.89236111111111116</v>
      </c>
      <c r="D1145" t="s">
        <v>30</v>
      </c>
      <c r="E1145" t="s">
        <v>40</v>
      </c>
      <c r="F1145">
        <v>75</v>
      </c>
      <c r="G1145">
        <v>0</v>
      </c>
      <c r="H1145" t="s">
        <v>46</v>
      </c>
      <c r="I1145" t="s">
        <v>47</v>
      </c>
      <c r="J1145" t="s">
        <v>21</v>
      </c>
      <c r="K1145" t="s">
        <v>34</v>
      </c>
      <c r="L1145" t="s">
        <v>23</v>
      </c>
      <c r="M1145" t="s">
        <v>35</v>
      </c>
      <c r="N1145" t="s">
        <v>25</v>
      </c>
      <c r="O1145" t="s">
        <v>23</v>
      </c>
      <c r="P1145" t="s">
        <v>29</v>
      </c>
      <c r="Q1145">
        <v>40.667673000000001</v>
      </c>
      <c r="R1145">
        <v>-73.860440999999994</v>
      </c>
    </row>
    <row r="1146" spans="1:18" x14ac:dyDescent="0.2">
      <c r="A1146">
        <v>268358704</v>
      </c>
      <c r="B1146" s="1">
        <v>45062</v>
      </c>
      <c r="C1146" s="2">
        <v>0.3034722222222222</v>
      </c>
      <c r="D1146" t="s">
        <v>30</v>
      </c>
      <c r="E1146" t="s">
        <v>19</v>
      </c>
      <c r="F1146">
        <v>77</v>
      </c>
      <c r="G1146">
        <v>0</v>
      </c>
      <c r="H1146" t="s">
        <v>20</v>
      </c>
      <c r="I1146">
        <v>-1</v>
      </c>
      <c r="J1146" t="s">
        <v>21</v>
      </c>
      <c r="K1146" t="s">
        <v>34</v>
      </c>
      <c r="L1146" t="s">
        <v>23</v>
      </c>
      <c r="M1146" t="s">
        <v>29</v>
      </c>
      <c r="N1146" t="s">
        <v>50</v>
      </c>
      <c r="O1146" t="s">
        <v>23</v>
      </c>
      <c r="P1146" t="s">
        <v>29</v>
      </c>
      <c r="Q1146">
        <v>40.672153000000002</v>
      </c>
      <c r="R1146">
        <v>-73.943327999999994</v>
      </c>
    </row>
    <row r="1147" spans="1:18" x14ac:dyDescent="0.2">
      <c r="A1147">
        <v>278666561</v>
      </c>
      <c r="B1147" s="1">
        <v>45267</v>
      </c>
      <c r="C1147" s="2">
        <v>0.66736111111111107</v>
      </c>
      <c r="D1147" t="s">
        <v>30</v>
      </c>
      <c r="E1147" t="s">
        <v>19</v>
      </c>
      <c r="F1147">
        <v>69</v>
      </c>
      <c r="G1147">
        <v>0</v>
      </c>
      <c r="H1147" t="s">
        <v>20</v>
      </c>
      <c r="I1147">
        <v>-1</v>
      </c>
      <c r="J1147" t="s">
        <v>21</v>
      </c>
      <c r="K1147" t="s">
        <v>25</v>
      </c>
      <c r="L1147" t="s">
        <v>23</v>
      </c>
      <c r="M1147" t="s">
        <v>29</v>
      </c>
      <c r="N1147" t="s">
        <v>25</v>
      </c>
      <c r="O1147" t="s">
        <v>23</v>
      </c>
      <c r="P1147" t="s">
        <v>24</v>
      </c>
      <c r="Q1147">
        <v>40.634123000000002</v>
      </c>
      <c r="R1147">
        <v>-73.891426999999993</v>
      </c>
    </row>
    <row r="1148" spans="1:18" x14ac:dyDescent="0.2">
      <c r="A1148">
        <v>271818282</v>
      </c>
      <c r="B1148" s="1">
        <v>45131</v>
      </c>
      <c r="C1148" s="2">
        <v>0.1111111111111111</v>
      </c>
      <c r="D1148" t="s">
        <v>36</v>
      </c>
      <c r="E1148" t="s">
        <v>40</v>
      </c>
      <c r="F1148">
        <v>46</v>
      </c>
      <c r="G1148">
        <v>0</v>
      </c>
      <c r="H1148" t="s">
        <v>31</v>
      </c>
      <c r="I1148" t="s">
        <v>54</v>
      </c>
      <c r="J1148" t="s">
        <v>39</v>
      </c>
      <c r="K1148" t="s">
        <v>34</v>
      </c>
      <c r="L1148" t="s">
        <v>23</v>
      </c>
      <c r="M1148" t="s">
        <v>35</v>
      </c>
      <c r="N1148" t="s">
        <v>25</v>
      </c>
      <c r="O1148" t="s">
        <v>23</v>
      </c>
      <c r="P1148" t="s">
        <v>24</v>
      </c>
      <c r="Q1148">
        <v>40.851308000000003</v>
      </c>
      <c r="R1148">
        <v>-73.902116000000007</v>
      </c>
    </row>
    <row r="1149" spans="1:18" x14ac:dyDescent="0.2">
      <c r="A1149">
        <v>272301554</v>
      </c>
      <c r="B1149" s="1">
        <v>45140</v>
      </c>
      <c r="C1149" s="2">
        <v>0</v>
      </c>
      <c r="D1149" t="s">
        <v>36</v>
      </c>
      <c r="E1149" t="s">
        <v>40</v>
      </c>
      <c r="F1149">
        <v>43</v>
      </c>
      <c r="G1149">
        <v>0</v>
      </c>
      <c r="H1149" t="s">
        <v>46</v>
      </c>
      <c r="I1149" t="s">
        <v>47</v>
      </c>
      <c r="J1149" t="s">
        <v>39</v>
      </c>
      <c r="K1149" t="s">
        <v>22</v>
      </c>
      <c r="L1149" t="s">
        <v>23</v>
      </c>
      <c r="M1149" t="s">
        <v>35</v>
      </c>
      <c r="N1149" t="s">
        <v>25</v>
      </c>
      <c r="O1149" t="s">
        <v>23</v>
      </c>
      <c r="P1149" t="s">
        <v>35</v>
      </c>
      <c r="Q1149">
        <v>40.833281999999997</v>
      </c>
      <c r="R1149">
        <v>-73.872489000000002</v>
      </c>
    </row>
    <row r="1150" spans="1:18" x14ac:dyDescent="0.2">
      <c r="A1150">
        <v>275441980</v>
      </c>
      <c r="B1150" s="1">
        <v>45203</v>
      </c>
      <c r="C1150" s="2">
        <v>0.77430555555555547</v>
      </c>
      <c r="D1150" t="s">
        <v>36</v>
      </c>
      <c r="E1150" t="s">
        <v>19</v>
      </c>
      <c r="F1150">
        <v>44</v>
      </c>
      <c r="G1150">
        <v>0</v>
      </c>
      <c r="H1150" t="s">
        <v>20</v>
      </c>
      <c r="I1150" t="s">
        <v>51</v>
      </c>
      <c r="J1150" t="s">
        <v>21</v>
      </c>
      <c r="K1150" t="s">
        <v>25</v>
      </c>
      <c r="L1150" t="s">
        <v>23</v>
      </c>
      <c r="M1150" t="s">
        <v>24</v>
      </c>
      <c r="N1150" t="s">
        <v>25</v>
      </c>
      <c r="O1150" t="s">
        <v>23</v>
      </c>
      <c r="P1150" t="s">
        <v>35</v>
      </c>
      <c r="Q1150">
        <v>40.840667000000003</v>
      </c>
      <c r="R1150">
        <v>-73.921704000000005</v>
      </c>
    </row>
    <row r="1151" spans="1:18" x14ac:dyDescent="0.2">
      <c r="A1151">
        <v>274180041</v>
      </c>
      <c r="B1151" s="1">
        <v>45179</v>
      </c>
      <c r="C1151" s="2">
        <v>6.1111111111111116E-2</v>
      </c>
      <c r="D1151" t="s">
        <v>36</v>
      </c>
      <c r="E1151" t="s">
        <v>19</v>
      </c>
      <c r="F1151">
        <v>47</v>
      </c>
      <c r="G1151">
        <v>0</v>
      </c>
      <c r="H1151" t="s">
        <v>20</v>
      </c>
      <c r="I1151">
        <v>-1</v>
      </c>
      <c r="J1151" t="s">
        <v>21</v>
      </c>
      <c r="K1151">
        <v>-1</v>
      </c>
      <c r="L1151">
        <v>-1</v>
      </c>
      <c r="M1151">
        <v>-1</v>
      </c>
      <c r="N1151" t="s">
        <v>25</v>
      </c>
      <c r="O1151" t="s">
        <v>23</v>
      </c>
      <c r="P1151" t="s">
        <v>29</v>
      </c>
      <c r="Q1151">
        <v>40.894489</v>
      </c>
      <c r="R1151">
        <v>-73.860810000000001</v>
      </c>
    </row>
    <row r="1152" spans="1:18" x14ac:dyDescent="0.2">
      <c r="A1152">
        <v>274020435</v>
      </c>
      <c r="B1152" s="1">
        <v>45175</v>
      </c>
      <c r="C1152" s="2">
        <v>0.93611111111111101</v>
      </c>
      <c r="D1152" t="s">
        <v>30</v>
      </c>
      <c r="E1152" t="s">
        <v>19</v>
      </c>
      <c r="F1152">
        <v>67</v>
      </c>
      <c r="G1152">
        <v>0</v>
      </c>
      <c r="H1152" t="s">
        <v>20</v>
      </c>
      <c r="I1152">
        <v>-1</v>
      </c>
      <c r="J1152" t="s">
        <v>39</v>
      </c>
      <c r="K1152">
        <v>-1</v>
      </c>
      <c r="L1152">
        <v>-1</v>
      </c>
      <c r="M1152">
        <v>-1</v>
      </c>
      <c r="N1152" t="s">
        <v>25</v>
      </c>
      <c r="O1152" t="s">
        <v>23</v>
      </c>
      <c r="P1152" t="s">
        <v>29</v>
      </c>
      <c r="Q1152">
        <v>40.650340999999997</v>
      </c>
      <c r="R1152">
        <v>-73.940860000000001</v>
      </c>
    </row>
    <row r="1153" spans="1:18" x14ac:dyDescent="0.2">
      <c r="A1153">
        <v>274074212</v>
      </c>
      <c r="B1153" s="1">
        <v>45176</v>
      </c>
      <c r="C1153" s="2">
        <v>0.72291666666666676</v>
      </c>
      <c r="D1153" t="s">
        <v>30</v>
      </c>
      <c r="E1153" t="s">
        <v>19</v>
      </c>
      <c r="F1153">
        <v>72</v>
      </c>
      <c r="G1153">
        <v>0</v>
      </c>
      <c r="H1153" t="s">
        <v>20</v>
      </c>
      <c r="I1153">
        <v>-1</v>
      </c>
      <c r="J1153" t="s">
        <v>21</v>
      </c>
      <c r="K1153" t="s">
        <v>25</v>
      </c>
      <c r="L1153" t="s">
        <v>23</v>
      </c>
      <c r="M1153" t="s">
        <v>24</v>
      </c>
      <c r="N1153" t="s">
        <v>34</v>
      </c>
      <c r="O1153" t="s">
        <v>23</v>
      </c>
      <c r="P1153" t="s">
        <v>24</v>
      </c>
      <c r="Q1153">
        <v>40.641435145615901</v>
      </c>
      <c r="R1153">
        <v>-74.017814649495705</v>
      </c>
    </row>
    <row r="1154" spans="1:18" x14ac:dyDescent="0.2">
      <c r="A1154">
        <v>273176662</v>
      </c>
      <c r="B1154" s="1">
        <v>45157</v>
      </c>
      <c r="C1154" s="2">
        <v>0.98611111111111116</v>
      </c>
      <c r="D1154" t="s">
        <v>36</v>
      </c>
      <c r="E1154" t="s">
        <v>19</v>
      </c>
      <c r="F1154">
        <v>46</v>
      </c>
      <c r="G1154">
        <v>0</v>
      </c>
      <c r="H1154" t="s">
        <v>20</v>
      </c>
      <c r="I1154">
        <v>-1</v>
      </c>
      <c r="J1154" t="s">
        <v>21</v>
      </c>
      <c r="K1154" t="s">
        <v>22</v>
      </c>
      <c r="L1154" t="s">
        <v>23</v>
      </c>
      <c r="M1154" t="s">
        <v>24</v>
      </c>
      <c r="N1154" t="s">
        <v>25</v>
      </c>
      <c r="O1154" t="s">
        <v>23</v>
      </c>
      <c r="P1154" t="s">
        <v>24</v>
      </c>
      <c r="Q1154">
        <v>40.859375999999997</v>
      </c>
      <c r="R1154">
        <v>-73.897103000000001</v>
      </c>
    </row>
    <row r="1155" spans="1:18" x14ac:dyDescent="0.2">
      <c r="A1155">
        <v>263693794</v>
      </c>
      <c r="B1155" s="1">
        <v>44972</v>
      </c>
      <c r="C1155" s="2">
        <v>0.77847222222222223</v>
      </c>
      <c r="D1155" t="s">
        <v>30</v>
      </c>
      <c r="E1155" t="s">
        <v>19</v>
      </c>
      <c r="F1155">
        <v>77</v>
      </c>
      <c r="G1155">
        <v>0</v>
      </c>
      <c r="H1155" t="s">
        <v>20</v>
      </c>
      <c r="I1155">
        <v>-1</v>
      </c>
      <c r="J1155" t="s">
        <v>21</v>
      </c>
      <c r="K1155">
        <v>-1</v>
      </c>
      <c r="L1155">
        <v>-1</v>
      </c>
      <c r="M1155">
        <v>-1</v>
      </c>
      <c r="N1155" t="s">
        <v>34</v>
      </c>
      <c r="O1155" t="s">
        <v>23</v>
      </c>
      <c r="P1155" t="s">
        <v>29</v>
      </c>
      <c r="Q1155">
        <v>40.670611999999998</v>
      </c>
      <c r="R1155">
        <v>-73.939299000000005</v>
      </c>
    </row>
    <row r="1156" spans="1:18" x14ac:dyDescent="0.2">
      <c r="A1156">
        <v>275208186</v>
      </c>
      <c r="B1156" s="1">
        <v>45198</v>
      </c>
      <c r="C1156" s="2">
        <v>0.77986111111111101</v>
      </c>
      <c r="D1156" t="s">
        <v>18</v>
      </c>
      <c r="E1156" t="s">
        <v>19</v>
      </c>
      <c r="F1156">
        <v>101</v>
      </c>
      <c r="G1156">
        <v>0</v>
      </c>
      <c r="H1156" t="s">
        <v>20</v>
      </c>
      <c r="I1156">
        <v>-1</v>
      </c>
      <c r="J1156" t="s">
        <v>21</v>
      </c>
      <c r="K1156">
        <v>-1</v>
      </c>
      <c r="L1156">
        <v>-1</v>
      </c>
      <c r="M1156">
        <v>-1</v>
      </c>
      <c r="N1156" t="s">
        <v>25</v>
      </c>
      <c r="O1156" t="s">
        <v>23</v>
      </c>
      <c r="P1156" t="s">
        <v>35</v>
      </c>
      <c r="Q1156">
        <v>40.590339451956297</v>
      </c>
      <c r="R1156">
        <v>-73.783942800966699</v>
      </c>
    </row>
    <row r="1157" spans="1:18" x14ac:dyDescent="0.2">
      <c r="A1157">
        <v>270085088</v>
      </c>
      <c r="B1157" s="1">
        <v>45096</v>
      </c>
      <c r="C1157" s="2">
        <v>0.78472222222222221</v>
      </c>
      <c r="D1157" t="s">
        <v>57</v>
      </c>
      <c r="E1157" t="s">
        <v>19</v>
      </c>
      <c r="F1157">
        <v>120</v>
      </c>
      <c r="G1157">
        <v>0</v>
      </c>
      <c r="H1157" t="s">
        <v>20</v>
      </c>
      <c r="I1157">
        <v>-1</v>
      </c>
      <c r="J1157" t="s">
        <v>21</v>
      </c>
      <c r="K1157" t="s">
        <v>34</v>
      </c>
      <c r="L1157" t="s">
        <v>23</v>
      </c>
      <c r="M1157" t="s">
        <v>29</v>
      </c>
      <c r="N1157" t="s">
        <v>34</v>
      </c>
      <c r="O1157" t="s">
        <v>28</v>
      </c>
      <c r="P1157" t="s">
        <v>24</v>
      </c>
    </row>
    <row r="1158" spans="1:18" x14ac:dyDescent="0.2">
      <c r="A1158">
        <v>273146317</v>
      </c>
      <c r="B1158" s="1">
        <v>45157</v>
      </c>
      <c r="C1158" s="2">
        <v>0.57152777777777775</v>
      </c>
      <c r="D1158" t="s">
        <v>26</v>
      </c>
      <c r="E1158" t="s">
        <v>19</v>
      </c>
      <c r="F1158">
        <v>5</v>
      </c>
      <c r="G1158">
        <v>0</v>
      </c>
      <c r="H1158" t="s">
        <v>55</v>
      </c>
      <c r="I1158">
        <v>-1</v>
      </c>
      <c r="J1158" t="s">
        <v>21</v>
      </c>
      <c r="K1158" t="s">
        <v>25</v>
      </c>
      <c r="L1158" t="s">
        <v>23</v>
      </c>
      <c r="M1158" t="s">
        <v>29</v>
      </c>
      <c r="N1158" t="s">
        <v>25</v>
      </c>
      <c r="O1158" t="s">
        <v>23</v>
      </c>
      <c r="P1158" t="s">
        <v>24</v>
      </c>
    </row>
    <row r="1159" spans="1:18" x14ac:dyDescent="0.2">
      <c r="A1159">
        <v>278627524</v>
      </c>
      <c r="B1159" s="1">
        <v>45266</v>
      </c>
      <c r="C1159" s="2">
        <v>0.74652777777777779</v>
      </c>
      <c r="D1159" t="s">
        <v>26</v>
      </c>
      <c r="E1159" t="s">
        <v>40</v>
      </c>
      <c r="F1159">
        <v>19</v>
      </c>
      <c r="G1159">
        <v>0</v>
      </c>
      <c r="H1159" t="s">
        <v>31</v>
      </c>
      <c r="I1159" t="s">
        <v>62</v>
      </c>
      <c r="J1159" t="s">
        <v>21</v>
      </c>
      <c r="K1159" t="s">
        <v>25</v>
      </c>
      <c r="L1159" t="s">
        <v>23</v>
      </c>
      <c r="M1159" t="s">
        <v>38</v>
      </c>
      <c r="N1159" t="s">
        <v>50</v>
      </c>
      <c r="O1159" t="s">
        <v>23</v>
      </c>
      <c r="P1159" t="s">
        <v>29</v>
      </c>
      <c r="Q1159">
        <v>40.763117999999999</v>
      </c>
      <c r="R1159">
        <v>-73.965440999999998</v>
      </c>
    </row>
    <row r="1160" spans="1:18" x14ac:dyDescent="0.2">
      <c r="A1160">
        <v>272817658</v>
      </c>
      <c r="B1160" s="1">
        <v>45150</v>
      </c>
      <c r="C1160" s="2">
        <v>0.9916666666666667</v>
      </c>
      <c r="D1160" t="s">
        <v>26</v>
      </c>
      <c r="E1160" t="s">
        <v>19</v>
      </c>
      <c r="F1160">
        <v>32</v>
      </c>
      <c r="G1160">
        <v>2</v>
      </c>
      <c r="H1160" t="s">
        <v>41</v>
      </c>
      <c r="I1160" t="s">
        <v>42</v>
      </c>
      <c r="J1160" t="s">
        <v>21</v>
      </c>
      <c r="K1160">
        <v>-1</v>
      </c>
      <c r="L1160">
        <v>-1</v>
      </c>
      <c r="M1160">
        <v>-1</v>
      </c>
      <c r="N1160" t="s">
        <v>25</v>
      </c>
      <c r="O1160" t="s">
        <v>23</v>
      </c>
      <c r="P1160" t="s">
        <v>29</v>
      </c>
      <c r="Q1160">
        <v>40.812415000000001</v>
      </c>
      <c r="R1160">
        <v>-73.949528999999998</v>
      </c>
    </row>
    <row r="1161" spans="1:18" x14ac:dyDescent="0.2">
      <c r="A1161">
        <v>269301982</v>
      </c>
      <c r="B1161" s="1">
        <v>45080</v>
      </c>
      <c r="C1161" s="2">
        <v>0.77638888888888891</v>
      </c>
      <c r="D1161" t="s">
        <v>57</v>
      </c>
      <c r="E1161" t="s">
        <v>19</v>
      </c>
      <c r="F1161">
        <v>120</v>
      </c>
      <c r="G1161">
        <v>0</v>
      </c>
      <c r="H1161" t="s">
        <v>20</v>
      </c>
      <c r="I1161">
        <v>-1</v>
      </c>
      <c r="J1161" t="s">
        <v>21</v>
      </c>
      <c r="K1161" t="s">
        <v>34</v>
      </c>
      <c r="L1161" t="s">
        <v>23</v>
      </c>
      <c r="M1161" t="s">
        <v>29</v>
      </c>
      <c r="N1161" t="s">
        <v>34</v>
      </c>
      <c r="O1161" t="s">
        <v>23</v>
      </c>
      <c r="P1161" t="s">
        <v>29</v>
      </c>
      <c r="Q1161">
        <v>40.623976999999996</v>
      </c>
      <c r="R1161">
        <v>-74.081547999999998</v>
      </c>
    </row>
    <row r="1162" spans="1:18" x14ac:dyDescent="0.2">
      <c r="A1162">
        <v>268737289</v>
      </c>
      <c r="B1162" s="1">
        <v>45069</v>
      </c>
      <c r="C1162" s="2">
        <v>0.79791666666666661</v>
      </c>
      <c r="D1162" t="s">
        <v>26</v>
      </c>
      <c r="E1162" t="s">
        <v>19</v>
      </c>
      <c r="F1162">
        <v>33</v>
      </c>
      <c r="G1162">
        <v>0</v>
      </c>
      <c r="H1162" t="s">
        <v>20</v>
      </c>
      <c r="I1162" t="s">
        <v>51</v>
      </c>
      <c r="J1162" t="s">
        <v>39</v>
      </c>
      <c r="K1162" t="s">
        <v>34</v>
      </c>
      <c r="L1162" t="s">
        <v>23</v>
      </c>
      <c r="M1162" t="s">
        <v>29</v>
      </c>
      <c r="N1162" t="s">
        <v>49</v>
      </c>
      <c r="O1162" t="s">
        <v>23</v>
      </c>
      <c r="P1162" t="s">
        <v>38</v>
      </c>
      <c r="Q1162">
        <v>40.837490000000003</v>
      </c>
      <c r="R1162">
        <v>-73.942368000000002</v>
      </c>
    </row>
    <row r="1163" spans="1:18" x14ac:dyDescent="0.2">
      <c r="A1163">
        <v>263429758</v>
      </c>
      <c r="B1163" s="1">
        <v>44968</v>
      </c>
      <c r="C1163" s="2">
        <v>0.10555555555555556</v>
      </c>
      <c r="D1163" t="s">
        <v>18</v>
      </c>
      <c r="E1163" t="s">
        <v>19</v>
      </c>
      <c r="F1163">
        <v>114</v>
      </c>
      <c r="G1163">
        <v>0</v>
      </c>
      <c r="H1163" t="s">
        <v>20</v>
      </c>
      <c r="I1163">
        <v>-1</v>
      </c>
      <c r="J1163" t="s">
        <v>21</v>
      </c>
      <c r="K1163">
        <v>-1</v>
      </c>
      <c r="L1163">
        <v>-1</v>
      </c>
      <c r="M1163">
        <v>-1</v>
      </c>
      <c r="N1163" t="s">
        <v>34</v>
      </c>
      <c r="O1163" t="s">
        <v>23</v>
      </c>
      <c r="P1163" t="s">
        <v>29</v>
      </c>
      <c r="Q1163">
        <v>40.766689</v>
      </c>
      <c r="R1163">
        <v>-73.919342</v>
      </c>
    </row>
    <row r="1164" spans="1:18" x14ac:dyDescent="0.2">
      <c r="A1164">
        <v>273899114</v>
      </c>
      <c r="B1164" s="1">
        <v>45173</v>
      </c>
      <c r="C1164" s="2">
        <v>0.98055555555555562</v>
      </c>
      <c r="D1164" t="s">
        <v>36</v>
      </c>
      <c r="E1164" t="s">
        <v>19</v>
      </c>
      <c r="F1164">
        <v>42</v>
      </c>
      <c r="G1164">
        <v>0</v>
      </c>
      <c r="H1164" t="s">
        <v>20</v>
      </c>
      <c r="I1164">
        <v>-1</v>
      </c>
      <c r="J1164" t="s">
        <v>21</v>
      </c>
      <c r="K1164" t="s">
        <v>34</v>
      </c>
      <c r="L1164" t="s">
        <v>23</v>
      </c>
      <c r="M1164" t="s">
        <v>29</v>
      </c>
      <c r="N1164" t="s">
        <v>25</v>
      </c>
      <c r="O1164" t="s">
        <v>23</v>
      </c>
      <c r="P1164" t="s">
        <v>29</v>
      </c>
      <c r="Q1164">
        <v>40.824805743565399</v>
      </c>
      <c r="R1164">
        <v>-73.913510429327502</v>
      </c>
    </row>
    <row r="1165" spans="1:18" x14ac:dyDescent="0.2">
      <c r="A1165">
        <v>275966469</v>
      </c>
      <c r="B1165" s="1">
        <v>45213</v>
      </c>
      <c r="C1165" s="2">
        <v>0.29166666666666669</v>
      </c>
      <c r="D1165" t="s">
        <v>26</v>
      </c>
      <c r="E1165" t="s">
        <v>19</v>
      </c>
      <c r="F1165">
        <v>25</v>
      </c>
      <c r="G1165">
        <v>0</v>
      </c>
      <c r="H1165" t="s">
        <v>20</v>
      </c>
      <c r="I1165">
        <v>-1</v>
      </c>
      <c r="J1165" t="s">
        <v>21</v>
      </c>
      <c r="K1165">
        <v>-1</v>
      </c>
      <c r="L1165">
        <v>-1</v>
      </c>
      <c r="M1165">
        <v>-1</v>
      </c>
      <c r="N1165" t="s">
        <v>25</v>
      </c>
      <c r="O1165" t="s">
        <v>23</v>
      </c>
      <c r="P1165" t="s">
        <v>29</v>
      </c>
      <c r="Q1165">
        <v>40.803426403183799</v>
      </c>
      <c r="R1165">
        <v>-73.933083049698695</v>
      </c>
    </row>
    <row r="1166" spans="1:18" x14ac:dyDescent="0.2">
      <c r="A1166">
        <v>268864859</v>
      </c>
      <c r="B1166" s="1">
        <v>45071</v>
      </c>
      <c r="C1166" s="2">
        <v>6.25E-2</v>
      </c>
      <c r="D1166" t="s">
        <v>30</v>
      </c>
      <c r="E1166" t="s">
        <v>19</v>
      </c>
      <c r="F1166">
        <v>75</v>
      </c>
      <c r="G1166">
        <v>0</v>
      </c>
      <c r="H1166" t="s">
        <v>20</v>
      </c>
      <c r="I1166">
        <v>-1</v>
      </c>
      <c r="J1166" t="s">
        <v>39</v>
      </c>
      <c r="K1166" t="s">
        <v>25</v>
      </c>
      <c r="L1166" t="s">
        <v>23</v>
      </c>
      <c r="M1166" t="s">
        <v>29</v>
      </c>
      <c r="N1166" t="s">
        <v>25</v>
      </c>
      <c r="O1166" t="s">
        <v>23</v>
      </c>
      <c r="P1166" t="s">
        <v>35</v>
      </c>
      <c r="Q1166">
        <v>40.666997000000002</v>
      </c>
      <c r="R1166">
        <v>-73.881253999999998</v>
      </c>
    </row>
    <row r="1167" spans="1:18" x14ac:dyDescent="0.2">
      <c r="A1167">
        <v>273899108</v>
      </c>
      <c r="B1167" s="1">
        <v>45173</v>
      </c>
      <c r="C1167" s="2">
        <v>2.7777777777777776E-2</v>
      </c>
      <c r="D1167" t="s">
        <v>36</v>
      </c>
      <c r="E1167" t="s">
        <v>19</v>
      </c>
      <c r="F1167">
        <v>40</v>
      </c>
      <c r="G1167">
        <v>2</v>
      </c>
      <c r="H1167" t="s">
        <v>41</v>
      </c>
      <c r="I1167" t="s">
        <v>42</v>
      </c>
      <c r="J1167" t="s">
        <v>39</v>
      </c>
      <c r="K1167" t="s">
        <v>22</v>
      </c>
      <c r="L1167" t="s">
        <v>23</v>
      </c>
      <c r="M1167" t="s">
        <v>24</v>
      </c>
      <c r="N1167" t="s">
        <v>25</v>
      </c>
      <c r="O1167" t="s">
        <v>23</v>
      </c>
      <c r="P1167" t="s">
        <v>35</v>
      </c>
      <c r="Q1167">
        <v>40.816083999999996</v>
      </c>
      <c r="R1167">
        <v>-73.908484000000001</v>
      </c>
    </row>
    <row r="1168" spans="1:18" x14ac:dyDescent="0.2">
      <c r="A1168">
        <v>263357861</v>
      </c>
      <c r="B1168" s="1">
        <v>44966</v>
      </c>
      <c r="C1168" s="2">
        <v>0.60416666666666663</v>
      </c>
      <c r="D1168" t="s">
        <v>26</v>
      </c>
      <c r="E1168" t="s">
        <v>19</v>
      </c>
      <c r="F1168">
        <v>7</v>
      </c>
      <c r="G1168">
        <v>0</v>
      </c>
      <c r="H1168" t="s">
        <v>20</v>
      </c>
      <c r="I1168">
        <v>-1</v>
      </c>
      <c r="J1168" t="s">
        <v>21</v>
      </c>
      <c r="K1168" t="s">
        <v>50</v>
      </c>
      <c r="L1168" t="s">
        <v>23</v>
      </c>
      <c r="M1168" t="s">
        <v>24</v>
      </c>
      <c r="N1168" t="s">
        <v>34</v>
      </c>
      <c r="O1168" t="s">
        <v>23</v>
      </c>
      <c r="P1168" t="s">
        <v>38</v>
      </c>
      <c r="Q1168">
        <v>40.713718</v>
      </c>
      <c r="R1168">
        <v>-73.990156999999996</v>
      </c>
    </row>
    <row r="1169" spans="1:18" x14ac:dyDescent="0.2">
      <c r="A1169">
        <v>272166516</v>
      </c>
      <c r="B1169" s="1">
        <v>45138</v>
      </c>
      <c r="C1169" s="2">
        <v>0.16666666666666666</v>
      </c>
      <c r="D1169" t="s">
        <v>36</v>
      </c>
      <c r="E1169" t="s">
        <v>19</v>
      </c>
      <c r="F1169">
        <v>43</v>
      </c>
      <c r="G1169">
        <v>0</v>
      </c>
      <c r="H1169" t="s">
        <v>20</v>
      </c>
      <c r="I1169">
        <v>-1</v>
      </c>
      <c r="J1169" t="s">
        <v>21</v>
      </c>
      <c r="K1169" t="s">
        <v>25</v>
      </c>
      <c r="L1169" t="s">
        <v>28</v>
      </c>
      <c r="M1169" t="s">
        <v>35</v>
      </c>
      <c r="N1169" t="s">
        <v>34</v>
      </c>
      <c r="O1169" t="s">
        <v>28</v>
      </c>
      <c r="P1169" t="s">
        <v>29</v>
      </c>
      <c r="Q1169">
        <v>40.807774999999999</v>
      </c>
      <c r="R1169">
        <v>-73.852630000000005</v>
      </c>
    </row>
    <row r="1170" spans="1:18" x14ac:dyDescent="0.2">
      <c r="A1170">
        <v>276136364</v>
      </c>
      <c r="B1170" s="1">
        <v>45217</v>
      </c>
      <c r="C1170" s="2">
        <v>0.44236111111111115</v>
      </c>
      <c r="D1170" t="s">
        <v>30</v>
      </c>
      <c r="E1170" t="s">
        <v>19</v>
      </c>
      <c r="F1170">
        <v>69</v>
      </c>
      <c r="G1170">
        <v>0</v>
      </c>
      <c r="H1170" t="s">
        <v>55</v>
      </c>
      <c r="I1170">
        <v>-1</v>
      </c>
      <c r="J1170" t="s">
        <v>21</v>
      </c>
      <c r="K1170">
        <v>-1</v>
      </c>
      <c r="L1170">
        <v>-1</v>
      </c>
      <c r="M1170">
        <v>-1</v>
      </c>
      <c r="N1170" t="s">
        <v>34</v>
      </c>
      <c r="O1170" t="s">
        <v>23</v>
      </c>
      <c r="P1170" t="s">
        <v>29</v>
      </c>
      <c r="Q1170">
        <v>40.646665746750898</v>
      </c>
      <c r="R1170">
        <v>-73.899961294707396</v>
      </c>
    </row>
    <row r="1171" spans="1:18" x14ac:dyDescent="0.2">
      <c r="A1171">
        <v>269683819</v>
      </c>
      <c r="B1171" s="1">
        <v>45088</v>
      </c>
      <c r="C1171" s="2">
        <v>0.8847222222222223</v>
      </c>
      <c r="D1171" t="s">
        <v>36</v>
      </c>
      <c r="E1171" t="s">
        <v>19</v>
      </c>
      <c r="F1171">
        <v>42</v>
      </c>
      <c r="G1171">
        <v>0</v>
      </c>
      <c r="H1171" t="s">
        <v>20</v>
      </c>
      <c r="I1171">
        <v>-1</v>
      </c>
      <c r="J1171" t="s">
        <v>21</v>
      </c>
      <c r="K1171" t="s">
        <v>25</v>
      </c>
      <c r="L1171" t="s">
        <v>23</v>
      </c>
      <c r="M1171" t="s">
        <v>24</v>
      </c>
      <c r="N1171" t="s">
        <v>25</v>
      </c>
      <c r="O1171" t="s">
        <v>23</v>
      </c>
      <c r="P1171" t="s">
        <v>24</v>
      </c>
      <c r="Q1171">
        <v>40.836019999999998</v>
      </c>
      <c r="R1171">
        <v>-73.882059999999996</v>
      </c>
    </row>
    <row r="1172" spans="1:18" x14ac:dyDescent="0.2">
      <c r="A1172">
        <v>268638979</v>
      </c>
      <c r="B1172" s="1">
        <v>45068</v>
      </c>
      <c r="C1172" s="2">
        <v>0.18055555555555555</v>
      </c>
      <c r="D1172" t="s">
        <v>18</v>
      </c>
      <c r="E1172" t="s">
        <v>19</v>
      </c>
      <c r="F1172">
        <v>108</v>
      </c>
      <c r="G1172">
        <v>0</v>
      </c>
      <c r="H1172" t="s">
        <v>20</v>
      </c>
      <c r="I1172">
        <v>-1</v>
      </c>
      <c r="J1172" t="s">
        <v>21</v>
      </c>
      <c r="K1172" t="s">
        <v>34</v>
      </c>
      <c r="L1172" t="s">
        <v>23</v>
      </c>
      <c r="M1172" t="s">
        <v>24</v>
      </c>
      <c r="N1172" t="s">
        <v>25</v>
      </c>
      <c r="O1172" t="s">
        <v>23</v>
      </c>
      <c r="P1172" t="s">
        <v>69</v>
      </c>
      <c r="Q1172">
        <v>40.749298770000003</v>
      </c>
      <c r="R1172">
        <v>-73.897576729999997</v>
      </c>
    </row>
    <row r="1173" spans="1:18" x14ac:dyDescent="0.2">
      <c r="A1173">
        <v>277740838</v>
      </c>
      <c r="B1173" s="1">
        <v>45247</v>
      </c>
      <c r="C1173" s="2">
        <v>0.81736111111111109</v>
      </c>
      <c r="D1173" t="s">
        <v>30</v>
      </c>
      <c r="E1173" t="s">
        <v>19</v>
      </c>
      <c r="F1173">
        <v>75</v>
      </c>
      <c r="G1173">
        <v>0</v>
      </c>
      <c r="H1173" t="s">
        <v>20</v>
      </c>
      <c r="I1173">
        <v>-1</v>
      </c>
      <c r="J1173" t="s">
        <v>21</v>
      </c>
      <c r="K1173">
        <v>-1</v>
      </c>
      <c r="L1173">
        <v>-1</v>
      </c>
      <c r="M1173">
        <v>-1</v>
      </c>
      <c r="N1173" t="s">
        <v>50</v>
      </c>
      <c r="O1173" t="s">
        <v>23</v>
      </c>
      <c r="P1173" t="s">
        <v>29</v>
      </c>
      <c r="Q1173">
        <v>40.666997000000002</v>
      </c>
      <c r="R1173">
        <v>-73.881253999999998</v>
      </c>
    </row>
    <row r="1174" spans="1:18" x14ac:dyDescent="0.2">
      <c r="A1174">
        <v>274317598</v>
      </c>
      <c r="B1174" s="1">
        <v>45181</v>
      </c>
      <c r="C1174" s="2">
        <v>0.70833333333333337</v>
      </c>
      <c r="D1174" t="s">
        <v>30</v>
      </c>
      <c r="E1174" t="s">
        <v>19</v>
      </c>
      <c r="F1174">
        <v>81</v>
      </c>
      <c r="G1174">
        <v>0</v>
      </c>
      <c r="H1174" t="s">
        <v>41</v>
      </c>
      <c r="I1174" t="s">
        <v>42</v>
      </c>
      <c r="J1174" t="s">
        <v>21</v>
      </c>
      <c r="K1174">
        <v>-1</v>
      </c>
      <c r="L1174">
        <v>-1</v>
      </c>
      <c r="M1174">
        <v>-1</v>
      </c>
      <c r="N1174" t="s">
        <v>25</v>
      </c>
      <c r="O1174" t="s">
        <v>23</v>
      </c>
      <c r="P1174" t="s">
        <v>29</v>
      </c>
      <c r="Q1174">
        <v>40.688060999999998</v>
      </c>
      <c r="R1174">
        <v>-73.934563999999995</v>
      </c>
    </row>
    <row r="1175" spans="1:18" x14ac:dyDescent="0.2">
      <c r="A1175">
        <v>266544380</v>
      </c>
      <c r="B1175" s="1">
        <v>45027</v>
      </c>
      <c r="C1175" s="2">
        <v>0.85902777777777783</v>
      </c>
      <c r="D1175" t="s">
        <v>36</v>
      </c>
      <c r="E1175" t="s">
        <v>19</v>
      </c>
      <c r="F1175">
        <v>42</v>
      </c>
      <c r="G1175">
        <v>0</v>
      </c>
      <c r="H1175" t="s">
        <v>31</v>
      </c>
      <c r="I1175" t="s">
        <v>51</v>
      </c>
      <c r="J1175" t="s">
        <v>21</v>
      </c>
      <c r="K1175" t="s">
        <v>34</v>
      </c>
      <c r="L1175" t="s">
        <v>23</v>
      </c>
      <c r="M1175" t="s">
        <v>29</v>
      </c>
      <c r="N1175" t="s">
        <v>25</v>
      </c>
      <c r="O1175" t="s">
        <v>23</v>
      </c>
      <c r="P1175" t="s">
        <v>29</v>
      </c>
      <c r="Q1175">
        <v>40.833230999999998</v>
      </c>
      <c r="R1175">
        <v>-73.890221999999994</v>
      </c>
    </row>
    <row r="1176" spans="1:18" x14ac:dyDescent="0.2">
      <c r="A1176">
        <v>263692953</v>
      </c>
      <c r="B1176" s="1">
        <v>44972</v>
      </c>
      <c r="C1176" s="2">
        <v>0.25</v>
      </c>
      <c r="D1176" t="s">
        <v>18</v>
      </c>
      <c r="E1176" t="s">
        <v>19</v>
      </c>
      <c r="F1176">
        <v>110</v>
      </c>
      <c r="G1176">
        <v>0</v>
      </c>
      <c r="H1176" t="s">
        <v>46</v>
      </c>
      <c r="I1176" t="s">
        <v>56</v>
      </c>
      <c r="J1176" t="s">
        <v>21</v>
      </c>
      <c r="K1176" t="s">
        <v>25</v>
      </c>
      <c r="L1176" t="s">
        <v>23</v>
      </c>
      <c r="M1176" t="s">
        <v>24</v>
      </c>
      <c r="N1176" t="s">
        <v>25</v>
      </c>
      <c r="O1176" t="s">
        <v>23</v>
      </c>
      <c r="P1176" t="s">
        <v>24</v>
      </c>
      <c r="Q1176">
        <v>40.749434000000001</v>
      </c>
      <c r="R1176">
        <v>-73.852878000000004</v>
      </c>
    </row>
    <row r="1177" spans="1:18" x14ac:dyDescent="0.2">
      <c r="A1177">
        <v>275357002</v>
      </c>
      <c r="B1177" s="1">
        <v>45202</v>
      </c>
      <c r="C1177" s="2">
        <v>0.91527777777777775</v>
      </c>
      <c r="D1177" t="s">
        <v>36</v>
      </c>
      <c r="E1177" t="s">
        <v>19</v>
      </c>
      <c r="F1177">
        <v>46</v>
      </c>
      <c r="G1177">
        <v>0</v>
      </c>
      <c r="H1177" t="s">
        <v>20</v>
      </c>
      <c r="I1177">
        <v>-1</v>
      </c>
      <c r="J1177" t="s">
        <v>21</v>
      </c>
      <c r="K1177" t="s">
        <v>50</v>
      </c>
      <c r="L1177" t="s">
        <v>23</v>
      </c>
      <c r="M1177" t="s">
        <v>24</v>
      </c>
      <c r="N1177" t="s">
        <v>34</v>
      </c>
      <c r="O1177" t="s">
        <v>23</v>
      </c>
      <c r="P1177" t="s">
        <v>29</v>
      </c>
      <c r="Q1177">
        <v>40.853988000000001</v>
      </c>
      <c r="R1177">
        <v>-73.898976000000005</v>
      </c>
    </row>
    <row r="1178" spans="1:18" x14ac:dyDescent="0.2">
      <c r="A1178">
        <v>268973601</v>
      </c>
      <c r="B1178" s="1">
        <v>45074</v>
      </c>
      <c r="C1178" s="2">
        <v>0.97916666666666663</v>
      </c>
      <c r="D1178" t="s">
        <v>36</v>
      </c>
      <c r="E1178" t="s">
        <v>19</v>
      </c>
      <c r="F1178">
        <v>40</v>
      </c>
      <c r="G1178">
        <v>2</v>
      </c>
      <c r="H1178" t="s">
        <v>41</v>
      </c>
      <c r="I1178" t="s">
        <v>42</v>
      </c>
      <c r="J1178" t="s">
        <v>21</v>
      </c>
      <c r="K1178" t="s">
        <v>25</v>
      </c>
      <c r="L1178" t="s">
        <v>23</v>
      </c>
      <c r="M1178" t="s">
        <v>29</v>
      </c>
      <c r="N1178" t="s">
        <v>34</v>
      </c>
      <c r="O1178" t="s">
        <v>23</v>
      </c>
      <c r="P1178" t="s">
        <v>35</v>
      </c>
      <c r="Q1178">
        <v>40.810948830000001</v>
      </c>
      <c r="R1178">
        <v>-73.927143810000004</v>
      </c>
    </row>
    <row r="1179" spans="1:18" x14ac:dyDescent="0.2">
      <c r="A1179">
        <v>279262206</v>
      </c>
      <c r="B1179" s="1">
        <v>45280</v>
      </c>
      <c r="C1179" s="2">
        <v>0.14930555555555555</v>
      </c>
      <c r="D1179" t="s">
        <v>36</v>
      </c>
      <c r="E1179" t="s">
        <v>40</v>
      </c>
      <c r="F1179">
        <v>47</v>
      </c>
      <c r="G1179">
        <v>0</v>
      </c>
      <c r="H1179" t="s">
        <v>31</v>
      </c>
      <c r="I1179" t="s">
        <v>47</v>
      </c>
      <c r="J1179" t="s">
        <v>39</v>
      </c>
      <c r="K1179" t="s">
        <v>34</v>
      </c>
      <c r="L1179" t="s">
        <v>23</v>
      </c>
      <c r="M1179" t="s">
        <v>24</v>
      </c>
      <c r="N1179" t="s">
        <v>25</v>
      </c>
      <c r="O1179" t="s">
        <v>23</v>
      </c>
      <c r="P1179" t="s">
        <v>29</v>
      </c>
      <c r="Q1179">
        <v>40.885545</v>
      </c>
      <c r="R1179">
        <v>-73.865086000000005</v>
      </c>
    </row>
    <row r="1180" spans="1:18" x14ac:dyDescent="0.2">
      <c r="A1180">
        <v>271581475</v>
      </c>
      <c r="B1180" s="1">
        <v>45126</v>
      </c>
      <c r="C1180" s="2">
        <v>0.57638888888888895</v>
      </c>
      <c r="D1180" t="s">
        <v>30</v>
      </c>
      <c r="E1180" t="s">
        <v>19</v>
      </c>
      <c r="F1180">
        <v>75</v>
      </c>
      <c r="G1180">
        <v>0</v>
      </c>
      <c r="H1180" t="s">
        <v>20</v>
      </c>
      <c r="I1180">
        <v>-1</v>
      </c>
      <c r="J1180" t="s">
        <v>21</v>
      </c>
      <c r="K1180" t="s">
        <v>22</v>
      </c>
      <c r="L1180" t="s">
        <v>23</v>
      </c>
      <c r="M1180" t="s">
        <v>29</v>
      </c>
      <c r="N1180" t="s">
        <v>34</v>
      </c>
      <c r="O1180" t="s">
        <v>23</v>
      </c>
      <c r="P1180" t="s">
        <v>29</v>
      </c>
      <c r="Q1180">
        <v>40.682391097528999</v>
      </c>
      <c r="R1180">
        <v>-73.876616154095103</v>
      </c>
    </row>
    <row r="1181" spans="1:18" x14ac:dyDescent="0.2">
      <c r="A1181">
        <v>276319086</v>
      </c>
      <c r="B1181" s="1">
        <v>45220</v>
      </c>
      <c r="C1181" s="2">
        <v>0.47222222222222227</v>
      </c>
      <c r="D1181" t="s">
        <v>36</v>
      </c>
      <c r="E1181" t="s">
        <v>40</v>
      </c>
      <c r="F1181">
        <v>43</v>
      </c>
      <c r="G1181">
        <v>0</v>
      </c>
      <c r="H1181" t="s">
        <v>31</v>
      </c>
      <c r="I1181" t="s">
        <v>51</v>
      </c>
      <c r="J1181" t="s">
        <v>21</v>
      </c>
      <c r="K1181" t="s">
        <v>34</v>
      </c>
      <c r="L1181" t="s">
        <v>23</v>
      </c>
      <c r="M1181" t="s">
        <v>29</v>
      </c>
      <c r="N1181" t="s">
        <v>34</v>
      </c>
      <c r="O1181" t="s">
        <v>23</v>
      </c>
      <c r="P1181" t="s">
        <v>29</v>
      </c>
      <c r="Q1181">
        <v>40.825305999999998</v>
      </c>
      <c r="R1181">
        <v>-73.870244999999997</v>
      </c>
    </row>
    <row r="1182" spans="1:18" x14ac:dyDescent="0.2">
      <c r="A1182">
        <v>266610177</v>
      </c>
      <c r="B1182" s="1">
        <v>45028</v>
      </c>
      <c r="C1182" s="2">
        <v>0.71875</v>
      </c>
      <c r="D1182" t="s">
        <v>26</v>
      </c>
      <c r="E1182" t="s">
        <v>19</v>
      </c>
      <c r="F1182">
        <v>26</v>
      </c>
      <c r="G1182">
        <v>0</v>
      </c>
      <c r="H1182" t="s">
        <v>27</v>
      </c>
      <c r="I1182" t="s">
        <v>43</v>
      </c>
      <c r="J1182" t="s">
        <v>21</v>
      </c>
      <c r="K1182">
        <v>-1</v>
      </c>
      <c r="L1182">
        <v>-1</v>
      </c>
      <c r="M1182">
        <v>-1</v>
      </c>
      <c r="N1182" t="s">
        <v>34</v>
      </c>
      <c r="O1182" t="s">
        <v>23</v>
      </c>
      <c r="P1182" t="s">
        <v>29</v>
      </c>
      <c r="Q1182">
        <v>40.804437999999998</v>
      </c>
      <c r="R1182">
        <v>-73.961397000000005</v>
      </c>
    </row>
    <row r="1183" spans="1:18" x14ac:dyDescent="0.2">
      <c r="A1183">
        <v>270556572</v>
      </c>
      <c r="B1183" s="1">
        <v>45106</v>
      </c>
      <c r="C1183" s="2">
        <v>2.013888888888889E-2</v>
      </c>
      <c r="D1183" t="s">
        <v>36</v>
      </c>
      <c r="E1183" t="s">
        <v>19</v>
      </c>
      <c r="F1183">
        <v>47</v>
      </c>
      <c r="G1183">
        <v>0</v>
      </c>
      <c r="H1183" t="s">
        <v>20</v>
      </c>
      <c r="I1183">
        <v>-1</v>
      </c>
      <c r="J1183" t="s">
        <v>21</v>
      </c>
      <c r="K1183" t="s">
        <v>25</v>
      </c>
      <c r="L1183" t="s">
        <v>23</v>
      </c>
      <c r="M1183" t="s">
        <v>29</v>
      </c>
      <c r="N1183" t="s">
        <v>25</v>
      </c>
      <c r="O1183" t="s">
        <v>23</v>
      </c>
      <c r="P1183" t="s">
        <v>29</v>
      </c>
      <c r="Q1183">
        <v>40.878703000000002</v>
      </c>
      <c r="R1183">
        <v>-73.863439999999997</v>
      </c>
    </row>
    <row r="1184" spans="1:18" x14ac:dyDescent="0.2">
      <c r="A1184">
        <v>268973600</v>
      </c>
      <c r="B1184" s="1">
        <v>45074</v>
      </c>
      <c r="C1184" s="2">
        <v>0.86458333333333337</v>
      </c>
      <c r="D1184" t="s">
        <v>36</v>
      </c>
      <c r="E1184" t="s">
        <v>19</v>
      </c>
      <c r="F1184">
        <v>46</v>
      </c>
      <c r="G1184">
        <v>0</v>
      </c>
      <c r="H1184" t="s">
        <v>20</v>
      </c>
      <c r="I1184">
        <v>-1</v>
      </c>
      <c r="J1184" t="s">
        <v>21</v>
      </c>
      <c r="K1184" t="s">
        <v>25</v>
      </c>
      <c r="L1184" t="s">
        <v>23</v>
      </c>
      <c r="M1184" t="s">
        <v>29</v>
      </c>
      <c r="N1184" t="s">
        <v>25</v>
      </c>
      <c r="O1184" t="s">
        <v>23</v>
      </c>
      <c r="P1184" t="s">
        <v>29</v>
      </c>
      <c r="Q1184">
        <v>40.853816999999999</v>
      </c>
      <c r="R1184">
        <v>-73.907916999999998</v>
      </c>
    </row>
    <row r="1185" spans="1:18" x14ac:dyDescent="0.2">
      <c r="A1185">
        <v>271746435</v>
      </c>
      <c r="B1185" s="1">
        <v>45129</v>
      </c>
      <c r="C1185" s="2">
        <v>0.9770833333333333</v>
      </c>
      <c r="D1185" t="s">
        <v>26</v>
      </c>
      <c r="E1185" t="s">
        <v>19</v>
      </c>
      <c r="F1185">
        <v>25</v>
      </c>
      <c r="G1185">
        <v>0</v>
      </c>
      <c r="H1185" t="s">
        <v>20</v>
      </c>
      <c r="I1185">
        <v>-1</v>
      </c>
      <c r="J1185" t="s">
        <v>39</v>
      </c>
      <c r="K1185" t="s">
        <v>25</v>
      </c>
      <c r="L1185" t="s">
        <v>23</v>
      </c>
      <c r="M1185" t="s">
        <v>24</v>
      </c>
      <c r="N1185" t="s">
        <v>22</v>
      </c>
      <c r="O1185" t="s">
        <v>23</v>
      </c>
      <c r="P1185" t="s">
        <v>29</v>
      </c>
      <c r="Q1185">
        <v>40.799931027946599</v>
      </c>
      <c r="R1185">
        <v>-73.940664260356499</v>
      </c>
    </row>
    <row r="1186" spans="1:18" x14ac:dyDescent="0.2">
      <c r="A1186">
        <v>269868925</v>
      </c>
      <c r="B1186" s="1">
        <v>45091</v>
      </c>
      <c r="C1186" s="2">
        <v>0.74722222222222223</v>
      </c>
      <c r="D1186" t="s">
        <v>26</v>
      </c>
      <c r="E1186" t="s">
        <v>19</v>
      </c>
      <c r="F1186">
        <v>26</v>
      </c>
      <c r="G1186">
        <v>0</v>
      </c>
      <c r="H1186" t="s">
        <v>20</v>
      </c>
      <c r="I1186">
        <v>-1</v>
      </c>
      <c r="J1186" t="s">
        <v>21</v>
      </c>
      <c r="K1186">
        <v>-1</v>
      </c>
      <c r="L1186">
        <v>-1</v>
      </c>
      <c r="M1186">
        <v>-1</v>
      </c>
      <c r="N1186" t="s">
        <v>50</v>
      </c>
      <c r="O1186" t="s">
        <v>23</v>
      </c>
      <c r="P1186" t="s">
        <v>29</v>
      </c>
      <c r="Q1186">
        <v>40.812941000000002</v>
      </c>
      <c r="R1186">
        <v>-73.955879999999993</v>
      </c>
    </row>
    <row r="1187" spans="1:18" x14ac:dyDescent="0.2">
      <c r="A1187">
        <v>272238342</v>
      </c>
      <c r="B1187" s="1">
        <v>45139</v>
      </c>
      <c r="C1187" s="2">
        <v>0.5</v>
      </c>
      <c r="D1187" t="s">
        <v>18</v>
      </c>
      <c r="E1187" t="s">
        <v>19</v>
      </c>
      <c r="F1187">
        <v>110</v>
      </c>
      <c r="G1187">
        <v>0</v>
      </c>
      <c r="H1187" t="s">
        <v>20</v>
      </c>
      <c r="I1187">
        <v>-1</v>
      </c>
      <c r="J1187" t="s">
        <v>21</v>
      </c>
      <c r="K1187" t="s">
        <v>25</v>
      </c>
      <c r="L1187" t="s">
        <v>23</v>
      </c>
      <c r="M1187" t="s">
        <v>45</v>
      </c>
      <c r="N1187" t="s">
        <v>25</v>
      </c>
      <c r="O1187" t="s">
        <v>23</v>
      </c>
      <c r="P1187" t="s">
        <v>45</v>
      </c>
      <c r="Q1187">
        <v>40.743456883509801</v>
      </c>
      <c r="R1187">
        <v>-73.882114760077897</v>
      </c>
    </row>
    <row r="1188" spans="1:18" x14ac:dyDescent="0.2">
      <c r="A1188">
        <v>275209617</v>
      </c>
      <c r="B1188" s="1">
        <v>45199</v>
      </c>
      <c r="C1188" s="2">
        <v>0.50972222222222219</v>
      </c>
      <c r="D1188" t="s">
        <v>36</v>
      </c>
      <c r="E1188" t="s">
        <v>19</v>
      </c>
      <c r="F1188">
        <v>43</v>
      </c>
      <c r="G1188">
        <v>0</v>
      </c>
      <c r="H1188" t="s">
        <v>20</v>
      </c>
      <c r="I1188" t="s">
        <v>51</v>
      </c>
      <c r="J1188" t="s">
        <v>21</v>
      </c>
      <c r="K1188" t="s">
        <v>25</v>
      </c>
      <c r="L1188" t="s">
        <v>23</v>
      </c>
      <c r="M1188" t="s">
        <v>29</v>
      </c>
      <c r="N1188" t="s">
        <v>25</v>
      </c>
      <c r="O1188" t="s">
        <v>23</v>
      </c>
      <c r="P1188" t="s">
        <v>29</v>
      </c>
      <c r="Q1188">
        <v>40.816828999999998</v>
      </c>
      <c r="R1188">
        <v>-73.864286000000007</v>
      </c>
    </row>
    <row r="1189" spans="1:18" x14ac:dyDescent="0.2">
      <c r="A1189">
        <v>269303368</v>
      </c>
      <c r="B1189" s="1">
        <v>45080</v>
      </c>
      <c r="C1189" s="2">
        <v>0.57500000000000007</v>
      </c>
      <c r="D1189" t="s">
        <v>30</v>
      </c>
      <c r="E1189" t="s">
        <v>19</v>
      </c>
      <c r="F1189">
        <v>67</v>
      </c>
      <c r="G1189">
        <v>0</v>
      </c>
      <c r="H1189" t="s">
        <v>31</v>
      </c>
      <c r="I1189" t="s">
        <v>62</v>
      </c>
      <c r="J1189" t="s">
        <v>21</v>
      </c>
      <c r="K1189" t="s">
        <v>34</v>
      </c>
      <c r="L1189" t="s">
        <v>23</v>
      </c>
      <c r="M1189" t="s">
        <v>29</v>
      </c>
      <c r="N1189" t="s">
        <v>34</v>
      </c>
      <c r="O1189" t="s">
        <v>23</v>
      </c>
      <c r="P1189" t="s">
        <v>29</v>
      </c>
      <c r="Q1189">
        <v>40.659897999999998</v>
      </c>
      <c r="R1189">
        <v>-73.917246000000006</v>
      </c>
    </row>
    <row r="1190" spans="1:18" x14ac:dyDescent="0.2">
      <c r="A1190">
        <v>270017978</v>
      </c>
      <c r="B1190" s="1">
        <v>45092</v>
      </c>
      <c r="C1190" s="2">
        <v>0.99583333333333324</v>
      </c>
      <c r="D1190" t="s">
        <v>30</v>
      </c>
      <c r="E1190" t="s">
        <v>19</v>
      </c>
      <c r="F1190">
        <v>70</v>
      </c>
      <c r="G1190">
        <v>0</v>
      </c>
      <c r="H1190" t="s">
        <v>20</v>
      </c>
      <c r="I1190">
        <v>-1</v>
      </c>
      <c r="J1190" t="s">
        <v>21</v>
      </c>
      <c r="K1190">
        <v>-1</v>
      </c>
      <c r="L1190">
        <v>-1</v>
      </c>
      <c r="M1190">
        <v>-1</v>
      </c>
      <c r="N1190" t="s">
        <v>34</v>
      </c>
      <c r="O1190" t="s">
        <v>23</v>
      </c>
      <c r="P1190" t="s">
        <v>29</v>
      </c>
      <c r="Q1190">
        <v>40.640064000000002</v>
      </c>
      <c r="R1190">
        <v>-73.955202999999997</v>
      </c>
    </row>
    <row r="1191" spans="1:18" x14ac:dyDescent="0.2">
      <c r="A1191">
        <v>279025810</v>
      </c>
      <c r="B1191" s="1">
        <v>45274</v>
      </c>
      <c r="C1191" s="2">
        <v>0.90277777777777779</v>
      </c>
      <c r="D1191" t="s">
        <v>30</v>
      </c>
      <c r="E1191" t="s">
        <v>40</v>
      </c>
      <c r="F1191">
        <v>81</v>
      </c>
      <c r="G1191">
        <v>0</v>
      </c>
      <c r="H1191" t="s">
        <v>31</v>
      </c>
      <c r="I1191">
        <v>-1</v>
      </c>
      <c r="J1191" t="s">
        <v>21</v>
      </c>
      <c r="K1191">
        <v>-1</v>
      </c>
      <c r="L1191">
        <v>-1</v>
      </c>
      <c r="M1191">
        <v>-1</v>
      </c>
      <c r="N1191" t="s">
        <v>25</v>
      </c>
      <c r="O1191" t="s">
        <v>23</v>
      </c>
      <c r="P1191" t="s">
        <v>29</v>
      </c>
      <c r="Q1191">
        <v>40.681604</v>
      </c>
      <c r="R1191">
        <v>-73.928797000000003</v>
      </c>
    </row>
    <row r="1192" spans="1:18" x14ac:dyDescent="0.2">
      <c r="A1192">
        <v>277437584</v>
      </c>
      <c r="B1192" s="1">
        <v>45242</v>
      </c>
      <c r="C1192" s="2">
        <v>0.99236111111111114</v>
      </c>
      <c r="D1192" t="s">
        <v>30</v>
      </c>
      <c r="E1192" t="s">
        <v>19</v>
      </c>
      <c r="F1192">
        <v>73</v>
      </c>
      <c r="G1192">
        <v>0</v>
      </c>
      <c r="H1192" t="s">
        <v>20</v>
      </c>
      <c r="I1192">
        <v>-1</v>
      </c>
      <c r="J1192" t="s">
        <v>21</v>
      </c>
      <c r="K1192">
        <v>-1</v>
      </c>
      <c r="L1192">
        <v>-1</v>
      </c>
      <c r="M1192">
        <v>-1</v>
      </c>
      <c r="N1192" t="s">
        <v>34</v>
      </c>
      <c r="O1192" t="s">
        <v>23</v>
      </c>
      <c r="P1192" t="s">
        <v>29</v>
      </c>
      <c r="Q1192">
        <v>40.664723000000002</v>
      </c>
      <c r="R1192">
        <v>-73.921169000000006</v>
      </c>
    </row>
    <row r="1193" spans="1:18" x14ac:dyDescent="0.2">
      <c r="A1193">
        <v>266626262</v>
      </c>
      <c r="B1193" s="1">
        <v>45029</v>
      </c>
      <c r="C1193" s="2">
        <v>9.3055555555555558E-2</v>
      </c>
      <c r="D1193" t="s">
        <v>36</v>
      </c>
      <c r="E1193" t="s">
        <v>19</v>
      </c>
      <c r="F1193">
        <v>43</v>
      </c>
      <c r="G1193">
        <v>0</v>
      </c>
      <c r="H1193" t="s">
        <v>20</v>
      </c>
      <c r="I1193" t="s">
        <v>54</v>
      </c>
      <c r="J1193" t="s">
        <v>21</v>
      </c>
      <c r="K1193">
        <v>-1</v>
      </c>
      <c r="L1193">
        <v>-1</v>
      </c>
      <c r="M1193">
        <v>-1</v>
      </c>
      <c r="N1193" t="s">
        <v>25</v>
      </c>
      <c r="O1193" t="s">
        <v>23</v>
      </c>
      <c r="P1193" t="s">
        <v>29</v>
      </c>
      <c r="Q1193">
        <v>40.832541999999997</v>
      </c>
      <c r="R1193">
        <v>-73.864115999999996</v>
      </c>
    </row>
    <row r="1194" spans="1:18" x14ac:dyDescent="0.2">
      <c r="A1194">
        <v>270939179</v>
      </c>
      <c r="B1194" s="1">
        <v>45113</v>
      </c>
      <c r="C1194" s="2">
        <v>0.72916666666666663</v>
      </c>
      <c r="D1194" t="s">
        <v>36</v>
      </c>
      <c r="E1194" t="s">
        <v>19</v>
      </c>
      <c r="F1194">
        <v>47</v>
      </c>
      <c r="G1194">
        <v>0</v>
      </c>
      <c r="H1194" t="s">
        <v>20</v>
      </c>
      <c r="I1194">
        <v>-1</v>
      </c>
      <c r="J1194" t="s">
        <v>39</v>
      </c>
      <c r="K1194" t="s">
        <v>34</v>
      </c>
      <c r="L1194" t="s">
        <v>23</v>
      </c>
      <c r="M1194" t="s">
        <v>29</v>
      </c>
      <c r="N1194" t="s">
        <v>25</v>
      </c>
      <c r="O1194" t="s">
        <v>23</v>
      </c>
      <c r="P1194" t="s">
        <v>29</v>
      </c>
      <c r="Q1194">
        <v>40.886853000000002</v>
      </c>
      <c r="R1194">
        <v>-73.862682000000007</v>
      </c>
    </row>
    <row r="1195" spans="1:18" x14ac:dyDescent="0.2">
      <c r="A1195">
        <v>275218028</v>
      </c>
      <c r="B1195" s="1">
        <v>45199</v>
      </c>
      <c r="C1195" s="2">
        <v>0.71666666666666667</v>
      </c>
      <c r="D1195" t="s">
        <v>30</v>
      </c>
      <c r="E1195" t="s">
        <v>19</v>
      </c>
      <c r="F1195">
        <v>79</v>
      </c>
      <c r="G1195">
        <v>2</v>
      </c>
      <c r="H1195" t="s">
        <v>41</v>
      </c>
      <c r="I1195">
        <v>-1</v>
      </c>
      <c r="J1195" t="s">
        <v>39</v>
      </c>
      <c r="K1195" t="s">
        <v>34</v>
      </c>
      <c r="L1195" t="s">
        <v>23</v>
      </c>
      <c r="M1195" t="s">
        <v>24</v>
      </c>
      <c r="N1195" t="s">
        <v>25</v>
      </c>
      <c r="O1195" t="s">
        <v>23</v>
      </c>
      <c r="P1195" t="s">
        <v>29</v>
      </c>
      <c r="Q1195">
        <v>40.696192000000003</v>
      </c>
      <c r="R1195">
        <v>-73.942115999999999</v>
      </c>
    </row>
    <row r="1196" spans="1:18" x14ac:dyDescent="0.2">
      <c r="A1196">
        <v>274622216</v>
      </c>
      <c r="B1196" s="1">
        <v>45187</v>
      </c>
      <c r="C1196" s="2">
        <v>0.39097222222222222</v>
      </c>
      <c r="D1196" t="s">
        <v>26</v>
      </c>
      <c r="E1196" t="s">
        <v>19</v>
      </c>
      <c r="F1196">
        <v>25</v>
      </c>
      <c r="G1196">
        <v>0</v>
      </c>
      <c r="H1196" t="s">
        <v>20</v>
      </c>
      <c r="I1196" t="s">
        <v>47</v>
      </c>
      <c r="J1196" t="s">
        <v>21</v>
      </c>
      <c r="K1196" t="s">
        <v>34</v>
      </c>
      <c r="L1196" t="s">
        <v>23</v>
      </c>
      <c r="M1196" t="s">
        <v>29</v>
      </c>
      <c r="N1196" t="s">
        <v>25</v>
      </c>
      <c r="O1196" t="s">
        <v>28</v>
      </c>
      <c r="P1196" t="s">
        <v>29</v>
      </c>
      <c r="Q1196">
        <v>40.795807000000003</v>
      </c>
      <c r="R1196">
        <v>-73.937099000000003</v>
      </c>
    </row>
    <row r="1197" spans="1:18" x14ac:dyDescent="0.2">
      <c r="A1197">
        <v>263503175</v>
      </c>
      <c r="B1197" s="1">
        <v>44967</v>
      </c>
      <c r="C1197" s="2">
        <v>0.60347222222222219</v>
      </c>
      <c r="D1197" t="s">
        <v>36</v>
      </c>
      <c r="E1197" t="s">
        <v>19</v>
      </c>
      <c r="F1197">
        <v>48</v>
      </c>
      <c r="G1197">
        <v>0</v>
      </c>
      <c r="H1197" t="s">
        <v>20</v>
      </c>
      <c r="I1197" t="s">
        <v>37</v>
      </c>
      <c r="J1197" t="s">
        <v>39</v>
      </c>
      <c r="K1197" t="s">
        <v>22</v>
      </c>
      <c r="L1197" t="s">
        <v>23</v>
      </c>
      <c r="M1197" t="s">
        <v>24</v>
      </c>
      <c r="N1197" t="s">
        <v>34</v>
      </c>
      <c r="O1197" t="s">
        <v>23</v>
      </c>
      <c r="P1197" t="s">
        <v>29</v>
      </c>
      <c r="Q1197">
        <v>40.846117</v>
      </c>
      <c r="R1197">
        <v>-73.892568999999995</v>
      </c>
    </row>
    <row r="1198" spans="1:18" x14ac:dyDescent="0.2">
      <c r="A1198">
        <v>275535476</v>
      </c>
      <c r="B1198" s="1">
        <v>45205</v>
      </c>
      <c r="C1198" s="2">
        <v>6.6666666666666666E-2</v>
      </c>
      <c r="D1198" t="s">
        <v>30</v>
      </c>
      <c r="E1198" t="s">
        <v>19</v>
      </c>
      <c r="F1198">
        <v>73</v>
      </c>
      <c r="G1198">
        <v>0</v>
      </c>
      <c r="H1198" t="s">
        <v>20</v>
      </c>
      <c r="I1198">
        <v>-1</v>
      </c>
      <c r="J1198" t="s">
        <v>21</v>
      </c>
      <c r="K1198">
        <v>-1</v>
      </c>
      <c r="L1198">
        <v>-1</v>
      </c>
      <c r="M1198">
        <v>-1</v>
      </c>
      <c r="N1198" t="s">
        <v>25</v>
      </c>
      <c r="O1198" t="s">
        <v>23</v>
      </c>
      <c r="P1198" t="s">
        <v>29</v>
      </c>
      <c r="Q1198">
        <v>40.670118064556902</v>
      </c>
      <c r="R1198">
        <v>-73.922467171815001</v>
      </c>
    </row>
    <row r="1199" spans="1:18" x14ac:dyDescent="0.2">
      <c r="A1199">
        <v>263503175</v>
      </c>
      <c r="B1199" s="1">
        <v>44967</v>
      </c>
      <c r="C1199" s="2">
        <v>0.60347222222222219</v>
      </c>
      <c r="D1199" t="s">
        <v>36</v>
      </c>
      <c r="E1199" t="s">
        <v>19</v>
      </c>
      <c r="F1199">
        <v>48</v>
      </c>
      <c r="G1199">
        <v>0</v>
      </c>
      <c r="H1199" t="s">
        <v>20</v>
      </c>
      <c r="I1199" t="s">
        <v>37</v>
      </c>
      <c r="J1199" t="s">
        <v>21</v>
      </c>
      <c r="K1199" t="s">
        <v>25</v>
      </c>
      <c r="L1199" t="s">
        <v>23</v>
      </c>
      <c r="M1199" t="s">
        <v>24</v>
      </c>
      <c r="N1199" t="s">
        <v>25</v>
      </c>
      <c r="O1199" t="s">
        <v>23</v>
      </c>
      <c r="P1199" t="s">
        <v>24</v>
      </c>
      <c r="Q1199">
        <v>40.846117</v>
      </c>
      <c r="R1199">
        <v>-73.892568999999995</v>
      </c>
    </row>
    <row r="1200" spans="1:18" x14ac:dyDescent="0.2">
      <c r="A1200">
        <v>270655016</v>
      </c>
      <c r="B1200" s="1">
        <v>45107</v>
      </c>
      <c r="C1200" s="2">
        <v>0.20486111111111113</v>
      </c>
      <c r="D1200" t="s">
        <v>26</v>
      </c>
      <c r="E1200" t="s">
        <v>19</v>
      </c>
      <c r="F1200">
        <v>7</v>
      </c>
      <c r="G1200">
        <v>0</v>
      </c>
      <c r="H1200" t="s">
        <v>20</v>
      </c>
      <c r="I1200">
        <v>-1</v>
      </c>
      <c r="J1200" t="s">
        <v>21</v>
      </c>
      <c r="K1200">
        <v>-1</v>
      </c>
      <c r="L1200">
        <v>-1</v>
      </c>
      <c r="M1200">
        <v>-1</v>
      </c>
      <c r="N1200" t="s">
        <v>34</v>
      </c>
      <c r="O1200" t="s">
        <v>23</v>
      </c>
      <c r="P1200" t="s">
        <v>24</v>
      </c>
      <c r="Q1200">
        <v>40.711229639904502</v>
      </c>
      <c r="R1200">
        <v>-73.984785422555305</v>
      </c>
    </row>
    <row r="1201" spans="1:18" x14ac:dyDescent="0.2">
      <c r="A1201">
        <v>272480005</v>
      </c>
      <c r="B1201" s="1">
        <v>45144</v>
      </c>
      <c r="C1201" s="2">
        <v>0.96388888888888891</v>
      </c>
      <c r="D1201" t="s">
        <v>26</v>
      </c>
      <c r="E1201" t="s">
        <v>19</v>
      </c>
      <c r="F1201">
        <v>25</v>
      </c>
      <c r="G1201">
        <v>0</v>
      </c>
      <c r="H1201" t="s">
        <v>20</v>
      </c>
      <c r="I1201">
        <v>-1</v>
      </c>
      <c r="J1201" t="s">
        <v>21</v>
      </c>
      <c r="K1201">
        <v>-1</v>
      </c>
      <c r="L1201">
        <v>-1</v>
      </c>
      <c r="M1201">
        <v>-1</v>
      </c>
      <c r="N1201" t="s">
        <v>25</v>
      </c>
      <c r="O1201" t="s">
        <v>23</v>
      </c>
      <c r="P1201" t="s">
        <v>29</v>
      </c>
      <c r="Q1201">
        <v>40.802083000000003</v>
      </c>
      <c r="R1201">
        <v>-73.936999</v>
      </c>
    </row>
    <row r="1202" spans="1:18" x14ac:dyDescent="0.2">
      <c r="A1202">
        <v>263211697</v>
      </c>
      <c r="B1202" s="1">
        <v>44964</v>
      </c>
      <c r="C1202" s="2">
        <v>0.93402777777777779</v>
      </c>
      <c r="D1202" t="s">
        <v>36</v>
      </c>
      <c r="E1202" t="s">
        <v>19</v>
      </c>
      <c r="F1202">
        <v>46</v>
      </c>
      <c r="G1202">
        <v>0</v>
      </c>
      <c r="H1202" t="s">
        <v>20</v>
      </c>
      <c r="I1202" t="s">
        <v>37</v>
      </c>
      <c r="J1202" t="s">
        <v>21</v>
      </c>
      <c r="K1202" t="s">
        <v>34</v>
      </c>
      <c r="L1202" t="s">
        <v>23</v>
      </c>
      <c r="M1202" t="s">
        <v>35</v>
      </c>
      <c r="N1202" t="s">
        <v>25</v>
      </c>
      <c r="O1202" t="s">
        <v>23</v>
      </c>
      <c r="P1202" t="s">
        <v>24</v>
      </c>
    </row>
    <row r="1203" spans="1:18" x14ac:dyDescent="0.2">
      <c r="A1203">
        <v>267267402</v>
      </c>
      <c r="B1203" s="1">
        <v>45041</v>
      </c>
      <c r="C1203" s="2">
        <v>0.5</v>
      </c>
      <c r="D1203" t="s">
        <v>30</v>
      </c>
      <c r="E1203" t="s">
        <v>19</v>
      </c>
      <c r="F1203">
        <v>77</v>
      </c>
      <c r="G1203">
        <v>0</v>
      </c>
      <c r="H1203" t="s">
        <v>20</v>
      </c>
      <c r="I1203" t="s">
        <v>56</v>
      </c>
      <c r="J1203" t="s">
        <v>21</v>
      </c>
      <c r="K1203" t="s">
        <v>25</v>
      </c>
      <c r="L1203" t="s">
        <v>23</v>
      </c>
      <c r="M1203" t="s">
        <v>29</v>
      </c>
      <c r="N1203" t="s">
        <v>22</v>
      </c>
      <c r="O1203" t="s">
        <v>23</v>
      </c>
      <c r="P1203" t="s">
        <v>29</v>
      </c>
      <c r="Q1203">
        <v>40.673181</v>
      </c>
      <c r="R1203">
        <v>-73.929312999999993</v>
      </c>
    </row>
    <row r="1204" spans="1:18" x14ac:dyDescent="0.2">
      <c r="A1204">
        <v>268790796</v>
      </c>
      <c r="B1204" s="1">
        <v>45070</v>
      </c>
      <c r="C1204" s="2">
        <v>0.64652777777777781</v>
      </c>
      <c r="D1204" t="s">
        <v>18</v>
      </c>
      <c r="E1204" t="s">
        <v>19</v>
      </c>
      <c r="F1204">
        <v>113</v>
      </c>
      <c r="G1204">
        <v>0</v>
      </c>
      <c r="H1204" t="s">
        <v>20</v>
      </c>
      <c r="I1204" t="s">
        <v>48</v>
      </c>
      <c r="J1204" t="s">
        <v>21</v>
      </c>
      <c r="K1204" t="s">
        <v>50</v>
      </c>
      <c r="L1204" t="s">
        <v>23</v>
      </c>
      <c r="M1204" t="s">
        <v>29</v>
      </c>
      <c r="N1204" t="s">
        <v>50</v>
      </c>
      <c r="O1204" t="s">
        <v>23</v>
      </c>
      <c r="P1204" t="s">
        <v>29</v>
      </c>
      <c r="Q1204">
        <v>40.679383999999999</v>
      </c>
      <c r="R1204">
        <v>-73.777861999999999</v>
      </c>
    </row>
    <row r="1205" spans="1:18" x14ac:dyDescent="0.2">
      <c r="A1205">
        <v>273301858</v>
      </c>
      <c r="B1205" s="1">
        <v>45160</v>
      </c>
      <c r="C1205" s="2">
        <v>0.17013888888888887</v>
      </c>
      <c r="D1205" t="s">
        <v>26</v>
      </c>
      <c r="E1205" t="s">
        <v>40</v>
      </c>
      <c r="F1205">
        <v>19</v>
      </c>
      <c r="G1205">
        <v>0</v>
      </c>
      <c r="H1205" t="s">
        <v>41</v>
      </c>
      <c r="I1205" t="s">
        <v>42</v>
      </c>
      <c r="J1205" t="s">
        <v>21</v>
      </c>
      <c r="K1205" t="s">
        <v>25</v>
      </c>
      <c r="L1205" t="s">
        <v>23</v>
      </c>
      <c r="M1205" t="s">
        <v>29</v>
      </c>
      <c r="N1205" t="s">
        <v>25</v>
      </c>
      <c r="O1205" t="s">
        <v>23</v>
      </c>
      <c r="P1205" t="s">
        <v>29</v>
      </c>
      <c r="Q1205">
        <v>40.782259000000003</v>
      </c>
      <c r="R1205">
        <v>-73.945441000000002</v>
      </c>
    </row>
    <row r="1206" spans="1:18" x14ac:dyDescent="0.2">
      <c r="A1206">
        <v>278563881</v>
      </c>
      <c r="B1206" s="1">
        <v>45265</v>
      </c>
      <c r="C1206" s="2">
        <v>0.98611111111111116</v>
      </c>
      <c r="D1206" t="s">
        <v>26</v>
      </c>
      <c r="E1206" t="s">
        <v>19</v>
      </c>
      <c r="F1206">
        <v>23</v>
      </c>
      <c r="G1206">
        <v>0</v>
      </c>
      <c r="H1206" t="s">
        <v>20</v>
      </c>
      <c r="I1206">
        <v>-1</v>
      </c>
      <c r="J1206" t="s">
        <v>21</v>
      </c>
      <c r="K1206" t="s">
        <v>34</v>
      </c>
      <c r="L1206" t="s">
        <v>23</v>
      </c>
      <c r="M1206" t="s">
        <v>29</v>
      </c>
      <c r="N1206" t="s">
        <v>25</v>
      </c>
      <c r="O1206" t="s">
        <v>23</v>
      </c>
      <c r="P1206" t="s">
        <v>29</v>
      </c>
    </row>
    <row r="1207" spans="1:18" x14ac:dyDescent="0.2">
      <c r="A1207">
        <v>265584225</v>
      </c>
      <c r="B1207" s="1">
        <v>45008</v>
      </c>
      <c r="C1207" s="2">
        <v>0.77916666666666667</v>
      </c>
      <c r="D1207" t="s">
        <v>30</v>
      </c>
      <c r="E1207" t="s">
        <v>19</v>
      </c>
      <c r="F1207">
        <v>73</v>
      </c>
      <c r="G1207">
        <v>0</v>
      </c>
      <c r="H1207" t="s">
        <v>20</v>
      </c>
      <c r="I1207">
        <v>-1</v>
      </c>
      <c r="J1207" t="s">
        <v>21</v>
      </c>
      <c r="K1207">
        <v>-1</v>
      </c>
      <c r="L1207">
        <v>-1</v>
      </c>
      <c r="M1207">
        <v>-1</v>
      </c>
      <c r="N1207" t="s">
        <v>25</v>
      </c>
      <c r="O1207" t="s">
        <v>23</v>
      </c>
      <c r="P1207" t="s">
        <v>29</v>
      </c>
      <c r="Q1207">
        <v>40.662761000000003</v>
      </c>
      <c r="R1207">
        <v>-73.907528999999997</v>
      </c>
    </row>
    <row r="1208" spans="1:18" x14ac:dyDescent="0.2">
      <c r="A1208">
        <v>262145579</v>
      </c>
      <c r="B1208" s="1">
        <v>44944</v>
      </c>
      <c r="C1208" s="2">
        <v>0.9291666666666667</v>
      </c>
      <c r="D1208" t="s">
        <v>18</v>
      </c>
      <c r="E1208" t="s">
        <v>19</v>
      </c>
      <c r="F1208">
        <v>115</v>
      </c>
      <c r="G1208">
        <v>0</v>
      </c>
      <c r="H1208" t="s">
        <v>20</v>
      </c>
      <c r="I1208">
        <v>-1</v>
      </c>
      <c r="J1208" t="s">
        <v>21</v>
      </c>
      <c r="K1208">
        <v>-1</v>
      </c>
      <c r="L1208">
        <v>-1</v>
      </c>
      <c r="M1208">
        <v>-1</v>
      </c>
      <c r="N1208" t="s">
        <v>25</v>
      </c>
      <c r="O1208" t="s">
        <v>23</v>
      </c>
      <c r="P1208" t="s">
        <v>24</v>
      </c>
      <c r="Q1208">
        <v>40.753346000000001</v>
      </c>
      <c r="R1208">
        <v>-73.879279999999994</v>
      </c>
    </row>
    <row r="1209" spans="1:18" x14ac:dyDescent="0.2">
      <c r="A1209">
        <v>265540891</v>
      </c>
      <c r="B1209" s="1">
        <v>44964</v>
      </c>
      <c r="C1209" s="2">
        <v>3.7499999999999999E-2</v>
      </c>
      <c r="D1209" t="s">
        <v>30</v>
      </c>
      <c r="E1209" t="s">
        <v>19</v>
      </c>
      <c r="F1209">
        <v>69</v>
      </c>
      <c r="G1209">
        <v>0</v>
      </c>
      <c r="H1209" t="s">
        <v>20</v>
      </c>
      <c r="I1209">
        <v>-1</v>
      </c>
      <c r="J1209" t="s">
        <v>21</v>
      </c>
      <c r="K1209">
        <v>-1</v>
      </c>
      <c r="L1209">
        <v>-1</v>
      </c>
      <c r="M1209">
        <v>-1</v>
      </c>
      <c r="N1209" t="s">
        <v>34</v>
      </c>
      <c r="O1209" t="s">
        <v>23</v>
      </c>
      <c r="P1209" t="s">
        <v>29</v>
      </c>
      <c r="Q1209">
        <v>40.633001999999998</v>
      </c>
      <c r="R1209">
        <v>-73.890934999999999</v>
      </c>
    </row>
    <row r="1210" spans="1:18" x14ac:dyDescent="0.2">
      <c r="A1210">
        <v>268199268</v>
      </c>
      <c r="B1210" s="1">
        <v>45059</v>
      </c>
      <c r="C1210" s="2">
        <v>9.7222222222222224E-2</v>
      </c>
      <c r="D1210" t="s">
        <v>18</v>
      </c>
      <c r="E1210" t="s">
        <v>19</v>
      </c>
      <c r="F1210">
        <v>114</v>
      </c>
      <c r="G1210">
        <v>2</v>
      </c>
      <c r="H1210" t="s">
        <v>41</v>
      </c>
      <c r="I1210" t="s">
        <v>42</v>
      </c>
      <c r="J1210" t="s">
        <v>21</v>
      </c>
      <c r="K1210" t="s">
        <v>34</v>
      </c>
      <c r="L1210" t="s">
        <v>23</v>
      </c>
      <c r="M1210" t="s">
        <v>29</v>
      </c>
      <c r="N1210" t="s">
        <v>25</v>
      </c>
      <c r="O1210" t="s">
        <v>28</v>
      </c>
      <c r="P1210" t="s">
        <v>29</v>
      </c>
      <c r="Q1210">
        <v>40.773784999999997</v>
      </c>
      <c r="R1210">
        <v>-73.936278999999999</v>
      </c>
    </row>
    <row r="1211" spans="1:18" x14ac:dyDescent="0.2">
      <c r="A1211">
        <v>273837715</v>
      </c>
      <c r="B1211" s="1">
        <v>45171</v>
      </c>
      <c r="C1211" s="2">
        <v>0.17986111111111111</v>
      </c>
      <c r="D1211" t="s">
        <v>18</v>
      </c>
      <c r="E1211" t="s">
        <v>19</v>
      </c>
      <c r="F1211">
        <v>102</v>
      </c>
      <c r="G1211">
        <v>0</v>
      </c>
      <c r="H1211" t="s">
        <v>20</v>
      </c>
      <c r="I1211">
        <v>-1</v>
      </c>
      <c r="J1211" t="s">
        <v>39</v>
      </c>
      <c r="K1211" t="s">
        <v>34</v>
      </c>
      <c r="L1211" t="s">
        <v>23</v>
      </c>
      <c r="M1211" t="s">
        <v>38</v>
      </c>
      <c r="N1211" t="s">
        <v>25</v>
      </c>
      <c r="O1211" t="s">
        <v>23</v>
      </c>
      <c r="P1211" t="s">
        <v>38</v>
      </c>
      <c r="Q1211">
        <v>40.690393999999998</v>
      </c>
      <c r="R1211">
        <v>-73.820430999999999</v>
      </c>
    </row>
    <row r="1212" spans="1:18" x14ac:dyDescent="0.2">
      <c r="A1212">
        <v>261712056</v>
      </c>
      <c r="B1212" s="1">
        <v>44936</v>
      </c>
      <c r="C1212" s="2">
        <v>0.8979166666666667</v>
      </c>
      <c r="D1212" t="s">
        <v>30</v>
      </c>
      <c r="E1212" t="s">
        <v>19</v>
      </c>
      <c r="F1212">
        <v>67</v>
      </c>
      <c r="G1212">
        <v>0</v>
      </c>
      <c r="H1212" t="s">
        <v>20</v>
      </c>
      <c r="I1212">
        <v>-1</v>
      </c>
      <c r="J1212" t="s">
        <v>39</v>
      </c>
      <c r="K1212">
        <v>-1</v>
      </c>
      <c r="L1212">
        <v>-1</v>
      </c>
      <c r="M1212">
        <v>-1</v>
      </c>
      <c r="N1212" t="s">
        <v>25</v>
      </c>
      <c r="O1212" t="s">
        <v>23</v>
      </c>
      <c r="P1212" t="s">
        <v>29</v>
      </c>
      <c r="Q1212">
        <v>40.652500760000002</v>
      </c>
      <c r="R1212">
        <v>-73.924639159999998</v>
      </c>
    </row>
    <row r="1213" spans="1:18" x14ac:dyDescent="0.2">
      <c r="A1213">
        <v>265354390</v>
      </c>
      <c r="B1213" s="1">
        <v>45004</v>
      </c>
      <c r="C1213" s="2">
        <v>7.4999999999999997E-2</v>
      </c>
      <c r="D1213" t="s">
        <v>36</v>
      </c>
      <c r="E1213" t="s">
        <v>19</v>
      </c>
      <c r="F1213">
        <v>48</v>
      </c>
      <c r="G1213">
        <v>0</v>
      </c>
      <c r="H1213" t="s">
        <v>20</v>
      </c>
      <c r="I1213" t="s">
        <v>54</v>
      </c>
      <c r="J1213" t="s">
        <v>21</v>
      </c>
      <c r="K1213">
        <v>-1</v>
      </c>
      <c r="L1213">
        <v>-1</v>
      </c>
      <c r="M1213">
        <v>-1</v>
      </c>
      <c r="N1213" t="s">
        <v>34</v>
      </c>
      <c r="O1213" t="s">
        <v>23</v>
      </c>
      <c r="P1213" t="s">
        <v>29</v>
      </c>
      <c r="Q1213">
        <v>40.855378999999999</v>
      </c>
      <c r="R1213">
        <v>-73.887219999999999</v>
      </c>
    </row>
    <row r="1214" spans="1:18" x14ac:dyDescent="0.2">
      <c r="A1214">
        <v>262443110</v>
      </c>
      <c r="B1214" s="1">
        <v>44950</v>
      </c>
      <c r="C1214" s="2">
        <v>0.95694444444444438</v>
      </c>
      <c r="D1214" t="s">
        <v>36</v>
      </c>
      <c r="E1214" t="s">
        <v>40</v>
      </c>
      <c r="F1214">
        <v>42</v>
      </c>
      <c r="G1214">
        <v>2</v>
      </c>
      <c r="H1214" t="s">
        <v>41</v>
      </c>
      <c r="I1214" t="s">
        <v>42</v>
      </c>
      <c r="J1214" t="s">
        <v>39</v>
      </c>
      <c r="K1214" t="s">
        <v>34</v>
      </c>
      <c r="L1214" t="s">
        <v>23</v>
      </c>
      <c r="M1214" t="s">
        <v>29</v>
      </c>
      <c r="N1214" t="s">
        <v>25</v>
      </c>
      <c r="O1214" t="s">
        <v>23</v>
      </c>
      <c r="P1214" t="s">
        <v>29</v>
      </c>
      <c r="Q1214">
        <v>40.832217999999997</v>
      </c>
      <c r="R1214">
        <v>-73.906377000000006</v>
      </c>
    </row>
    <row r="1215" spans="1:18" x14ac:dyDescent="0.2">
      <c r="A1215">
        <v>264600808</v>
      </c>
      <c r="B1215" s="1">
        <v>44989</v>
      </c>
      <c r="C1215" s="2">
        <v>0.77013888888888893</v>
      </c>
      <c r="D1215" t="s">
        <v>18</v>
      </c>
      <c r="E1215" t="s">
        <v>19</v>
      </c>
      <c r="F1215">
        <v>114</v>
      </c>
      <c r="G1215">
        <v>2</v>
      </c>
      <c r="H1215" t="s">
        <v>41</v>
      </c>
      <c r="I1215" t="s">
        <v>42</v>
      </c>
      <c r="J1215" t="s">
        <v>21</v>
      </c>
      <c r="K1215" t="s">
        <v>34</v>
      </c>
      <c r="L1215" t="s">
        <v>23</v>
      </c>
      <c r="M1215" t="s">
        <v>29</v>
      </c>
      <c r="N1215" t="s">
        <v>34</v>
      </c>
      <c r="O1215" t="s">
        <v>23</v>
      </c>
      <c r="P1215" t="s">
        <v>29</v>
      </c>
      <c r="Q1215">
        <v>40.773784999999997</v>
      </c>
      <c r="R1215">
        <v>-73.936278999999999</v>
      </c>
    </row>
    <row r="1216" spans="1:18" x14ac:dyDescent="0.2">
      <c r="A1216">
        <v>269652511</v>
      </c>
      <c r="B1216" s="1">
        <v>45086</v>
      </c>
      <c r="C1216" s="2">
        <v>0.82291666666666663</v>
      </c>
      <c r="D1216" t="s">
        <v>36</v>
      </c>
      <c r="E1216" t="s">
        <v>19</v>
      </c>
      <c r="F1216">
        <v>40</v>
      </c>
      <c r="G1216">
        <v>0</v>
      </c>
      <c r="H1216" t="s">
        <v>20</v>
      </c>
      <c r="I1216">
        <v>-1</v>
      </c>
      <c r="J1216" t="s">
        <v>21</v>
      </c>
      <c r="K1216">
        <v>-1</v>
      </c>
      <c r="L1216">
        <v>-1</v>
      </c>
      <c r="M1216">
        <v>-1</v>
      </c>
      <c r="N1216" t="s">
        <v>34</v>
      </c>
      <c r="O1216" t="s">
        <v>23</v>
      </c>
      <c r="P1216" t="s">
        <v>29</v>
      </c>
      <c r="Q1216">
        <v>40.817700000000002</v>
      </c>
      <c r="R1216">
        <v>-73.923972000000006</v>
      </c>
    </row>
    <row r="1217" spans="1:18" x14ac:dyDescent="0.2">
      <c r="A1217">
        <v>262145575</v>
      </c>
      <c r="B1217" s="1">
        <v>44944</v>
      </c>
      <c r="C1217" s="2">
        <v>0.7006944444444444</v>
      </c>
      <c r="D1217" t="s">
        <v>18</v>
      </c>
      <c r="E1217" t="s">
        <v>19</v>
      </c>
      <c r="F1217">
        <v>105</v>
      </c>
      <c r="G1217">
        <v>0</v>
      </c>
      <c r="H1217" t="s">
        <v>20</v>
      </c>
      <c r="I1217">
        <v>-1</v>
      </c>
      <c r="J1217" t="s">
        <v>21</v>
      </c>
      <c r="K1217" t="s">
        <v>50</v>
      </c>
      <c r="L1217" t="s">
        <v>23</v>
      </c>
      <c r="M1217" t="s">
        <v>29</v>
      </c>
      <c r="N1217" t="s">
        <v>50</v>
      </c>
      <c r="O1217" t="s">
        <v>28</v>
      </c>
      <c r="P1217" t="s">
        <v>29</v>
      </c>
      <c r="Q1217">
        <v>40.696395000000003</v>
      </c>
      <c r="R1217">
        <v>-73.744911000000002</v>
      </c>
    </row>
    <row r="1218" spans="1:18" x14ac:dyDescent="0.2">
      <c r="A1218">
        <v>277159141</v>
      </c>
      <c r="B1218" s="1">
        <v>45237</v>
      </c>
      <c r="C1218" s="2">
        <v>0.4465277777777778</v>
      </c>
      <c r="D1218" t="s">
        <v>30</v>
      </c>
      <c r="E1218" t="s">
        <v>19</v>
      </c>
      <c r="F1218">
        <v>73</v>
      </c>
      <c r="G1218">
        <v>0</v>
      </c>
      <c r="H1218" t="s">
        <v>31</v>
      </c>
      <c r="I1218" t="s">
        <v>62</v>
      </c>
      <c r="J1218" t="s">
        <v>21</v>
      </c>
      <c r="K1218" t="s">
        <v>25</v>
      </c>
      <c r="L1218" t="s">
        <v>23</v>
      </c>
      <c r="M1218" t="s">
        <v>29</v>
      </c>
      <c r="N1218" t="s">
        <v>25</v>
      </c>
      <c r="O1218" t="s">
        <v>23</v>
      </c>
      <c r="P1218" t="s">
        <v>29</v>
      </c>
      <c r="Q1218">
        <v>40.676217000000001</v>
      </c>
      <c r="R1218">
        <v>-73.908591000000001</v>
      </c>
    </row>
    <row r="1219" spans="1:18" x14ac:dyDescent="0.2">
      <c r="A1219">
        <v>268197446</v>
      </c>
      <c r="B1219" s="1">
        <v>45058</v>
      </c>
      <c r="C1219" s="2">
        <v>0.90208333333333324</v>
      </c>
      <c r="D1219" t="s">
        <v>36</v>
      </c>
      <c r="E1219" t="s">
        <v>19</v>
      </c>
      <c r="F1219">
        <v>47</v>
      </c>
      <c r="G1219">
        <v>0</v>
      </c>
      <c r="H1219" t="s">
        <v>20</v>
      </c>
      <c r="I1219">
        <v>-1</v>
      </c>
      <c r="J1219" t="s">
        <v>21</v>
      </c>
      <c r="K1219">
        <v>-1</v>
      </c>
      <c r="L1219">
        <v>-1</v>
      </c>
      <c r="M1219">
        <v>-1</v>
      </c>
      <c r="N1219" t="s">
        <v>25</v>
      </c>
      <c r="O1219" t="s">
        <v>23</v>
      </c>
      <c r="P1219" t="s">
        <v>29</v>
      </c>
      <c r="Q1219">
        <v>40.890172</v>
      </c>
      <c r="R1219">
        <v>-73.857468999999995</v>
      </c>
    </row>
    <row r="1220" spans="1:18" x14ac:dyDescent="0.2">
      <c r="A1220">
        <v>273194782</v>
      </c>
      <c r="B1220" s="1">
        <v>45158</v>
      </c>
      <c r="C1220" s="2">
        <v>0.8847222222222223</v>
      </c>
      <c r="D1220" t="s">
        <v>36</v>
      </c>
      <c r="E1220" t="s">
        <v>19</v>
      </c>
      <c r="F1220">
        <v>42</v>
      </c>
      <c r="G1220">
        <v>0</v>
      </c>
      <c r="H1220" t="s">
        <v>20</v>
      </c>
      <c r="I1220">
        <v>-1</v>
      </c>
      <c r="J1220" t="s">
        <v>21</v>
      </c>
      <c r="K1220">
        <v>-1</v>
      </c>
      <c r="L1220">
        <v>-1</v>
      </c>
      <c r="M1220">
        <v>-1</v>
      </c>
      <c r="N1220" t="s">
        <v>25</v>
      </c>
      <c r="O1220" t="s">
        <v>23</v>
      </c>
      <c r="P1220" t="s">
        <v>29</v>
      </c>
      <c r="Q1220">
        <v>40.824976999999997</v>
      </c>
      <c r="R1220">
        <v>-73.903626000000003</v>
      </c>
    </row>
    <row r="1221" spans="1:18" x14ac:dyDescent="0.2">
      <c r="A1221">
        <v>263018684</v>
      </c>
      <c r="B1221" s="1">
        <v>44961</v>
      </c>
      <c r="C1221" s="2">
        <v>0.17222222222222225</v>
      </c>
      <c r="D1221" t="s">
        <v>18</v>
      </c>
      <c r="E1221" t="s">
        <v>40</v>
      </c>
      <c r="F1221">
        <v>101</v>
      </c>
      <c r="G1221">
        <v>0</v>
      </c>
      <c r="H1221" t="s">
        <v>46</v>
      </c>
      <c r="I1221">
        <v>-1</v>
      </c>
      <c r="J1221" t="s">
        <v>21</v>
      </c>
      <c r="K1221">
        <v>-1</v>
      </c>
      <c r="L1221">
        <v>-1</v>
      </c>
      <c r="M1221">
        <v>-1</v>
      </c>
      <c r="N1221" t="s">
        <v>34</v>
      </c>
      <c r="O1221" t="s">
        <v>23</v>
      </c>
      <c r="P1221" t="s">
        <v>29</v>
      </c>
      <c r="Q1221">
        <v>40.603518999999999</v>
      </c>
      <c r="R1221">
        <v>-73.757946000000004</v>
      </c>
    </row>
    <row r="1222" spans="1:18" x14ac:dyDescent="0.2">
      <c r="A1222">
        <v>265750629</v>
      </c>
      <c r="B1222" s="1">
        <v>45012</v>
      </c>
      <c r="C1222" s="2">
        <v>0.72916666666666663</v>
      </c>
      <c r="D1222" t="s">
        <v>18</v>
      </c>
      <c r="E1222" t="s">
        <v>19</v>
      </c>
      <c r="F1222">
        <v>114</v>
      </c>
      <c r="G1222">
        <v>2</v>
      </c>
      <c r="H1222" t="s">
        <v>41</v>
      </c>
      <c r="I1222" t="s">
        <v>42</v>
      </c>
      <c r="J1222" t="s">
        <v>39</v>
      </c>
      <c r="K1222" t="s">
        <v>50</v>
      </c>
      <c r="L1222" t="s">
        <v>23</v>
      </c>
      <c r="M1222" t="s">
        <v>29</v>
      </c>
      <c r="N1222" t="s">
        <v>25</v>
      </c>
      <c r="O1222" t="s">
        <v>23</v>
      </c>
      <c r="P1222" t="s">
        <v>29</v>
      </c>
      <c r="Q1222">
        <v>40.773784999999997</v>
      </c>
      <c r="R1222">
        <v>-73.936278999999999</v>
      </c>
    </row>
    <row r="1223" spans="1:18" x14ac:dyDescent="0.2">
      <c r="A1223">
        <v>272098302</v>
      </c>
      <c r="B1223" s="1">
        <v>45135</v>
      </c>
      <c r="C1223" s="2">
        <v>0.87361111111111101</v>
      </c>
      <c r="D1223" t="s">
        <v>26</v>
      </c>
      <c r="E1223" t="s">
        <v>19</v>
      </c>
      <c r="F1223">
        <v>32</v>
      </c>
      <c r="G1223">
        <v>0</v>
      </c>
      <c r="H1223" t="s">
        <v>20</v>
      </c>
      <c r="I1223">
        <v>-1</v>
      </c>
      <c r="J1223" t="s">
        <v>39</v>
      </c>
      <c r="K1223" t="s">
        <v>25</v>
      </c>
      <c r="L1223" t="s">
        <v>23</v>
      </c>
      <c r="M1223" t="s">
        <v>29</v>
      </c>
      <c r="N1223" t="s">
        <v>25</v>
      </c>
      <c r="O1223" t="s">
        <v>23</v>
      </c>
      <c r="P1223" t="s">
        <v>29</v>
      </c>
      <c r="Q1223">
        <v>40.823532999999998</v>
      </c>
      <c r="R1223">
        <v>-73.939550999999994</v>
      </c>
    </row>
    <row r="1224" spans="1:18" x14ac:dyDescent="0.2">
      <c r="A1224">
        <v>270938690</v>
      </c>
      <c r="B1224" s="1">
        <v>45113</v>
      </c>
      <c r="C1224" s="2">
        <v>1.6666666666666666E-2</v>
      </c>
      <c r="D1224" t="s">
        <v>30</v>
      </c>
      <c r="E1224" t="s">
        <v>19</v>
      </c>
      <c r="F1224">
        <v>90</v>
      </c>
      <c r="G1224">
        <v>2</v>
      </c>
      <c r="H1224" t="s">
        <v>41</v>
      </c>
      <c r="I1224" t="s">
        <v>42</v>
      </c>
      <c r="J1224" t="s">
        <v>21</v>
      </c>
      <c r="K1224">
        <v>-1</v>
      </c>
      <c r="L1224">
        <v>-1</v>
      </c>
      <c r="M1224">
        <v>-1</v>
      </c>
      <c r="N1224" t="s">
        <v>25</v>
      </c>
      <c r="O1224" t="s">
        <v>23</v>
      </c>
      <c r="P1224" t="s">
        <v>24</v>
      </c>
      <c r="Q1224">
        <v>40.703679000000001</v>
      </c>
      <c r="R1224">
        <v>-73.938044000000005</v>
      </c>
    </row>
    <row r="1225" spans="1:18" x14ac:dyDescent="0.2">
      <c r="A1225">
        <v>275246425</v>
      </c>
      <c r="B1225" s="1">
        <v>45200</v>
      </c>
      <c r="C1225" s="2">
        <v>0.71527777777777779</v>
      </c>
      <c r="D1225" t="s">
        <v>30</v>
      </c>
      <c r="E1225" t="s">
        <v>40</v>
      </c>
      <c r="F1225">
        <v>70</v>
      </c>
      <c r="G1225">
        <v>0</v>
      </c>
      <c r="H1225" t="s">
        <v>46</v>
      </c>
      <c r="I1225" t="s">
        <v>47</v>
      </c>
      <c r="J1225" t="s">
        <v>21</v>
      </c>
      <c r="K1225">
        <v>-1</v>
      </c>
      <c r="L1225">
        <v>-1</v>
      </c>
      <c r="M1225">
        <v>-1</v>
      </c>
      <c r="N1225" t="s">
        <v>34</v>
      </c>
      <c r="O1225" t="s">
        <v>23</v>
      </c>
      <c r="P1225" t="s">
        <v>29</v>
      </c>
      <c r="Q1225">
        <v>40.642851</v>
      </c>
      <c r="R1225">
        <v>-73.958580999999995</v>
      </c>
    </row>
    <row r="1226" spans="1:18" x14ac:dyDescent="0.2">
      <c r="A1226">
        <v>274804129</v>
      </c>
      <c r="B1226" s="1">
        <v>45191</v>
      </c>
      <c r="C1226" s="2">
        <v>8.3333333333333329E-2</v>
      </c>
      <c r="D1226" t="s">
        <v>36</v>
      </c>
      <c r="E1226" t="s">
        <v>19</v>
      </c>
      <c r="F1226">
        <v>47</v>
      </c>
      <c r="G1226">
        <v>0</v>
      </c>
      <c r="H1226" t="s">
        <v>20</v>
      </c>
      <c r="I1226">
        <v>-1</v>
      </c>
      <c r="J1226" t="s">
        <v>21</v>
      </c>
      <c r="K1226" t="s">
        <v>25</v>
      </c>
      <c r="L1226" t="s">
        <v>23</v>
      </c>
      <c r="M1226" t="s">
        <v>29</v>
      </c>
      <c r="N1226" t="s">
        <v>25</v>
      </c>
      <c r="O1226" t="s">
        <v>28</v>
      </c>
      <c r="P1226" t="s">
        <v>29</v>
      </c>
      <c r="Q1226">
        <v>40.880552978056897</v>
      </c>
      <c r="R1226">
        <v>-73.864520911538506</v>
      </c>
    </row>
    <row r="1227" spans="1:18" x14ac:dyDescent="0.2">
      <c r="A1227">
        <v>264270201</v>
      </c>
      <c r="B1227" s="1">
        <v>44983</v>
      </c>
      <c r="C1227" s="2">
        <v>0.90763888888888899</v>
      </c>
      <c r="D1227" t="s">
        <v>26</v>
      </c>
      <c r="E1227" t="s">
        <v>19</v>
      </c>
      <c r="F1227">
        <v>32</v>
      </c>
      <c r="G1227">
        <v>0</v>
      </c>
      <c r="H1227" t="s">
        <v>20</v>
      </c>
      <c r="I1227">
        <v>-1</v>
      </c>
      <c r="J1227" t="s">
        <v>21</v>
      </c>
      <c r="K1227">
        <v>-1</v>
      </c>
      <c r="L1227">
        <v>-1</v>
      </c>
      <c r="M1227">
        <v>-1</v>
      </c>
      <c r="N1227" t="s">
        <v>50</v>
      </c>
      <c r="O1227" t="s">
        <v>23</v>
      </c>
      <c r="P1227" t="s">
        <v>29</v>
      </c>
      <c r="Q1227">
        <v>40.816025459999999</v>
      </c>
      <c r="R1227">
        <v>-73.939457700000006</v>
      </c>
    </row>
    <row r="1228" spans="1:18" x14ac:dyDescent="0.2">
      <c r="A1228">
        <v>271402826</v>
      </c>
      <c r="B1228" s="1">
        <v>45123</v>
      </c>
      <c r="C1228" s="2">
        <v>2.0833333333333332E-2</v>
      </c>
      <c r="D1228" t="s">
        <v>30</v>
      </c>
      <c r="E1228" t="s">
        <v>19</v>
      </c>
      <c r="F1228">
        <v>83</v>
      </c>
      <c r="G1228">
        <v>0</v>
      </c>
      <c r="H1228" t="s">
        <v>20</v>
      </c>
      <c r="I1228">
        <v>-1</v>
      </c>
      <c r="J1228" t="s">
        <v>21</v>
      </c>
      <c r="K1228" t="s">
        <v>50</v>
      </c>
      <c r="L1228" t="s">
        <v>23</v>
      </c>
      <c r="M1228" t="s">
        <v>29</v>
      </c>
      <c r="N1228" t="s">
        <v>50</v>
      </c>
      <c r="O1228" t="s">
        <v>23</v>
      </c>
      <c r="P1228" t="s">
        <v>24</v>
      </c>
    </row>
    <row r="1229" spans="1:18" x14ac:dyDescent="0.2">
      <c r="A1229">
        <v>266069023</v>
      </c>
      <c r="B1229" s="1">
        <v>45016</v>
      </c>
      <c r="C1229" s="2">
        <v>0.93402777777777779</v>
      </c>
      <c r="D1229" t="s">
        <v>18</v>
      </c>
      <c r="E1229" t="s">
        <v>19</v>
      </c>
      <c r="F1229">
        <v>114</v>
      </c>
      <c r="G1229">
        <v>0</v>
      </c>
      <c r="H1229" t="s">
        <v>20</v>
      </c>
      <c r="I1229">
        <v>-1</v>
      </c>
      <c r="J1229" t="s">
        <v>39</v>
      </c>
      <c r="K1229">
        <v>-1</v>
      </c>
      <c r="L1229">
        <v>-1</v>
      </c>
      <c r="M1229">
        <v>-1</v>
      </c>
      <c r="N1229" t="s">
        <v>34</v>
      </c>
      <c r="O1229" t="s">
        <v>23</v>
      </c>
      <c r="P1229" t="s">
        <v>29</v>
      </c>
      <c r="Q1229">
        <v>40.768408000000001</v>
      </c>
      <c r="R1229">
        <v>-73.911310999999998</v>
      </c>
    </row>
    <row r="1230" spans="1:18" x14ac:dyDescent="0.2">
      <c r="A1230">
        <v>265750630</v>
      </c>
      <c r="B1230" s="1">
        <v>45012</v>
      </c>
      <c r="C1230" s="2">
        <v>0.9243055555555556</v>
      </c>
      <c r="D1230" t="s">
        <v>26</v>
      </c>
      <c r="E1230" t="s">
        <v>19</v>
      </c>
      <c r="F1230">
        <v>28</v>
      </c>
      <c r="G1230">
        <v>0</v>
      </c>
      <c r="H1230" t="s">
        <v>41</v>
      </c>
      <c r="I1230" t="s">
        <v>42</v>
      </c>
      <c r="J1230" t="s">
        <v>21</v>
      </c>
      <c r="K1230">
        <v>-1</v>
      </c>
      <c r="L1230">
        <v>-1</v>
      </c>
      <c r="M1230">
        <v>-1</v>
      </c>
      <c r="N1230" t="s">
        <v>50</v>
      </c>
      <c r="O1230" t="s">
        <v>23</v>
      </c>
      <c r="P1230" t="s">
        <v>29</v>
      </c>
      <c r="Q1230">
        <v>40.803767999999998</v>
      </c>
      <c r="R1230">
        <v>-73.952698999999996</v>
      </c>
    </row>
    <row r="1231" spans="1:18" x14ac:dyDescent="0.2">
      <c r="A1231">
        <v>278201749</v>
      </c>
      <c r="B1231" s="1">
        <v>45258</v>
      </c>
      <c r="C1231" s="2">
        <v>0.73958333333333337</v>
      </c>
      <c r="D1231" t="s">
        <v>30</v>
      </c>
      <c r="E1231" t="s">
        <v>19</v>
      </c>
      <c r="F1231">
        <v>81</v>
      </c>
      <c r="G1231">
        <v>1</v>
      </c>
      <c r="H1231" t="s">
        <v>33</v>
      </c>
      <c r="I1231">
        <v>-1</v>
      </c>
      <c r="J1231" t="s">
        <v>21</v>
      </c>
      <c r="K1231" t="s">
        <v>34</v>
      </c>
      <c r="L1231" t="s">
        <v>23</v>
      </c>
      <c r="M1231" t="s">
        <v>24</v>
      </c>
      <c r="N1231" t="s">
        <v>50</v>
      </c>
      <c r="O1231" t="s">
        <v>23</v>
      </c>
      <c r="P1231" t="s">
        <v>29</v>
      </c>
      <c r="Q1231">
        <v>40.678870599162302</v>
      </c>
      <c r="R1231">
        <v>-73.921645801171096</v>
      </c>
    </row>
    <row r="1232" spans="1:18" x14ac:dyDescent="0.2">
      <c r="A1232">
        <v>270855026</v>
      </c>
      <c r="B1232" s="1">
        <v>45112</v>
      </c>
      <c r="C1232" s="2">
        <v>0.20833333333333334</v>
      </c>
      <c r="D1232" t="s">
        <v>36</v>
      </c>
      <c r="E1232" t="s">
        <v>19</v>
      </c>
      <c r="F1232">
        <v>48</v>
      </c>
      <c r="G1232">
        <v>0</v>
      </c>
      <c r="H1232" t="s">
        <v>20</v>
      </c>
      <c r="I1232">
        <v>-1</v>
      </c>
      <c r="J1232" t="s">
        <v>21</v>
      </c>
      <c r="K1232">
        <v>-1</v>
      </c>
      <c r="L1232">
        <v>-1</v>
      </c>
      <c r="M1232">
        <v>-1</v>
      </c>
      <c r="N1232" t="s">
        <v>25</v>
      </c>
      <c r="O1232" t="s">
        <v>23</v>
      </c>
      <c r="P1232" t="s">
        <v>24</v>
      </c>
      <c r="Q1232">
        <v>40.839740999999997</v>
      </c>
      <c r="R1232">
        <v>-73.877566000000002</v>
      </c>
    </row>
    <row r="1233" spans="1:18" x14ac:dyDescent="0.2">
      <c r="A1233">
        <v>266314620</v>
      </c>
      <c r="B1233" s="1">
        <v>45022</v>
      </c>
      <c r="C1233" s="2">
        <v>0.97777777777777775</v>
      </c>
      <c r="D1233" t="s">
        <v>36</v>
      </c>
      <c r="E1233" t="s">
        <v>19</v>
      </c>
      <c r="F1233">
        <v>43</v>
      </c>
      <c r="G1233">
        <v>0</v>
      </c>
      <c r="H1233" t="s">
        <v>20</v>
      </c>
      <c r="I1233">
        <v>-1</v>
      </c>
      <c r="J1233" t="s">
        <v>21</v>
      </c>
      <c r="K1233">
        <v>-1</v>
      </c>
      <c r="L1233">
        <v>-1</v>
      </c>
      <c r="M1233">
        <v>-1</v>
      </c>
      <c r="N1233" t="s">
        <v>34</v>
      </c>
      <c r="O1233" t="s">
        <v>23</v>
      </c>
      <c r="P1233" t="s">
        <v>29</v>
      </c>
      <c r="Q1233">
        <v>40.820234999999997</v>
      </c>
      <c r="R1233">
        <v>-73.880053000000004</v>
      </c>
    </row>
    <row r="1234" spans="1:18" x14ac:dyDescent="0.2">
      <c r="A1234">
        <v>269679452</v>
      </c>
      <c r="B1234" s="1">
        <v>45087</v>
      </c>
      <c r="C1234" s="2">
        <v>0.17500000000000002</v>
      </c>
      <c r="D1234" t="s">
        <v>30</v>
      </c>
      <c r="E1234" t="s">
        <v>40</v>
      </c>
      <c r="F1234">
        <v>67</v>
      </c>
      <c r="G1234">
        <v>0</v>
      </c>
      <c r="H1234" t="s">
        <v>31</v>
      </c>
      <c r="I1234" t="s">
        <v>48</v>
      </c>
      <c r="J1234" t="s">
        <v>39</v>
      </c>
      <c r="K1234" t="s">
        <v>25</v>
      </c>
      <c r="L1234" t="s">
        <v>23</v>
      </c>
      <c r="M1234" t="s">
        <v>29</v>
      </c>
      <c r="N1234" t="s">
        <v>25</v>
      </c>
      <c r="O1234" t="s">
        <v>23</v>
      </c>
      <c r="P1234" t="s">
        <v>29</v>
      </c>
      <c r="Q1234">
        <v>40.634915999999997</v>
      </c>
      <c r="R1234">
        <v>-73.932963000000001</v>
      </c>
    </row>
    <row r="1235" spans="1:18" x14ac:dyDescent="0.2">
      <c r="A1235">
        <v>271104892</v>
      </c>
      <c r="B1235" s="1">
        <v>45117</v>
      </c>
      <c r="C1235" s="2">
        <v>0.78333333333333333</v>
      </c>
      <c r="D1235" t="s">
        <v>57</v>
      </c>
      <c r="E1235" t="s">
        <v>40</v>
      </c>
      <c r="F1235">
        <v>123</v>
      </c>
      <c r="G1235">
        <v>0</v>
      </c>
      <c r="H1235" t="s">
        <v>27</v>
      </c>
      <c r="I1235" t="s">
        <v>43</v>
      </c>
      <c r="J1235" t="s">
        <v>21</v>
      </c>
      <c r="K1235">
        <v>-1</v>
      </c>
      <c r="L1235">
        <v>-1</v>
      </c>
      <c r="M1235">
        <v>-1</v>
      </c>
      <c r="N1235" t="s">
        <v>25</v>
      </c>
      <c r="O1235" t="s">
        <v>23</v>
      </c>
      <c r="P1235" t="s">
        <v>29</v>
      </c>
      <c r="Q1235">
        <v>40.516571999999996</v>
      </c>
      <c r="R1235">
        <v>-74.196873999999994</v>
      </c>
    </row>
    <row r="1236" spans="1:18" x14ac:dyDescent="0.2">
      <c r="A1236">
        <v>270814570</v>
      </c>
      <c r="B1236" s="1">
        <v>45110</v>
      </c>
      <c r="C1236" s="2">
        <v>0.99236111111111114</v>
      </c>
      <c r="D1236" t="s">
        <v>57</v>
      </c>
      <c r="E1236" t="s">
        <v>19</v>
      </c>
      <c r="F1236">
        <v>120</v>
      </c>
      <c r="G1236">
        <v>0</v>
      </c>
      <c r="H1236" t="s">
        <v>20</v>
      </c>
      <c r="I1236">
        <v>-1</v>
      </c>
      <c r="J1236" t="s">
        <v>21</v>
      </c>
      <c r="K1236">
        <v>-1</v>
      </c>
      <c r="L1236">
        <v>-1</v>
      </c>
      <c r="M1236">
        <v>-1</v>
      </c>
      <c r="N1236" t="s">
        <v>25</v>
      </c>
      <c r="O1236" t="s">
        <v>23</v>
      </c>
      <c r="P1236" t="s">
        <v>35</v>
      </c>
      <c r="Q1236">
        <v>40.636840999999997</v>
      </c>
      <c r="R1236">
        <v>-74.084073000000004</v>
      </c>
    </row>
    <row r="1237" spans="1:18" x14ac:dyDescent="0.2">
      <c r="A1237">
        <v>266473080</v>
      </c>
      <c r="B1237" s="1">
        <v>45026</v>
      </c>
      <c r="C1237" s="2">
        <v>0.76180555555555562</v>
      </c>
      <c r="D1237" t="s">
        <v>30</v>
      </c>
      <c r="E1237" t="s">
        <v>19</v>
      </c>
      <c r="F1237">
        <v>73</v>
      </c>
      <c r="G1237">
        <v>0</v>
      </c>
      <c r="H1237" t="s">
        <v>20</v>
      </c>
      <c r="I1237">
        <v>-1</v>
      </c>
      <c r="J1237" t="s">
        <v>21</v>
      </c>
      <c r="K1237" t="s">
        <v>34</v>
      </c>
      <c r="L1237" t="s">
        <v>23</v>
      </c>
      <c r="M1237" t="s">
        <v>24</v>
      </c>
      <c r="N1237" t="s">
        <v>22</v>
      </c>
      <c r="O1237" t="s">
        <v>23</v>
      </c>
      <c r="P1237" t="s">
        <v>29</v>
      </c>
      <c r="Q1237">
        <v>40.669044999999997</v>
      </c>
      <c r="R1237">
        <v>-73.906191000000007</v>
      </c>
    </row>
    <row r="1238" spans="1:18" x14ac:dyDescent="0.2">
      <c r="A1238">
        <v>279123685</v>
      </c>
      <c r="B1238" s="1">
        <v>45277</v>
      </c>
      <c r="C1238" s="2">
        <v>0.14444444444444446</v>
      </c>
      <c r="D1238" t="s">
        <v>30</v>
      </c>
      <c r="E1238" t="s">
        <v>19</v>
      </c>
      <c r="F1238">
        <v>60</v>
      </c>
      <c r="G1238">
        <v>0</v>
      </c>
      <c r="H1238" t="s">
        <v>20</v>
      </c>
      <c r="I1238">
        <v>-1</v>
      </c>
      <c r="J1238" t="s">
        <v>21</v>
      </c>
      <c r="K1238">
        <v>-1</v>
      </c>
      <c r="L1238">
        <v>-1</v>
      </c>
      <c r="M1238">
        <v>-1</v>
      </c>
      <c r="N1238" t="s">
        <v>25</v>
      </c>
      <c r="O1238" t="s">
        <v>23</v>
      </c>
      <c r="P1238" t="s">
        <v>29</v>
      </c>
      <c r="Q1238">
        <v>40.572830000000003</v>
      </c>
      <c r="R1238">
        <v>-73.995433000000006</v>
      </c>
    </row>
    <row r="1239" spans="1:18" x14ac:dyDescent="0.2">
      <c r="A1239">
        <v>276323863</v>
      </c>
      <c r="B1239" s="1">
        <v>45220</v>
      </c>
      <c r="C1239" s="2">
        <v>0.11388888888888889</v>
      </c>
      <c r="D1239" t="s">
        <v>18</v>
      </c>
      <c r="E1239" t="s">
        <v>40</v>
      </c>
      <c r="F1239">
        <v>104</v>
      </c>
      <c r="G1239">
        <v>0</v>
      </c>
      <c r="H1239" t="s">
        <v>46</v>
      </c>
      <c r="I1239" t="s">
        <v>47</v>
      </c>
      <c r="J1239" t="s">
        <v>39</v>
      </c>
      <c r="K1239" t="s">
        <v>25</v>
      </c>
      <c r="L1239" t="s">
        <v>23</v>
      </c>
      <c r="M1239" t="s">
        <v>24</v>
      </c>
      <c r="N1239" t="s">
        <v>25</v>
      </c>
      <c r="O1239" t="s">
        <v>28</v>
      </c>
      <c r="P1239" t="s">
        <v>45</v>
      </c>
      <c r="Q1239">
        <v>40.700825999999999</v>
      </c>
      <c r="R1239">
        <v>-73.881489999999999</v>
      </c>
    </row>
    <row r="1240" spans="1:18" x14ac:dyDescent="0.2">
      <c r="A1240">
        <v>262067877</v>
      </c>
      <c r="B1240" s="1">
        <v>44943</v>
      </c>
      <c r="C1240" s="2">
        <v>0.99930555555555556</v>
      </c>
      <c r="D1240" t="s">
        <v>26</v>
      </c>
      <c r="E1240" t="s">
        <v>19</v>
      </c>
      <c r="F1240">
        <v>18</v>
      </c>
      <c r="G1240">
        <v>0</v>
      </c>
      <c r="H1240" t="s">
        <v>31</v>
      </c>
      <c r="I1240" t="s">
        <v>62</v>
      </c>
      <c r="J1240" t="s">
        <v>21</v>
      </c>
      <c r="K1240" t="s">
        <v>50</v>
      </c>
      <c r="L1240" t="s">
        <v>23</v>
      </c>
      <c r="M1240" t="s">
        <v>29</v>
      </c>
      <c r="N1240" t="s">
        <v>25</v>
      </c>
      <c r="O1240" t="s">
        <v>23</v>
      </c>
      <c r="P1240" t="s">
        <v>29</v>
      </c>
      <c r="Q1240">
        <v>40.762546</v>
      </c>
      <c r="R1240">
        <v>-73.989637000000002</v>
      </c>
    </row>
    <row r="1241" spans="1:18" x14ac:dyDescent="0.2">
      <c r="A1241">
        <v>265744133</v>
      </c>
      <c r="B1241" s="1">
        <v>45012</v>
      </c>
      <c r="C1241" s="2">
        <v>0.46388888888888885</v>
      </c>
      <c r="D1241" t="s">
        <v>30</v>
      </c>
      <c r="E1241" t="s">
        <v>19</v>
      </c>
      <c r="F1241">
        <v>88</v>
      </c>
      <c r="G1241">
        <v>2</v>
      </c>
      <c r="H1241" t="s">
        <v>41</v>
      </c>
      <c r="I1241" t="s">
        <v>42</v>
      </c>
      <c r="J1241" t="s">
        <v>39</v>
      </c>
      <c r="K1241">
        <v>-1</v>
      </c>
      <c r="L1241">
        <v>-1</v>
      </c>
      <c r="M1241">
        <v>-1</v>
      </c>
      <c r="N1241" t="s">
        <v>34</v>
      </c>
      <c r="O1241" t="s">
        <v>23</v>
      </c>
      <c r="P1241" t="s">
        <v>29</v>
      </c>
      <c r="Q1241">
        <v>40.695771999999998</v>
      </c>
      <c r="R1241">
        <v>-73.979528000000002</v>
      </c>
    </row>
    <row r="1242" spans="1:18" x14ac:dyDescent="0.2">
      <c r="A1242">
        <v>264530499</v>
      </c>
      <c r="B1242" s="1">
        <v>44988</v>
      </c>
      <c r="C1242" s="2">
        <v>0.4381944444444445</v>
      </c>
      <c r="D1242" t="s">
        <v>30</v>
      </c>
      <c r="E1242" t="s">
        <v>19</v>
      </c>
      <c r="F1242">
        <v>71</v>
      </c>
      <c r="G1242">
        <v>0</v>
      </c>
      <c r="H1242" t="s">
        <v>20</v>
      </c>
      <c r="I1242">
        <v>-1</v>
      </c>
      <c r="J1242" t="s">
        <v>21</v>
      </c>
      <c r="K1242" t="s">
        <v>25</v>
      </c>
      <c r="L1242" t="s">
        <v>23</v>
      </c>
      <c r="M1242" t="s">
        <v>29</v>
      </c>
      <c r="N1242" t="s">
        <v>25</v>
      </c>
      <c r="O1242" t="s">
        <v>23</v>
      </c>
      <c r="P1242" t="s">
        <v>29</v>
      </c>
      <c r="Q1242">
        <v>40.660117870000001</v>
      </c>
      <c r="R1242">
        <v>-73.950567070000005</v>
      </c>
    </row>
    <row r="1243" spans="1:18" x14ac:dyDescent="0.2">
      <c r="A1243">
        <v>268973603</v>
      </c>
      <c r="B1243" s="1">
        <v>45073</v>
      </c>
      <c r="C1243" s="2">
        <v>0.88541666666666663</v>
      </c>
      <c r="D1243" t="s">
        <v>18</v>
      </c>
      <c r="E1243" t="s">
        <v>40</v>
      </c>
      <c r="F1243">
        <v>113</v>
      </c>
      <c r="G1243">
        <v>0</v>
      </c>
      <c r="H1243" t="s">
        <v>46</v>
      </c>
      <c r="I1243" t="s">
        <v>47</v>
      </c>
      <c r="J1243" t="s">
        <v>21</v>
      </c>
      <c r="K1243" t="s">
        <v>22</v>
      </c>
      <c r="L1243" t="s">
        <v>28</v>
      </c>
      <c r="M1243" t="s">
        <v>29</v>
      </c>
      <c r="N1243" t="s">
        <v>34</v>
      </c>
      <c r="O1243" t="s">
        <v>28</v>
      </c>
      <c r="P1243" t="s">
        <v>29</v>
      </c>
      <c r="Q1243">
        <v>40.681921000000003</v>
      </c>
      <c r="R1243">
        <v>-73.754414999999995</v>
      </c>
    </row>
    <row r="1244" spans="1:18" x14ac:dyDescent="0.2">
      <c r="A1244">
        <v>277023147</v>
      </c>
      <c r="B1244" s="1">
        <v>45234</v>
      </c>
      <c r="C1244" s="2">
        <v>0.89027777777777783</v>
      </c>
      <c r="D1244" t="s">
        <v>30</v>
      </c>
      <c r="E1244" t="s">
        <v>40</v>
      </c>
      <c r="F1244">
        <v>88</v>
      </c>
      <c r="G1244">
        <v>0</v>
      </c>
      <c r="H1244" t="s">
        <v>46</v>
      </c>
      <c r="I1244" t="s">
        <v>47</v>
      </c>
      <c r="J1244" t="s">
        <v>21</v>
      </c>
      <c r="K1244">
        <v>-1</v>
      </c>
      <c r="L1244">
        <v>-1</v>
      </c>
      <c r="M1244">
        <v>-1</v>
      </c>
      <c r="N1244" t="s">
        <v>25</v>
      </c>
      <c r="O1244" t="s">
        <v>23</v>
      </c>
      <c r="P1244" t="s">
        <v>29</v>
      </c>
      <c r="Q1244">
        <v>40.684809000000001</v>
      </c>
      <c r="R1244">
        <v>-73.970702000000003</v>
      </c>
    </row>
    <row r="1245" spans="1:18" x14ac:dyDescent="0.2">
      <c r="A1245">
        <v>266049109</v>
      </c>
      <c r="B1245" s="1">
        <v>45017</v>
      </c>
      <c r="C1245" s="2">
        <v>0.2298611111111111</v>
      </c>
      <c r="D1245" t="s">
        <v>26</v>
      </c>
      <c r="E1245" t="s">
        <v>19</v>
      </c>
      <c r="F1245">
        <v>14</v>
      </c>
      <c r="G1245">
        <v>0</v>
      </c>
      <c r="H1245" t="s">
        <v>20</v>
      </c>
      <c r="I1245">
        <v>-1</v>
      </c>
      <c r="J1245" t="s">
        <v>21</v>
      </c>
      <c r="K1245" t="s">
        <v>22</v>
      </c>
      <c r="L1245" t="s">
        <v>23</v>
      </c>
      <c r="M1245" t="s">
        <v>29</v>
      </c>
      <c r="N1245" t="s">
        <v>22</v>
      </c>
      <c r="O1245" t="s">
        <v>23</v>
      </c>
      <c r="P1245" t="s">
        <v>29</v>
      </c>
      <c r="Q1245">
        <v>40.750889999999998</v>
      </c>
      <c r="R1245">
        <v>-73.996262000000002</v>
      </c>
    </row>
    <row r="1246" spans="1:18" x14ac:dyDescent="0.2">
      <c r="A1246">
        <v>270719378</v>
      </c>
      <c r="B1246" s="1">
        <v>45109</v>
      </c>
      <c r="C1246" s="2">
        <v>0.90277777777777779</v>
      </c>
      <c r="D1246" t="s">
        <v>36</v>
      </c>
      <c r="E1246" t="s">
        <v>19</v>
      </c>
      <c r="F1246">
        <v>46</v>
      </c>
      <c r="G1246">
        <v>0</v>
      </c>
      <c r="H1246" t="s">
        <v>20</v>
      </c>
      <c r="I1246">
        <v>-1</v>
      </c>
      <c r="J1246" t="s">
        <v>21</v>
      </c>
      <c r="K1246">
        <v>-1</v>
      </c>
      <c r="L1246">
        <v>-1</v>
      </c>
      <c r="M1246">
        <v>-1</v>
      </c>
      <c r="N1246" t="s">
        <v>34</v>
      </c>
      <c r="O1246" t="s">
        <v>23</v>
      </c>
      <c r="P1246" t="s">
        <v>35</v>
      </c>
      <c r="Q1246">
        <v>40.846012000000002</v>
      </c>
      <c r="R1246">
        <v>-73.908368999999993</v>
      </c>
    </row>
    <row r="1247" spans="1:18" x14ac:dyDescent="0.2">
      <c r="A1247">
        <v>265354835</v>
      </c>
      <c r="B1247" s="1">
        <v>45004</v>
      </c>
      <c r="C1247" s="2">
        <v>0.9916666666666667</v>
      </c>
      <c r="D1247" t="s">
        <v>36</v>
      </c>
      <c r="E1247" t="s">
        <v>40</v>
      </c>
      <c r="F1247">
        <v>47</v>
      </c>
      <c r="G1247">
        <v>0</v>
      </c>
      <c r="H1247" t="s">
        <v>31</v>
      </c>
      <c r="I1247" t="s">
        <v>51</v>
      </c>
      <c r="J1247" t="s">
        <v>39</v>
      </c>
      <c r="K1247" t="s">
        <v>34</v>
      </c>
      <c r="L1247" t="s">
        <v>23</v>
      </c>
      <c r="M1247" t="s">
        <v>29</v>
      </c>
      <c r="N1247" t="s">
        <v>34</v>
      </c>
      <c r="O1247" t="s">
        <v>23</v>
      </c>
      <c r="P1247" t="s">
        <v>29</v>
      </c>
      <c r="Q1247">
        <v>40.903784999999999</v>
      </c>
      <c r="R1247">
        <v>-73.850098000000003</v>
      </c>
    </row>
    <row r="1248" spans="1:18" x14ac:dyDescent="0.2">
      <c r="A1248">
        <v>272968931</v>
      </c>
      <c r="B1248" s="1">
        <v>45154</v>
      </c>
      <c r="C1248" s="2">
        <v>0.11527777777777777</v>
      </c>
      <c r="D1248" t="s">
        <v>36</v>
      </c>
      <c r="E1248" t="s">
        <v>19</v>
      </c>
      <c r="F1248">
        <v>41</v>
      </c>
      <c r="G1248">
        <v>0</v>
      </c>
      <c r="H1248" t="s">
        <v>20</v>
      </c>
      <c r="I1248">
        <v>-1</v>
      </c>
      <c r="J1248" t="s">
        <v>21</v>
      </c>
      <c r="K1248" t="s">
        <v>25</v>
      </c>
      <c r="L1248" t="s">
        <v>28</v>
      </c>
      <c r="M1248" t="s">
        <v>29</v>
      </c>
      <c r="N1248" t="s">
        <v>22</v>
      </c>
      <c r="O1248" t="s">
        <v>23</v>
      </c>
      <c r="P1248" t="s">
        <v>29</v>
      </c>
      <c r="Q1248">
        <v>40.825549000000002</v>
      </c>
      <c r="R1248">
        <v>-73.890195000000006</v>
      </c>
    </row>
    <row r="1249" spans="1:18" x14ac:dyDescent="0.2">
      <c r="A1249">
        <v>270489846</v>
      </c>
      <c r="B1249" s="1">
        <v>45104</v>
      </c>
      <c r="C1249" s="2">
        <v>0.51874999999999993</v>
      </c>
      <c r="D1249" t="s">
        <v>36</v>
      </c>
      <c r="E1249" t="s">
        <v>40</v>
      </c>
      <c r="F1249">
        <v>41</v>
      </c>
      <c r="G1249">
        <v>0</v>
      </c>
      <c r="H1249" t="s">
        <v>46</v>
      </c>
      <c r="I1249" t="s">
        <v>47</v>
      </c>
      <c r="J1249" t="s">
        <v>39</v>
      </c>
      <c r="K1249" t="s">
        <v>25</v>
      </c>
      <c r="L1249" t="s">
        <v>23</v>
      </c>
      <c r="M1249" t="s">
        <v>29</v>
      </c>
      <c r="N1249" t="s">
        <v>25</v>
      </c>
      <c r="O1249" t="s">
        <v>23</v>
      </c>
      <c r="P1249" t="s">
        <v>29</v>
      </c>
      <c r="Q1249">
        <v>40.821404000000001</v>
      </c>
      <c r="R1249">
        <v>-73.898938000000001</v>
      </c>
    </row>
    <row r="1250" spans="1:18" x14ac:dyDescent="0.2">
      <c r="A1250">
        <v>271021661</v>
      </c>
      <c r="B1250" s="1">
        <v>45115</v>
      </c>
      <c r="C1250" s="2">
        <v>0.4770833333333333</v>
      </c>
      <c r="D1250" t="s">
        <v>18</v>
      </c>
      <c r="E1250" t="s">
        <v>19</v>
      </c>
      <c r="F1250">
        <v>102</v>
      </c>
      <c r="G1250">
        <v>0</v>
      </c>
      <c r="H1250" t="s">
        <v>20</v>
      </c>
      <c r="I1250" t="s">
        <v>44</v>
      </c>
      <c r="J1250" t="s">
        <v>21</v>
      </c>
      <c r="K1250" t="s">
        <v>25</v>
      </c>
      <c r="L1250" t="s">
        <v>23</v>
      </c>
      <c r="M1250" t="s">
        <v>24</v>
      </c>
      <c r="N1250" t="s">
        <v>49</v>
      </c>
      <c r="O1250" t="s">
        <v>23</v>
      </c>
      <c r="P1250" t="s">
        <v>38</v>
      </c>
      <c r="Q1250">
        <v>40.695717000000002</v>
      </c>
      <c r="R1250">
        <v>-73.839138000000005</v>
      </c>
    </row>
    <row r="1251" spans="1:18" x14ac:dyDescent="0.2">
      <c r="A1251">
        <v>271818283</v>
      </c>
      <c r="B1251" s="1">
        <v>45131</v>
      </c>
      <c r="C1251" s="2">
        <v>0.98472222222222217</v>
      </c>
      <c r="D1251" t="s">
        <v>26</v>
      </c>
      <c r="E1251" t="s">
        <v>19</v>
      </c>
      <c r="F1251">
        <v>28</v>
      </c>
      <c r="G1251">
        <v>2</v>
      </c>
      <c r="H1251" t="s">
        <v>41</v>
      </c>
      <c r="I1251" t="s">
        <v>42</v>
      </c>
      <c r="J1251" t="s">
        <v>21</v>
      </c>
      <c r="K1251">
        <v>-1</v>
      </c>
      <c r="L1251">
        <v>-1</v>
      </c>
      <c r="M1251">
        <v>-1</v>
      </c>
      <c r="N1251" t="s">
        <v>25</v>
      </c>
      <c r="O1251" t="s">
        <v>23</v>
      </c>
      <c r="P1251" t="s">
        <v>29</v>
      </c>
      <c r="Q1251">
        <v>40.800404999999998</v>
      </c>
      <c r="R1251">
        <v>-73.950863999999996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Sheet3</vt:lpstr>
      <vt:lpstr>Sheet3!clean_data_1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2024-02-20T02:36:41Z</dcterms:created>
  <dcterms:modified xsi:type="dcterms:W3CDTF">2024-02-20T23:21:16Z</dcterms:modified>
</cp:coreProperties>
</file>