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51615" windowHeight="9090"/>
  </bookViews>
  <sheets>
    <sheet name="manureva.param_at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"/>
</calcChain>
</file>

<file path=xl/sharedStrings.xml><?xml version="1.0" encoding="utf-8"?>
<sst xmlns="http://schemas.openxmlformats.org/spreadsheetml/2006/main" count="194" uniqueCount="59">
  <si>
    <t>id</t>
  </si>
  <si>
    <t>avec_correction</t>
  </si>
  <si>
    <t>base</t>
  </si>
  <si>
    <t>coefficient</t>
  </si>
  <si>
    <t>correction</t>
  </si>
  <si>
    <t>domestique</t>
  </si>
  <si>
    <t>debut</t>
  </si>
  <si>
    <t>fin</t>
  </si>
  <si>
    <t>mmd_inf</t>
  </si>
  <si>
    <t>mmd_sup</t>
  </si>
  <si>
    <t>type_aerodrome_id/id</t>
  </si>
  <si>
    <t>name</t>
  </si>
  <si>
    <t>__export__.manureva_param_att_61_254dc050</t>
  </si>
  <si>
    <t>False</t>
  </si>
  <si>
    <t>165.0</t>
  </si>
  <si>
    <t>0.0</t>
  </si>
  <si>
    <t>True</t>
  </si>
  <si>
    <t>2.0</t>
  </si>
  <si>
    <t>__export__.manureva_type_aerodrome_5_65fe2c27</t>
  </si>
  <si>
    <t>__export__.manureva_param_att_62_57a49b02</t>
  </si>
  <si>
    <t>83.0</t>
  </si>
  <si>
    <t>6.0</t>
  </si>
  <si>
    <t>__export__.manureva_param_att_63_8562fb1c</t>
  </si>
  <si>
    <t>497.0</t>
  </si>
  <si>
    <t>180.0</t>
  </si>
  <si>
    <t>25.0</t>
  </si>
  <si>
    <t>__export__.manureva_param_att_64_73407a94</t>
  </si>
  <si>
    <t>2614.0</t>
  </si>
  <si>
    <t>297.0</t>
  </si>
  <si>
    <t>75.0</t>
  </si>
  <si>
    <t>__export__.manureva_param_att_65_d60d1c89</t>
  </si>
  <si>
    <t>17464.0</t>
  </si>
  <si>
    <t>371.0</t>
  </si>
  <si>
    <t>__export__.manureva_param_att_66_dddb7c2c</t>
  </si>
  <si>
    <t>241.0</t>
  </si>
  <si>
    <t>__export__.manureva_type_aerodrome_6_37c53c23</t>
  </si>
  <si>
    <t>__export__.manureva_param_att_67_b1fedb6a</t>
  </si>
  <si>
    <t>120.0</t>
  </si>
  <si>
    <t>__export__.manureva_param_att_68_a0ac40df</t>
  </si>
  <si>
    <t>721.0</t>
  </si>
  <si>
    <t>261.0</t>
  </si>
  <si>
    <t>__export__.manureva_param_att_69_4c1825a3</t>
  </si>
  <si>
    <t>__export__.manureva_param_att_70_0de753ed</t>
  </si>
  <si>
    <t>__export__.manureva_param_att_71_09d368ce</t>
  </si>
  <si>
    <t>__export__.manureva_type_aerodrome_7_ef52bf63</t>
  </si>
  <si>
    <t>__export__.manureva_param_att_72_bf57fae9</t>
  </si>
  <si>
    <t>110.0</t>
  </si>
  <si>
    <t>56.0</t>
  </si>
  <si>
    <t>__export__.manureva_param_att_73_f65ccb46</t>
  </si>
  <si>
    <t>334.0</t>
  </si>
  <si>
    <t>__export__.manureva_param_att_74_2a1d7b3b</t>
  </si>
  <si>
    <t>__export__.manureva_param_att_75_0bd4eb36</t>
  </si>
  <si>
    <t>__export__.manureva_param_att_76_893d2aa9</t>
  </si>
  <si>
    <t>__export__.manureva_type_aerodrome_8_3f32d577</t>
  </si>
  <si>
    <t>__export__.manureva_param_att_77_8fc7a9a8</t>
  </si>
  <si>
    <t>__export__.manureva_param_att_78_98552737</t>
  </si>
  <si>
    <t>__export__.manureva_param_att_79_042f6695</t>
  </si>
  <si>
    <t>__export__.manureva_param_att_80_78af4e8b</t>
  </si>
  <si>
    <t>type_aerodrome_id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</si>
</sst>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ureva.type_aerodro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nureva.type_aerodrome"/>
    </sheetNames>
    <sheetDataSet>
      <sheetData sheetId="0">
        <row r="1">
          <cell r="A1" t="str">
            <v>id</v>
          </cell>
          <cell r="B1" t="str">
            <v>name</v>
          </cell>
          <cell r="C1" t="str">
            <v>prefixe</v>
          </cell>
          <cell r="D1" t="str">
            <v>id</v>
          </cell>
        </row>
        <row r="2">
          <cell r="A2" t="str">
            <v>__export__.manureva_type_aerodrome_5_65fe2c27</v>
          </cell>
          <cell r="B2" t="str">
            <v>Tous</v>
          </cell>
          <cell r="C2" t="str">
            <v>manureva_type_aerodrome_</v>
          </cell>
          <cell r="D2" t="str">
            <v>manureva_type_aerodrome_tous</v>
          </cell>
        </row>
        <row r="3">
          <cell r="A3" t="str">
            <v>__export__.manureva_type_aerodrome_6_37c53c23</v>
          </cell>
          <cell r="B3" t="str">
            <v>MOZ</v>
          </cell>
          <cell r="C3" t="str">
            <v>manureva_type_aerodrome_</v>
          </cell>
          <cell r="D3" t="str">
            <v>manureva_type_aerodrome_moz</v>
          </cell>
        </row>
        <row r="4">
          <cell r="A4" t="str">
            <v>__export__.manureva_type_aerodrome_7_ef52bf63</v>
          </cell>
          <cell r="B4" t="str">
            <v>Etat</v>
          </cell>
          <cell r="C4" t="str">
            <v>manureva_type_aerodrome_</v>
          </cell>
          <cell r="D4" t="str">
            <v>manureva_type_aerodrome_etat</v>
          </cell>
        </row>
        <row r="5">
          <cell r="A5" t="str">
            <v>__export__.manureva_type_aerodrome_8_3f32d577</v>
          </cell>
          <cell r="B5" t="str">
            <v>HUH</v>
          </cell>
          <cell r="C5" t="str">
            <v>manureva_type_aerodrome_</v>
          </cell>
          <cell r="D5" t="str">
            <v>manureva_type_aerodrome_huh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selection activeCell="O1" sqref="O1"/>
    </sheetView>
  </sheetViews>
  <sheetFormatPr baseColWidth="10" defaultRowHeight="15"/>
  <cols>
    <col min="1" max="1" width="43.7109375" bestFit="1" customWidth="1"/>
    <col min="2" max="2" width="15" bestFit="1" customWidth="1"/>
    <col min="3" max="3" width="7.5703125" bestFit="1" customWidth="1"/>
    <col min="4" max="4" width="10.5703125" bestFit="1" customWidth="1"/>
    <col min="5" max="5" width="10" bestFit="1" customWidth="1"/>
    <col min="6" max="6" width="11.7109375" bestFit="1" customWidth="1"/>
    <col min="7" max="8" width="10.7109375" bestFit="1" customWidth="1"/>
    <col min="9" max="9" width="9" bestFit="1" customWidth="1"/>
    <col min="10" max="10" width="9.7109375" bestFit="1" customWidth="1"/>
    <col min="11" max="11" width="48" bestFit="1" customWidth="1"/>
    <col min="12" max="12" width="6" bestFit="1" customWidth="1"/>
    <col min="13" max="13" width="31" bestFit="1" customWidth="1"/>
    <col min="14" max="14" width="28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58</v>
      </c>
      <c r="N1" t="s">
        <v>0</v>
      </c>
    </row>
    <row r="2" spans="1:14">
      <c r="A2" t="s">
        <v>12</v>
      </c>
      <c r="B2" t="s">
        <v>13</v>
      </c>
      <c r="C2" t="s">
        <v>14</v>
      </c>
      <c r="D2" t="s">
        <v>15</v>
      </c>
      <c r="E2" t="s">
        <v>15</v>
      </c>
      <c r="F2" t="s">
        <v>16</v>
      </c>
      <c r="G2" s="1">
        <v>39995</v>
      </c>
      <c r="H2" s="1">
        <v>72686</v>
      </c>
      <c r="I2" t="s">
        <v>15</v>
      </c>
      <c r="J2" t="s">
        <v>17</v>
      </c>
      <c r="K2" t="s">
        <v>18</v>
      </c>
      <c r="M2" t="str">
        <f>VLOOKUP(K2,[1]manureva.type_aerodrome!$A:$D,4)</f>
        <v>manureva_type_aerodrome_tous</v>
      </c>
      <c r="N2" t="str">
        <f>CONCATENATE(SUBSTITUTE(M2,"type_aerodrome","param_att"),"_",SUBSTITUTE(I2,".0",""))</f>
        <v>manureva_param_att_tous_0</v>
      </c>
    </row>
    <row r="3" spans="1:14">
      <c r="A3" t="s">
        <v>19</v>
      </c>
      <c r="B3" t="s">
        <v>16</v>
      </c>
      <c r="C3" t="s">
        <v>14</v>
      </c>
      <c r="D3" t="s">
        <v>20</v>
      </c>
      <c r="E3" t="s">
        <v>17</v>
      </c>
      <c r="F3" t="s">
        <v>16</v>
      </c>
      <c r="G3" s="1">
        <v>39995</v>
      </c>
      <c r="H3" s="1">
        <v>72686</v>
      </c>
      <c r="I3" t="s">
        <v>17</v>
      </c>
      <c r="J3" t="s">
        <v>21</v>
      </c>
      <c r="K3" t="s">
        <v>18</v>
      </c>
      <c r="M3" t="str">
        <f>VLOOKUP(K3,[1]manureva.type_aerodrome!$A:$D,4)</f>
        <v>manureva_type_aerodrome_tous</v>
      </c>
      <c r="N3" t="str">
        <f t="shared" ref="N3:N21" si="0">CONCATENATE(SUBSTITUTE(M3,"type_aerodrome","param_att"),"_",SUBSTITUTE(I3,".0",""))</f>
        <v>manureva_param_att_tous_2</v>
      </c>
    </row>
    <row r="4" spans="1:14">
      <c r="A4" t="s">
        <v>22</v>
      </c>
      <c r="B4" t="s">
        <v>16</v>
      </c>
      <c r="C4" t="s">
        <v>23</v>
      </c>
      <c r="D4" t="s">
        <v>24</v>
      </c>
      <c r="E4" t="s">
        <v>21</v>
      </c>
      <c r="F4" t="s">
        <v>16</v>
      </c>
      <c r="G4" s="1">
        <v>39995</v>
      </c>
      <c r="H4" s="1">
        <v>72686</v>
      </c>
      <c r="I4" t="s">
        <v>21</v>
      </c>
      <c r="J4" t="s">
        <v>25</v>
      </c>
      <c r="K4" t="s">
        <v>18</v>
      </c>
      <c r="M4" t="str">
        <f>VLOOKUP(K4,[1]manureva.type_aerodrome!$A:$D,4)</f>
        <v>manureva_type_aerodrome_tous</v>
      </c>
      <c r="N4" t="str">
        <f t="shared" si="0"/>
        <v>manureva_param_att_tous_6</v>
      </c>
    </row>
    <row r="5" spans="1:14">
      <c r="A5" t="s">
        <v>26</v>
      </c>
      <c r="B5" t="s">
        <v>16</v>
      </c>
      <c r="C5" t="s">
        <v>27</v>
      </c>
      <c r="D5" t="s">
        <v>28</v>
      </c>
      <c r="E5" t="s">
        <v>25</v>
      </c>
      <c r="F5" t="s">
        <v>16</v>
      </c>
      <c r="G5" s="1">
        <v>39995</v>
      </c>
      <c r="H5" s="1">
        <v>72686</v>
      </c>
      <c r="I5" t="s">
        <v>25</v>
      </c>
      <c r="J5" t="s">
        <v>29</v>
      </c>
      <c r="K5" t="s">
        <v>18</v>
      </c>
      <c r="M5" t="str">
        <f>VLOOKUP(K5,[1]manureva.type_aerodrome!$A:$D,4)</f>
        <v>manureva_type_aerodrome_tous</v>
      </c>
      <c r="N5" t="str">
        <f t="shared" si="0"/>
        <v>manureva_param_att_tous_25</v>
      </c>
    </row>
    <row r="6" spans="1:14">
      <c r="A6" t="s">
        <v>30</v>
      </c>
      <c r="B6" t="s">
        <v>16</v>
      </c>
      <c r="C6" t="s">
        <v>31</v>
      </c>
      <c r="D6" t="s">
        <v>32</v>
      </c>
      <c r="E6" t="s">
        <v>29</v>
      </c>
      <c r="F6" t="s">
        <v>16</v>
      </c>
      <c r="G6" s="1">
        <v>39995</v>
      </c>
      <c r="H6" s="1">
        <v>72686</v>
      </c>
      <c r="I6" t="s">
        <v>29</v>
      </c>
      <c r="J6" t="s">
        <v>15</v>
      </c>
      <c r="K6" t="s">
        <v>18</v>
      </c>
      <c r="M6" t="str">
        <f>VLOOKUP(K6,[1]manureva.type_aerodrome!$A:$D,4)</f>
        <v>manureva_type_aerodrome_tous</v>
      </c>
      <c r="N6" t="str">
        <f t="shared" si="0"/>
        <v>manureva_param_att_tous_75</v>
      </c>
    </row>
    <row r="7" spans="1:14">
      <c r="A7" t="s">
        <v>33</v>
      </c>
      <c r="B7" t="s">
        <v>13</v>
      </c>
      <c r="C7" t="s">
        <v>34</v>
      </c>
      <c r="D7" t="s">
        <v>15</v>
      </c>
      <c r="E7" t="s">
        <v>15</v>
      </c>
      <c r="F7" t="s">
        <v>16</v>
      </c>
      <c r="G7" s="1">
        <v>39995</v>
      </c>
      <c r="H7" s="1">
        <v>72686</v>
      </c>
      <c r="I7" t="s">
        <v>15</v>
      </c>
      <c r="J7" t="s">
        <v>17</v>
      </c>
      <c r="K7" t="s">
        <v>35</v>
      </c>
      <c r="M7" t="str">
        <f>VLOOKUP(K7,[1]manureva.type_aerodrome!$A:$D,4)</f>
        <v>manureva_type_aerodrome_moz</v>
      </c>
      <c r="N7" t="str">
        <f t="shared" si="0"/>
        <v>manureva_param_att_moz_0</v>
      </c>
    </row>
    <row r="8" spans="1:14">
      <c r="A8" t="s">
        <v>36</v>
      </c>
      <c r="B8" t="s">
        <v>16</v>
      </c>
      <c r="C8" t="s">
        <v>34</v>
      </c>
      <c r="D8" t="s">
        <v>37</v>
      </c>
      <c r="E8" t="s">
        <v>17</v>
      </c>
      <c r="F8" t="s">
        <v>16</v>
      </c>
      <c r="G8" s="1">
        <v>39995</v>
      </c>
      <c r="H8" s="1">
        <v>72686</v>
      </c>
      <c r="I8" t="s">
        <v>17</v>
      </c>
      <c r="J8" t="s">
        <v>21</v>
      </c>
      <c r="K8" t="s">
        <v>35</v>
      </c>
      <c r="M8" t="str">
        <f>VLOOKUP(K8,[1]manureva.type_aerodrome!$A:$D,4)</f>
        <v>manureva_type_aerodrome_moz</v>
      </c>
      <c r="N8" t="str">
        <f t="shared" si="0"/>
        <v>manureva_param_att_moz_2</v>
      </c>
    </row>
    <row r="9" spans="1:14">
      <c r="A9" t="s">
        <v>38</v>
      </c>
      <c r="B9" t="s">
        <v>16</v>
      </c>
      <c r="C9" t="s">
        <v>39</v>
      </c>
      <c r="D9" t="s">
        <v>40</v>
      </c>
      <c r="E9" t="s">
        <v>21</v>
      </c>
      <c r="F9" t="s">
        <v>16</v>
      </c>
      <c r="G9" s="1">
        <v>39995</v>
      </c>
      <c r="H9" s="1">
        <v>72686</v>
      </c>
      <c r="I9" t="s">
        <v>21</v>
      </c>
      <c r="J9" t="s">
        <v>25</v>
      </c>
      <c r="K9" t="s">
        <v>35</v>
      </c>
      <c r="M9" t="str">
        <f>VLOOKUP(K9,[1]manureva.type_aerodrome!$A:$D,4)</f>
        <v>manureva_type_aerodrome_moz</v>
      </c>
      <c r="N9" t="str">
        <f t="shared" si="0"/>
        <v>manureva_param_att_moz_6</v>
      </c>
    </row>
    <row r="10" spans="1:14">
      <c r="A10" t="s">
        <v>41</v>
      </c>
      <c r="B10" t="s">
        <v>16</v>
      </c>
      <c r="C10" t="s">
        <v>27</v>
      </c>
      <c r="D10" t="s">
        <v>28</v>
      </c>
      <c r="E10" t="s">
        <v>25</v>
      </c>
      <c r="F10" t="s">
        <v>16</v>
      </c>
      <c r="G10" s="1">
        <v>39995</v>
      </c>
      <c r="H10" s="1">
        <v>72686</v>
      </c>
      <c r="I10" t="s">
        <v>25</v>
      </c>
      <c r="J10" t="s">
        <v>29</v>
      </c>
      <c r="K10" t="s">
        <v>35</v>
      </c>
      <c r="M10" t="str">
        <f>VLOOKUP(K10,[1]manureva.type_aerodrome!$A:$D,4)</f>
        <v>manureva_type_aerodrome_moz</v>
      </c>
      <c r="N10" t="str">
        <f t="shared" si="0"/>
        <v>manureva_param_att_moz_25</v>
      </c>
    </row>
    <row r="11" spans="1:14">
      <c r="A11" t="s">
        <v>42</v>
      </c>
      <c r="B11" t="s">
        <v>16</v>
      </c>
      <c r="C11" t="s">
        <v>31</v>
      </c>
      <c r="D11" t="s">
        <v>32</v>
      </c>
      <c r="E11" t="s">
        <v>29</v>
      </c>
      <c r="F11" t="s">
        <v>16</v>
      </c>
      <c r="G11" s="1">
        <v>39995</v>
      </c>
      <c r="H11" s="1">
        <v>72686</v>
      </c>
      <c r="I11" t="s">
        <v>29</v>
      </c>
      <c r="J11" t="s">
        <v>15</v>
      </c>
      <c r="K11" t="s">
        <v>35</v>
      </c>
      <c r="M11" t="str">
        <f>VLOOKUP(K11,[1]manureva.type_aerodrome!$A:$D,4)</f>
        <v>manureva_type_aerodrome_moz</v>
      </c>
      <c r="N11" t="str">
        <f t="shared" si="0"/>
        <v>manureva_param_att_moz_75</v>
      </c>
    </row>
    <row r="12" spans="1:14">
      <c r="A12" t="s">
        <v>43</v>
      </c>
      <c r="B12" t="s">
        <v>13</v>
      </c>
      <c r="C12" t="s">
        <v>14</v>
      </c>
      <c r="D12" t="s">
        <v>15</v>
      </c>
      <c r="E12" t="s">
        <v>15</v>
      </c>
      <c r="F12" t="s">
        <v>16</v>
      </c>
      <c r="G12" s="1">
        <v>39995</v>
      </c>
      <c r="H12" s="1">
        <v>72686</v>
      </c>
      <c r="I12" t="s">
        <v>15</v>
      </c>
      <c r="J12" t="s">
        <v>17</v>
      </c>
      <c r="K12" t="s">
        <v>44</v>
      </c>
      <c r="M12" t="str">
        <f>VLOOKUP(K12,[1]manureva.type_aerodrome!$A:$D,4)</f>
        <v>manureva_type_aerodrome_etat</v>
      </c>
      <c r="N12" t="str">
        <f t="shared" si="0"/>
        <v>manureva_param_att_etat_0</v>
      </c>
    </row>
    <row r="13" spans="1:14">
      <c r="A13" t="s">
        <v>45</v>
      </c>
      <c r="B13" t="s">
        <v>16</v>
      </c>
      <c r="C13" t="s">
        <v>46</v>
      </c>
      <c r="D13" t="s">
        <v>47</v>
      </c>
      <c r="E13" t="s">
        <v>17</v>
      </c>
      <c r="F13" t="s">
        <v>16</v>
      </c>
      <c r="G13" s="1">
        <v>39995</v>
      </c>
      <c r="H13" s="1">
        <v>72686</v>
      </c>
      <c r="I13" t="s">
        <v>17</v>
      </c>
      <c r="J13" t="s">
        <v>21</v>
      </c>
      <c r="K13" t="s">
        <v>44</v>
      </c>
      <c r="M13" t="str">
        <f>VLOOKUP(K13,[1]manureva.type_aerodrome!$A:$D,4)</f>
        <v>manureva_type_aerodrome_etat</v>
      </c>
      <c r="N13" t="str">
        <f t="shared" si="0"/>
        <v>manureva_param_att_etat_2</v>
      </c>
    </row>
    <row r="14" spans="1:14">
      <c r="A14" t="s">
        <v>48</v>
      </c>
      <c r="B14" t="s">
        <v>16</v>
      </c>
      <c r="C14" t="s">
        <v>49</v>
      </c>
      <c r="D14" t="s">
        <v>37</v>
      </c>
      <c r="E14" t="s">
        <v>21</v>
      </c>
      <c r="F14" t="s">
        <v>16</v>
      </c>
      <c r="G14" s="1">
        <v>39995</v>
      </c>
      <c r="H14" s="1">
        <v>72686</v>
      </c>
      <c r="I14" t="s">
        <v>21</v>
      </c>
      <c r="J14" t="s">
        <v>25</v>
      </c>
      <c r="K14" t="s">
        <v>44</v>
      </c>
      <c r="M14" t="str">
        <f>VLOOKUP(K14,[1]manureva.type_aerodrome!$A:$D,4)</f>
        <v>manureva_type_aerodrome_etat</v>
      </c>
      <c r="N14" t="str">
        <f t="shared" si="0"/>
        <v>manureva_param_att_etat_6</v>
      </c>
    </row>
    <row r="15" spans="1:14">
      <c r="A15" t="s">
        <v>50</v>
      </c>
      <c r="B15" t="s">
        <v>16</v>
      </c>
      <c r="C15" t="s">
        <v>27</v>
      </c>
      <c r="D15" t="s">
        <v>28</v>
      </c>
      <c r="E15" t="s">
        <v>25</v>
      </c>
      <c r="F15" t="s">
        <v>16</v>
      </c>
      <c r="G15" s="1">
        <v>39995</v>
      </c>
      <c r="H15" s="1">
        <v>72686</v>
      </c>
      <c r="I15" t="s">
        <v>25</v>
      </c>
      <c r="J15" t="s">
        <v>29</v>
      </c>
      <c r="K15" t="s">
        <v>44</v>
      </c>
      <c r="M15" t="str">
        <f>VLOOKUP(K15,[1]manureva.type_aerodrome!$A:$D,4)</f>
        <v>manureva_type_aerodrome_etat</v>
      </c>
      <c r="N15" t="str">
        <f t="shared" si="0"/>
        <v>manureva_param_att_etat_25</v>
      </c>
    </row>
    <row r="16" spans="1:14">
      <c r="A16" t="s">
        <v>51</v>
      </c>
      <c r="B16" t="s">
        <v>16</v>
      </c>
      <c r="C16" t="s">
        <v>31</v>
      </c>
      <c r="D16" t="s">
        <v>32</v>
      </c>
      <c r="E16" t="s">
        <v>29</v>
      </c>
      <c r="F16" t="s">
        <v>16</v>
      </c>
      <c r="G16" s="1">
        <v>39995</v>
      </c>
      <c r="H16" s="1">
        <v>72686</v>
      </c>
      <c r="I16" t="s">
        <v>29</v>
      </c>
      <c r="J16" t="s">
        <v>15</v>
      </c>
      <c r="K16" t="s">
        <v>44</v>
      </c>
      <c r="M16" t="str">
        <f>VLOOKUP(K16,[1]manureva.type_aerodrome!$A:$D,4)</f>
        <v>manureva_type_aerodrome_etat</v>
      </c>
      <c r="N16" t="str">
        <f t="shared" si="0"/>
        <v>manureva_param_att_etat_75</v>
      </c>
    </row>
    <row r="17" spans="1:14">
      <c r="A17" t="s">
        <v>52</v>
      </c>
      <c r="B17" t="s">
        <v>13</v>
      </c>
      <c r="C17" t="s">
        <v>34</v>
      </c>
      <c r="D17" t="s">
        <v>15</v>
      </c>
      <c r="E17" t="s">
        <v>15</v>
      </c>
      <c r="F17" t="s">
        <v>16</v>
      </c>
      <c r="G17" s="1">
        <v>39995</v>
      </c>
      <c r="H17" s="1">
        <v>72686</v>
      </c>
      <c r="I17" t="s">
        <v>15</v>
      </c>
      <c r="J17" t="s">
        <v>17</v>
      </c>
      <c r="K17" t="s">
        <v>53</v>
      </c>
      <c r="M17" t="str">
        <f>VLOOKUP(K17,[1]manureva.type_aerodrome!$A:$D,4)</f>
        <v>manureva_type_aerodrome_huh</v>
      </c>
      <c r="N17" t="str">
        <f t="shared" si="0"/>
        <v>manureva_param_att_huh_0</v>
      </c>
    </row>
    <row r="18" spans="1:14">
      <c r="A18" t="s">
        <v>54</v>
      </c>
      <c r="B18" t="s">
        <v>16</v>
      </c>
      <c r="C18" t="s">
        <v>34</v>
      </c>
      <c r="D18" t="s">
        <v>37</v>
      </c>
      <c r="E18" t="s">
        <v>17</v>
      </c>
      <c r="F18" t="s">
        <v>16</v>
      </c>
      <c r="G18" s="1">
        <v>39995</v>
      </c>
      <c r="H18" s="1">
        <v>72686</v>
      </c>
      <c r="I18" t="s">
        <v>17</v>
      </c>
      <c r="J18" t="s">
        <v>21</v>
      </c>
      <c r="K18" t="s">
        <v>53</v>
      </c>
      <c r="M18" t="str">
        <f>VLOOKUP(K18,[1]manureva.type_aerodrome!$A:$D,4)</f>
        <v>manureva_type_aerodrome_huh</v>
      </c>
      <c r="N18" t="str">
        <f t="shared" si="0"/>
        <v>manureva_param_att_huh_2</v>
      </c>
    </row>
    <row r="19" spans="1:14">
      <c r="A19" t="s">
        <v>55</v>
      </c>
      <c r="B19" t="s">
        <v>16</v>
      </c>
      <c r="C19" t="s">
        <v>39</v>
      </c>
      <c r="D19" t="s">
        <v>40</v>
      </c>
      <c r="E19" t="s">
        <v>21</v>
      </c>
      <c r="F19" t="s">
        <v>16</v>
      </c>
      <c r="G19" s="1">
        <v>39995</v>
      </c>
      <c r="H19" s="1">
        <v>72686</v>
      </c>
      <c r="I19" t="s">
        <v>21</v>
      </c>
      <c r="J19" t="s">
        <v>25</v>
      </c>
      <c r="K19" t="s">
        <v>53</v>
      </c>
      <c r="M19" t="str">
        <f>VLOOKUP(K19,[1]manureva.type_aerodrome!$A:$D,4)</f>
        <v>manureva_type_aerodrome_huh</v>
      </c>
      <c r="N19" t="str">
        <f t="shared" si="0"/>
        <v>manureva_param_att_huh_6</v>
      </c>
    </row>
    <row r="20" spans="1:14">
      <c r="A20" t="s">
        <v>56</v>
      </c>
      <c r="B20" t="s">
        <v>16</v>
      </c>
      <c r="C20" t="s">
        <v>27</v>
      </c>
      <c r="D20" t="s">
        <v>28</v>
      </c>
      <c r="E20" t="s">
        <v>25</v>
      </c>
      <c r="F20" t="s">
        <v>16</v>
      </c>
      <c r="G20" s="1">
        <v>39995</v>
      </c>
      <c r="H20" s="1">
        <v>72686</v>
      </c>
      <c r="I20" t="s">
        <v>25</v>
      </c>
      <c r="J20" t="s">
        <v>29</v>
      </c>
      <c r="K20" t="s">
        <v>53</v>
      </c>
      <c r="M20" t="str">
        <f>VLOOKUP(K20,[1]manureva.type_aerodrome!$A:$D,4)</f>
        <v>manureva_type_aerodrome_huh</v>
      </c>
      <c r="N20" t="str">
        <f t="shared" si="0"/>
        <v>manureva_param_att_huh_25</v>
      </c>
    </row>
    <row r="21" spans="1:14">
      <c r="A21" t="s">
        <v>57</v>
      </c>
      <c r="B21" t="s">
        <v>16</v>
      </c>
      <c r="C21" t="s">
        <v>31</v>
      </c>
      <c r="D21" t="s">
        <v>32</v>
      </c>
      <c r="E21" t="s">
        <v>29</v>
      </c>
      <c r="F21" t="s">
        <v>16</v>
      </c>
      <c r="G21" s="1">
        <v>39995</v>
      </c>
      <c r="H21" s="1">
        <v>72686</v>
      </c>
      <c r="I21" t="s">
        <v>29</v>
      </c>
      <c r="J21" t="s">
        <v>15</v>
      </c>
      <c r="K21" t="s">
        <v>53</v>
      </c>
      <c r="M21" t="str">
        <f>VLOOKUP(K21,[1]manureva.type_aerodrome!$A:$D,4)</f>
        <v>manureva_type_aerodrome_huh</v>
      </c>
      <c r="N21" t="str">
        <f t="shared" si="0"/>
        <v>manureva_param_att_huh_75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manureva.param_att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sibdi</dc:creator>
  <cp:lastModifiedBy>Didier Belrose</cp:lastModifiedBy>
  <dcterms:created xsi:type="dcterms:W3CDTF">2019-12-17T21:03:31Z</dcterms:created>
  <dcterms:modified xsi:type="dcterms:W3CDTF">2019-12-17T21:03:31Z</dcterms:modified>
</cp:coreProperties>
</file>