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שירים וזמרים" sheetId="1" state="visible" r:id="rId3"/>
    <sheet name="Pivot Table_שירים וזמרים_1" sheetId="2" state="visible" r:id="rId4"/>
  </sheets>
  <definedNames>
    <definedName function="false" hidden="true" localSheetId="0" name="_xlnm._FilterDatabase" vbProcedure="false">'שירים וזמרים'!$A$1:$F$18</definedName>
    <definedName function="false" hidden="false" localSheetId="0" name="_xlnm.Criteria" vbProcedure="false">'שירים וזמרים'!$I$4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8" authorId="0">
      <text>
        <r>
          <rPr>
            <sz val="10"/>
            <rFont val="Arial"/>
            <family val="2"/>
          </rPr>
          <t xml:space="preserve">Mega total</t>
        </r>
      </text>
    </comment>
  </commentList>
</comments>
</file>

<file path=xl/sharedStrings.xml><?xml version="1.0" encoding="utf-8"?>
<sst xmlns="http://schemas.openxmlformats.org/spreadsheetml/2006/main" count="46" uniqueCount="39">
  <si>
    <t xml:space="preserve">Music</t>
  </si>
  <si>
    <t xml:space="preserve">Price</t>
  </si>
  <si>
    <t xml:space="preserve">שם הזמר</t>
  </si>
  <si>
    <t xml:space="preserve">שם השיר </t>
  </si>
  <si>
    <t xml:space="preserve">שנה </t>
  </si>
  <si>
    <t xml:space="preserve">Family</t>
  </si>
  <si>
    <t xml:space="preserve">Single</t>
  </si>
  <si>
    <t xml:space="preserve">Year</t>
  </si>
  <si>
    <t xml:space="preserve">Song</t>
  </si>
  <si>
    <t xml:space="preserve">Artist</t>
  </si>
  <si>
    <t xml:space="preserve">אביב גפן</t>
  </si>
  <si>
    <t xml:space="preserve">אור הירח</t>
  </si>
  <si>
    <t xml:space="preserve">קרן פלס</t>
  </si>
  <si>
    <t xml:space="preserve">אדם</t>
  </si>
  <si>
    <t xml:space="preserve">אין מוצא</t>
  </si>
  <si>
    <t xml:space="preserve">אריק איינשטיין</t>
  </si>
  <si>
    <t xml:space="preserve">עוף גוזל</t>
  </si>
  <si>
    <t xml:space="preserve">יהורם גאון</t>
  </si>
  <si>
    <t xml:space="preserve">קזבלן</t>
  </si>
  <si>
    <t xml:space="preserve">מרגלית צנעני</t>
  </si>
  <si>
    <t xml:space="preserve">סתם שיר</t>
  </si>
  <si>
    <t xml:space="preserve">עץ ירוק מפלסטיק</t>
  </si>
  <si>
    <t xml:space="preserve">משה פרץ</t>
  </si>
  <si>
    <t xml:space="preserve">כרמלה</t>
  </si>
  <si>
    <t xml:space="preserve">איתי</t>
  </si>
  <si>
    <t xml:space="preserve">ריטה</t>
  </si>
  <si>
    <t xml:space="preserve">עטוף ברחמים</t>
  </si>
  <si>
    <t xml:space="preserve">שושנה דמארי</t>
  </si>
  <si>
    <t xml:space="preserve">כלניות</t>
  </si>
  <si>
    <t xml:space="preserve">שלום חנוך</t>
  </si>
  <si>
    <t xml:space="preserve">אהבת נעוריי</t>
  </si>
  <si>
    <t xml:space="preserve">שלמה ארצי</t>
  </si>
  <si>
    <t xml:space="preserve">גבר הולך לאיבוד</t>
  </si>
  <si>
    <t xml:space="preserve">ירח</t>
  </si>
  <si>
    <t xml:space="preserve">מלך העולם</t>
  </si>
  <si>
    <t xml:space="preserve">Total</t>
  </si>
  <si>
    <t xml:space="preserve">Column B</t>
  </si>
  <si>
    <t xml:space="preserve">Sum - Price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</si>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</sst>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‎₪-40D]\ #,##0.00;[RED][$‎₪-40D]&quot; -&quot;#,##0.00"/>
    <numFmt numFmtId="166" formatCode="General"/>
  </numFmts>
  <fonts count="20">
    <font>
      <sz val="11"/>
      <color theme="1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77"/>
    </font>
    <font>
      <b val="true"/>
      <sz val="11"/>
      <color rgb="FF000000"/>
      <name val="David"/>
      <family val="2"/>
      <charset val="1"/>
    </font>
    <font>
      <b val="true"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color theme="1"/>
      <name val="David"/>
      <family val="2"/>
      <charset val="1"/>
    </font>
    <font>
      <sz val="12"/>
      <color theme="1"/>
      <name val="Arial"/>
      <family val="2"/>
      <charset val="177"/>
    </font>
    <font>
      <sz val="11"/>
      <color rgb="FF000000"/>
      <name val="Arial"/>
      <family val="2"/>
      <charset val="1"/>
    </font>
    <font>
      <sz val="12"/>
      <color rgb="FFFF0000"/>
      <name val="Arial"/>
      <family val="2"/>
      <charset val="177"/>
    </font>
    <font>
      <b val="true"/>
      <u val="single"/>
      <sz val="14"/>
      <color theme="1"/>
      <name val="Arial"/>
      <family val="2"/>
      <charset val="1"/>
    </font>
    <font>
      <sz val="12"/>
      <color rgb="FF000000"/>
      <name val="David"/>
      <family val="2"/>
      <charset val="1"/>
    </font>
    <font>
      <i val="true"/>
      <sz val="12"/>
      <color rgb="FF000000"/>
      <name val="David"/>
      <family val="2"/>
      <charset val="1"/>
    </font>
    <font>
      <i val="true"/>
      <sz val="11"/>
      <color rgb="FF000000"/>
      <name val="David"/>
      <family val="2"/>
      <charset val="1"/>
    </font>
    <font>
      <b val="true"/>
      <sz val="12"/>
      <color rgb="FF000000"/>
      <name val="David"/>
      <family val="2"/>
      <charset val="1"/>
    </font>
    <font>
      <sz val="20"/>
      <color rgb="FF000000"/>
      <name val="David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2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justify" vertical="center" textRotation="0" wrapText="fals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justify" vertical="center" textRotation="0" wrapText="fals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justify" vertical="center" textRotation="0" wrapText="false" indent="0" shrinkToFit="false" readingOrder="2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justify" vertical="center" textRotation="0" wrapText="false" indent="0" shrinkToFit="false" readingOrder="2"/>
      <protection locked="true" hidden="false"/>
    </xf>
    <xf numFmtId="164" fontId="18" fillId="0" borderId="0" xfId="0" applyFont="true" applyBorder="false" applyAlignment="true" applyProtection="true">
      <alignment horizontal="justify" vertical="center" textRotation="0" wrapText="false" indent="0" shrinkToFit="false" readingOrder="2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FFFFF2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" createdVersion="3">
  <cacheSource type="worksheet">
    <worksheetSource ref="A1:F18" sheet="שירים וזמרים"/>
  </cacheSource>
  <cacheFields count="6">
    <cacheField name="Music" numFmtId="0">
      <sharedItems containsBlank="1" count="13">
        <s v="אביב גפן"/>
        <s v="אדם"/>
        <s v="אריק איינשטיין"/>
        <s v="יהורם גאון"/>
        <s v="מרגלית צנעני"/>
        <s v="משה פרץ"/>
        <s v="קרן פלס"/>
        <s v="ריטה"/>
        <s v="שושנה דמארי"/>
        <s v="שלום חנוך"/>
        <s v="שלמה ארצי"/>
        <s v="שם הזמר"/>
        <m/>
      </sharedItems>
    </cacheField>
    <cacheField name="Column B" numFmtId="0">
      <sharedItems containsBlank="1" count="16">
        <s v="אהבת נעוריי"/>
        <s v="אור הירח"/>
        <s v="אין מוצא"/>
        <s v="איתי"/>
        <s v="גבר הולך לאיבוד"/>
        <s v="ירח"/>
        <s v="כלניות"/>
        <s v="כרמלה"/>
        <s v="מלך העולם"/>
        <s v="סתם שיר"/>
        <s v="עוף גוזל"/>
        <s v="עטוף ברחמים"/>
        <s v="עץ ירוק מפלסטיק"/>
        <s v="קזבלן"/>
        <s v="שם השיר "/>
        <m/>
      </sharedItems>
    </cacheField>
    <cacheField name="Column C" numFmtId="0">
      <sharedItems containsBlank="1" containsMixedTypes="1" containsNumber="1" containsInteger="1" minValue="1945" maxValue="2017" count="15">
        <n v="1945"/>
        <n v="1966"/>
        <n v="1978"/>
        <n v="1987"/>
        <n v="1988"/>
        <n v="1992"/>
        <n v="1993"/>
        <n v="2002"/>
        <n v="2003"/>
        <n v="2009"/>
        <n v="2010"/>
        <n v="2012"/>
        <n v="2017"/>
        <s v="שנה "/>
        <m/>
      </sharedItems>
    </cacheField>
    <cacheField name="Price" numFmtId="0">
      <sharedItems containsMixedTypes="1" containsNumber="1" minValue="44.44" maxValue="4166.25" count="12">
        <n v="44.44"/>
        <n v="88.88"/>
        <n v="133.32"/>
        <n v="177.76"/>
        <n v="222.2"/>
        <n v="266.64"/>
        <n v="311.08"/>
        <n v="355.52"/>
        <n v="399.96"/>
        <n v="3333"/>
        <n v="4166.25"/>
        <s v="Family"/>
      </sharedItems>
    </cacheField>
    <cacheField name="Column E" numFmtId="0">
      <sharedItems containsBlank="1" containsMixedTypes="1" containsNumber="1" minValue="11.11" maxValue="833.25" count="12">
        <n v="11.11"/>
        <n v="22.22"/>
        <n v="33.33"/>
        <n v="44.44"/>
        <n v="55.55"/>
        <n v="66.66"/>
        <n v="77.77"/>
        <n v="88.88"/>
        <n v="99.99"/>
        <n v="833.25"/>
        <s v="Single"/>
        <m/>
      </sharedItems>
    </cacheField>
    <cacheField name="Column F" numFmtId="0">
      <sharedItems containsBlank="1" count="2">
        <s v="Tota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11"/>
    <x v="14"/>
    <x v="13"/>
    <x v="11"/>
    <x v="10"/>
    <x v="1"/>
  </r>
  <r>
    <x v="0"/>
    <x v="1"/>
    <x v="11"/>
    <x v="0"/>
    <x v="0"/>
    <x v="1"/>
  </r>
  <r>
    <x v="1"/>
    <x v="2"/>
    <x v="3"/>
    <x v="1"/>
    <x v="1"/>
    <x v="1"/>
  </r>
  <r>
    <x v="2"/>
    <x v="10"/>
    <x v="6"/>
    <x v="2"/>
    <x v="2"/>
    <x v="1"/>
  </r>
  <r>
    <x v="3"/>
    <x v="13"/>
    <x v="1"/>
    <x v="3"/>
    <x v="3"/>
    <x v="1"/>
  </r>
  <r>
    <x v="4"/>
    <x v="9"/>
    <x v="7"/>
    <x v="4"/>
    <x v="4"/>
    <x v="1"/>
  </r>
  <r>
    <x v="4"/>
    <x v="12"/>
    <x v="9"/>
    <x v="5"/>
    <x v="5"/>
    <x v="1"/>
  </r>
  <r>
    <x v="5"/>
    <x v="7"/>
    <x v="12"/>
    <x v="6"/>
    <x v="6"/>
    <x v="1"/>
  </r>
  <r>
    <x v="6"/>
    <x v="3"/>
    <x v="10"/>
    <x v="7"/>
    <x v="7"/>
    <x v="1"/>
  </r>
  <r>
    <x v="7"/>
    <x v="11"/>
    <x v="4"/>
    <x v="8"/>
    <x v="8"/>
    <x v="1"/>
  </r>
  <r>
    <x v="8"/>
    <x v="6"/>
    <x v="0"/>
    <x v="7"/>
    <x v="7"/>
    <x v="1"/>
  </r>
  <r>
    <x v="9"/>
    <x v="0"/>
    <x v="8"/>
    <x v="6"/>
    <x v="6"/>
    <x v="1"/>
  </r>
  <r>
    <x v="10"/>
    <x v="4"/>
    <x v="2"/>
    <x v="5"/>
    <x v="5"/>
    <x v="1"/>
  </r>
  <r>
    <x v="10"/>
    <x v="5"/>
    <x v="5"/>
    <x v="4"/>
    <x v="4"/>
    <x v="1"/>
  </r>
  <r>
    <x v="10"/>
    <x v="8"/>
    <x v="10"/>
    <x v="3"/>
    <x v="3"/>
    <x v="1"/>
  </r>
  <r>
    <x v="12"/>
    <x v="15"/>
    <x v="14"/>
    <x v="9"/>
    <x v="9"/>
    <x v="0"/>
  </r>
  <r>
    <x v="12"/>
    <x v="15"/>
    <x v="14"/>
    <x v="10"/>
    <x v="1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5" firstHeaderRow="1" firstDataRow="1" firstDataCol="1" rowPageCount="1" colPageCount="1"/>
  <pivotFields count="6">
    <pivotField axis="axisPage" compact="0" showAll="0" defaultSubtotal="0" outline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</items>
    </pivotField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1"/>
  </rowFields>
  <pageFields count="1">
    <pageField fld="0" hier="-1"/>
  </pageFields>
  <dataFields count="1">
    <dataField name="Sum - Price" fld="3" subtotal="sum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ערכת נושא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true" tabSelected="true" showOutlineSymbols="true" defaultGridColor="true" view="normal" topLeftCell="B1" colorId="64" zoomScale="117" zoomScaleNormal="117" zoomScalePageLayoutView="100" workbookViewId="0">
      <selection pane="topLeft" activeCell="J3" activeCellId="0" sqref="J3"/>
    </sheetView>
  </sheetViews>
  <sheetFormatPr defaultColWidth="8.6171875" defaultRowHeight="12.95" zeroHeight="false" outlineLevelRow="0" outlineLevelCol="0"/>
  <cols>
    <col collapsed="false" customWidth="true" hidden="false" outlineLevel="0" max="2" min="1" style="1" width="24.67"/>
    <col collapsed="false" customWidth="true" hidden="false" outlineLevel="0" max="3" min="3" style="1" width="5.68"/>
    <col collapsed="false" customWidth="true" hidden="false" outlineLevel="0" max="4" min="4" style="2" width="10.49"/>
    <col collapsed="false" customWidth="true" hidden="false" outlineLevel="0" max="5" min="5" style="2" width="8.93"/>
    <col collapsed="false" customWidth="true" hidden="false" outlineLevel="0" max="6" min="6" style="3" width="10.53"/>
    <col collapsed="false" customWidth="true" hidden="false" outlineLevel="0" max="9" min="9" style="3" width="14.76"/>
    <col collapsed="false" customWidth="true" hidden="false" outlineLevel="0" max="10" min="10" style="3" width="14.42"/>
    <col collapsed="false" customWidth="true" hidden="false" outlineLevel="0" max="16384" min="16384" style="3" width="10.49"/>
  </cols>
  <sheetData>
    <row r="1" s="7" customFormat="true" ht="12.8" hidden="false" customHeight="true" outlineLevel="0" collapsed="false">
      <c r="A1" s="4" t="s">
        <v>0</v>
      </c>
      <c r="B1" s="4"/>
      <c r="C1" s="4"/>
      <c r="D1" s="5" t="s">
        <v>1</v>
      </c>
      <c r="E1" s="5"/>
      <c r="F1" s="6"/>
    </row>
    <row r="2" s="7" customFormat="true" ht="12.95" hidden="false" customHeight="true" outlineLevel="0" collapsed="false">
      <c r="A2" s="8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11"/>
      <c r="H2" s="12" t="s">
        <v>7</v>
      </c>
      <c r="I2" s="12" t="s">
        <v>8</v>
      </c>
      <c r="J2" s="12" t="s">
        <v>9</v>
      </c>
    </row>
    <row r="3" customFormat="false" ht="12.95" hidden="false" customHeight="true" outlineLevel="0" collapsed="false">
      <c r="A3" s="13" t="s">
        <v>10</v>
      </c>
      <c r="B3" s="14" t="s">
        <v>11</v>
      </c>
      <c r="C3" s="14" t="n">
        <v>2012</v>
      </c>
      <c r="D3" s="2" t="n">
        <f aca="false">E3*4</f>
        <v>44.44</v>
      </c>
      <c r="E3" s="2" t="n">
        <v>11.11</v>
      </c>
      <c r="F3" s="15"/>
      <c r="G3" s="16"/>
      <c r="H3" s="17" t="n">
        <f aca="false">VLOOKUP(J3,$A$3:$C$17,3,0)</f>
        <v>2010</v>
      </c>
      <c r="I3" s="18" t="str">
        <f aca="false">VLOOKUP(J3,$A$3:$C$17,2,0)</f>
        <v>איתי</v>
      </c>
      <c r="J3" s="19" t="s">
        <v>12</v>
      </c>
    </row>
    <row r="4" customFormat="false" ht="12.95" hidden="false" customHeight="true" outlineLevel="0" collapsed="false">
      <c r="A4" s="20" t="s">
        <v>13</v>
      </c>
      <c r="B4" s="14" t="s">
        <v>14</v>
      </c>
      <c r="C4" s="14" t="n">
        <v>1987</v>
      </c>
      <c r="D4" s="2" t="n">
        <f aca="false">E4*4</f>
        <v>88.88</v>
      </c>
      <c r="E4" s="2" t="n">
        <v>22.22</v>
      </c>
      <c r="F4" s="15"/>
      <c r="G4" s="16"/>
      <c r="I4" s="21"/>
    </row>
    <row r="5" customFormat="false" ht="12.95" hidden="false" customHeight="true" outlineLevel="0" collapsed="false">
      <c r="A5" s="13" t="s">
        <v>15</v>
      </c>
      <c r="B5" s="14" t="s">
        <v>16</v>
      </c>
      <c r="C5" s="14" t="n">
        <v>1993</v>
      </c>
      <c r="D5" s="2" t="n">
        <f aca="false">E5*4</f>
        <v>133.32</v>
      </c>
      <c r="E5" s="2" t="n">
        <v>33.33</v>
      </c>
      <c r="F5" s="15"/>
      <c r="G5" s="16"/>
      <c r="L5" s="22"/>
    </row>
    <row r="6" customFormat="false" ht="12.95" hidden="false" customHeight="true" outlineLevel="0" collapsed="false">
      <c r="A6" s="13" t="s">
        <v>17</v>
      </c>
      <c r="B6" s="14" t="s">
        <v>18</v>
      </c>
      <c r="C6" s="14" t="n">
        <v>1966</v>
      </c>
      <c r="D6" s="2" t="n">
        <f aca="false">E6*4</f>
        <v>177.76</v>
      </c>
      <c r="E6" s="2" t="n">
        <v>44.44</v>
      </c>
      <c r="F6" s="15"/>
      <c r="G6" s="16"/>
      <c r="H6" s="23"/>
      <c r="I6" s="23"/>
      <c r="J6" s="23"/>
      <c r="K6" s="23"/>
      <c r="L6" s="23"/>
    </row>
    <row r="7" customFormat="false" ht="12.95" hidden="false" customHeight="true" outlineLevel="0" collapsed="false">
      <c r="A7" s="13" t="s">
        <v>19</v>
      </c>
      <c r="B7" s="14" t="s">
        <v>20</v>
      </c>
      <c r="C7" s="14" t="n">
        <v>2002</v>
      </c>
      <c r="D7" s="2" t="n">
        <f aca="false">E7*4</f>
        <v>222.2</v>
      </c>
      <c r="E7" s="2" t="n">
        <v>55.55</v>
      </c>
      <c r="F7" s="15"/>
      <c r="G7" s="16"/>
      <c r="I7" s="23"/>
    </row>
    <row r="8" customFormat="false" ht="12.95" hidden="false" customHeight="true" outlineLevel="0" collapsed="false">
      <c r="A8" s="13" t="s">
        <v>19</v>
      </c>
      <c r="B8" s="14" t="s">
        <v>21</v>
      </c>
      <c r="C8" s="14" t="n">
        <v>2009</v>
      </c>
      <c r="D8" s="2" t="n">
        <f aca="false">E8*4</f>
        <v>266.64</v>
      </c>
      <c r="E8" s="2" t="n">
        <v>66.66</v>
      </c>
      <c r="F8" s="15"/>
      <c r="G8" s="16"/>
      <c r="I8" s="24"/>
    </row>
    <row r="9" customFormat="false" ht="12.95" hidden="false" customHeight="true" outlineLevel="0" collapsed="false">
      <c r="A9" s="13" t="s">
        <v>22</v>
      </c>
      <c r="B9" s="14" t="s">
        <v>23</v>
      </c>
      <c r="C9" s="14" t="n">
        <v>2017</v>
      </c>
      <c r="D9" s="2" t="n">
        <f aca="false">E9*4</f>
        <v>311.08</v>
      </c>
      <c r="E9" s="2" t="n">
        <v>77.77</v>
      </c>
      <c r="F9" s="15"/>
      <c r="G9" s="16"/>
      <c r="I9" s="23"/>
    </row>
    <row r="10" customFormat="false" ht="12.95" hidden="false" customHeight="true" outlineLevel="0" collapsed="false">
      <c r="A10" s="13" t="s">
        <v>12</v>
      </c>
      <c r="B10" s="14" t="s">
        <v>24</v>
      </c>
      <c r="C10" s="14" t="n">
        <v>2010</v>
      </c>
      <c r="D10" s="2" t="n">
        <f aca="false">E10*4</f>
        <v>355.52</v>
      </c>
      <c r="E10" s="2" t="n">
        <v>88.88</v>
      </c>
      <c r="F10" s="15"/>
      <c r="G10" s="16"/>
      <c r="I10" s="23"/>
    </row>
    <row r="11" customFormat="false" ht="12.95" hidden="false" customHeight="true" outlineLevel="0" collapsed="false">
      <c r="A11" s="13" t="s">
        <v>25</v>
      </c>
      <c r="B11" s="14" t="s">
        <v>26</v>
      </c>
      <c r="C11" s="14" t="n">
        <v>1988</v>
      </c>
      <c r="D11" s="2" t="n">
        <f aca="false">E11*4</f>
        <v>399.96</v>
      </c>
      <c r="E11" s="2" t="n">
        <v>99.99</v>
      </c>
      <c r="F11" s="15"/>
      <c r="G11" s="16"/>
      <c r="I11" s="23"/>
    </row>
    <row r="12" customFormat="false" ht="12.95" hidden="false" customHeight="true" outlineLevel="0" collapsed="false">
      <c r="A12" s="13" t="s">
        <v>27</v>
      </c>
      <c r="B12" s="14" t="s">
        <v>28</v>
      </c>
      <c r="C12" s="14" t="n">
        <v>1945</v>
      </c>
      <c r="D12" s="2" t="n">
        <f aca="false">E12*4</f>
        <v>355.52</v>
      </c>
      <c r="E12" s="2" t="n">
        <v>88.88</v>
      </c>
      <c r="F12" s="15"/>
      <c r="G12" s="16"/>
      <c r="I12" s="23"/>
    </row>
    <row r="13" customFormat="false" ht="12.95" hidden="false" customHeight="true" outlineLevel="0" collapsed="false">
      <c r="A13" s="13" t="s">
        <v>29</v>
      </c>
      <c r="B13" s="14" t="s">
        <v>30</v>
      </c>
      <c r="C13" s="25" t="n">
        <v>2003</v>
      </c>
      <c r="D13" s="2" t="n">
        <f aca="false">E13*4</f>
        <v>311.08</v>
      </c>
      <c r="E13" s="2" t="n">
        <v>77.77</v>
      </c>
      <c r="F13" s="15"/>
      <c r="G13" s="16"/>
      <c r="I13" s="23"/>
    </row>
    <row r="14" customFormat="false" ht="12.95" hidden="false" customHeight="true" outlineLevel="0" collapsed="false">
      <c r="A14" s="13" t="s">
        <v>31</v>
      </c>
      <c r="B14" s="14" t="s">
        <v>32</v>
      </c>
      <c r="C14" s="14" t="n">
        <v>1978</v>
      </c>
      <c r="D14" s="2" t="n">
        <f aca="false">E14*4</f>
        <v>266.64</v>
      </c>
      <c r="E14" s="2" t="n">
        <v>66.66</v>
      </c>
      <c r="F14" s="15"/>
      <c r="G14" s="16"/>
      <c r="I14" s="23"/>
      <c r="J14" s="23"/>
      <c r="K14" s="23"/>
    </row>
    <row r="15" customFormat="false" ht="12.95" hidden="false" customHeight="true" outlineLevel="0" collapsed="false">
      <c r="A15" s="13" t="s">
        <v>31</v>
      </c>
      <c r="B15" s="26" t="s">
        <v>33</v>
      </c>
      <c r="C15" s="14" t="n">
        <v>1992</v>
      </c>
      <c r="D15" s="2" t="n">
        <f aca="false">E15*4</f>
        <v>222.2</v>
      </c>
      <c r="E15" s="2" t="n">
        <v>55.55</v>
      </c>
      <c r="F15" s="15"/>
      <c r="G15" s="16"/>
      <c r="I15" s="23"/>
      <c r="J15" s="23"/>
      <c r="K15" s="23"/>
    </row>
    <row r="16" customFormat="false" ht="12.95" hidden="false" customHeight="true" outlineLevel="0" collapsed="false">
      <c r="A16" s="13" t="s">
        <v>31</v>
      </c>
      <c r="B16" s="14" t="s">
        <v>34</v>
      </c>
      <c r="C16" s="14" t="n">
        <v>2010</v>
      </c>
      <c r="D16" s="2" t="n">
        <f aca="false">E16*4</f>
        <v>177.76</v>
      </c>
      <c r="E16" s="2" t="n">
        <v>44.44</v>
      </c>
      <c r="F16" s="15"/>
      <c r="G16" s="16"/>
      <c r="I16" s="23"/>
      <c r="J16" s="23"/>
      <c r="K16" s="27"/>
    </row>
    <row r="17" customFormat="false" ht="12.95" hidden="false" customHeight="true" outlineLevel="0" collapsed="false">
      <c r="A17" s="28"/>
      <c r="B17" s="29"/>
      <c r="C17" s="29"/>
      <c r="D17" s="30" t="n">
        <f aca="false">SUM(D3:D16)</f>
        <v>3333</v>
      </c>
      <c r="E17" s="30" t="n">
        <f aca="false">SUM(E3:E16)</f>
        <v>833.25</v>
      </c>
      <c r="F17" s="31" t="s">
        <v>35</v>
      </c>
      <c r="I17" s="23"/>
      <c r="J17" s="23"/>
      <c r="K17" s="23"/>
    </row>
    <row r="18" customFormat="false" ht="12.95" hidden="false" customHeight="true" outlineLevel="0" collapsed="false">
      <c r="D18" s="32" t="n">
        <f aca="false">E17+D17</f>
        <v>4166.25</v>
      </c>
      <c r="E18" s="32"/>
      <c r="I18" s="23"/>
      <c r="J18" s="33"/>
      <c r="K18" s="23"/>
    </row>
    <row r="19" customFormat="false" ht="12.95" hidden="false" customHeight="true" outlineLevel="0" collapsed="false">
      <c r="I19" s="23"/>
      <c r="J19" s="23"/>
      <c r="K19" s="34"/>
    </row>
    <row r="20" customFormat="false" ht="12.95" hidden="false" customHeight="true" outlineLevel="0" collapsed="false">
      <c r="I20" s="35"/>
      <c r="J20" s="23"/>
      <c r="K20" s="23"/>
    </row>
  </sheetData>
  <autoFilter ref="A1:F18"/>
  <mergeCells count="3">
    <mergeCell ref="A1:C1"/>
    <mergeCell ref="D1:E1"/>
    <mergeCell ref="D18:E18"/>
  </mergeCells>
  <dataValidations count="2">
    <dataValidation allowBlank="true" errorStyle="stop" operator="between" showDropDown="false" showErrorMessage="true" showInputMessage="true" sqref="I4" type="list">
      <formula1>$F$4:$F$15</formula1>
      <formula2>0</formula2>
    </dataValidation>
    <dataValidation allowBlank="true" errorStyle="stop" operator="equal" showDropDown="false" showErrorMessage="true" showInputMessage="false" sqref="J3" type="list">
      <formula1>'שירים וזמרים'!$A$3:$A$16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12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38" t="s">
        <v>36</v>
      </c>
      <c r="B3" s="39" t="s">
        <v>37</v>
      </c>
    </row>
    <row r="4" customFormat="false" ht="15" hidden="false" customHeight="false" outlineLevel="0" collapsed="false">
      <c r="A4" s="40" t="s">
        <v>24</v>
      </c>
      <c r="B4" s="41" t="n">
        <v>355.52</v>
      </c>
    </row>
    <row r="5" customFormat="false" ht="17.35" hidden="false" customHeight="false" outlineLevel="0" collapsed="false">
      <c r="A5" s="42" t="s">
        <v>38</v>
      </c>
      <c r="B5" s="43" t="n">
        <v>355.52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2022-07-03T09:04:14Z</dcterms:created>
  <dc:creator>pc</dc:creator>
  <dc:description/>
  <dc:language>en-US</dc:language>
  <cp:lastModifiedBy/>
  <dcterms:modified xsi:type="dcterms:W3CDTF">2024-02-20T17:39:34Z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