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ngScal - LUBM-10240" sheetId="1" r:id="rId3"/>
    <sheet state="visible" name="StrongScalLWatDiv1b" sheetId="2" r:id="rId4"/>
  </sheets>
  <definedNames/>
  <calcPr/>
</workbook>
</file>

<file path=xl/sharedStrings.xml><?xml version="1.0" encoding="utf-8"?>
<sst xmlns="http://schemas.openxmlformats.org/spreadsheetml/2006/main" count="45" uniqueCount="27">
  <si>
    <t>Queries ordered l1, l2 , 3  ... 5 each</t>
  </si>
  <si>
    <t>AdPart (s)</t>
  </si>
  <si>
    <t>12 workers - complex_line_snowflake_star</t>
  </si>
  <si>
    <t>24 workers - complex_line_snowflake_star</t>
  </si>
  <si>
    <t>48 workers</t>
  </si>
  <si>
    <t>96 workers</t>
  </si>
  <si>
    <t>192 workers</t>
  </si>
  <si>
    <t>AdPart-NA (sec)</t>
  </si>
  <si>
    <t>adPart (ms)</t>
  </si>
  <si>
    <t>S2RDF-ExtVP (ms)</t>
  </si>
  <si>
    <t>AdPart (ms)</t>
  </si>
  <si>
    <t>CliqueSquare(ms)</t>
  </si>
  <si>
    <t>shape(MS)</t>
  </si>
  <si>
    <t>CliqueSquare (ms)</t>
  </si>
  <si>
    <t>SHAPE (ms)</t>
  </si>
  <si>
    <t>S2RDF (ms)</t>
  </si>
  <si>
    <t>sum(s)</t>
  </si>
  <si>
    <t>Total time(s)</t>
  </si>
  <si>
    <t>AdPart</t>
  </si>
  <si>
    <t>Clique</t>
  </si>
  <si>
    <t>S2RDF</t>
  </si>
  <si>
    <t>SHAPE</t>
  </si>
  <si>
    <t>Total (sec)</t>
  </si>
  <si>
    <t>Total Time(s)</t>
  </si>
  <si>
    <t>AdPart-NA</t>
  </si>
  <si>
    <t>CliqueSquare</t>
  </si>
  <si>
    <t>S2RDF-ExtVP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</si>
</sst>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color rgb="FF000000"/>
    </font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2" fontId="3" numFmtId="0" xfId="0" applyAlignment="1" applyFill="1" applyFont="1">
      <alignment horizontal="center"/>
    </xf>
    <xf borderId="4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4" fillId="0" fontId="1" numFmtId="0" xfId="0" applyAlignment="1" applyBorder="1" applyFont="1">
      <alignment horizontal="right"/>
    </xf>
    <xf borderId="0" fillId="2" fontId="3" numFmtId="0" xfId="0" applyAlignment="1" applyFont="1">
      <alignment/>
    </xf>
    <xf borderId="5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4" fillId="0" fontId="1" numFmtId="0" xfId="0" applyBorder="1" applyFont="1"/>
    <xf borderId="0" fillId="2" fontId="4" numFmtId="0" xfId="0" applyAlignment="1" applyFont="1">
      <alignment horizontal="left"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2" fontId="4" numFmtId="0" xfId="0" applyAlignment="1" applyFont="1">
      <alignment horizontal="left"/>
    </xf>
    <xf borderId="0" fillId="0" fontId="1" numFmtId="0" xfId="0" applyFont="1"/>
    <xf borderId="0" fillId="0" fontId="5" numFmtId="0" xfId="0" applyAlignment="1" applyFont="1">
      <alignment/>
    </xf>
    <xf borderId="0" fillId="2" fontId="4" numFmtId="0" xfId="0" applyAlignment="1" applyFont="1">
      <alignment horizontal="left"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1" numFmtId="4" xfId="0" applyAlignment="1" applyFont="1" applyNumberFormat="1">
      <alignment/>
    </xf>
    <xf borderId="0" fillId="0" fontId="1" numFmtId="0" xfId="0" applyAlignment="1" applyFont="1">
      <alignment horizontal="center"/>
    </xf>
    <xf borderId="4" fillId="0" fontId="1" numFmtId="0" xfId="0" applyBorder="1" applyFont="1"/>
    <xf borderId="4" fillId="0" fontId="1" numFmtId="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24, 48, 96 and 192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'StrongScal - LUBM-10240'!$N$48</c:f>
            </c:strRef>
          </c:tx>
          <c:spPr>
            <a:solidFill>
              <a:srgbClr val="3366CC"/>
            </a:solidFill>
          </c:spPr>
          <c:cat>
            <c:strRef>
              <c:f>'StrongScal - LUBM-10240'!$O$47:$R$47</c:f>
            </c:strRef>
          </c:cat>
          <c:val>
            <c:numRef>
              <c:f>'StrongScal - LUBM-10240'!$O$48:$R$48</c:f>
            </c:numRef>
          </c:val>
        </c:ser>
        <c:ser>
          <c:idx val="1"/>
          <c:order val="1"/>
          <c:tx>
            <c:strRef>
              <c:f>'StrongScal - LUBM-10240'!$N$49</c:f>
            </c:strRef>
          </c:tx>
          <c:spPr>
            <a:solidFill>
              <a:srgbClr val="DC3912"/>
            </a:solidFill>
          </c:spPr>
          <c:cat>
            <c:strRef>
              <c:f>'StrongScal - LUBM-10240'!$O$47:$R$47</c:f>
            </c:strRef>
          </c:cat>
          <c:val>
            <c:numRef>
              <c:f>'StrongScal - LUBM-10240'!$O$49:$R$49</c:f>
            </c:numRef>
          </c:val>
        </c:ser>
        <c:ser>
          <c:idx val="2"/>
          <c:order val="2"/>
          <c:tx>
            <c:strRef>
              <c:f>'StrongScal - LUBM-10240'!$N$50</c:f>
            </c:strRef>
          </c:tx>
          <c:spPr>
            <a:solidFill>
              <a:srgbClr val="FF9900"/>
            </a:solidFill>
          </c:spPr>
          <c:cat>
            <c:strRef>
              <c:f>'StrongScal - LUBM-10240'!$O$47:$R$47</c:f>
            </c:strRef>
          </c:cat>
          <c:val>
            <c:numRef>
              <c:f>'StrongScal - LUBM-10240'!$O$50:$R$50</c:f>
            </c:numRef>
          </c:val>
        </c:ser>
        <c:ser>
          <c:idx val="3"/>
          <c:order val="3"/>
          <c:tx>
            <c:strRef>
              <c:f>'StrongScal - LUBM-10240'!$N$51</c:f>
            </c:strRef>
          </c:tx>
          <c:spPr>
            <a:solidFill>
              <a:srgbClr val="109618"/>
            </a:solidFill>
          </c:spPr>
          <c:cat>
            <c:strRef>
              <c:f>'StrongScal - LUBM-10240'!$O$47:$R$47</c:f>
            </c:strRef>
          </c:cat>
          <c:val>
            <c:numRef>
              <c:f>'StrongScal - LUBM-10240'!$O$51:$R$51</c:f>
            </c:numRef>
          </c:val>
        </c:ser>
        <c:axId val="925893077"/>
        <c:axId val="1663391596"/>
      </c:barChart>
      <c:catAx>
        <c:axId val="925893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Total time(s)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3391596"/>
      </c:catAx>
      <c:valAx>
        <c:axId val="1663391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92589307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StrongScalLWatDiv1b!$E$89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(StrongScalLWatDiv1b!$F$88:$G$88,StrongScalLWatDiv1b!$I$88)</c:f>
            </c:strRef>
          </c:cat>
          <c:val>
            <c:numRef>
              <c:f>(StrongScalLWatDiv1b!$F$89:$G$89,StrongScalLWatDiv1b!$I$89)</c:f>
            </c:numRef>
          </c:val>
          <c:smooth val="0"/>
        </c:ser>
        <c:ser>
          <c:idx val="1"/>
          <c:order val="1"/>
          <c:tx>
            <c:strRef>
              <c:f>StrongScalLWatDiv1b!$E$90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(StrongScalLWatDiv1b!$F$88:$G$88,StrongScalLWatDiv1b!$I$88)</c:f>
            </c:strRef>
          </c:cat>
          <c:val>
            <c:numRef>
              <c:f>(StrongScalLWatDiv1b!$F$90:$G$90,StrongScalLWatDiv1b!$I$90)</c:f>
            </c:numRef>
          </c:val>
          <c:smooth val="0"/>
        </c:ser>
        <c:ser>
          <c:idx val="2"/>
          <c:order val="2"/>
          <c:tx>
            <c:strRef>
              <c:f>StrongScalLWatDiv1b!$E$91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(StrongScalLWatDiv1b!$F$88:$G$88,StrongScalLWatDiv1b!$I$88)</c:f>
            </c:strRef>
          </c:cat>
          <c:val>
            <c:numRef>
              <c:f>(StrongScalLWatDiv1b!$F$91:$G$91,StrongScalLWatDiv1b!$I$91)</c:f>
            </c:numRef>
          </c:val>
          <c:smooth val="0"/>
        </c:ser>
        <c:ser>
          <c:idx val="3"/>
          <c:order val="3"/>
          <c:tx>
            <c:strRef>
              <c:f>StrongScalLWatDiv1b!$E$92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(StrongScalLWatDiv1b!$F$88:$G$88,StrongScalLWatDiv1b!$I$88)</c:f>
            </c:strRef>
          </c:cat>
          <c:val>
            <c:numRef>
              <c:f>(StrongScalLWatDiv1b!$F$92:$G$92,StrongScalLWatDiv1b!$I$92)</c:f>
            </c:numRef>
          </c:val>
          <c:smooth val="0"/>
        </c:ser>
        <c:ser>
          <c:idx val="4"/>
          <c:order val="4"/>
          <c:tx>
            <c:strRef>
              <c:f>StrongScalLWatDiv1b!$E$93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(StrongScalLWatDiv1b!$F$88:$G$88,StrongScalLWatDiv1b!$I$88)</c:f>
            </c:strRef>
          </c:cat>
          <c:val>
            <c:numRef>
              <c:f>(StrongScalLWatDiv1b!$F$93:$G$93,StrongScalLWatDiv1b!$I$93)</c:f>
            </c:numRef>
          </c:val>
          <c:smooth val="0"/>
        </c:ser>
        <c:axId val="1386441185"/>
        <c:axId val="1806880391"/>
      </c:lineChart>
      <c:catAx>
        <c:axId val="138644118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06880391"/>
      </c:catAx>
      <c:valAx>
        <c:axId val="1806880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644118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552450</xdr:colOff>
      <xdr:row>41</xdr:row>
      <xdr:rowOff>200025</xdr:rowOff>
    </xdr:from>
    <xdr:to>
      <xdr:col>11</xdr:col>
      <xdr:colOff>495300</xdr:colOff>
      <xdr:row>59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914400</xdr:colOff>
      <xdr:row>126</xdr:row>
      <xdr:rowOff>66675</xdr:rowOff>
    </xdr:from>
    <xdr:to>
      <xdr:col>7</xdr:col>
      <xdr:colOff>133350</xdr:colOff>
      <xdr:row>144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</row>
    <row r="2">
      <c r="A2" s="2"/>
      <c r="B2" s="5" t="s">
        <v>1</v>
      </c>
      <c r="C2" s="6"/>
      <c r="D2" s="6"/>
      <c r="E2" s="7"/>
      <c r="F2" s="2"/>
      <c r="G2" s="5" t="s">
        <v>14</v>
      </c>
      <c r="H2" s="6"/>
      <c r="I2" s="6"/>
      <c r="J2" s="6"/>
      <c r="L2" s="5" t="s">
        <v>13</v>
      </c>
      <c r="M2" s="6"/>
      <c r="N2" s="6"/>
      <c r="O2" s="6"/>
      <c r="Q2" s="5" t="s">
        <v>15</v>
      </c>
      <c r="R2" s="6"/>
      <c r="S2" s="6"/>
      <c r="T2" s="7"/>
      <c r="Y2" s="2"/>
    </row>
    <row r="3">
      <c r="B3" s="9">
        <v>24.0</v>
      </c>
      <c r="C3" s="9">
        <v>48.0</v>
      </c>
      <c r="D3" s="9">
        <v>96.0</v>
      </c>
      <c r="E3" s="10">
        <v>192.0</v>
      </c>
      <c r="F3" s="1"/>
      <c r="G3" s="9">
        <v>24.0</v>
      </c>
      <c r="H3" s="9">
        <v>48.0</v>
      </c>
      <c r="I3" s="9">
        <v>96.0</v>
      </c>
      <c r="J3" s="9">
        <v>192.0</v>
      </c>
      <c r="L3" s="9">
        <v>24.0</v>
      </c>
      <c r="M3" s="9">
        <v>48.0</v>
      </c>
      <c r="N3" s="9">
        <v>96.0</v>
      </c>
      <c r="O3" s="9">
        <v>192.0</v>
      </c>
      <c r="Q3" s="9">
        <v>24.0</v>
      </c>
      <c r="R3" s="9">
        <v>48.0</v>
      </c>
      <c r="S3" s="9">
        <v>96.0</v>
      </c>
      <c r="T3" s="9">
        <v>192.0</v>
      </c>
    </row>
    <row r="4">
      <c r="B4" s="9">
        <v>22.712</v>
      </c>
      <c r="C4" s="11">
        <v>5.26974</v>
      </c>
      <c r="D4" s="11">
        <v>5.7339</v>
      </c>
      <c r="E4" s="11">
        <v>5.92097</v>
      </c>
      <c r="F4" s="13"/>
      <c r="G4" s="11">
        <v>472339.0</v>
      </c>
      <c r="H4" s="11">
        <v>135118.0</v>
      </c>
      <c r="I4" s="11">
        <v>42375.0</v>
      </c>
      <c r="J4" s="11">
        <v>19140.0</v>
      </c>
      <c r="L4" s="11">
        <v>800110.0</v>
      </c>
      <c r="M4" s="11">
        <v>413054.0</v>
      </c>
      <c r="N4" s="11">
        <v>239034.0</v>
      </c>
      <c r="O4" s="11">
        <v>145023.0</v>
      </c>
      <c r="Q4" s="15">
        <v>60334.0</v>
      </c>
      <c r="R4" s="15">
        <v>47375.0</v>
      </c>
      <c r="S4" s="15">
        <v>39625.0</v>
      </c>
      <c r="T4" s="15">
        <v>19482.0</v>
      </c>
    </row>
    <row r="5">
      <c r="B5" s="9">
        <v>21.6999</v>
      </c>
      <c r="C5" s="11">
        <v>5.85414</v>
      </c>
      <c r="D5" s="11">
        <v>5.54134</v>
      </c>
      <c r="E5" s="11">
        <v>4.17232</v>
      </c>
      <c r="F5" s="14"/>
      <c r="G5" s="11">
        <v>472934.0</v>
      </c>
      <c r="H5" s="11">
        <v>127009.0</v>
      </c>
      <c r="I5" s="11">
        <v>38561.0</v>
      </c>
      <c r="J5" s="11">
        <v>16097.0</v>
      </c>
      <c r="L5" s="11">
        <v>745106.0</v>
      </c>
      <c r="M5" s="11">
        <v>395052.0</v>
      </c>
      <c r="N5" s="11">
        <v>240035.0</v>
      </c>
      <c r="O5" s="11">
        <v>163025.0</v>
      </c>
      <c r="Q5" s="15">
        <v>59822.0</v>
      </c>
      <c r="R5" s="15">
        <v>38101.0</v>
      </c>
      <c r="S5" s="15">
        <v>35229.0</v>
      </c>
      <c r="T5" s="15">
        <v>18417.0</v>
      </c>
    </row>
    <row r="6">
      <c r="B6" s="9">
        <v>21.419</v>
      </c>
      <c r="C6" s="11">
        <v>5.68309</v>
      </c>
      <c r="D6" s="11">
        <v>4.74782</v>
      </c>
      <c r="E6" s="11">
        <v>3.92574</v>
      </c>
      <c r="F6" s="14"/>
      <c r="G6" s="11">
        <v>472671.0</v>
      </c>
      <c r="H6" s="11">
        <v>126418.0</v>
      </c>
      <c r="I6" s="11">
        <v>38540.0</v>
      </c>
      <c r="J6" s="11">
        <v>16161.0</v>
      </c>
      <c r="L6" s="11">
        <v>823238.0</v>
      </c>
      <c r="M6" s="11">
        <v>412054.0</v>
      </c>
      <c r="N6" s="11">
        <v>228035.0</v>
      </c>
      <c r="O6" s="11">
        <v>130019.0</v>
      </c>
      <c r="Q6" s="15">
        <v>59064.0</v>
      </c>
      <c r="R6" s="15">
        <v>48257.0</v>
      </c>
      <c r="S6" s="15">
        <v>40869.0</v>
      </c>
      <c r="T6" s="15">
        <v>18596.0</v>
      </c>
    </row>
    <row r="7">
      <c r="B7" s="9">
        <v>21.6474</v>
      </c>
      <c r="C7" s="11">
        <v>5.41795</v>
      </c>
      <c r="D7" s="11">
        <v>4.67564</v>
      </c>
      <c r="E7" s="11">
        <v>3.71988</v>
      </c>
      <c r="F7" s="14"/>
      <c r="G7" s="11">
        <v>473015.0</v>
      </c>
      <c r="H7" s="11">
        <v>127141.0</v>
      </c>
      <c r="I7" s="11">
        <v>38459.0</v>
      </c>
      <c r="J7" s="11">
        <v>16169.0</v>
      </c>
      <c r="L7" s="11">
        <v>728105.0</v>
      </c>
      <c r="M7" s="11">
        <v>400062.0</v>
      </c>
      <c r="N7" s="11">
        <v>226033.0</v>
      </c>
      <c r="O7" s="11">
        <v>135019.0</v>
      </c>
      <c r="Q7" s="15">
        <v>61644.0</v>
      </c>
      <c r="R7" s="15">
        <v>38027.0</v>
      </c>
      <c r="S7" s="15">
        <v>40406.0</v>
      </c>
      <c r="T7" s="15">
        <v>19589.0</v>
      </c>
    </row>
    <row r="8">
      <c r="B8" s="9">
        <v>21.3372</v>
      </c>
      <c r="C8" s="11">
        <v>5.10404</v>
      </c>
      <c r="D8" s="11">
        <v>4.43076</v>
      </c>
      <c r="E8" s="11">
        <v>3.7917</v>
      </c>
      <c r="F8" s="14"/>
      <c r="G8" s="11">
        <v>472752.0</v>
      </c>
      <c r="H8" s="11">
        <v>129558.0</v>
      </c>
      <c r="I8" s="11">
        <v>38522.0</v>
      </c>
      <c r="J8" s="11">
        <v>16068.0</v>
      </c>
      <c r="L8" s="11">
        <v>781695.0</v>
      </c>
      <c r="M8" s="11">
        <v>400052.0</v>
      </c>
      <c r="N8" s="11">
        <v>232033.0</v>
      </c>
      <c r="O8" s="11">
        <v>135024.0</v>
      </c>
      <c r="Q8" s="15">
        <v>49274.0</v>
      </c>
      <c r="R8" s="15">
        <v>49873.0</v>
      </c>
      <c r="S8" s="15">
        <v>31712.0</v>
      </c>
      <c r="T8" s="15">
        <v>19225.0</v>
      </c>
    </row>
    <row r="9">
      <c r="B9" s="9">
        <v>0.631974</v>
      </c>
      <c r="C9" s="11">
        <v>0.443083</v>
      </c>
      <c r="D9" s="11">
        <v>0.308454</v>
      </c>
      <c r="E9" s="11">
        <v>0.178626</v>
      </c>
      <c r="F9" s="14"/>
      <c r="G9" s="11">
        <v>47397.0</v>
      </c>
      <c r="H9" s="11">
        <v>81130.0</v>
      </c>
      <c r="I9" s="11">
        <v>53347.0</v>
      </c>
      <c r="J9" s="11">
        <v>29096.0</v>
      </c>
      <c r="L9" s="11">
        <v>357048.0</v>
      </c>
      <c r="M9" s="11">
        <v>171023.0</v>
      </c>
      <c r="N9" s="11">
        <v>114015.0</v>
      </c>
      <c r="O9" s="11">
        <v>69010.0</v>
      </c>
      <c r="Q9" s="15">
        <v>94324.0</v>
      </c>
      <c r="R9" s="15">
        <v>68918.0</v>
      </c>
      <c r="S9" s="15">
        <v>41469.0</v>
      </c>
      <c r="T9" s="15">
        <v>38206.0</v>
      </c>
    </row>
    <row r="10">
      <c r="B10" s="9">
        <v>0.357388</v>
      </c>
      <c r="C10" s="11">
        <v>0.173653</v>
      </c>
      <c r="D10" s="11">
        <v>0.105083</v>
      </c>
      <c r="E10" s="11">
        <v>0.0567746</v>
      </c>
      <c r="F10" s="14"/>
      <c r="G10" s="11">
        <v>47397.0</v>
      </c>
      <c r="H10" s="11">
        <v>24214.0</v>
      </c>
      <c r="I10" s="11">
        <v>17337.0</v>
      </c>
      <c r="J10" s="11">
        <v>8579.0</v>
      </c>
      <c r="L10" s="11">
        <v>284034.0</v>
      </c>
      <c r="M10" s="11">
        <v>156022.0</v>
      </c>
      <c r="N10" s="11">
        <v>114015.0</v>
      </c>
      <c r="O10" s="11">
        <v>60010.0</v>
      </c>
      <c r="Q10" s="15">
        <v>91166.0</v>
      </c>
      <c r="R10" s="15">
        <v>71495.0</v>
      </c>
      <c r="S10" s="15">
        <v>43968.0</v>
      </c>
      <c r="T10" s="15">
        <v>41970.0</v>
      </c>
    </row>
    <row r="11">
      <c r="B11" s="9">
        <v>0.362693</v>
      </c>
      <c r="C11" s="11">
        <v>0.176454</v>
      </c>
      <c r="D11" s="11">
        <v>0.102261</v>
      </c>
      <c r="E11" s="11">
        <v>0.0572822</v>
      </c>
      <c r="F11" s="14"/>
      <c r="G11" s="11">
        <v>48662.0</v>
      </c>
      <c r="H11" s="11">
        <v>23689.0</v>
      </c>
      <c r="I11" s="11">
        <v>17633.0</v>
      </c>
      <c r="J11" s="11">
        <v>9355.0</v>
      </c>
      <c r="L11" s="11">
        <v>278036.0</v>
      </c>
      <c r="M11" s="11">
        <v>158021.0</v>
      </c>
      <c r="N11" s="11">
        <v>105014.0</v>
      </c>
      <c r="O11" s="11">
        <v>66009.0</v>
      </c>
      <c r="Q11" s="15">
        <v>90609.0</v>
      </c>
      <c r="R11" s="15">
        <v>72159.0</v>
      </c>
      <c r="S11" s="15">
        <v>43326.0</v>
      </c>
      <c r="T11" s="15">
        <v>38980.0</v>
      </c>
    </row>
    <row r="12">
      <c r="B12" s="9">
        <v>0.354935</v>
      </c>
      <c r="C12" s="11">
        <v>0.173736</v>
      </c>
      <c r="D12" s="11">
        <v>0.102417</v>
      </c>
      <c r="E12" s="11">
        <v>0.0505105</v>
      </c>
      <c r="F12" s="14"/>
      <c r="G12" s="11">
        <v>47721.0</v>
      </c>
      <c r="H12" s="11">
        <v>24532.0</v>
      </c>
      <c r="I12" s="11">
        <v>17369.0</v>
      </c>
      <c r="J12" s="11">
        <v>8807.0</v>
      </c>
      <c r="L12" s="11">
        <v>282038.0</v>
      </c>
      <c r="M12" s="11">
        <v>157021.0</v>
      </c>
      <c r="N12" s="11">
        <v>107015.0</v>
      </c>
      <c r="O12" s="11">
        <v>68010.0</v>
      </c>
      <c r="Q12" s="15">
        <v>89330.0</v>
      </c>
      <c r="R12" s="15">
        <v>65719.0</v>
      </c>
      <c r="S12" s="15">
        <v>42365.0</v>
      </c>
      <c r="T12" s="15">
        <v>41688.0</v>
      </c>
    </row>
    <row r="13">
      <c r="B13" s="9">
        <v>0.346765</v>
      </c>
      <c r="C13" s="11">
        <v>0.173622</v>
      </c>
      <c r="D13" s="11">
        <v>0.10231</v>
      </c>
      <c r="E13" s="11">
        <v>0.057163</v>
      </c>
      <c r="F13" s="14"/>
      <c r="G13" s="11">
        <v>47036.0</v>
      </c>
      <c r="H13" s="11">
        <v>25084.0</v>
      </c>
      <c r="I13" s="11">
        <v>18020.0</v>
      </c>
      <c r="J13" s="11">
        <v>9477.0</v>
      </c>
      <c r="L13" s="11">
        <v>352049.0</v>
      </c>
      <c r="M13" s="11">
        <v>154019.0</v>
      </c>
      <c r="N13" s="11">
        <v>93014.0</v>
      </c>
      <c r="O13" s="11">
        <v>66009.0</v>
      </c>
      <c r="Q13" s="15">
        <v>88340.0</v>
      </c>
      <c r="R13" s="15">
        <v>65180.0</v>
      </c>
      <c r="S13" s="15">
        <v>42315.0</v>
      </c>
      <c r="T13" s="15">
        <v>42199.0</v>
      </c>
    </row>
    <row r="14">
      <c r="B14" s="9">
        <v>1.47076</v>
      </c>
      <c r="C14" s="11">
        <v>0.787869</v>
      </c>
      <c r="D14" s="11">
        <v>0.475675</v>
      </c>
      <c r="E14" s="11">
        <v>0.25242</v>
      </c>
      <c r="F14" s="14"/>
      <c r="G14" s="11">
        <v>480080.0</v>
      </c>
      <c r="H14" s="11">
        <v>130298.0</v>
      </c>
      <c r="I14" s="11">
        <v>40300.0</v>
      </c>
      <c r="J14" s="11">
        <v>15741.0</v>
      </c>
      <c r="L14" s="11">
        <v>477226.0</v>
      </c>
      <c r="M14" s="11">
        <v>195026.0</v>
      </c>
      <c r="N14" s="11">
        <v>142025.0</v>
      </c>
      <c r="O14" s="11">
        <v>94013.0</v>
      </c>
      <c r="Q14" s="15">
        <v>22779.0</v>
      </c>
      <c r="R14" s="15">
        <v>20838.0</v>
      </c>
      <c r="S14" s="15">
        <v>16204.0</v>
      </c>
      <c r="T14" s="15">
        <v>12311.0</v>
      </c>
    </row>
    <row r="15">
      <c r="B15" s="9">
        <v>1.14386</v>
      </c>
      <c r="C15" s="11">
        <v>0.585192</v>
      </c>
      <c r="D15" s="11">
        <v>0.321716</v>
      </c>
      <c r="E15" s="11">
        <v>0.168046</v>
      </c>
      <c r="F15" s="14"/>
      <c r="G15" s="11">
        <v>479917.0</v>
      </c>
      <c r="H15" s="11">
        <v>126475.0</v>
      </c>
      <c r="I15" s="11">
        <v>38012.0</v>
      </c>
      <c r="J15" s="11">
        <v>15960.0</v>
      </c>
      <c r="L15" s="11">
        <v>530080.0</v>
      </c>
      <c r="M15" s="11">
        <v>184024.0</v>
      </c>
      <c r="N15" s="11">
        <v>149021.0</v>
      </c>
      <c r="O15" s="11">
        <v>86013.0</v>
      </c>
      <c r="Q15" s="15">
        <v>22615.0</v>
      </c>
      <c r="R15" s="15">
        <v>18239.0</v>
      </c>
      <c r="S15" s="15">
        <v>19549.0</v>
      </c>
      <c r="T15" s="15">
        <v>13475.0</v>
      </c>
    </row>
    <row r="16">
      <c r="B16" s="9">
        <v>1.13581</v>
      </c>
      <c r="C16" s="11">
        <v>0.549561</v>
      </c>
      <c r="D16" s="11">
        <v>0.361912</v>
      </c>
      <c r="E16" s="11">
        <v>0.164055</v>
      </c>
      <c r="F16" s="14"/>
      <c r="G16" s="11">
        <v>480063.0</v>
      </c>
      <c r="H16" s="11">
        <v>126487.0</v>
      </c>
      <c r="I16" s="11">
        <v>38074.0</v>
      </c>
      <c r="J16" s="11">
        <v>15851.0</v>
      </c>
      <c r="L16" s="11">
        <v>430196.0</v>
      </c>
      <c r="M16" s="11">
        <v>190026.0</v>
      </c>
      <c r="N16" s="11">
        <v>149025.0</v>
      </c>
      <c r="O16" s="11">
        <v>83012.0</v>
      </c>
      <c r="Q16" s="15">
        <v>23254.0</v>
      </c>
      <c r="R16" s="15">
        <v>20709.0</v>
      </c>
      <c r="S16" s="15">
        <v>16363.0</v>
      </c>
      <c r="T16" s="15">
        <v>13421.0</v>
      </c>
    </row>
    <row r="17">
      <c r="B17" s="9">
        <v>1.12888</v>
      </c>
      <c r="C17" s="11">
        <v>0.552024</v>
      </c>
      <c r="D17" s="11">
        <v>0.321977</v>
      </c>
      <c r="E17" s="11">
        <v>0.165834</v>
      </c>
      <c r="F17" s="14"/>
      <c r="G17" s="11">
        <v>479708.0</v>
      </c>
      <c r="H17" s="11">
        <v>125845.0</v>
      </c>
      <c r="I17" s="11">
        <v>38146.0</v>
      </c>
      <c r="J17" s="11">
        <v>15738.0</v>
      </c>
      <c r="L17" s="11">
        <v>422574.0</v>
      </c>
      <c r="M17" s="11">
        <v>180024.0</v>
      </c>
      <c r="N17" s="11">
        <v>157025.0</v>
      </c>
      <c r="O17" s="11">
        <v>76011.0</v>
      </c>
      <c r="Q17" s="15">
        <v>31674.0</v>
      </c>
      <c r="R17" s="15">
        <v>28981.0</v>
      </c>
      <c r="S17" s="15">
        <v>21510.0</v>
      </c>
      <c r="T17" s="15">
        <v>14310.0</v>
      </c>
    </row>
    <row r="18">
      <c r="B18" s="9">
        <v>1.13793</v>
      </c>
      <c r="C18" s="11">
        <v>0.542337</v>
      </c>
      <c r="D18" s="11">
        <v>0.322688</v>
      </c>
      <c r="E18" s="11">
        <v>0.171407</v>
      </c>
      <c r="F18" s="14"/>
      <c r="G18" s="11">
        <v>479952.0</v>
      </c>
      <c r="H18" s="11">
        <v>129223.0</v>
      </c>
      <c r="I18" s="11">
        <v>38352.0</v>
      </c>
      <c r="J18" s="11">
        <v>15850.0</v>
      </c>
      <c r="L18" s="11">
        <v>437064.0</v>
      </c>
      <c r="M18" s="11">
        <v>184026.0</v>
      </c>
      <c r="N18" s="11">
        <v>141028.0</v>
      </c>
      <c r="O18" s="11">
        <v>89013.0</v>
      </c>
      <c r="Q18" s="15">
        <v>26120.0</v>
      </c>
      <c r="R18" s="15">
        <v>29076.0</v>
      </c>
      <c r="S18" s="15">
        <v>30188.0</v>
      </c>
      <c r="T18" s="15">
        <v>13678.0</v>
      </c>
    </row>
    <row r="19">
      <c r="B19" s="9">
        <v>6.87472E-4</v>
      </c>
      <c r="C19" s="11">
        <v>9.55315E-4</v>
      </c>
      <c r="D19" s="11">
        <v>0.00173005</v>
      </c>
      <c r="E19" s="11">
        <v>0.00311956</v>
      </c>
      <c r="F19" s="14"/>
      <c r="G19" s="11">
        <v>1222.0</v>
      </c>
      <c r="H19" s="11">
        <v>878.0</v>
      </c>
      <c r="I19" s="11">
        <v>1218.0</v>
      </c>
      <c r="J19" s="11">
        <v>3063.0</v>
      </c>
      <c r="L19" s="11">
        <v>585080.0</v>
      </c>
      <c r="M19" s="11">
        <v>228030.0</v>
      </c>
      <c r="N19" s="11">
        <v>158020.0</v>
      </c>
      <c r="O19" s="11">
        <v>89012.0</v>
      </c>
      <c r="Q19" s="15">
        <v>11235.0</v>
      </c>
      <c r="R19" s="15">
        <v>9171.0</v>
      </c>
      <c r="S19" s="15">
        <v>9547.0</v>
      </c>
      <c r="T19" s="15">
        <v>7445.0</v>
      </c>
    </row>
    <row r="20">
      <c r="B20" s="9">
        <v>6.54253E-4</v>
      </c>
      <c r="C20" s="11">
        <v>8.66738E-4</v>
      </c>
      <c r="D20" s="11">
        <v>0.00163519</v>
      </c>
      <c r="E20" s="11">
        <v>0.00305128</v>
      </c>
      <c r="F20" s="14"/>
      <c r="G20" s="11">
        <v>841.0</v>
      </c>
      <c r="H20" s="11">
        <v>890.0</v>
      </c>
      <c r="I20" s="11">
        <v>840.0</v>
      </c>
      <c r="J20" s="11">
        <v>880.0</v>
      </c>
      <c r="L20" s="11">
        <v>438056.0</v>
      </c>
      <c r="M20" s="11">
        <v>227026.0</v>
      </c>
      <c r="N20" s="11">
        <v>162020.0</v>
      </c>
      <c r="O20" s="11">
        <v>89011.0</v>
      </c>
      <c r="Q20" s="15">
        <v>9480.0</v>
      </c>
      <c r="R20" s="15">
        <v>10078.0</v>
      </c>
      <c r="S20" s="15">
        <v>9529.0</v>
      </c>
      <c r="T20" s="15">
        <v>7967.0</v>
      </c>
    </row>
    <row r="21">
      <c r="B21" s="9">
        <v>6.41779E-4</v>
      </c>
      <c r="C21" s="11">
        <v>9.03032E-4</v>
      </c>
      <c r="D21" s="11">
        <v>0.00163287</v>
      </c>
      <c r="E21" s="11">
        <v>0.0030356</v>
      </c>
      <c r="F21" s="14"/>
      <c r="G21" s="11">
        <v>889.0</v>
      </c>
      <c r="H21" s="11">
        <v>858.0</v>
      </c>
      <c r="I21" s="11">
        <v>870.0</v>
      </c>
      <c r="J21" s="11">
        <v>3064.0</v>
      </c>
      <c r="L21" s="11">
        <v>422051.0</v>
      </c>
      <c r="M21" s="11">
        <v>230029.0</v>
      </c>
      <c r="N21" s="11">
        <v>157020.0</v>
      </c>
      <c r="O21" s="11">
        <v>91012.0</v>
      </c>
      <c r="Q21" s="15">
        <v>9850.0</v>
      </c>
      <c r="R21" s="15">
        <v>9044.0</v>
      </c>
      <c r="S21" s="15">
        <v>9920.0</v>
      </c>
      <c r="T21" s="15">
        <v>8219.0</v>
      </c>
    </row>
    <row r="22">
      <c r="B22" s="9">
        <v>6.30208E-4</v>
      </c>
      <c r="C22" s="11">
        <v>8.60046E-4</v>
      </c>
      <c r="D22" s="11">
        <v>0.00163749</v>
      </c>
      <c r="E22" s="11">
        <v>0.00304035</v>
      </c>
      <c r="F22" s="14"/>
      <c r="G22" s="11">
        <v>882.0</v>
      </c>
      <c r="H22" s="11">
        <v>866.0</v>
      </c>
      <c r="I22" s="11">
        <v>883.0</v>
      </c>
      <c r="J22" s="11">
        <v>1083.0</v>
      </c>
      <c r="L22" s="11">
        <v>433055.0</v>
      </c>
      <c r="M22" s="11">
        <v>224028.0</v>
      </c>
      <c r="N22" s="11">
        <v>155020.0</v>
      </c>
      <c r="O22" s="11">
        <v>87013.0</v>
      </c>
      <c r="Q22" s="15">
        <v>9385.0</v>
      </c>
      <c r="R22" s="15">
        <v>11432.0</v>
      </c>
      <c r="S22" s="15">
        <v>10635.0</v>
      </c>
      <c r="T22" s="15">
        <v>7792.0</v>
      </c>
    </row>
    <row r="23">
      <c r="B23" s="9">
        <v>6.28101E-4</v>
      </c>
      <c r="C23" s="11">
        <v>9.01483E-4</v>
      </c>
      <c r="D23" s="11">
        <v>0.00161066</v>
      </c>
      <c r="E23" s="11">
        <v>0.0030734</v>
      </c>
      <c r="F23" s="14"/>
      <c r="G23" s="11">
        <v>881.0</v>
      </c>
      <c r="H23" s="11">
        <v>881.0</v>
      </c>
      <c r="I23" s="11">
        <v>825.0</v>
      </c>
      <c r="J23" s="11">
        <v>1100.0</v>
      </c>
      <c r="L23" s="11">
        <v>562073.0</v>
      </c>
      <c r="M23" s="11">
        <v>226028.0</v>
      </c>
      <c r="N23" s="11">
        <v>155020.0</v>
      </c>
      <c r="O23" s="11">
        <v>90012.0</v>
      </c>
      <c r="Q23" s="15">
        <v>9764.0</v>
      </c>
      <c r="R23" s="15">
        <v>10125.0</v>
      </c>
      <c r="S23" s="15">
        <v>10517.0</v>
      </c>
      <c r="T23" s="15">
        <v>7435.0</v>
      </c>
    </row>
    <row r="24">
      <c r="B24" s="9">
        <v>6.15242E-4</v>
      </c>
      <c r="C24" s="11">
        <v>8.60211E-4</v>
      </c>
      <c r="D24" s="11">
        <v>0.00161377</v>
      </c>
      <c r="E24" s="11">
        <v>0.00317859</v>
      </c>
      <c r="F24" s="14"/>
      <c r="G24" s="11">
        <v>908.0</v>
      </c>
      <c r="H24" s="11">
        <v>832.0</v>
      </c>
      <c r="I24" s="11">
        <v>2061.0</v>
      </c>
      <c r="J24" s="11">
        <v>1113.0</v>
      </c>
      <c r="L24" s="11">
        <v>29004.0</v>
      </c>
      <c r="M24" s="11">
        <v>24004.0</v>
      </c>
      <c r="N24" s="11">
        <v>24004.0</v>
      </c>
      <c r="O24" s="11">
        <v>22003.0</v>
      </c>
      <c r="Q24" s="15">
        <v>2404.0</v>
      </c>
      <c r="R24" s="15">
        <v>2456.0</v>
      </c>
      <c r="S24" s="15">
        <v>1817.0</v>
      </c>
      <c r="T24" s="15">
        <v>3789.0</v>
      </c>
    </row>
    <row r="25">
      <c r="B25" s="9">
        <v>6.13112E-4</v>
      </c>
      <c r="C25" s="11">
        <v>8.55226E-4</v>
      </c>
      <c r="D25" s="11">
        <v>0.00162209</v>
      </c>
      <c r="E25" s="11">
        <v>0.00303859</v>
      </c>
      <c r="F25" s="14"/>
      <c r="G25" s="11">
        <v>864.0</v>
      </c>
      <c r="H25" s="11">
        <v>860.0</v>
      </c>
      <c r="I25" s="11">
        <v>881.0</v>
      </c>
      <c r="J25" s="11">
        <v>936.0</v>
      </c>
      <c r="L25" s="11">
        <v>28005.0</v>
      </c>
      <c r="M25" s="11">
        <v>22004.0</v>
      </c>
      <c r="N25" s="11">
        <v>25004.0</v>
      </c>
      <c r="O25" s="11">
        <v>25004.0</v>
      </c>
      <c r="Q25" s="15">
        <v>2233.0</v>
      </c>
      <c r="R25" s="15">
        <v>2640.0</v>
      </c>
      <c r="S25" s="15">
        <v>1832.0</v>
      </c>
      <c r="T25" s="15">
        <v>3590.0</v>
      </c>
    </row>
    <row r="26">
      <c r="B26" s="9">
        <v>6.15355E-4</v>
      </c>
      <c r="C26" s="11">
        <v>8.42425E-4</v>
      </c>
      <c r="D26" s="11">
        <v>0.00159923</v>
      </c>
      <c r="E26" s="11">
        <v>0.00304101</v>
      </c>
      <c r="F26" s="14"/>
      <c r="G26" s="11">
        <v>864.0</v>
      </c>
      <c r="H26" s="11">
        <v>798.0</v>
      </c>
      <c r="I26" s="11">
        <v>869.0</v>
      </c>
      <c r="J26" s="11">
        <v>3061.0</v>
      </c>
      <c r="L26" s="11">
        <v>26003.0</v>
      </c>
      <c r="M26" s="11">
        <v>25004.0</v>
      </c>
      <c r="N26" s="11">
        <v>24005.0</v>
      </c>
      <c r="O26" s="11">
        <v>24004.0</v>
      </c>
      <c r="Q26" s="15">
        <v>1946.0</v>
      </c>
      <c r="R26" s="15">
        <v>2174.0</v>
      </c>
      <c r="S26" s="15">
        <v>2905.0</v>
      </c>
      <c r="T26" s="15">
        <v>4306.0</v>
      </c>
    </row>
    <row r="27">
      <c r="B27" s="9">
        <v>6.15864E-4</v>
      </c>
      <c r="C27" s="11">
        <v>8.52583E-4</v>
      </c>
      <c r="D27" s="11">
        <v>0.00161961</v>
      </c>
      <c r="E27" s="11">
        <v>0.00305233</v>
      </c>
      <c r="F27" s="14"/>
      <c r="G27" s="11">
        <v>874.0</v>
      </c>
      <c r="H27" s="11">
        <v>843.0</v>
      </c>
      <c r="I27" s="11">
        <v>863.0</v>
      </c>
      <c r="J27" s="11">
        <v>1077.0</v>
      </c>
      <c r="L27" s="11">
        <v>26004.0</v>
      </c>
      <c r="M27" s="11">
        <v>24004.0</v>
      </c>
      <c r="N27" s="11">
        <v>26004.0</v>
      </c>
      <c r="O27" s="11">
        <v>23004.0</v>
      </c>
      <c r="Q27" s="15">
        <v>3027.0</v>
      </c>
      <c r="R27" s="15">
        <v>2883.0</v>
      </c>
      <c r="S27" s="15">
        <v>2346.0</v>
      </c>
      <c r="T27" s="15">
        <v>4047.0</v>
      </c>
    </row>
    <row r="28">
      <c r="B28" s="9">
        <v>6.13572E-4</v>
      </c>
      <c r="C28" s="11">
        <v>8.75351E-4</v>
      </c>
      <c r="D28" s="11">
        <v>0.00160598</v>
      </c>
      <c r="E28" s="11">
        <v>0.0030172</v>
      </c>
      <c r="F28" s="14"/>
      <c r="G28" s="11">
        <v>866.0</v>
      </c>
      <c r="H28" s="11">
        <v>807.0</v>
      </c>
      <c r="I28" s="11">
        <v>887.0</v>
      </c>
      <c r="J28" s="11">
        <v>882.0</v>
      </c>
      <c r="L28" s="11">
        <v>25004.0</v>
      </c>
      <c r="M28" s="11">
        <v>23004.0</v>
      </c>
      <c r="N28" s="11">
        <v>25005.0</v>
      </c>
      <c r="O28" s="11">
        <v>23003.0</v>
      </c>
      <c r="Q28" s="15">
        <v>2852.0</v>
      </c>
      <c r="R28" s="15">
        <v>3446.0</v>
      </c>
      <c r="S28" s="15">
        <v>2561.0</v>
      </c>
      <c r="T28" s="15">
        <v>4026.0</v>
      </c>
    </row>
    <row r="29">
      <c r="B29" s="9">
        <v>0.0140842</v>
      </c>
      <c r="C29" s="11">
        <v>0.0202155</v>
      </c>
      <c r="D29" s="11">
        <v>0.0380393</v>
      </c>
      <c r="E29" s="11">
        <v>0.0767534</v>
      </c>
      <c r="F29" s="14"/>
      <c r="G29" s="11">
        <v>1384.0</v>
      </c>
      <c r="H29" s="11">
        <v>1236.0</v>
      </c>
      <c r="I29" s="11">
        <v>1141.0</v>
      </c>
      <c r="J29" s="11">
        <v>3062.0</v>
      </c>
      <c r="L29" s="11">
        <v>54008.0</v>
      </c>
      <c r="M29" s="11">
        <v>46007.0</v>
      </c>
      <c r="N29" s="11">
        <v>41006.0</v>
      </c>
      <c r="O29" s="11">
        <v>37006.0</v>
      </c>
      <c r="Q29" s="15">
        <v>5194.0</v>
      </c>
      <c r="R29" s="15">
        <v>5423.0</v>
      </c>
      <c r="S29" s="15">
        <v>10064.0</v>
      </c>
      <c r="T29" s="15">
        <v>5109.0</v>
      </c>
    </row>
    <row r="30">
      <c r="B30" s="9">
        <v>0.0117968</v>
      </c>
      <c r="C30" s="11">
        <v>0.0193826</v>
      </c>
      <c r="D30" s="11">
        <v>0.0366353</v>
      </c>
      <c r="E30" s="11">
        <v>0.0744155</v>
      </c>
      <c r="F30" s="14"/>
      <c r="G30" s="11">
        <v>1163.0</v>
      </c>
      <c r="H30" s="11">
        <v>1174.0</v>
      </c>
      <c r="I30" s="11">
        <v>1032.0</v>
      </c>
      <c r="J30" s="11">
        <v>1171.0</v>
      </c>
      <c r="L30" s="11">
        <v>55008.0</v>
      </c>
      <c r="M30" s="11">
        <v>45009.0</v>
      </c>
      <c r="N30" s="11">
        <v>38006.0</v>
      </c>
      <c r="O30" s="11">
        <v>38006.0</v>
      </c>
      <c r="Q30" s="15">
        <v>4718.0</v>
      </c>
      <c r="R30" s="15">
        <v>6403.0</v>
      </c>
      <c r="S30" s="15">
        <v>10078.0</v>
      </c>
      <c r="T30" s="15">
        <v>5853.0</v>
      </c>
    </row>
    <row r="31">
      <c r="B31" s="9">
        <v>0.0120238</v>
      </c>
      <c r="C31" s="11">
        <v>0.019089</v>
      </c>
      <c r="D31" s="11">
        <v>0.0426029</v>
      </c>
      <c r="E31" s="11">
        <v>0.0780015</v>
      </c>
      <c r="F31" s="14"/>
      <c r="G31" s="11">
        <v>1296.0</v>
      </c>
      <c r="H31" s="11">
        <v>1020.0</v>
      </c>
      <c r="I31" s="11">
        <v>1063.0</v>
      </c>
      <c r="J31" s="11">
        <v>956.0</v>
      </c>
      <c r="L31" s="11">
        <v>56008.0</v>
      </c>
      <c r="M31" s="11">
        <v>46007.0</v>
      </c>
      <c r="N31" s="11">
        <v>38006.0</v>
      </c>
      <c r="O31" s="11">
        <v>37006.0</v>
      </c>
      <c r="Q31" s="15">
        <v>5228.0</v>
      </c>
      <c r="R31" s="15">
        <v>5052.0</v>
      </c>
      <c r="S31" s="15">
        <v>9735.0</v>
      </c>
      <c r="T31" s="15">
        <v>5955.0</v>
      </c>
    </row>
    <row r="32">
      <c r="B32" s="9">
        <v>0.0118553</v>
      </c>
      <c r="C32" s="11">
        <v>0.0190415</v>
      </c>
      <c r="D32" s="11">
        <v>0.0424631</v>
      </c>
      <c r="E32" s="11">
        <v>0.0803859</v>
      </c>
      <c r="F32" s="14"/>
      <c r="G32" s="11">
        <v>1311.0</v>
      </c>
      <c r="H32" s="11">
        <v>1138.0</v>
      </c>
      <c r="I32" s="11">
        <v>1055.0</v>
      </c>
      <c r="J32" s="11">
        <v>3064.0</v>
      </c>
      <c r="L32" s="11">
        <v>54008.0</v>
      </c>
      <c r="M32" s="11">
        <v>44007.0</v>
      </c>
      <c r="N32" s="11">
        <v>37006.0</v>
      </c>
      <c r="O32" s="11">
        <v>37006.0</v>
      </c>
      <c r="Q32" s="15">
        <v>5922.0</v>
      </c>
      <c r="R32" s="15">
        <v>5486.0</v>
      </c>
      <c r="S32" s="15">
        <v>9289.0</v>
      </c>
      <c r="T32" s="15">
        <v>6271.0</v>
      </c>
    </row>
    <row r="33">
      <c r="B33" s="9">
        <v>0.0117593</v>
      </c>
      <c r="C33" s="11">
        <v>0.0277949</v>
      </c>
      <c r="D33" s="11">
        <v>0.0361964</v>
      </c>
      <c r="E33" s="11">
        <v>0.0746551</v>
      </c>
      <c r="F33" s="14"/>
      <c r="G33" s="11">
        <v>1294.0</v>
      </c>
      <c r="H33" s="11">
        <v>1150.0</v>
      </c>
      <c r="I33" s="11">
        <v>1032.0</v>
      </c>
      <c r="J33" s="11">
        <v>1062.0</v>
      </c>
      <c r="L33" s="11">
        <v>51008.0</v>
      </c>
      <c r="M33" s="11">
        <v>46007.0</v>
      </c>
      <c r="N33" s="11">
        <v>38005.0</v>
      </c>
      <c r="O33" s="11">
        <v>38006.0</v>
      </c>
      <c r="Q33" s="15">
        <v>6472.0</v>
      </c>
      <c r="R33" s="15">
        <v>5548.0</v>
      </c>
      <c r="S33" s="15">
        <v>10385.0</v>
      </c>
      <c r="T33" s="15">
        <v>4620.0</v>
      </c>
    </row>
    <row r="34">
      <c r="B34" s="9">
        <v>6.8218</v>
      </c>
      <c r="C34" s="11">
        <v>5.72957</v>
      </c>
      <c r="D34" s="11">
        <v>4.10384</v>
      </c>
      <c r="E34" s="11">
        <v>2.86739</v>
      </c>
      <c r="F34" s="14"/>
      <c r="G34" s="11">
        <v>54762.0</v>
      </c>
      <c r="H34" s="11">
        <v>39650.0</v>
      </c>
      <c r="I34" s="11">
        <v>23757.0</v>
      </c>
      <c r="J34" s="11">
        <v>14057.0</v>
      </c>
      <c r="L34" s="11">
        <v>1991687.0</v>
      </c>
      <c r="M34" s="11">
        <v>1249182.0</v>
      </c>
      <c r="N34" s="11">
        <v>517068.0</v>
      </c>
      <c r="O34" s="11">
        <v>271040.0</v>
      </c>
      <c r="Q34" s="15">
        <v>49018.0</v>
      </c>
      <c r="R34" s="15">
        <v>36094.0</v>
      </c>
      <c r="S34" s="15">
        <v>26295.0</v>
      </c>
      <c r="T34" s="15">
        <v>25319.0</v>
      </c>
    </row>
    <row r="35">
      <c r="B35" s="9">
        <v>6.61815</v>
      </c>
      <c r="C35" s="11">
        <v>5.90001</v>
      </c>
      <c r="D35" s="11">
        <v>4.59521</v>
      </c>
      <c r="E35" s="11">
        <v>2.89184</v>
      </c>
      <c r="F35" s="14"/>
      <c r="G35" s="11">
        <v>54762.0</v>
      </c>
      <c r="H35" s="11">
        <v>32332.0</v>
      </c>
      <c r="I35" s="11">
        <v>15998.0</v>
      </c>
      <c r="J35" s="11">
        <v>8714.0</v>
      </c>
      <c r="L35" s="11">
        <v>1603863.0</v>
      </c>
      <c r="M35" s="11">
        <v>684529.0</v>
      </c>
      <c r="N35" s="11">
        <v>472573.0</v>
      </c>
      <c r="O35" s="11">
        <v>240034.0</v>
      </c>
      <c r="Q35" s="15">
        <v>44908.0</v>
      </c>
      <c r="R35" s="15">
        <v>35199.0</v>
      </c>
      <c r="S35" s="15">
        <v>27296.0</v>
      </c>
      <c r="T35" s="15">
        <v>25531.0</v>
      </c>
    </row>
    <row r="36">
      <c r="B36" s="9">
        <v>6.44588</v>
      </c>
      <c r="C36" s="11">
        <v>5.708</v>
      </c>
      <c r="D36" s="11">
        <v>4.27313</v>
      </c>
      <c r="E36" s="11">
        <v>2.69252</v>
      </c>
      <c r="F36" s="14"/>
      <c r="G36" s="11">
        <v>54361.0</v>
      </c>
      <c r="H36" s="11">
        <v>39407.0</v>
      </c>
      <c r="I36" s="11">
        <v>15556.0</v>
      </c>
      <c r="J36" s="11">
        <v>8561.0</v>
      </c>
      <c r="L36" s="11">
        <v>1540199.0</v>
      </c>
      <c r="M36" s="11">
        <v>163024.0</v>
      </c>
      <c r="N36" s="11">
        <v>444061.0</v>
      </c>
      <c r="O36" s="11">
        <v>264040.0</v>
      </c>
      <c r="Q36" s="15">
        <v>45499.0</v>
      </c>
      <c r="R36" s="15">
        <v>35248.0</v>
      </c>
      <c r="S36" s="15">
        <v>27369.0</v>
      </c>
      <c r="T36" s="15">
        <v>26525.0</v>
      </c>
    </row>
    <row r="37">
      <c r="B37" s="9">
        <v>6.47803</v>
      </c>
      <c r="C37" s="11">
        <v>5.71985</v>
      </c>
      <c r="D37" s="11">
        <v>4.31715</v>
      </c>
      <c r="E37" s="11">
        <v>3.13831</v>
      </c>
      <c r="F37" s="14"/>
      <c r="G37" s="11">
        <v>54596.0</v>
      </c>
      <c r="H37" s="11">
        <v>30436.0</v>
      </c>
      <c r="I37" s="11">
        <v>17229.0</v>
      </c>
      <c r="J37" s="11">
        <v>8535.0</v>
      </c>
      <c r="L37" s="11">
        <v>1545197.0</v>
      </c>
      <c r="M37" s="11">
        <v>161022.0</v>
      </c>
      <c r="N37" s="11">
        <v>450066.0</v>
      </c>
      <c r="O37" s="11">
        <v>256039.0</v>
      </c>
      <c r="Q37" s="15">
        <v>45935.0</v>
      </c>
      <c r="R37" s="15">
        <v>33723.0</v>
      </c>
      <c r="S37" s="15">
        <v>52827.0</v>
      </c>
      <c r="T37" s="15">
        <v>27128.0</v>
      </c>
    </row>
    <row r="38">
      <c r="B38" s="9">
        <v>6.48274</v>
      </c>
      <c r="C38" s="11">
        <v>5.94936</v>
      </c>
      <c r="D38" s="11">
        <v>3.86643</v>
      </c>
      <c r="E38" s="11">
        <v>2.69866</v>
      </c>
      <c r="F38" s="14"/>
      <c r="G38" s="11">
        <v>54033.0</v>
      </c>
      <c r="H38" s="11">
        <v>38477.0</v>
      </c>
      <c r="I38" s="11">
        <v>16757.0</v>
      </c>
      <c r="J38" s="11">
        <v>8509.0</v>
      </c>
      <c r="L38" s="11">
        <v>1553736.0</v>
      </c>
      <c r="M38" s="11">
        <v>157022.0</v>
      </c>
      <c r="N38" s="11">
        <v>431064.0</v>
      </c>
      <c r="O38" s="11">
        <v>273095.0</v>
      </c>
      <c r="Q38" s="15">
        <v>44871.0</v>
      </c>
      <c r="R38" s="15">
        <v>32755.0</v>
      </c>
      <c r="S38" s="15">
        <v>52301.0</v>
      </c>
      <c r="T38" s="15">
        <v>24314.0</v>
      </c>
    </row>
    <row r="39">
      <c r="B39" s="13"/>
      <c r="C39" s="14"/>
      <c r="D39" s="14"/>
      <c r="E39" s="14"/>
    </row>
    <row r="40">
      <c r="A40" s="14" t="s">
        <v>16</v>
      </c>
      <c r="B40" s="13">
        <f t="shared" ref="B40:E40" si="1">sum(B4:B38)</f>
        <v>149.8009294</v>
      </c>
      <c r="C40" s="14">
        <f t="shared" si="1"/>
        <v>60.60757691</v>
      </c>
      <c r="D40" s="14">
        <f t="shared" si="1"/>
        <v>49.02195694</v>
      </c>
      <c r="E40" s="14">
        <f t="shared" si="1"/>
        <v>37.55630761</v>
      </c>
      <c r="G40">
        <f t="shared" ref="G40:J40" si="2">sum(G4:G38)/1000</f>
        <v>5289.697</v>
      </c>
      <c r="H40">
        <f t="shared" si="2"/>
        <v>1656.754</v>
      </c>
      <c r="I40">
        <f t="shared" si="2"/>
        <v>617.864</v>
      </c>
      <c r="J40">
        <f t="shared" si="2"/>
        <v>302.039</v>
      </c>
      <c r="L40">
        <f t="shared" ref="L40:O40" si="3">sum(L4:L38)/1000</f>
        <v>18807.656</v>
      </c>
      <c r="M40">
        <f t="shared" si="3"/>
        <v>7644.483</v>
      </c>
      <c r="N40">
        <f t="shared" si="3"/>
        <v>5854.35</v>
      </c>
      <c r="O40">
        <f t="shared" si="3"/>
        <v>3519.576</v>
      </c>
      <c r="Q40">
        <f t="shared" ref="Q40:T40" si="4">sum(Q4:Q38)/1000</f>
        <v>1190.29</v>
      </c>
      <c r="R40">
        <f t="shared" si="4"/>
        <v>947.327</v>
      </c>
      <c r="S40">
        <f t="shared" si="4"/>
        <v>802.346</v>
      </c>
      <c r="T40">
        <f t="shared" si="4"/>
        <v>580.788</v>
      </c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14"/>
      <c r="B42" s="14"/>
      <c r="C42" s="14"/>
      <c r="D42" s="14"/>
      <c r="E42" s="14"/>
    </row>
    <row r="43">
      <c r="A43" s="14"/>
      <c r="B43" s="14"/>
      <c r="C43" s="14"/>
      <c r="D43" s="14"/>
      <c r="E43" s="14"/>
      <c r="Q43" s="16"/>
      <c r="R43" s="16"/>
      <c r="S43" s="16"/>
      <c r="T43" s="16"/>
      <c r="U43" s="16"/>
      <c r="V43" s="16"/>
      <c r="W43" s="16"/>
      <c r="X43" s="16"/>
    </row>
    <row r="44">
      <c r="P44" s="16"/>
      <c r="Q44" s="16"/>
      <c r="R44" s="16"/>
      <c r="S44" s="16"/>
      <c r="T44" s="16"/>
      <c r="U44" s="16"/>
      <c r="V44" s="16"/>
      <c r="W44" s="16"/>
    </row>
    <row r="45">
      <c r="Q45" s="16"/>
      <c r="R45" s="16"/>
      <c r="S45" s="16"/>
      <c r="T45" s="16"/>
      <c r="U45" s="16"/>
      <c r="V45" s="16"/>
      <c r="W45" s="16"/>
    </row>
    <row r="46">
      <c r="E46" s="16"/>
      <c r="F46" s="16"/>
      <c r="G46" s="16"/>
      <c r="H46" s="16"/>
      <c r="I46" s="16"/>
      <c r="Q46" s="16"/>
      <c r="R46" s="16"/>
      <c r="S46" s="16"/>
      <c r="T46" s="16"/>
      <c r="U46" s="16"/>
      <c r="V46" s="16"/>
      <c r="W46" s="16"/>
    </row>
    <row r="47">
      <c r="E47" s="16"/>
      <c r="F47" s="16"/>
      <c r="G47" s="16"/>
      <c r="H47" s="16"/>
      <c r="I47" s="16"/>
      <c r="N47" s="9" t="s">
        <v>17</v>
      </c>
      <c r="O47" s="15">
        <v>24.0</v>
      </c>
      <c r="P47" s="15">
        <v>48.0</v>
      </c>
      <c r="Q47" s="15">
        <v>96.0</v>
      </c>
      <c r="R47" s="15">
        <v>192.0</v>
      </c>
      <c r="S47" s="16"/>
      <c r="T47" s="16"/>
      <c r="U47" s="16"/>
      <c r="V47" s="16"/>
      <c r="W47" s="16"/>
    </row>
    <row r="48">
      <c r="E48" s="16"/>
      <c r="F48" s="16"/>
      <c r="G48" s="16"/>
      <c r="H48" s="16"/>
      <c r="I48" s="16"/>
      <c r="N48" s="15" t="s">
        <v>18</v>
      </c>
      <c r="O48" s="17">
        <v>149.80092935799993</v>
      </c>
      <c r="P48" s="15">
        <v>60.607576910000006</v>
      </c>
      <c r="Q48" s="15">
        <v>49.02195694</v>
      </c>
      <c r="R48" s="15">
        <v>37.55630761</v>
      </c>
      <c r="S48" s="16"/>
      <c r="T48" s="16"/>
      <c r="U48" s="16"/>
      <c r="V48" s="16"/>
      <c r="W48" s="16"/>
    </row>
    <row r="49">
      <c r="E49" s="16"/>
      <c r="F49" s="16"/>
      <c r="G49" s="16"/>
      <c r="H49" s="16"/>
      <c r="I49" s="16"/>
      <c r="N49" s="15" t="s">
        <v>19</v>
      </c>
      <c r="O49" s="17">
        <v>18807.656</v>
      </c>
      <c r="P49" s="17">
        <v>7644.483</v>
      </c>
      <c r="Q49" s="17">
        <v>5854.35</v>
      </c>
      <c r="R49" s="17">
        <v>3519.576</v>
      </c>
    </row>
    <row r="50">
      <c r="E50" s="16"/>
      <c r="F50" s="16"/>
      <c r="G50" s="16"/>
      <c r="H50" s="16"/>
      <c r="I50" s="16"/>
      <c r="N50" s="15" t="s">
        <v>20</v>
      </c>
      <c r="O50" s="17">
        <v>1190.29</v>
      </c>
      <c r="P50" s="17">
        <v>947.327</v>
      </c>
      <c r="Q50" s="17">
        <v>802.346</v>
      </c>
      <c r="R50" s="17">
        <v>580.788</v>
      </c>
    </row>
    <row r="51">
      <c r="E51" s="16"/>
      <c r="G51" s="16"/>
      <c r="H51" s="16"/>
      <c r="I51" s="16"/>
      <c r="N51" s="15" t="s">
        <v>21</v>
      </c>
      <c r="O51" s="17">
        <v>5289.697</v>
      </c>
      <c r="P51" s="17">
        <v>1657.308</v>
      </c>
      <c r="Q51" s="17">
        <v>617.864</v>
      </c>
      <c r="R51" s="17">
        <v>302.039</v>
      </c>
      <c r="V51" s="1"/>
    </row>
    <row r="52">
      <c r="V52" s="1"/>
    </row>
    <row r="54">
      <c r="N54" s="18"/>
      <c r="O54" s="16"/>
      <c r="P54" s="16"/>
      <c r="Q54" s="16"/>
      <c r="R54" s="16"/>
      <c r="S54" s="19"/>
    </row>
    <row r="55">
      <c r="N55" s="16"/>
      <c r="O55" s="19"/>
      <c r="P55" s="20"/>
      <c r="Q55" s="20"/>
      <c r="R55" s="20"/>
      <c r="S55" s="20"/>
    </row>
    <row r="56">
      <c r="E56" s="16"/>
      <c r="F56" s="16"/>
      <c r="G56" s="16"/>
      <c r="H56" s="16"/>
      <c r="I56" s="16"/>
      <c r="N56" s="16"/>
      <c r="O56" s="19"/>
      <c r="P56" s="20"/>
      <c r="Q56" s="20"/>
      <c r="R56" s="20"/>
      <c r="S56" s="21"/>
      <c r="T56" s="1"/>
    </row>
    <row r="57">
      <c r="E57" s="16"/>
      <c r="F57" s="16"/>
      <c r="G57" s="16"/>
      <c r="H57" s="16"/>
      <c r="I57" s="16"/>
      <c r="N57" s="16"/>
      <c r="O57" s="19"/>
      <c r="P57" s="20"/>
      <c r="Q57" s="20"/>
      <c r="R57" s="20"/>
      <c r="S57" s="20"/>
    </row>
    <row r="58">
      <c r="E58" s="16"/>
      <c r="F58" s="16"/>
      <c r="G58" s="16"/>
      <c r="H58" s="16"/>
      <c r="I58" s="16"/>
      <c r="N58" s="16"/>
      <c r="O58" s="19"/>
      <c r="P58" s="20"/>
      <c r="Q58" s="20"/>
      <c r="R58" s="20"/>
      <c r="S58" s="20"/>
    </row>
    <row r="59">
      <c r="E59" s="16"/>
      <c r="F59" s="16"/>
      <c r="G59" s="16"/>
      <c r="H59" s="16"/>
      <c r="I59" s="16"/>
      <c r="P59" s="16"/>
    </row>
    <row r="60">
      <c r="E60" s="16"/>
      <c r="F60" s="16"/>
      <c r="G60" s="16"/>
      <c r="H60" s="16"/>
      <c r="I60" s="16"/>
    </row>
    <row r="61">
      <c r="E61" s="16"/>
      <c r="G61" s="16"/>
      <c r="H61" s="16"/>
      <c r="I61" s="16"/>
      <c r="N61" s="18"/>
      <c r="O61" s="16"/>
      <c r="P61" s="16"/>
      <c r="Q61" s="16"/>
      <c r="R61" s="16"/>
    </row>
    <row r="62">
      <c r="N62" s="18"/>
      <c r="O62" s="1"/>
      <c r="P62" s="1"/>
      <c r="Q62" s="1"/>
      <c r="R62" s="16"/>
      <c r="S62" s="1"/>
    </row>
    <row r="63">
      <c r="A63" s="22"/>
      <c r="B63" s="16"/>
      <c r="C63" s="1"/>
      <c r="D63" s="1"/>
      <c r="E63" s="16"/>
      <c r="F63" s="1"/>
      <c r="N63" s="16"/>
      <c r="O63" s="1"/>
      <c r="P63" s="19"/>
      <c r="Q63" s="19"/>
      <c r="R63" s="19"/>
      <c r="S63" s="23"/>
    </row>
    <row r="64">
      <c r="A64" s="16"/>
      <c r="B64" s="1"/>
      <c r="C64" s="16"/>
      <c r="D64" s="16"/>
      <c r="E64" s="16"/>
      <c r="F64" s="16"/>
      <c r="N64" s="16"/>
      <c r="O64" s="1"/>
      <c r="P64" s="20"/>
      <c r="Q64" s="20"/>
    </row>
    <row r="65">
      <c r="A65" s="16"/>
      <c r="B65" s="1"/>
      <c r="C65" s="16"/>
      <c r="D65" s="16"/>
      <c r="E65" s="16"/>
      <c r="F65" s="16"/>
      <c r="N65" s="16"/>
      <c r="O65" s="1"/>
      <c r="P65" s="20"/>
      <c r="Q65" s="20"/>
    </row>
    <row r="66">
      <c r="A66" s="16"/>
      <c r="B66" s="1"/>
      <c r="C66" s="16"/>
      <c r="D66" s="16"/>
      <c r="E66" s="16"/>
      <c r="F66" s="16"/>
      <c r="N66" s="16"/>
      <c r="O66" s="1"/>
      <c r="P66" s="20"/>
      <c r="Q66" s="20"/>
    </row>
    <row r="67">
      <c r="A67" s="16"/>
      <c r="B67" s="1"/>
      <c r="C67" s="16"/>
      <c r="D67" s="16"/>
      <c r="E67" s="16"/>
      <c r="F67" s="16"/>
      <c r="O67" s="18"/>
      <c r="P67" s="1"/>
      <c r="Q67" s="1"/>
      <c r="R67" s="1"/>
      <c r="S67" s="16"/>
      <c r="T67" s="1"/>
      <c r="U67" s="23"/>
    </row>
    <row r="68">
      <c r="O68" s="16"/>
      <c r="P68" s="1"/>
      <c r="Q68" s="19"/>
      <c r="R68" s="19"/>
      <c r="S68" s="19"/>
      <c r="T68" s="19"/>
    </row>
    <row r="69">
      <c r="N69" s="18"/>
      <c r="O69" s="16"/>
      <c r="P69" s="16"/>
      <c r="Q69" s="16"/>
      <c r="R69" s="16"/>
      <c r="S69" s="20"/>
      <c r="T69" s="20"/>
      <c r="U69" s="1"/>
    </row>
    <row r="70">
      <c r="A70" s="22"/>
      <c r="B70" s="16"/>
      <c r="C70" s="1"/>
      <c r="D70" s="1"/>
      <c r="E70" s="16"/>
      <c r="F70" s="1"/>
      <c r="N70" s="16"/>
      <c r="O70" s="24"/>
      <c r="P70" s="20"/>
      <c r="Q70" s="20"/>
      <c r="R70" s="20"/>
      <c r="S70" s="20"/>
      <c r="T70" s="20"/>
      <c r="U70" s="1"/>
    </row>
    <row r="71">
      <c r="A71" s="16"/>
      <c r="B71" s="1"/>
      <c r="C71" s="16"/>
      <c r="D71" s="16"/>
      <c r="E71" s="16"/>
      <c r="F71" s="16"/>
      <c r="N71" s="16"/>
      <c r="O71" s="19"/>
      <c r="P71" s="20"/>
      <c r="Q71" s="20"/>
      <c r="R71" s="20"/>
      <c r="S71" s="20"/>
      <c r="T71" s="20"/>
      <c r="U71" s="1"/>
    </row>
    <row r="72">
      <c r="A72" s="16"/>
      <c r="B72" s="1"/>
      <c r="C72" s="16"/>
      <c r="D72" s="16"/>
      <c r="E72" s="16"/>
      <c r="F72" s="16"/>
      <c r="N72" s="16"/>
      <c r="O72" s="24"/>
      <c r="P72" s="20"/>
      <c r="Q72" s="20"/>
      <c r="R72" s="20"/>
    </row>
    <row r="73">
      <c r="A73" s="16"/>
      <c r="B73" s="1"/>
      <c r="C73" s="16"/>
      <c r="D73" s="16"/>
      <c r="E73" s="16"/>
      <c r="F73" s="16"/>
      <c r="N73" s="16"/>
      <c r="O73" s="24"/>
      <c r="P73" s="20"/>
      <c r="Q73" s="20"/>
      <c r="R73" s="20"/>
    </row>
    <row r="74">
      <c r="A74" s="16"/>
      <c r="B74" s="1"/>
      <c r="C74" s="16"/>
      <c r="D74" s="16"/>
      <c r="E74" s="16"/>
      <c r="F74" s="16"/>
    </row>
    <row r="76">
      <c r="A76" s="25"/>
      <c r="B76" s="19"/>
      <c r="C76" s="19"/>
      <c r="D76" s="19"/>
      <c r="E76" s="19"/>
      <c r="F76" s="19"/>
    </row>
    <row r="77">
      <c r="A77" s="20"/>
      <c r="B77" s="19"/>
      <c r="C77" s="20"/>
      <c r="D77" s="20"/>
      <c r="E77" s="20"/>
      <c r="F77" s="20"/>
    </row>
    <row r="78">
      <c r="A78" s="20"/>
      <c r="B78" s="19"/>
      <c r="C78" s="20"/>
      <c r="D78" s="20"/>
      <c r="E78" s="20"/>
      <c r="F78" s="20"/>
    </row>
    <row r="79">
      <c r="A79" s="20"/>
      <c r="B79" s="19"/>
      <c r="C79" s="20"/>
      <c r="D79" s="20"/>
      <c r="E79" s="20"/>
      <c r="F79" s="20"/>
      <c r="O79" s="18"/>
      <c r="P79" s="1"/>
      <c r="Q79" s="1"/>
      <c r="R79" s="1"/>
      <c r="S79" s="16"/>
      <c r="T79" s="1"/>
    </row>
    <row r="80">
      <c r="A80" s="20"/>
      <c r="B80" s="19"/>
      <c r="C80" s="20"/>
      <c r="D80" s="20"/>
      <c r="E80" s="20"/>
      <c r="F80" s="20"/>
      <c r="O80" s="16"/>
      <c r="P80" s="1"/>
      <c r="Q80" s="26"/>
      <c r="R80" s="26"/>
      <c r="S80" s="26"/>
      <c r="T80" s="19"/>
    </row>
    <row r="81">
      <c r="O81" s="16"/>
      <c r="P81" s="23"/>
      <c r="Q81" s="27"/>
      <c r="R81" s="27"/>
      <c r="S81" s="27"/>
      <c r="T81" s="20"/>
    </row>
    <row r="82">
      <c r="O82" s="16"/>
      <c r="P82" s="23"/>
      <c r="Q82" s="19"/>
      <c r="R82" s="19"/>
      <c r="S82" s="19"/>
      <c r="T82" s="19"/>
    </row>
    <row r="83">
      <c r="O83" s="16"/>
      <c r="P83" s="23"/>
      <c r="Q83" s="20"/>
      <c r="R83" s="20"/>
      <c r="S83" s="20"/>
      <c r="T83" s="20"/>
    </row>
    <row r="84">
      <c r="O84" s="16"/>
    </row>
    <row r="89">
      <c r="N89" s="16"/>
      <c r="O89" s="16"/>
      <c r="P89" s="16"/>
      <c r="Q89" s="16"/>
      <c r="R89" s="16"/>
    </row>
    <row r="90">
      <c r="N90" s="1"/>
      <c r="O90" s="23"/>
      <c r="Q90" s="23"/>
      <c r="R90" s="23"/>
    </row>
    <row r="91">
      <c r="N91" s="26"/>
      <c r="O91" s="19"/>
      <c r="Q91" s="20"/>
      <c r="R91" s="27"/>
    </row>
    <row r="92">
      <c r="N92" s="26"/>
      <c r="O92" s="19"/>
      <c r="Q92" s="20"/>
      <c r="R92" s="27"/>
    </row>
    <row r="93">
      <c r="N93" s="26"/>
      <c r="O93" s="19"/>
      <c r="Q93" s="20"/>
      <c r="R93" s="27"/>
    </row>
    <row r="155">
      <c r="I155">
        <f>COUNT(B4:B38)</f>
        <v>35</v>
      </c>
    </row>
  </sheetData>
  <mergeCells count="4">
    <mergeCell ref="B2:E2"/>
    <mergeCell ref="G2:J2"/>
    <mergeCell ref="L2:O2"/>
    <mergeCell ref="Q2:T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29"/>
    <col customWidth="1" min="7" max="7" width="22.43"/>
    <col customWidth="1" min="8" max="8" width="17.14"/>
    <col customWidth="1" min="13" max="13" width="17.29"/>
    <col customWidth="1" min="19" max="19" width="17.29"/>
    <col customWidth="1" min="24" max="24" width="10.86"/>
    <col customWidth="1" min="25" max="25" width="17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4"/>
      <c r="O1" s="2"/>
      <c r="P1" s="3"/>
      <c r="Q1" s="2"/>
      <c r="R1" s="2"/>
      <c r="S1" s="2"/>
      <c r="W1" s="2"/>
      <c r="X1" s="2"/>
      <c r="Y1" s="2"/>
    </row>
    <row r="2">
      <c r="A2" s="2" t="s">
        <v>2</v>
      </c>
      <c r="D2" s="2"/>
      <c r="E2" s="2" t="s">
        <v>3</v>
      </c>
      <c r="J2" s="3"/>
      <c r="K2" s="2" t="s">
        <v>4</v>
      </c>
      <c r="P2" s="3"/>
      <c r="Q2" s="2" t="s">
        <v>5</v>
      </c>
      <c r="W2" s="2" t="s">
        <v>6</v>
      </c>
    </row>
    <row r="3">
      <c r="A3" s="2" t="s">
        <v>7</v>
      </c>
      <c r="B3" s="2" t="s">
        <v>8</v>
      </c>
      <c r="C3" s="2" t="s">
        <v>9</v>
      </c>
      <c r="D3" s="2"/>
      <c r="E3" s="2" t="s">
        <v>7</v>
      </c>
      <c r="F3" s="2" t="s">
        <v>10</v>
      </c>
      <c r="G3" s="2" t="s">
        <v>9</v>
      </c>
      <c r="H3" s="2" t="s">
        <v>11</v>
      </c>
      <c r="I3" s="2" t="s">
        <v>12</v>
      </c>
      <c r="K3" s="2" t="s">
        <v>7</v>
      </c>
      <c r="L3" s="2" t="s">
        <v>10</v>
      </c>
      <c r="M3" s="2" t="s">
        <v>9</v>
      </c>
      <c r="N3" s="2" t="s">
        <v>13</v>
      </c>
      <c r="O3" s="2" t="s">
        <v>12</v>
      </c>
      <c r="P3" s="3"/>
      <c r="Q3" s="2" t="s">
        <v>7</v>
      </c>
      <c r="R3" s="2" t="s">
        <v>10</v>
      </c>
      <c r="S3" s="2" t="s">
        <v>9</v>
      </c>
      <c r="T3" s="2" t="s">
        <v>13</v>
      </c>
      <c r="U3" s="2" t="s">
        <v>12</v>
      </c>
      <c r="W3" s="2" t="s">
        <v>7</v>
      </c>
      <c r="X3" s="2" t="s">
        <v>10</v>
      </c>
      <c r="Y3" s="2" t="s">
        <v>9</v>
      </c>
      <c r="Z3" s="2" t="s">
        <v>13</v>
      </c>
      <c r="AA3" s="2" t="s">
        <v>12</v>
      </c>
    </row>
    <row r="4">
      <c r="A4" s="2"/>
      <c r="B4" s="2"/>
      <c r="C4" s="8">
        <v>9666.0</v>
      </c>
      <c r="D4" s="2"/>
      <c r="E4" s="2">
        <v>2.26663</v>
      </c>
      <c r="F4" s="2">
        <f t="shared" ref="F4:F83" si="1">E4*1000</f>
        <v>2266.63</v>
      </c>
      <c r="G4" s="12">
        <v>7912.0</v>
      </c>
      <c r="H4" s="2">
        <v>364390.0</v>
      </c>
      <c r="I4" s="14">
        <v>1080.0</v>
      </c>
      <c r="K4" s="2">
        <v>1.98611</v>
      </c>
      <c r="L4" s="2">
        <f t="shared" ref="L4:L83" si="2">K4*1000</f>
        <v>1986.11</v>
      </c>
      <c r="M4" s="12">
        <v>7364.0</v>
      </c>
      <c r="N4" s="14">
        <v>155022.0</v>
      </c>
      <c r="O4" s="14">
        <v>1080.0</v>
      </c>
      <c r="P4" s="3"/>
      <c r="Q4" s="2">
        <v>1.30569</v>
      </c>
      <c r="R4" s="2">
        <f t="shared" ref="R4:R83" si="3">Q4*1000</f>
        <v>1305.69</v>
      </c>
      <c r="S4" s="12">
        <v>16665.0</v>
      </c>
      <c r="T4" s="14">
        <v>133192.0</v>
      </c>
      <c r="U4" s="14">
        <v>1080.0</v>
      </c>
      <c r="W4" s="14">
        <v>1.57977</v>
      </c>
      <c r="X4">
        <f t="shared" ref="X4:X83" si="4">W4*1000</f>
        <v>1579.77</v>
      </c>
      <c r="Y4" s="12">
        <v>7317.0</v>
      </c>
      <c r="Z4" s="14">
        <v>97015.0</v>
      </c>
      <c r="AA4" s="14">
        <v>1080.0</v>
      </c>
    </row>
    <row r="5">
      <c r="A5" s="2"/>
      <c r="B5" s="2"/>
      <c r="C5" s="8">
        <v>8912.0</v>
      </c>
      <c r="D5" s="2"/>
      <c r="E5" s="2">
        <v>0.0897603</v>
      </c>
      <c r="F5" s="2">
        <f t="shared" si="1"/>
        <v>89.7603</v>
      </c>
      <c r="G5" s="12">
        <v>7869.0</v>
      </c>
      <c r="H5" s="2">
        <v>419185.0</v>
      </c>
      <c r="I5" s="14">
        <v>927.0</v>
      </c>
      <c r="K5" s="2">
        <v>0.503322</v>
      </c>
      <c r="L5" s="2">
        <f t="shared" si="2"/>
        <v>503.322</v>
      </c>
      <c r="M5" s="12">
        <v>6146.0</v>
      </c>
      <c r="N5" s="14">
        <v>247034.0</v>
      </c>
      <c r="O5" s="14">
        <v>927.0</v>
      </c>
      <c r="P5" s="3"/>
      <c r="Q5" s="2">
        <v>0.567843</v>
      </c>
      <c r="R5" s="2">
        <f t="shared" si="3"/>
        <v>567.843</v>
      </c>
      <c r="S5" s="12">
        <v>9115.0</v>
      </c>
      <c r="T5" s="14">
        <v>158026.0</v>
      </c>
      <c r="U5" s="14">
        <v>927.0</v>
      </c>
      <c r="W5" s="14">
        <v>0.562281</v>
      </c>
      <c r="X5">
        <f t="shared" si="4"/>
        <v>562.281</v>
      </c>
      <c r="Y5" s="12">
        <v>11030.0</v>
      </c>
      <c r="Z5" s="14">
        <v>115018.0</v>
      </c>
      <c r="AA5" s="14">
        <v>927.0</v>
      </c>
    </row>
    <row r="6">
      <c r="A6" s="2"/>
      <c r="B6" s="2"/>
      <c r="C6" s="8">
        <v>10035.0</v>
      </c>
      <c r="D6" s="2"/>
      <c r="E6" s="2">
        <v>0.0903804</v>
      </c>
      <c r="F6" s="2">
        <f t="shared" si="1"/>
        <v>90.3804</v>
      </c>
      <c r="G6" s="12">
        <v>6378.0</v>
      </c>
      <c r="H6" s="2">
        <v>432059.0</v>
      </c>
      <c r="I6" s="14">
        <v>1039.0</v>
      </c>
      <c r="K6" s="2">
        <v>0.496044</v>
      </c>
      <c r="L6" s="2">
        <f t="shared" si="2"/>
        <v>496.044</v>
      </c>
      <c r="M6" s="12">
        <v>6726.0</v>
      </c>
      <c r="N6" s="14">
        <v>242032.0</v>
      </c>
      <c r="O6" s="14">
        <v>1039.0</v>
      </c>
      <c r="P6" s="3"/>
      <c r="Q6" s="2">
        <v>0.370891</v>
      </c>
      <c r="R6" s="2">
        <f t="shared" si="3"/>
        <v>370.891</v>
      </c>
      <c r="S6" s="12">
        <v>5934.0</v>
      </c>
      <c r="T6" s="14">
        <v>167025.0</v>
      </c>
      <c r="U6" s="14">
        <v>1039.0</v>
      </c>
      <c r="W6" s="14">
        <v>0.385798</v>
      </c>
      <c r="X6">
        <f t="shared" si="4"/>
        <v>385.798</v>
      </c>
      <c r="Y6" s="12">
        <v>6569.0</v>
      </c>
      <c r="Z6" s="14">
        <v>113016.0</v>
      </c>
      <c r="AA6" s="14">
        <v>1039.0</v>
      </c>
    </row>
    <row r="7">
      <c r="A7" s="2"/>
      <c r="B7" s="2"/>
      <c r="C7" s="8">
        <v>8848.0</v>
      </c>
      <c r="D7" s="2"/>
      <c r="E7" s="2">
        <v>0.0925801</v>
      </c>
      <c r="F7" s="2">
        <f t="shared" si="1"/>
        <v>92.5801</v>
      </c>
      <c r="G7" s="12">
        <v>6335.0</v>
      </c>
      <c r="H7" s="2">
        <v>506870.0</v>
      </c>
      <c r="I7" s="14">
        <v>947.0</v>
      </c>
      <c r="K7" s="2">
        <v>0.482891</v>
      </c>
      <c r="L7" s="2">
        <f t="shared" si="2"/>
        <v>482.891</v>
      </c>
      <c r="M7" s="12">
        <v>6463.0</v>
      </c>
      <c r="N7" s="14">
        <v>246034.0</v>
      </c>
      <c r="O7" s="14">
        <v>947.0</v>
      </c>
      <c r="P7" s="3"/>
      <c r="Q7" s="2">
        <v>0.513105</v>
      </c>
      <c r="R7" s="2">
        <f t="shared" si="3"/>
        <v>513.105</v>
      </c>
      <c r="S7" s="12">
        <v>5820.0</v>
      </c>
      <c r="T7" s="14">
        <v>171022.0</v>
      </c>
      <c r="U7" s="14">
        <v>947.0</v>
      </c>
      <c r="W7" s="14">
        <v>0.40109</v>
      </c>
      <c r="X7">
        <f t="shared" si="4"/>
        <v>401.09</v>
      </c>
      <c r="Y7" s="12">
        <v>5590.0</v>
      </c>
      <c r="Z7" s="14">
        <v>116018.0</v>
      </c>
      <c r="AA7" s="14">
        <v>947.0</v>
      </c>
    </row>
    <row r="8">
      <c r="A8" s="2"/>
      <c r="B8" s="2"/>
      <c r="C8" s="8">
        <v>9302.0</v>
      </c>
      <c r="D8" s="2"/>
      <c r="E8" s="2">
        <v>0.0905689</v>
      </c>
      <c r="F8" s="2">
        <f t="shared" si="1"/>
        <v>90.5689</v>
      </c>
      <c r="G8" s="12">
        <v>6302.0</v>
      </c>
      <c r="H8" s="2">
        <v>458375.0</v>
      </c>
      <c r="I8" s="14">
        <v>977.0</v>
      </c>
      <c r="K8" s="2">
        <v>0.304558</v>
      </c>
      <c r="L8" s="2">
        <f t="shared" si="2"/>
        <v>304.558</v>
      </c>
      <c r="M8" s="12">
        <v>9914.0</v>
      </c>
      <c r="N8" s="14">
        <v>245035.0</v>
      </c>
      <c r="O8" s="14">
        <v>977.0</v>
      </c>
      <c r="P8" s="3"/>
      <c r="Q8" s="2">
        <v>0.561737</v>
      </c>
      <c r="R8" s="2">
        <f t="shared" si="3"/>
        <v>561.737</v>
      </c>
      <c r="S8" s="12">
        <v>14425.0</v>
      </c>
      <c r="T8" s="14">
        <v>174025.0</v>
      </c>
      <c r="U8" s="14">
        <v>977.0</v>
      </c>
      <c r="W8" s="14">
        <v>0.371699</v>
      </c>
      <c r="X8">
        <f t="shared" si="4"/>
        <v>371.699</v>
      </c>
      <c r="Y8" s="12">
        <v>6157.0</v>
      </c>
      <c r="Z8" s="14">
        <v>115016.0</v>
      </c>
      <c r="AA8" s="14">
        <v>977.0</v>
      </c>
    </row>
    <row r="9">
      <c r="A9" s="2"/>
      <c r="B9" s="2"/>
      <c r="C9" s="8">
        <v>9359.0</v>
      </c>
      <c r="D9" s="2"/>
      <c r="E9" s="2">
        <v>0.101268</v>
      </c>
      <c r="F9" s="2">
        <f t="shared" si="1"/>
        <v>101.268</v>
      </c>
      <c r="G9" s="12">
        <v>6552.0</v>
      </c>
      <c r="H9" s="2">
        <v>1615447.0</v>
      </c>
      <c r="I9" s="14">
        <v>857.0</v>
      </c>
      <c r="K9" s="2">
        <v>0.48987</v>
      </c>
      <c r="L9" s="2">
        <f t="shared" si="2"/>
        <v>489.87</v>
      </c>
      <c r="M9" s="12">
        <v>6377.0</v>
      </c>
      <c r="N9" s="14">
        <v>565088.0</v>
      </c>
      <c r="O9" s="14">
        <v>857.0</v>
      </c>
      <c r="P9" s="3"/>
      <c r="Q9" s="2">
        <v>0.505349</v>
      </c>
      <c r="R9" s="2">
        <f t="shared" si="3"/>
        <v>505.349</v>
      </c>
      <c r="S9" s="12">
        <v>9375.0</v>
      </c>
      <c r="T9" s="14">
        <v>339064.0</v>
      </c>
      <c r="U9" s="14">
        <v>857.0</v>
      </c>
      <c r="W9" s="14">
        <v>0.371497</v>
      </c>
      <c r="X9">
        <f t="shared" si="4"/>
        <v>371.497</v>
      </c>
      <c r="Y9" s="12">
        <v>5740.0</v>
      </c>
      <c r="Z9" s="14">
        <v>203205.0</v>
      </c>
      <c r="AA9" s="14">
        <v>857.0</v>
      </c>
    </row>
    <row r="10">
      <c r="A10" s="2"/>
      <c r="B10" s="2"/>
      <c r="C10" s="8">
        <v>9267.0</v>
      </c>
      <c r="D10" s="2"/>
      <c r="E10" s="2">
        <v>0.0914216</v>
      </c>
      <c r="F10" s="2">
        <f t="shared" si="1"/>
        <v>91.4216</v>
      </c>
      <c r="G10" s="12">
        <v>8201.0</v>
      </c>
      <c r="H10" s="2">
        <v>1279286.0</v>
      </c>
      <c r="I10" s="14">
        <v>950.0</v>
      </c>
      <c r="K10" s="2">
        <v>0.486203</v>
      </c>
      <c r="L10" s="2">
        <f t="shared" si="2"/>
        <v>486.203</v>
      </c>
      <c r="M10" s="12">
        <v>6033.0</v>
      </c>
      <c r="N10" s="14">
        <v>560079.0</v>
      </c>
      <c r="O10" s="14">
        <v>950.0</v>
      </c>
      <c r="P10" s="3"/>
      <c r="Q10" s="2">
        <v>0.727273</v>
      </c>
      <c r="R10" s="2">
        <f t="shared" si="3"/>
        <v>727.273</v>
      </c>
      <c r="S10" s="12">
        <v>5650.0</v>
      </c>
      <c r="T10" s="14">
        <v>314043.0</v>
      </c>
      <c r="U10" s="14">
        <v>950.0</v>
      </c>
      <c r="W10" s="14">
        <v>0.366789</v>
      </c>
      <c r="X10">
        <f t="shared" si="4"/>
        <v>366.789</v>
      </c>
      <c r="Y10" s="12">
        <v>7671.0</v>
      </c>
      <c r="Z10" s="14">
        <v>176028.0</v>
      </c>
      <c r="AA10" s="14">
        <v>950.0</v>
      </c>
    </row>
    <row r="11">
      <c r="A11" s="2"/>
      <c r="B11" s="2"/>
      <c r="C11" s="8">
        <v>10355.0</v>
      </c>
      <c r="D11" s="2"/>
      <c r="E11" s="2">
        <v>0.107522</v>
      </c>
      <c r="F11" s="2">
        <f t="shared" si="1"/>
        <v>107.522</v>
      </c>
      <c r="G11" s="12">
        <v>7716.0</v>
      </c>
      <c r="H11" s="2">
        <v>1696956.0</v>
      </c>
      <c r="I11" s="14">
        <v>929.0</v>
      </c>
      <c r="K11" s="2">
        <v>0.308907</v>
      </c>
      <c r="L11" s="2">
        <f t="shared" si="2"/>
        <v>308.907</v>
      </c>
      <c r="M11" s="12">
        <v>8646.0</v>
      </c>
      <c r="N11" s="14">
        <v>522077.0</v>
      </c>
      <c r="O11" s="14">
        <v>929.0</v>
      </c>
      <c r="P11" s="3"/>
      <c r="Q11" s="2">
        <v>0.381059</v>
      </c>
      <c r="R11" s="2">
        <f t="shared" si="3"/>
        <v>381.059</v>
      </c>
      <c r="S11" s="12">
        <v>13283.0</v>
      </c>
      <c r="T11" s="14">
        <v>306045.0</v>
      </c>
      <c r="U11" s="14">
        <v>929.0</v>
      </c>
      <c r="W11" s="14">
        <v>0.252997</v>
      </c>
      <c r="X11">
        <f t="shared" si="4"/>
        <v>252.997</v>
      </c>
      <c r="Y11" s="12">
        <v>10406.0</v>
      </c>
      <c r="Z11" s="14">
        <v>167031.0</v>
      </c>
      <c r="AA11" s="14">
        <v>929.0</v>
      </c>
    </row>
    <row r="12">
      <c r="A12" s="2"/>
      <c r="B12" s="2"/>
      <c r="C12" s="8">
        <v>9123.0</v>
      </c>
      <c r="D12" s="2"/>
      <c r="E12" s="2">
        <v>0.0886902</v>
      </c>
      <c r="F12" s="2">
        <f t="shared" si="1"/>
        <v>88.6902</v>
      </c>
      <c r="G12" s="12">
        <v>7140.0</v>
      </c>
      <c r="H12" s="2">
        <v>1183568.0</v>
      </c>
      <c r="I12" s="14">
        <v>957.0</v>
      </c>
      <c r="K12" s="2">
        <v>0.308017</v>
      </c>
      <c r="L12" s="2">
        <f t="shared" si="2"/>
        <v>308.017</v>
      </c>
      <c r="M12" s="12">
        <v>7327.0</v>
      </c>
      <c r="N12" s="14">
        <v>563079.0</v>
      </c>
      <c r="O12" s="14">
        <v>957.0</v>
      </c>
      <c r="P12" s="3"/>
      <c r="Q12" s="2">
        <v>0.341266</v>
      </c>
      <c r="R12" s="2">
        <f t="shared" si="3"/>
        <v>341.266</v>
      </c>
      <c r="S12" s="12">
        <v>12275.0</v>
      </c>
      <c r="T12" s="14">
        <v>321054.0</v>
      </c>
      <c r="U12" s="14">
        <v>957.0</v>
      </c>
      <c r="W12" s="14">
        <v>0.27943</v>
      </c>
      <c r="X12">
        <f t="shared" si="4"/>
        <v>279.43</v>
      </c>
      <c r="Y12" s="12">
        <v>11042.0</v>
      </c>
      <c r="Z12" s="14">
        <v>164025.0</v>
      </c>
      <c r="AA12" s="14">
        <v>957.0</v>
      </c>
    </row>
    <row r="13">
      <c r="A13" s="2"/>
      <c r="B13" s="2"/>
      <c r="C13" s="8">
        <v>9041.0</v>
      </c>
      <c r="D13" s="2"/>
      <c r="E13" s="2">
        <v>0.083904</v>
      </c>
      <c r="F13" s="2">
        <f t="shared" si="1"/>
        <v>83.904</v>
      </c>
      <c r="G13" s="12">
        <v>6799.0</v>
      </c>
      <c r="H13" s="2">
        <v>1343833.0</v>
      </c>
      <c r="I13" s="14">
        <v>916.0</v>
      </c>
      <c r="K13" s="2">
        <v>0.330297</v>
      </c>
      <c r="L13" s="2">
        <f t="shared" si="2"/>
        <v>330.297</v>
      </c>
      <c r="M13" s="12">
        <v>7281.0</v>
      </c>
      <c r="N13" s="14">
        <v>516087.0</v>
      </c>
      <c r="O13" s="14">
        <v>916.0</v>
      </c>
      <c r="P13" s="3"/>
      <c r="Q13" s="2">
        <v>0.143981</v>
      </c>
      <c r="R13" s="2">
        <f t="shared" si="3"/>
        <v>143.981</v>
      </c>
      <c r="S13" s="12">
        <v>12384.0</v>
      </c>
      <c r="T13" s="14">
        <v>302048.0</v>
      </c>
      <c r="U13" s="14">
        <v>916.0</v>
      </c>
      <c r="W13" s="14">
        <v>0.381163</v>
      </c>
      <c r="X13">
        <f t="shared" si="4"/>
        <v>381.163</v>
      </c>
      <c r="Y13" s="12">
        <v>9918.0</v>
      </c>
      <c r="Z13" s="14">
        <v>169024.0</v>
      </c>
      <c r="AA13" s="14">
        <v>916.0</v>
      </c>
    </row>
    <row r="14">
      <c r="A14" s="2"/>
      <c r="B14" s="2"/>
      <c r="C14" s="8">
        <v>8999.0</v>
      </c>
      <c r="D14" s="2"/>
      <c r="E14" s="2">
        <v>0.0840016</v>
      </c>
      <c r="F14" s="2">
        <f t="shared" si="1"/>
        <v>84.0016</v>
      </c>
      <c r="G14" s="12">
        <v>6346.0</v>
      </c>
      <c r="H14" s="2">
        <v>1361354.0</v>
      </c>
      <c r="I14" s="14">
        <v>1012.0</v>
      </c>
      <c r="K14" s="2">
        <v>0.307204</v>
      </c>
      <c r="L14" s="2">
        <f t="shared" si="2"/>
        <v>307.204</v>
      </c>
      <c r="M14" s="12">
        <v>8831.0</v>
      </c>
      <c r="N14" s="14">
        <v>518070.0</v>
      </c>
      <c r="O14" s="14">
        <v>1012.0</v>
      </c>
      <c r="P14" s="3"/>
      <c r="Q14" s="2">
        <v>0.343641</v>
      </c>
      <c r="R14" s="2">
        <f t="shared" si="3"/>
        <v>343.641</v>
      </c>
      <c r="S14" s="12">
        <v>14776.0</v>
      </c>
      <c r="T14" s="14">
        <v>319048.0</v>
      </c>
      <c r="U14" s="14">
        <v>1012.0</v>
      </c>
      <c r="W14" s="14">
        <v>0.375699</v>
      </c>
      <c r="X14">
        <f t="shared" si="4"/>
        <v>375.699</v>
      </c>
      <c r="Y14" s="12">
        <v>9899.0</v>
      </c>
      <c r="Z14" s="14">
        <v>161026.0</v>
      </c>
      <c r="AA14" s="14">
        <v>1012.0</v>
      </c>
    </row>
    <row r="15">
      <c r="A15" s="2"/>
      <c r="B15" s="2"/>
      <c r="C15" s="8">
        <v>8564.0</v>
      </c>
      <c r="D15" s="2"/>
      <c r="E15" s="2">
        <v>0.0835557</v>
      </c>
      <c r="F15" s="2">
        <f t="shared" si="1"/>
        <v>83.5557</v>
      </c>
      <c r="G15" s="12">
        <v>6523.0</v>
      </c>
      <c r="H15" s="2">
        <v>281243.0</v>
      </c>
      <c r="I15" s="14">
        <v>943.0</v>
      </c>
      <c r="K15" s="2">
        <v>0.324349</v>
      </c>
      <c r="L15" s="2">
        <f t="shared" si="2"/>
        <v>324.349</v>
      </c>
      <c r="M15" s="12">
        <v>9805.0</v>
      </c>
      <c r="N15" s="14">
        <v>159021.0</v>
      </c>
      <c r="O15" s="14">
        <v>943.0</v>
      </c>
      <c r="P15" s="3"/>
      <c r="Q15" s="2">
        <v>0.561217</v>
      </c>
      <c r="R15" s="2">
        <f t="shared" si="3"/>
        <v>561.217</v>
      </c>
      <c r="S15" s="12">
        <v>14506.0</v>
      </c>
      <c r="T15" s="14">
        <v>119017.0</v>
      </c>
      <c r="U15" s="14">
        <v>943.0</v>
      </c>
      <c r="W15" s="14">
        <v>0.250849</v>
      </c>
      <c r="X15">
        <f t="shared" si="4"/>
        <v>250.849</v>
      </c>
      <c r="Y15" s="12">
        <v>18874.0</v>
      </c>
      <c r="Z15" s="14">
        <v>89014.0</v>
      </c>
      <c r="AA15" s="14">
        <v>943.0</v>
      </c>
    </row>
    <row r="16">
      <c r="A16" s="2"/>
      <c r="B16" s="2"/>
      <c r="C16" s="8">
        <v>8966.0</v>
      </c>
      <c r="D16" s="2"/>
      <c r="E16" s="2">
        <v>0.0835769</v>
      </c>
      <c r="F16" s="2">
        <f t="shared" si="1"/>
        <v>83.5769</v>
      </c>
      <c r="G16" s="12">
        <v>6987.0</v>
      </c>
      <c r="H16" s="2">
        <v>251232.0</v>
      </c>
      <c r="I16" s="14">
        <v>951.0</v>
      </c>
      <c r="K16" s="2">
        <v>0.308556</v>
      </c>
      <c r="L16" s="2">
        <f t="shared" si="2"/>
        <v>308.556</v>
      </c>
      <c r="M16" s="12">
        <v>7078.0</v>
      </c>
      <c r="N16" s="14">
        <v>161147.0</v>
      </c>
      <c r="O16" s="14">
        <v>951.0</v>
      </c>
      <c r="P16" s="3"/>
      <c r="Q16" s="2">
        <v>0.151084</v>
      </c>
      <c r="R16" s="2">
        <f t="shared" si="3"/>
        <v>151.084</v>
      </c>
      <c r="S16" s="12">
        <v>14593.0</v>
      </c>
      <c r="T16" s="14">
        <v>116017.0</v>
      </c>
      <c r="U16" s="14">
        <v>951.0</v>
      </c>
      <c r="W16" s="14">
        <v>0.320042</v>
      </c>
      <c r="X16">
        <f t="shared" si="4"/>
        <v>320.042</v>
      </c>
      <c r="Y16" s="12">
        <v>9612.0</v>
      </c>
      <c r="Z16" s="14">
        <v>91178.0</v>
      </c>
      <c r="AA16" s="14">
        <v>951.0</v>
      </c>
    </row>
    <row r="17">
      <c r="A17" s="2"/>
      <c r="B17" s="2"/>
      <c r="C17" s="8">
        <v>8918.0</v>
      </c>
      <c r="D17" s="2"/>
      <c r="E17" s="2">
        <v>0.0835902</v>
      </c>
      <c r="F17" s="2">
        <f t="shared" si="1"/>
        <v>83.5902</v>
      </c>
      <c r="G17" s="12">
        <v>6356.0</v>
      </c>
      <c r="H17" s="2">
        <v>252037.0</v>
      </c>
      <c r="I17" s="14">
        <v>920.0</v>
      </c>
      <c r="K17" s="2">
        <v>0.314289</v>
      </c>
      <c r="L17" s="2">
        <f t="shared" si="2"/>
        <v>314.289</v>
      </c>
      <c r="M17" s="12">
        <v>9340.0</v>
      </c>
      <c r="N17" s="14">
        <v>158022.0</v>
      </c>
      <c r="O17" s="14">
        <v>920.0</v>
      </c>
      <c r="P17" s="3"/>
      <c r="Q17" s="2">
        <v>0.346989</v>
      </c>
      <c r="R17" s="2">
        <f t="shared" si="3"/>
        <v>346.989</v>
      </c>
      <c r="S17" s="12">
        <v>15575.0</v>
      </c>
      <c r="T17" s="14">
        <v>114019.0</v>
      </c>
      <c r="U17" s="14">
        <v>920.0</v>
      </c>
      <c r="W17" s="14">
        <v>0.306591</v>
      </c>
      <c r="X17">
        <f t="shared" si="4"/>
        <v>306.591</v>
      </c>
      <c r="Y17" s="12">
        <v>18527.0</v>
      </c>
      <c r="Z17" s="14">
        <v>91013.0</v>
      </c>
      <c r="AA17" s="14">
        <v>920.0</v>
      </c>
    </row>
    <row r="18">
      <c r="A18" s="2"/>
      <c r="B18" s="2"/>
      <c r="C18" s="8">
        <v>45935.0</v>
      </c>
      <c r="D18" s="2"/>
      <c r="E18" s="2">
        <v>0.432184</v>
      </c>
      <c r="F18" s="2">
        <f t="shared" si="1"/>
        <v>432.184</v>
      </c>
      <c r="G18" s="12">
        <v>33036.0</v>
      </c>
      <c r="H18" s="2">
        <v>235034.0</v>
      </c>
      <c r="I18" s="14">
        <v>1020.0</v>
      </c>
      <c r="K18" s="2">
        <v>0.259513</v>
      </c>
      <c r="L18" s="2">
        <f t="shared" si="2"/>
        <v>259.513</v>
      </c>
      <c r="M18" s="12">
        <v>21354.0</v>
      </c>
      <c r="N18" s="14">
        <v>160022.0</v>
      </c>
      <c r="O18" s="14">
        <v>1020.0</v>
      </c>
      <c r="P18" s="3"/>
      <c r="Q18" s="2">
        <v>0.173276</v>
      </c>
      <c r="R18" s="2">
        <f t="shared" si="3"/>
        <v>173.276</v>
      </c>
      <c r="S18" s="12">
        <v>13446.0</v>
      </c>
      <c r="T18" s="14">
        <v>114016.0</v>
      </c>
      <c r="U18" s="14">
        <v>1020.0</v>
      </c>
      <c r="W18" s="14">
        <v>0.0942461</v>
      </c>
      <c r="X18">
        <f t="shared" si="4"/>
        <v>94.2461</v>
      </c>
      <c r="Y18" s="12">
        <v>15592.0</v>
      </c>
      <c r="Z18" s="14">
        <v>91014.0</v>
      </c>
      <c r="AA18" s="14">
        <v>1020.0</v>
      </c>
    </row>
    <row r="19">
      <c r="A19" s="2"/>
      <c r="B19" s="2"/>
      <c r="C19" s="8">
        <v>47553.0</v>
      </c>
      <c r="D19" s="2"/>
      <c r="E19" s="2">
        <v>0.39316</v>
      </c>
      <c r="F19" s="2">
        <f t="shared" si="1"/>
        <v>393.16</v>
      </c>
      <c r="G19" s="12">
        <v>27847.0</v>
      </c>
      <c r="H19" s="2">
        <v>249034.0</v>
      </c>
      <c r="I19" s="14">
        <v>928.0</v>
      </c>
      <c r="K19" s="2">
        <v>0.23438</v>
      </c>
      <c r="L19" s="2">
        <f t="shared" si="2"/>
        <v>234.38</v>
      </c>
      <c r="M19" s="12">
        <v>22791.0</v>
      </c>
      <c r="N19" s="14">
        <v>154021.0</v>
      </c>
      <c r="O19" s="14">
        <v>928.0</v>
      </c>
      <c r="P19" s="3"/>
      <c r="Q19" s="2">
        <v>0.123876</v>
      </c>
      <c r="R19" s="2">
        <f t="shared" si="3"/>
        <v>123.876</v>
      </c>
      <c r="S19" s="12">
        <v>17662.0</v>
      </c>
      <c r="T19" s="14">
        <v>114018.0</v>
      </c>
      <c r="U19" s="14">
        <v>928.0</v>
      </c>
      <c r="W19" s="14">
        <v>0.0688766</v>
      </c>
      <c r="X19">
        <f t="shared" si="4"/>
        <v>68.8766</v>
      </c>
      <c r="Y19" s="12">
        <v>14732.0</v>
      </c>
      <c r="Z19" s="14">
        <v>86055.0</v>
      </c>
      <c r="AA19" s="14">
        <v>928.0</v>
      </c>
    </row>
    <row r="20">
      <c r="A20" s="2"/>
      <c r="B20" s="2"/>
      <c r="C20" s="8">
        <v>48967.0</v>
      </c>
      <c r="D20" s="2"/>
      <c r="E20" s="2">
        <v>0.394986</v>
      </c>
      <c r="F20" s="2">
        <f t="shared" si="1"/>
        <v>394.986</v>
      </c>
      <c r="G20" s="12">
        <v>28664.0</v>
      </c>
      <c r="H20" s="2">
        <v>252048.0</v>
      </c>
      <c r="I20" s="14">
        <v>1002.0</v>
      </c>
      <c r="K20" s="2">
        <v>0.233439</v>
      </c>
      <c r="L20" s="2">
        <f t="shared" si="2"/>
        <v>233.439</v>
      </c>
      <c r="M20" s="12">
        <v>24692.0</v>
      </c>
      <c r="N20" s="14">
        <v>158023.0</v>
      </c>
      <c r="O20" s="14">
        <v>1002.0</v>
      </c>
      <c r="P20" s="3"/>
      <c r="Q20" s="2">
        <v>0.124396</v>
      </c>
      <c r="R20" s="2">
        <f t="shared" si="3"/>
        <v>124.396</v>
      </c>
      <c r="S20" s="12">
        <v>14076.0</v>
      </c>
      <c r="T20" s="14">
        <v>117016.0</v>
      </c>
      <c r="U20" s="14">
        <v>1002.0</v>
      </c>
      <c r="W20" s="14">
        <v>0.0686681</v>
      </c>
      <c r="X20">
        <f t="shared" si="4"/>
        <v>68.6681</v>
      </c>
      <c r="Y20" s="12">
        <v>14857.0</v>
      </c>
      <c r="Z20" s="14">
        <v>91127.0</v>
      </c>
      <c r="AA20" s="14">
        <v>1002.0</v>
      </c>
    </row>
    <row r="21">
      <c r="A21" s="2"/>
      <c r="B21" s="2"/>
      <c r="C21" s="8">
        <v>49737.0</v>
      </c>
      <c r="D21" s="2"/>
      <c r="E21" s="2">
        <v>0.406835</v>
      </c>
      <c r="F21" s="2">
        <f t="shared" si="1"/>
        <v>406.835</v>
      </c>
      <c r="G21" s="12">
        <v>30272.0</v>
      </c>
      <c r="H21" s="2">
        <v>422056.0</v>
      </c>
      <c r="I21" s="14">
        <v>952.0</v>
      </c>
      <c r="K21" s="2">
        <v>0.234281</v>
      </c>
      <c r="L21" s="2">
        <f t="shared" si="2"/>
        <v>234.281</v>
      </c>
      <c r="M21" s="12">
        <v>21018.0</v>
      </c>
      <c r="N21" s="14">
        <v>251034.0</v>
      </c>
      <c r="O21" s="14">
        <v>952.0</v>
      </c>
      <c r="P21" s="3"/>
      <c r="Q21" s="2">
        <v>0.123513</v>
      </c>
      <c r="R21" s="2">
        <f t="shared" si="3"/>
        <v>123.513</v>
      </c>
      <c r="S21" s="12">
        <v>13477.0</v>
      </c>
      <c r="T21" s="14">
        <v>159024.0</v>
      </c>
      <c r="U21" s="14">
        <v>952.0</v>
      </c>
      <c r="W21" s="14">
        <v>0.0684447</v>
      </c>
      <c r="X21">
        <f t="shared" si="4"/>
        <v>68.4447</v>
      </c>
      <c r="Y21" s="12">
        <v>13889.0</v>
      </c>
      <c r="Z21" s="14">
        <v>109016.0</v>
      </c>
      <c r="AA21" s="14">
        <v>952.0</v>
      </c>
    </row>
    <row r="22">
      <c r="A22" s="2"/>
      <c r="B22" s="2"/>
      <c r="C22" s="8">
        <v>47914.0</v>
      </c>
      <c r="D22" s="2"/>
      <c r="E22" s="2">
        <v>0.419126</v>
      </c>
      <c r="F22" s="2">
        <f t="shared" si="1"/>
        <v>419.126</v>
      </c>
      <c r="G22" s="12">
        <v>28800.0</v>
      </c>
      <c r="H22" s="2">
        <v>415055.0</v>
      </c>
      <c r="I22" s="14">
        <v>985.0</v>
      </c>
      <c r="K22" s="2">
        <v>0.233154</v>
      </c>
      <c r="L22" s="2">
        <f t="shared" si="2"/>
        <v>233.154</v>
      </c>
      <c r="M22" s="12">
        <v>19458.0</v>
      </c>
      <c r="N22" s="14">
        <v>243032.0</v>
      </c>
      <c r="O22" s="14">
        <v>985.0</v>
      </c>
      <c r="P22" s="3"/>
      <c r="Q22" s="2">
        <v>0.123124</v>
      </c>
      <c r="R22" s="2">
        <f t="shared" si="3"/>
        <v>123.124</v>
      </c>
      <c r="S22" s="12">
        <v>14359.0</v>
      </c>
      <c r="T22" s="14">
        <v>159021.0</v>
      </c>
      <c r="U22" s="14">
        <v>985.0</v>
      </c>
      <c r="W22" s="14">
        <v>0.0521786</v>
      </c>
      <c r="X22">
        <f t="shared" si="4"/>
        <v>52.1786</v>
      </c>
      <c r="Y22" s="12">
        <v>17892.0</v>
      </c>
      <c r="Z22" s="14">
        <v>111016.0</v>
      </c>
      <c r="AA22" s="14">
        <v>985.0</v>
      </c>
    </row>
    <row r="23">
      <c r="A23" s="2"/>
      <c r="B23" s="2"/>
      <c r="C23" s="8">
        <v>48226.0</v>
      </c>
      <c r="D23" s="2"/>
      <c r="E23" s="2">
        <v>0.391891</v>
      </c>
      <c r="F23" s="2">
        <f t="shared" si="1"/>
        <v>391.891</v>
      </c>
      <c r="G23" s="12">
        <v>29193.0</v>
      </c>
      <c r="H23" s="2">
        <v>408053.0</v>
      </c>
      <c r="I23" s="14">
        <v>948.0</v>
      </c>
      <c r="K23" s="2">
        <v>0.233441</v>
      </c>
      <c r="L23" s="2">
        <f t="shared" si="2"/>
        <v>233.441</v>
      </c>
      <c r="M23" s="12">
        <v>22143.0</v>
      </c>
      <c r="N23" s="14">
        <v>243030.0</v>
      </c>
      <c r="O23" s="14">
        <v>948.0</v>
      </c>
      <c r="P23" s="3"/>
      <c r="Q23" s="2">
        <v>0.123502</v>
      </c>
      <c r="R23" s="2">
        <f t="shared" si="3"/>
        <v>123.502</v>
      </c>
      <c r="S23" s="12">
        <v>13273.0</v>
      </c>
      <c r="T23" s="14">
        <v>155023.0</v>
      </c>
      <c r="U23" s="14">
        <v>948.0</v>
      </c>
      <c r="W23" s="14">
        <v>0.0522612</v>
      </c>
      <c r="X23">
        <f t="shared" si="4"/>
        <v>52.2612</v>
      </c>
      <c r="Y23" s="12">
        <v>14422.0</v>
      </c>
      <c r="Z23" s="14">
        <v>110016.0</v>
      </c>
      <c r="AA23" s="14">
        <v>948.0</v>
      </c>
    </row>
    <row r="24">
      <c r="A24" s="2"/>
      <c r="B24" s="2"/>
      <c r="C24" s="8">
        <v>1854.0</v>
      </c>
      <c r="D24" s="2"/>
      <c r="E24" s="2">
        <v>0.00513665</v>
      </c>
      <c r="F24" s="2">
        <f t="shared" si="1"/>
        <v>5.13665</v>
      </c>
      <c r="G24" s="12">
        <v>1476.0</v>
      </c>
      <c r="H24" s="2">
        <v>62009.0</v>
      </c>
      <c r="I24" s="14">
        <v>1024.0</v>
      </c>
      <c r="K24" s="2">
        <v>0.00971621</v>
      </c>
      <c r="L24" s="2">
        <f t="shared" si="2"/>
        <v>9.71621</v>
      </c>
      <c r="M24" s="12">
        <v>1618.0</v>
      </c>
      <c r="N24" s="14">
        <v>47007.0</v>
      </c>
      <c r="O24" s="14">
        <v>1024.0</v>
      </c>
      <c r="P24" s="3"/>
      <c r="Q24" s="2">
        <v>0.0187647</v>
      </c>
      <c r="R24" s="2">
        <f t="shared" si="3"/>
        <v>18.7647</v>
      </c>
      <c r="S24" s="12">
        <v>3472.0</v>
      </c>
      <c r="T24" s="14">
        <v>38006.0</v>
      </c>
      <c r="U24" s="14">
        <v>1024.0</v>
      </c>
      <c r="W24" s="14">
        <v>0.0374382</v>
      </c>
      <c r="X24">
        <f t="shared" si="4"/>
        <v>37.4382</v>
      </c>
      <c r="Y24" s="12">
        <v>4228.0</v>
      </c>
      <c r="Z24" s="14">
        <v>35005.0</v>
      </c>
      <c r="AA24" s="14">
        <v>1024.0</v>
      </c>
    </row>
    <row r="25">
      <c r="A25" s="2"/>
      <c r="B25" s="2"/>
      <c r="C25" s="8">
        <v>1890.0</v>
      </c>
      <c r="D25" s="2"/>
      <c r="E25" s="2">
        <v>0.0048304</v>
      </c>
      <c r="F25" s="2">
        <f t="shared" si="1"/>
        <v>4.8304</v>
      </c>
      <c r="G25" s="12">
        <v>1619.0</v>
      </c>
      <c r="H25" s="2">
        <v>47006.0</v>
      </c>
      <c r="I25" s="14">
        <v>944.0</v>
      </c>
      <c r="K25" s="2">
        <v>0.00929952</v>
      </c>
      <c r="L25" s="2">
        <f t="shared" si="2"/>
        <v>9.29952</v>
      </c>
      <c r="M25" s="12">
        <v>1592.0</v>
      </c>
      <c r="N25" s="14">
        <v>35005.0</v>
      </c>
      <c r="O25" s="14">
        <v>944.0</v>
      </c>
      <c r="P25" s="3"/>
      <c r="Q25" s="2">
        <v>0.0186982</v>
      </c>
      <c r="R25" s="2">
        <f t="shared" si="3"/>
        <v>18.6982</v>
      </c>
      <c r="S25" s="12">
        <v>1928.0</v>
      </c>
      <c r="T25" s="14">
        <v>32006.0</v>
      </c>
      <c r="U25" s="14">
        <v>944.0</v>
      </c>
      <c r="W25" s="14">
        <v>0.0476535</v>
      </c>
      <c r="X25">
        <f t="shared" si="4"/>
        <v>47.6535</v>
      </c>
      <c r="Y25" s="12">
        <v>3618.0</v>
      </c>
      <c r="Z25" s="14">
        <v>27004.0</v>
      </c>
      <c r="AA25" s="14">
        <v>944.0</v>
      </c>
    </row>
    <row r="26">
      <c r="A26" s="2"/>
      <c r="B26" s="2"/>
      <c r="C26" s="8">
        <v>1733.0</v>
      </c>
      <c r="D26" s="2"/>
      <c r="E26" s="2">
        <v>0.00471487</v>
      </c>
      <c r="F26" s="2">
        <f t="shared" si="1"/>
        <v>4.71487</v>
      </c>
      <c r="G26" s="12">
        <v>1620.0</v>
      </c>
      <c r="H26" s="2">
        <v>45006.0</v>
      </c>
      <c r="I26" s="14">
        <v>1040.0</v>
      </c>
      <c r="K26" s="2">
        <v>0.00916844</v>
      </c>
      <c r="L26" s="2">
        <f t="shared" si="2"/>
        <v>9.16844</v>
      </c>
      <c r="M26" s="12">
        <v>1256.0</v>
      </c>
      <c r="N26" s="14">
        <v>34005.0</v>
      </c>
      <c r="O26" s="14">
        <v>1040.0</v>
      </c>
      <c r="P26" s="3"/>
      <c r="Q26" s="2">
        <v>0.0183169</v>
      </c>
      <c r="R26" s="2">
        <f t="shared" si="3"/>
        <v>18.3169</v>
      </c>
      <c r="S26" s="12">
        <v>1906.0</v>
      </c>
      <c r="T26" s="14">
        <v>31005.0</v>
      </c>
      <c r="U26" s="14">
        <v>1040.0</v>
      </c>
      <c r="W26" s="14">
        <v>0.0533618</v>
      </c>
      <c r="X26">
        <f t="shared" si="4"/>
        <v>53.3618</v>
      </c>
      <c r="Y26" s="12">
        <v>4545.0</v>
      </c>
      <c r="Z26" s="14">
        <v>27004.0</v>
      </c>
      <c r="AA26" s="14">
        <v>1040.0</v>
      </c>
    </row>
    <row r="27">
      <c r="A27" s="2"/>
      <c r="B27" s="2"/>
      <c r="C27" s="8">
        <v>1849.0</v>
      </c>
      <c r="D27" s="2"/>
      <c r="E27" s="2">
        <v>0.00470682</v>
      </c>
      <c r="F27" s="2">
        <f t="shared" si="1"/>
        <v>4.70682</v>
      </c>
      <c r="G27" s="12">
        <v>1393.0</v>
      </c>
      <c r="H27" s="2">
        <v>46007.0</v>
      </c>
      <c r="I27" s="14">
        <v>936.0</v>
      </c>
      <c r="K27" s="2">
        <v>0.00918126</v>
      </c>
      <c r="L27" s="2">
        <f t="shared" si="2"/>
        <v>9.18126</v>
      </c>
      <c r="M27" s="12">
        <v>1369.0</v>
      </c>
      <c r="N27" s="14">
        <v>28004.0</v>
      </c>
      <c r="O27" s="14">
        <v>936.0</v>
      </c>
      <c r="P27" s="3"/>
      <c r="Q27" s="2">
        <v>0.0182973</v>
      </c>
      <c r="R27" s="2">
        <f t="shared" si="3"/>
        <v>18.2973</v>
      </c>
      <c r="S27" s="12">
        <v>2213.0</v>
      </c>
      <c r="T27" s="14">
        <v>30005.0</v>
      </c>
      <c r="U27" s="14">
        <v>936.0</v>
      </c>
      <c r="W27" s="14">
        <v>0.0364298</v>
      </c>
      <c r="X27">
        <f t="shared" si="4"/>
        <v>36.4298</v>
      </c>
      <c r="Y27" s="12">
        <v>1617.0</v>
      </c>
      <c r="Z27" s="14">
        <v>26004.0</v>
      </c>
      <c r="AA27" s="14">
        <v>936.0</v>
      </c>
    </row>
    <row r="28">
      <c r="A28" s="2"/>
      <c r="B28" s="2"/>
      <c r="C28" s="8">
        <v>1494.0</v>
      </c>
      <c r="D28" s="2"/>
      <c r="E28" s="2">
        <v>0.0178301</v>
      </c>
      <c r="F28" s="2">
        <f t="shared" si="1"/>
        <v>17.8301</v>
      </c>
      <c r="G28" s="12">
        <v>1487.0</v>
      </c>
      <c r="H28" s="2">
        <v>34005.0</v>
      </c>
      <c r="I28" s="14">
        <v>1018.0</v>
      </c>
      <c r="K28" s="2">
        <v>0.0164252</v>
      </c>
      <c r="L28" s="2">
        <f t="shared" si="2"/>
        <v>16.4252</v>
      </c>
      <c r="M28" s="12">
        <v>1813.0</v>
      </c>
      <c r="N28" s="14">
        <v>29004.0</v>
      </c>
      <c r="O28" s="14">
        <v>1018.0</v>
      </c>
      <c r="P28" s="3"/>
      <c r="Q28" s="2">
        <v>0.0216061</v>
      </c>
      <c r="R28" s="2">
        <f t="shared" si="3"/>
        <v>21.6061</v>
      </c>
      <c r="S28" s="12">
        <v>1182.0</v>
      </c>
      <c r="T28" s="14">
        <v>29005.0</v>
      </c>
      <c r="U28" s="14">
        <v>1018.0</v>
      </c>
      <c r="W28" s="14">
        <v>0.0398901</v>
      </c>
      <c r="X28">
        <f t="shared" si="4"/>
        <v>39.8901</v>
      </c>
      <c r="Y28" s="12">
        <v>1795.0</v>
      </c>
      <c r="Z28" s="14">
        <v>29004.0</v>
      </c>
      <c r="AA28" s="14">
        <v>1018.0</v>
      </c>
    </row>
    <row r="29">
      <c r="A29" s="2"/>
      <c r="B29" s="2"/>
      <c r="C29" s="8">
        <v>1627.0</v>
      </c>
      <c r="D29" s="2"/>
      <c r="E29" s="2">
        <v>0.0124623</v>
      </c>
      <c r="F29" s="2">
        <f t="shared" si="1"/>
        <v>12.4623</v>
      </c>
      <c r="G29" s="12">
        <v>1303.0</v>
      </c>
      <c r="H29" s="2">
        <v>36005.0</v>
      </c>
      <c r="I29" s="14">
        <v>937.0</v>
      </c>
      <c r="K29" s="2">
        <v>0.0134413</v>
      </c>
      <c r="L29" s="2">
        <f t="shared" si="2"/>
        <v>13.4413</v>
      </c>
      <c r="M29" s="12">
        <v>1138.0</v>
      </c>
      <c r="N29" s="14">
        <v>29004.0</v>
      </c>
      <c r="O29" s="14">
        <v>937.0</v>
      </c>
      <c r="P29" s="3"/>
      <c r="Q29" s="2">
        <v>0.0207726</v>
      </c>
      <c r="R29" s="2">
        <f t="shared" si="3"/>
        <v>20.7726</v>
      </c>
      <c r="S29" s="12">
        <v>1322.0</v>
      </c>
      <c r="T29" s="14">
        <v>29005.0</v>
      </c>
      <c r="U29" s="14">
        <v>937.0</v>
      </c>
      <c r="W29" s="14">
        <v>0.0390935</v>
      </c>
      <c r="X29">
        <f t="shared" si="4"/>
        <v>39.0935</v>
      </c>
      <c r="Y29" s="12">
        <v>1763.0</v>
      </c>
      <c r="Z29" s="14">
        <v>26004.0</v>
      </c>
      <c r="AA29" s="14">
        <v>937.0</v>
      </c>
    </row>
    <row r="30">
      <c r="A30" s="2"/>
      <c r="B30" s="2"/>
      <c r="C30" s="8">
        <v>1164.0</v>
      </c>
      <c r="D30" s="2"/>
      <c r="E30" s="2">
        <v>0.0125963</v>
      </c>
      <c r="F30" s="2">
        <f t="shared" si="1"/>
        <v>12.5963</v>
      </c>
      <c r="G30" s="12">
        <v>1228.0</v>
      </c>
      <c r="H30" s="2">
        <v>53009.0</v>
      </c>
      <c r="I30" s="14">
        <v>1017.0</v>
      </c>
      <c r="K30" s="2">
        <v>0.0133929</v>
      </c>
      <c r="L30" s="2">
        <f t="shared" si="2"/>
        <v>13.3929</v>
      </c>
      <c r="M30" s="12">
        <v>1190.0</v>
      </c>
      <c r="N30" s="14">
        <v>30005.0</v>
      </c>
      <c r="O30" s="14">
        <v>1017.0</v>
      </c>
      <c r="P30" s="3"/>
      <c r="Q30" s="2">
        <v>0.0206585</v>
      </c>
      <c r="R30" s="2">
        <f t="shared" si="3"/>
        <v>20.6585</v>
      </c>
      <c r="S30" s="12">
        <v>1332.0</v>
      </c>
      <c r="T30" s="14">
        <v>30005.0</v>
      </c>
      <c r="U30" s="14">
        <v>1017.0</v>
      </c>
      <c r="W30" s="14">
        <v>0.0389786</v>
      </c>
      <c r="X30">
        <f t="shared" si="4"/>
        <v>38.9786</v>
      </c>
      <c r="Y30" s="12">
        <v>1762.0</v>
      </c>
      <c r="Z30" s="14">
        <v>25003.0</v>
      </c>
      <c r="AA30" s="14">
        <v>1017.0</v>
      </c>
    </row>
    <row r="31">
      <c r="A31" s="2"/>
      <c r="B31" s="2"/>
      <c r="C31" s="8">
        <v>1414.0</v>
      </c>
      <c r="D31" s="2"/>
      <c r="E31" s="2">
        <v>0.0127256</v>
      </c>
      <c r="F31" s="2">
        <f t="shared" si="1"/>
        <v>12.7256</v>
      </c>
      <c r="G31" s="12">
        <v>1226.0</v>
      </c>
      <c r="H31" s="2">
        <v>42007.0</v>
      </c>
      <c r="I31" s="14">
        <v>939.0</v>
      </c>
      <c r="K31" s="2">
        <v>0.0134701</v>
      </c>
      <c r="L31" s="2">
        <f t="shared" si="2"/>
        <v>13.4701</v>
      </c>
      <c r="M31" s="12">
        <v>1121.0</v>
      </c>
      <c r="N31" s="14">
        <v>39005.0</v>
      </c>
      <c r="O31" s="14">
        <v>939.0</v>
      </c>
      <c r="P31" s="3"/>
      <c r="Q31" s="2">
        <v>0.0203693</v>
      </c>
      <c r="R31" s="2">
        <f t="shared" si="3"/>
        <v>20.3693</v>
      </c>
      <c r="S31" s="12">
        <v>1448.0</v>
      </c>
      <c r="T31" s="14">
        <v>37006.0</v>
      </c>
      <c r="U31" s="14">
        <v>939.0</v>
      </c>
      <c r="W31" s="14">
        <v>0.0389304</v>
      </c>
      <c r="X31">
        <f t="shared" si="4"/>
        <v>38.9304</v>
      </c>
      <c r="Y31" s="12">
        <v>1308.0</v>
      </c>
      <c r="Z31" s="14">
        <v>36005.0</v>
      </c>
      <c r="AA31" s="14">
        <v>939.0</v>
      </c>
    </row>
    <row r="32">
      <c r="A32" s="2"/>
      <c r="B32" s="2"/>
      <c r="C32" s="8">
        <v>2085.0</v>
      </c>
      <c r="D32" s="2"/>
      <c r="E32" s="2">
        <v>4.53163E-4</v>
      </c>
      <c r="F32" s="2">
        <f t="shared" si="1"/>
        <v>0.453163</v>
      </c>
      <c r="G32" s="12">
        <v>1397.0</v>
      </c>
      <c r="H32" s="2">
        <v>38006.0</v>
      </c>
      <c r="I32" s="14">
        <v>981.0</v>
      </c>
      <c r="K32" s="2">
        <v>8.25085E-4</v>
      </c>
      <c r="L32" s="2">
        <f t="shared" si="2"/>
        <v>0.825085</v>
      </c>
      <c r="M32" s="12">
        <v>3123.0</v>
      </c>
      <c r="N32" s="14">
        <v>34005.0</v>
      </c>
      <c r="O32" s="14">
        <v>981.0</v>
      </c>
      <c r="P32" s="3"/>
      <c r="Q32" s="2">
        <v>0.00163838</v>
      </c>
      <c r="R32" s="2">
        <f t="shared" si="3"/>
        <v>1.63838</v>
      </c>
      <c r="S32" s="12">
        <v>2159.0</v>
      </c>
      <c r="T32" s="14">
        <v>34005.0</v>
      </c>
      <c r="U32" s="14">
        <v>981.0</v>
      </c>
      <c r="W32" s="14">
        <v>0.00316308</v>
      </c>
      <c r="X32">
        <f t="shared" si="4"/>
        <v>3.16308</v>
      </c>
      <c r="Y32" s="12">
        <v>1629.0</v>
      </c>
      <c r="Z32" s="14">
        <v>35005.0</v>
      </c>
      <c r="AA32" s="14">
        <v>981.0</v>
      </c>
    </row>
    <row r="33">
      <c r="A33" s="2"/>
      <c r="B33" s="2"/>
      <c r="C33" s="8">
        <v>2085.0</v>
      </c>
      <c r="D33" s="2"/>
      <c r="E33" s="2">
        <v>4.30375E-4</v>
      </c>
      <c r="F33" s="2">
        <f t="shared" si="1"/>
        <v>0.430375</v>
      </c>
      <c r="G33" s="12">
        <v>1428.0</v>
      </c>
      <c r="H33" s="2">
        <v>36006.0</v>
      </c>
      <c r="I33" s="14">
        <v>904.0</v>
      </c>
      <c r="K33" s="2">
        <v>8.09886E-4</v>
      </c>
      <c r="L33" s="2">
        <f t="shared" si="2"/>
        <v>0.809886</v>
      </c>
      <c r="M33" s="12">
        <v>1327.0</v>
      </c>
      <c r="N33" s="14">
        <v>34005.0</v>
      </c>
      <c r="O33" s="14">
        <v>904.0</v>
      </c>
      <c r="P33" s="3"/>
      <c r="Q33" s="2">
        <v>0.0016306</v>
      </c>
      <c r="R33" s="2">
        <f t="shared" si="3"/>
        <v>1.6306</v>
      </c>
      <c r="S33" s="12">
        <v>1708.0</v>
      </c>
      <c r="T33" s="14">
        <v>36005.0</v>
      </c>
      <c r="U33" s="14">
        <v>904.0</v>
      </c>
      <c r="W33" s="14">
        <v>0.00317588</v>
      </c>
      <c r="X33">
        <f t="shared" si="4"/>
        <v>3.17588</v>
      </c>
      <c r="Y33" s="12">
        <v>1623.0</v>
      </c>
      <c r="Z33" s="14">
        <v>36006.0</v>
      </c>
      <c r="AA33" s="14">
        <v>904.0</v>
      </c>
    </row>
    <row r="34">
      <c r="A34" s="2"/>
      <c r="B34" s="2"/>
      <c r="C34" s="8">
        <v>2285.0</v>
      </c>
      <c r="D34" s="2"/>
      <c r="E34" s="2">
        <v>4.27875E-4</v>
      </c>
      <c r="F34" s="2">
        <f t="shared" si="1"/>
        <v>0.427875</v>
      </c>
      <c r="G34" s="12">
        <v>1574.0</v>
      </c>
      <c r="H34" s="2">
        <v>37006.0</v>
      </c>
      <c r="I34" s="14">
        <v>1006.0</v>
      </c>
      <c r="K34" s="2">
        <v>8.15104E-4</v>
      </c>
      <c r="L34" s="2">
        <f t="shared" si="2"/>
        <v>0.815104</v>
      </c>
      <c r="M34" s="12">
        <v>1556.0</v>
      </c>
      <c r="N34" s="14">
        <v>38006.0</v>
      </c>
      <c r="O34" s="14">
        <v>1006.0</v>
      </c>
      <c r="P34" s="3"/>
      <c r="Q34" s="2">
        <v>0.00160565</v>
      </c>
      <c r="R34" s="2">
        <f t="shared" si="3"/>
        <v>1.60565</v>
      </c>
      <c r="S34" s="12">
        <v>2093.0</v>
      </c>
      <c r="T34" s="14">
        <v>39006.0</v>
      </c>
      <c r="U34" s="14">
        <v>1006.0</v>
      </c>
      <c r="W34" s="14">
        <v>0.00310858</v>
      </c>
      <c r="X34">
        <f t="shared" si="4"/>
        <v>3.10858</v>
      </c>
      <c r="Y34" s="12">
        <v>1232.0</v>
      </c>
      <c r="Z34" s="14">
        <v>35006.0</v>
      </c>
      <c r="AA34" s="14">
        <v>1006.0</v>
      </c>
    </row>
    <row r="35">
      <c r="A35" s="2"/>
      <c r="B35" s="2"/>
      <c r="C35" s="8">
        <v>2108.0</v>
      </c>
      <c r="D35" s="2"/>
      <c r="E35" s="2">
        <v>4.50177E-4</v>
      </c>
      <c r="F35" s="2">
        <f t="shared" si="1"/>
        <v>0.450177</v>
      </c>
      <c r="G35" s="12">
        <v>1380.0</v>
      </c>
      <c r="H35" s="2">
        <v>53008.0</v>
      </c>
      <c r="I35" s="14">
        <v>943.0</v>
      </c>
      <c r="K35" s="2">
        <v>8.05335E-4</v>
      </c>
      <c r="L35" s="2">
        <f t="shared" si="2"/>
        <v>0.805335</v>
      </c>
      <c r="M35" s="12">
        <v>1784.0</v>
      </c>
      <c r="N35" s="14">
        <v>44009.0</v>
      </c>
      <c r="O35" s="14">
        <v>943.0</v>
      </c>
      <c r="P35" s="3"/>
      <c r="Q35" s="2">
        <v>0.00162164</v>
      </c>
      <c r="R35" s="2">
        <f t="shared" si="3"/>
        <v>1.62164</v>
      </c>
      <c r="S35" s="12">
        <v>3582.0</v>
      </c>
      <c r="T35" s="14">
        <v>37006.0</v>
      </c>
      <c r="U35" s="14">
        <v>943.0</v>
      </c>
      <c r="W35" s="14">
        <v>0.00335424</v>
      </c>
      <c r="X35">
        <f t="shared" si="4"/>
        <v>3.35424</v>
      </c>
      <c r="Y35" s="12">
        <v>1315.0</v>
      </c>
      <c r="Z35" s="14">
        <v>36006.0</v>
      </c>
      <c r="AA35" s="14">
        <v>943.0</v>
      </c>
    </row>
    <row r="36">
      <c r="A36" s="2"/>
      <c r="B36" s="2"/>
      <c r="C36" s="8">
        <v>1049.0</v>
      </c>
      <c r="D36" s="2"/>
      <c r="E36" s="2">
        <v>0.00553249</v>
      </c>
      <c r="F36" s="2">
        <f t="shared" si="1"/>
        <v>5.53249</v>
      </c>
      <c r="G36" s="12">
        <v>838.0</v>
      </c>
      <c r="H36" s="2">
        <v>54008.0</v>
      </c>
      <c r="I36" s="14">
        <v>994.0</v>
      </c>
      <c r="K36" s="2">
        <v>0.00375094</v>
      </c>
      <c r="L36" s="2">
        <f t="shared" si="2"/>
        <v>3.75094</v>
      </c>
      <c r="M36" s="12">
        <v>710.0</v>
      </c>
      <c r="N36" s="14">
        <v>45007.0</v>
      </c>
      <c r="O36" s="14">
        <v>994.0</v>
      </c>
      <c r="P36" s="3"/>
      <c r="Q36" s="2">
        <v>0.0060893</v>
      </c>
      <c r="R36" s="2">
        <f t="shared" si="3"/>
        <v>6.0893</v>
      </c>
      <c r="S36" s="12">
        <v>584.0</v>
      </c>
      <c r="T36" s="14">
        <v>40006.0</v>
      </c>
      <c r="U36" s="14">
        <v>994.0</v>
      </c>
      <c r="W36" s="14">
        <v>0.00317287</v>
      </c>
      <c r="X36">
        <f t="shared" si="4"/>
        <v>3.17287</v>
      </c>
      <c r="Y36" s="12">
        <v>569.0</v>
      </c>
      <c r="Z36" s="14">
        <v>36006.0</v>
      </c>
      <c r="AA36" s="14">
        <v>994.0</v>
      </c>
    </row>
    <row r="37">
      <c r="A37" s="2"/>
      <c r="B37" s="2"/>
      <c r="C37" s="8">
        <v>1130.0</v>
      </c>
      <c r="D37" s="2"/>
      <c r="E37" s="2">
        <v>0.00398229</v>
      </c>
      <c r="F37" s="2">
        <f t="shared" si="1"/>
        <v>3.98229</v>
      </c>
      <c r="G37" s="12">
        <v>925.0</v>
      </c>
      <c r="H37" s="2">
        <v>53008.0</v>
      </c>
      <c r="I37" s="14">
        <v>946.0</v>
      </c>
      <c r="K37" s="2">
        <v>0.00289355</v>
      </c>
      <c r="L37" s="2">
        <f t="shared" si="2"/>
        <v>2.89355</v>
      </c>
      <c r="M37" s="12">
        <v>552.0</v>
      </c>
      <c r="N37" s="14">
        <v>45007.0</v>
      </c>
      <c r="O37" s="14">
        <v>946.0</v>
      </c>
      <c r="P37" s="3"/>
      <c r="Q37" s="2">
        <v>0.00462134</v>
      </c>
      <c r="R37" s="2">
        <f t="shared" si="3"/>
        <v>4.62134</v>
      </c>
      <c r="S37" s="12">
        <v>719.0</v>
      </c>
      <c r="T37" s="14">
        <v>35006.0</v>
      </c>
      <c r="U37" s="14">
        <v>946.0</v>
      </c>
      <c r="W37" s="14">
        <v>0.00314463</v>
      </c>
      <c r="X37">
        <f t="shared" si="4"/>
        <v>3.14463</v>
      </c>
      <c r="Y37" s="12">
        <v>466.0</v>
      </c>
      <c r="Z37" s="14">
        <v>37005.0</v>
      </c>
      <c r="AA37" s="14">
        <v>946.0</v>
      </c>
    </row>
    <row r="38">
      <c r="A38" s="2"/>
      <c r="B38" s="2"/>
      <c r="C38" s="8">
        <v>915.0</v>
      </c>
      <c r="D38" s="2"/>
      <c r="E38" s="2">
        <v>0.00314701</v>
      </c>
      <c r="F38" s="2">
        <f t="shared" si="1"/>
        <v>3.14701</v>
      </c>
      <c r="G38" s="12">
        <v>917.0</v>
      </c>
      <c r="H38" s="2">
        <v>43008.0</v>
      </c>
      <c r="I38" s="14">
        <v>1008.0</v>
      </c>
      <c r="K38" s="2">
        <v>0.00226951</v>
      </c>
      <c r="L38" s="2">
        <f t="shared" si="2"/>
        <v>2.26951</v>
      </c>
      <c r="M38" s="12">
        <v>649.0</v>
      </c>
      <c r="N38" s="14">
        <v>39006.0</v>
      </c>
      <c r="O38" s="14">
        <v>1008.0</v>
      </c>
      <c r="P38" s="3"/>
      <c r="Q38" s="2">
        <v>0.00384181</v>
      </c>
      <c r="R38" s="2">
        <f t="shared" si="3"/>
        <v>3.84181</v>
      </c>
      <c r="S38" s="12">
        <v>495.0</v>
      </c>
      <c r="T38" s="14">
        <v>38006.0</v>
      </c>
      <c r="U38" s="14">
        <v>1008.0</v>
      </c>
      <c r="W38" s="14">
        <v>0.00312687</v>
      </c>
      <c r="X38">
        <f t="shared" si="4"/>
        <v>3.12687</v>
      </c>
      <c r="Y38" s="12">
        <v>578.0</v>
      </c>
      <c r="Z38" s="14">
        <v>41006.0</v>
      </c>
      <c r="AA38" s="14">
        <v>1008.0</v>
      </c>
    </row>
    <row r="39">
      <c r="A39" s="2"/>
      <c r="B39" s="2"/>
      <c r="C39" s="8">
        <v>1105.0</v>
      </c>
      <c r="D39" s="2"/>
      <c r="E39" s="2">
        <v>0.00267089</v>
      </c>
      <c r="F39" s="2">
        <f t="shared" si="1"/>
        <v>2.67089</v>
      </c>
      <c r="G39" s="12">
        <v>975.0</v>
      </c>
      <c r="H39" s="2">
        <v>41007.0</v>
      </c>
      <c r="I39" s="14">
        <v>940.0</v>
      </c>
      <c r="K39" s="2">
        <v>0.00170352</v>
      </c>
      <c r="L39" s="2">
        <f t="shared" si="2"/>
        <v>1.70352</v>
      </c>
      <c r="M39" s="12">
        <v>627.0</v>
      </c>
      <c r="N39" s="14">
        <v>39006.0</v>
      </c>
      <c r="O39" s="14">
        <v>940.0</v>
      </c>
      <c r="P39" s="3"/>
      <c r="Q39" s="2">
        <v>0.00258033</v>
      </c>
      <c r="R39" s="2">
        <f t="shared" si="3"/>
        <v>2.58033</v>
      </c>
      <c r="S39" s="12">
        <v>620.0</v>
      </c>
      <c r="T39" s="14">
        <v>34005.0</v>
      </c>
      <c r="U39" s="14">
        <v>940.0</v>
      </c>
      <c r="W39" s="14">
        <v>0.00312923</v>
      </c>
      <c r="X39">
        <f t="shared" si="4"/>
        <v>3.12923</v>
      </c>
      <c r="Y39" s="12">
        <v>503.0</v>
      </c>
      <c r="Z39" s="14">
        <v>35006.0</v>
      </c>
      <c r="AA39" s="14">
        <v>940.0</v>
      </c>
    </row>
    <row r="40">
      <c r="A40" s="2"/>
      <c r="B40" s="2"/>
      <c r="C40" s="8">
        <v>1092.0</v>
      </c>
      <c r="D40" s="2"/>
      <c r="E40" s="2">
        <v>0.0173885</v>
      </c>
      <c r="F40" s="2">
        <f t="shared" si="1"/>
        <v>17.3885</v>
      </c>
      <c r="G40" s="12">
        <v>1225.0</v>
      </c>
      <c r="H40" s="2">
        <v>40006.0</v>
      </c>
      <c r="I40" s="14">
        <v>1030.0</v>
      </c>
      <c r="K40" s="2">
        <v>0.0173357</v>
      </c>
      <c r="L40" s="2">
        <f t="shared" si="2"/>
        <v>17.3357</v>
      </c>
      <c r="M40" s="12">
        <v>915.0</v>
      </c>
      <c r="N40" s="14">
        <v>40006.0</v>
      </c>
      <c r="O40" s="14">
        <v>1030.0</v>
      </c>
      <c r="P40" s="3"/>
      <c r="Q40" s="2">
        <v>0.0267016</v>
      </c>
      <c r="R40" s="2">
        <f t="shared" si="3"/>
        <v>26.7016</v>
      </c>
      <c r="S40" s="12">
        <v>945.0</v>
      </c>
      <c r="T40" s="14">
        <v>38008.0</v>
      </c>
      <c r="U40" s="14">
        <v>1030.0</v>
      </c>
      <c r="W40" s="14">
        <v>0.0392628</v>
      </c>
      <c r="X40">
        <f t="shared" si="4"/>
        <v>39.2628</v>
      </c>
      <c r="Y40" s="12">
        <v>959.0</v>
      </c>
      <c r="Z40" s="14">
        <v>37006.0</v>
      </c>
      <c r="AA40" s="14">
        <v>1030.0</v>
      </c>
    </row>
    <row r="41">
      <c r="A41" s="2"/>
      <c r="B41" s="2"/>
      <c r="C41" s="8">
        <v>1182.0</v>
      </c>
      <c r="D41" s="2"/>
      <c r="E41" s="2">
        <v>0.0195077</v>
      </c>
      <c r="F41" s="2">
        <f t="shared" si="1"/>
        <v>19.5077</v>
      </c>
      <c r="G41" s="12">
        <v>1192.0</v>
      </c>
      <c r="H41" s="2">
        <v>41006.0</v>
      </c>
      <c r="I41" s="14">
        <v>982.0</v>
      </c>
      <c r="K41" s="2">
        <v>0.0162324</v>
      </c>
      <c r="L41" s="2">
        <f t="shared" si="2"/>
        <v>16.2324</v>
      </c>
      <c r="M41" s="12">
        <v>940.0</v>
      </c>
      <c r="N41" s="14">
        <v>38006.0</v>
      </c>
      <c r="O41" s="14">
        <v>982.0</v>
      </c>
      <c r="P41" s="3"/>
      <c r="Q41" s="2">
        <v>0.020472</v>
      </c>
      <c r="R41" s="2">
        <f t="shared" si="3"/>
        <v>20.472</v>
      </c>
      <c r="S41" s="12">
        <v>789.0</v>
      </c>
      <c r="T41" s="14">
        <v>37006.0</v>
      </c>
      <c r="U41" s="14">
        <v>982.0</v>
      </c>
      <c r="W41" s="14">
        <v>0.0376631</v>
      </c>
      <c r="X41">
        <f t="shared" si="4"/>
        <v>37.6631</v>
      </c>
      <c r="Y41" s="12">
        <v>855.0</v>
      </c>
      <c r="Z41" s="14">
        <v>38007.0</v>
      </c>
      <c r="AA41" s="14">
        <v>982.0</v>
      </c>
    </row>
    <row r="42">
      <c r="A42" s="2"/>
      <c r="B42" s="2"/>
      <c r="C42" s="8">
        <v>1290.0</v>
      </c>
      <c r="D42" s="2"/>
      <c r="E42" s="2">
        <v>0.0192034</v>
      </c>
      <c r="F42" s="2">
        <f t="shared" si="1"/>
        <v>19.2034</v>
      </c>
      <c r="G42" s="12">
        <v>1443.0</v>
      </c>
      <c r="H42" s="2">
        <v>46007.0</v>
      </c>
      <c r="I42" s="14">
        <v>998.0</v>
      </c>
      <c r="K42" s="2">
        <v>0.0160269</v>
      </c>
      <c r="L42" s="2">
        <f t="shared" si="2"/>
        <v>16.0269</v>
      </c>
      <c r="M42" s="12">
        <v>984.0</v>
      </c>
      <c r="N42" s="14">
        <v>33005.0</v>
      </c>
      <c r="O42" s="14">
        <v>998.0</v>
      </c>
      <c r="P42" s="3"/>
      <c r="Q42" s="2">
        <v>0.0206833</v>
      </c>
      <c r="R42" s="2">
        <f t="shared" si="3"/>
        <v>20.6833</v>
      </c>
      <c r="S42" s="12">
        <v>1015.0</v>
      </c>
      <c r="T42" s="14">
        <v>29004.0</v>
      </c>
      <c r="U42" s="14">
        <v>998.0</v>
      </c>
      <c r="W42" s="14">
        <v>0.0370342</v>
      </c>
      <c r="X42">
        <f t="shared" si="4"/>
        <v>37.0342</v>
      </c>
      <c r="Y42" s="12">
        <v>857.0</v>
      </c>
      <c r="Z42" s="14">
        <v>28005.0</v>
      </c>
      <c r="AA42" s="14">
        <v>998.0</v>
      </c>
    </row>
    <row r="43">
      <c r="A43" s="2"/>
      <c r="B43" s="2"/>
      <c r="C43" s="8">
        <v>1138.0</v>
      </c>
      <c r="D43" s="2"/>
      <c r="E43" s="2">
        <v>0.0167719</v>
      </c>
      <c r="F43" s="2">
        <f t="shared" si="1"/>
        <v>16.7719</v>
      </c>
      <c r="G43" s="12">
        <v>1157.0</v>
      </c>
      <c r="H43" s="2">
        <v>45006.0</v>
      </c>
      <c r="I43" s="14">
        <v>932.0</v>
      </c>
      <c r="K43" s="2">
        <v>0.0160095</v>
      </c>
      <c r="L43" s="2">
        <f t="shared" si="2"/>
        <v>16.0095</v>
      </c>
      <c r="M43" s="12">
        <v>911.0</v>
      </c>
      <c r="N43" s="14">
        <v>37006.0</v>
      </c>
      <c r="O43" s="14">
        <v>932.0</v>
      </c>
      <c r="P43" s="3"/>
      <c r="Q43" s="2">
        <v>0.0207672</v>
      </c>
      <c r="R43" s="2">
        <f t="shared" si="3"/>
        <v>20.7672</v>
      </c>
      <c r="S43" s="12">
        <v>1083.0</v>
      </c>
      <c r="T43" s="14">
        <v>31005.0</v>
      </c>
      <c r="U43" s="14">
        <v>932.0</v>
      </c>
      <c r="W43" s="14">
        <v>0.0375229</v>
      </c>
      <c r="X43">
        <f t="shared" si="4"/>
        <v>37.5229</v>
      </c>
      <c r="Y43" s="12">
        <v>779.0</v>
      </c>
      <c r="Z43" s="14">
        <v>27004.0</v>
      </c>
      <c r="AA43" s="14">
        <v>932.0</v>
      </c>
    </row>
    <row r="44">
      <c r="A44" s="2"/>
      <c r="B44" s="2"/>
      <c r="C44" s="8">
        <v>3854.0</v>
      </c>
      <c r="D44" s="2"/>
      <c r="E44" s="2">
        <v>0.0161827</v>
      </c>
      <c r="F44" s="2">
        <f t="shared" si="1"/>
        <v>16.1827</v>
      </c>
      <c r="G44" s="12">
        <v>1881.0</v>
      </c>
      <c r="H44" s="2">
        <v>44007.0</v>
      </c>
      <c r="I44" s="14">
        <v>995.0</v>
      </c>
      <c r="K44" s="2">
        <v>0.0245499</v>
      </c>
      <c r="L44" s="2">
        <f t="shared" si="2"/>
        <v>24.5499</v>
      </c>
      <c r="M44" s="12">
        <v>1415.0</v>
      </c>
      <c r="N44" s="14">
        <v>47007.0</v>
      </c>
      <c r="O44" s="14">
        <v>995.0</v>
      </c>
      <c r="P44" s="3"/>
      <c r="Q44" s="2">
        <v>0.047816</v>
      </c>
      <c r="R44" s="2">
        <f t="shared" si="3"/>
        <v>47.816</v>
      </c>
      <c r="S44" s="12">
        <v>1475.0</v>
      </c>
      <c r="T44" s="14">
        <v>44006.0</v>
      </c>
      <c r="U44" s="14">
        <v>995.0</v>
      </c>
      <c r="W44" s="14">
        <v>0.0773388</v>
      </c>
      <c r="X44">
        <f t="shared" si="4"/>
        <v>77.3388</v>
      </c>
      <c r="Y44" s="12">
        <v>1422.0</v>
      </c>
      <c r="Z44" s="14">
        <v>44007.0</v>
      </c>
      <c r="AA44" s="14">
        <v>995.0</v>
      </c>
    </row>
    <row r="45">
      <c r="A45" s="2"/>
      <c r="B45" s="2"/>
      <c r="C45" s="8">
        <v>1840.0</v>
      </c>
      <c r="D45" s="2"/>
      <c r="E45" s="2">
        <v>0.0148914</v>
      </c>
      <c r="F45" s="2">
        <f t="shared" si="1"/>
        <v>14.8914</v>
      </c>
      <c r="G45" s="12">
        <v>2024.0</v>
      </c>
      <c r="H45" s="2">
        <v>242032.0</v>
      </c>
      <c r="I45" s="14">
        <v>852.0</v>
      </c>
      <c r="K45" s="2">
        <v>0.0201591</v>
      </c>
      <c r="L45" s="2">
        <f t="shared" si="2"/>
        <v>20.1591</v>
      </c>
      <c r="M45" s="12">
        <v>1728.0</v>
      </c>
      <c r="N45" s="14">
        <v>139019.0</v>
      </c>
      <c r="O45" s="14">
        <v>852.0</v>
      </c>
      <c r="P45" s="3"/>
      <c r="Q45" s="2">
        <v>0.0396799</v>
      </c>
      <c r="R45" s="2">
        <f t="shared" si="3"/>
        <v>39.6799</v>
      </c>
      <c r="S45" s="12">
        <v>1407.0</v>
      </c>
      <c r="T45" s="14">
        <v>97015.0</v>
      </c>
      <c r="U45" s="14">
        <v>852.0</v>
      </c>
      <c r="W45" s="14">
        <v>0.0741404</v>
      </c>
      <c r="X45">
        <f t="shared" si="4"/>
        <v>74.1404</v>
      </c>
      <c r="Y45" s="12">
        <v>1317.0</v>
      </c>
      <c r="Z45" s="14">
        <v>61010.0</v>
      </c>
      <c r="AA45" s="14">
        <v>852.0</v>
      </c>
    </row>
    <row r="46">
      <c r="A46" s="2"/>
      <c r="B46" s="2"/>
      <c r="C46" s="8">
        <v>1898.0</v>
      </c>
      <c r="D46" s="2"/>
      <c r="E46" s="2">
        <v>0.0116218</v>
      </c>
      <c r="F46" s="2">
        <f t="shared" si="1"/>
        <v>11.6218</v>
      </c>
      <c r="G46" s="12">
        <v>2227.0</v>
      </c>
      <c r="H46" s="2">
        <v>240033.0</v>
      </c>
      <c r="I46" s="14">
        <v>1028.0</v>
      </c>
      <c r="K46" s="2">
        <v>0.0202807</v>
      </c>
      <c r="L46" s="2">
        <f t="shared" si="2"/>
        <v>20.2807</v>
      </c>
      <c r="M46" s="12">
        <v>1581.0</v>
      </c>
      <c r="N46" s="14">
        <v>138020.0</v>
      </c>
      <c r="O46" s="14">
        <v>1028.0</v>
      </c>
      <c r="P46" s="3"/>
      <c r="Q46" s="2">
        <v>0.0415445</v>
      </c>
      <c r="R46" s="2">
        <f t="shared" si="3"/>
        <v>41.5445</v>
      </c>
      <c r="S46" s="12">
        <v>1243.0</v>
      </c>
      <c r="T46" s="14">
        <v>95015.0</v>
      </c>
      <c r="U46" s="14">
        <v>1028.0</v>
      </c>
      <c r="W46" s="14">
        <v>0.0740232</v>
      </c>
      <c r="X46">
        <f t="shared" si="4"/>
        <v>74.0232</v>
      </c>
      <c r="Y46" s="12">
        <v>1445.0</v>
      </c>
      <c r="Z46" s="14">
        <v>67010.0</v>
      </c>
      <c r="AA46" s="14">
        <v>1028.0</v>
      </c>
    </row>
    <row r="47">
      <c r="A47" s="2"/>
      <c r="B47" s="2"/>
      <c r="C47" s="8">
        <v>1946.0</v>
      </c>
      <c r="D47" s="2"/>
      <c r="E47" s="2">
        <v>0.0114962</v>
      </c>
      <c r="F47" s="2">
        <f t="shared" si="1"/>
        <v>11.4962</v>
      </c>
      <c r="G47" s="12">
        <v>2417.0</v>
      </c>
      <c r="H47" s="2">
        <v>69010.0</v>
      </c>
      <c r="I47" s="14">
        <v>866.0</v>
      </c>
      <c r="K47" s="2">
        <v>0.0202297</v>
      </c>
      <c r="L47" s="2">
        <f t="shared" si="2"/>
        <v>20.2297</v>
      </c>
      <c r="M47" s="12">
        <v>1720.0</v>
      </c>
      <c r="N47" s="14">
        <v>53007.0</v>
      </c>
      <c r="O47" s="14">
        <v>866.0</v>
      </c>
      <c r="P47" s="3"/>
      <c r="Q47" s="2">
        <v>0.0509155</v>
      </c>
      <c r="R47" s="2">
        <f t="shared" si="3"/>
        <v>50.9155</v>
      </c>
      <c r="S47" s="12">
        <v>1427.0</v>
      </c>
      <c r="T47" s="14">
        <v>49122.0</v>
      </c>
      <c r="U47" s="14">
        <v>866.0</v>
      </c>
      <c r="W47" s="14">
        <v>0.0752534</v>
      </c>
      <c r="X47">
        <f t="shared" si="4"/>
        <v>75.2534</v>
      </c>
      <c r="Y47" s="12">
        <v>1547.0</v>
      </c>
      <c r="Z47" s="14">
        <v>44007.0</v>
      </c>
      <c r="AA47" s="14">
        <v>866.0</v>
      </c>
    </row>
    <row r="48">
      <c r="A48" s="2"/>
      <c r="B48" s="2"/>
      <c r="C48" s="8">
        <v>3545.0</v>
      </c>
      <c r="D48" s="2"/>
      <c r="E48" s="2">
        <v>0.0257376</v>
      </c>
      <c r="F48" s="2">
        <f t="shared" si="1"/>
        <v>25.7376</v>
      </c>
      <c r="G48" s="12">
        <v>2990.0</v>
      </c>
      <c r="H48" s="2">
        <v>73009.0</v>
      </c>
      <c r="I48" s="14">
        <v>975.0</v>
      </c>
      <c r="K48" s="2">
        <v>0.0312791</v>
      </c>
      <c r="L48" s="2">
        <f t="shared" si="2"/>
        <v>31.2791</v>
      </c>
      <c r="M48" s="12">
        <v>2415.0</v>
      </c>
      <c r="N48" s="14">
        <v>55008.0</v>
      </c>
      <c r="O48" s="14">
        <v>975.0</v>
      </c>
      <c r="P48" s="3"/>
      <c r="Q48" s="2">
        <v>0.0527055</v>
      </c>
      <c r="R48" s="2">
        <f t="shared" si="3"/>
        <v>52.7055</v>
      </c>
      <c r="S48" s="12">
        <v>2022.0</v>
      </c>
      <c r="T48" s="14">
        <v>45007.0</v>
      </c>
      <c r="U48" s="14">
        <v>975.0</v>
      </c>
      <c r="W48" s="14">
        <v>0.0839696</v>
      </c>
      <c r="X48">
        <f t="shared" si="4"/>
        <v>83.9696</v>
      </c>
      <c r="Y48" s="12">
        <v>1782.0</v>
      </c>
      <c r="Z48" s="14">
        <v>39006.0</v>
      </c>
      <c r="AA48" s="14">
        <v>975.0</v>
      </c>
    </row>
    <row r="49">
      <c r="A49" s="2"/>
      <c r="B49" s="2"/>
      <c r="C49" s="8">
        <v>3475.0</v>
      </c>
      <c r="D49" s="2"/>
      <c r="E49" s="2">
        <v>0.0210056</v>
      </c>
      <c r="F49" s="2">
        <f t="shared" si="1"/>
        <v>21.0056</v>
      </c>
      <c r="G49" s="12">
        <v>2933.0</v>
      </c>
      <c r="H49" s="2">
        <v>69009.0</v>
      </c>
      <c r="I49" s="14">
        <v>948.0</v>
      </c>
      <c r="K49" s="2">
        <v>0.0274242</v>
      </c>
      <c r="L49" s="2">
        <f t="shared" si="2"/>
        <v>27.4242</v>
      </c>
      <c r="M49" s="12">
        <v>2012.0</v>
      </c>
      <c r="N49" s="14">
        <v>54039.0</v>
      </c>
      <c r="O49" s="14">
        <v>948.0</v>
      </c>
      <c r="P49" s="3"/>
      <c r="Q49" s="2">
        <v>0.0460203</v>
      </c>
      <c r="R49" s="2">
        <f t="shared" si="3"/>
        <v>46.0203</v>
      </c>
      <c r="S49" s="12">
        <v>2191.0</v>
      </c>
      <c r="T49" s="14">
        <v>45147.0</v>
      </c>
      <c r="U49" s="14">
        <v>948.0</v>
      </c>
      <c r="W49" s="14">
        <v>0.124386</v>
      </c>
      <c r="X49">
        <f t="shared" si="4"/>
        <v>124.386</v>
      </c>
      <c r="Y49" s="12">
        <v>1482.0</v>
      </c>
      <c r="Z49" s="14">
        <v>39007.0</v>
      </c>
      <c r="AA49" s="14">
        <v>948.0</v>
      </c>
    </row>
    <row r="50">
      <c r="A50" s="2"/>
      <c r="B50" s="2"/>
      <c r="C50" s="8">
        <v>6113.0</v>
      </c>
      <c r="D50" s="2"/>
      <c r="E50" s="2">
        <v>0.0192925</v>
      </c>
      <c r="F50" s="2">
        <f t="shared" si="1"/>
        <v>19.2925</v>
      </c>
      <c r="G50" s="12">
        <v>2923.0</v>
      </c>
      <c r="H50" s="2">
        <v>287039.0</v>
      </c>
      <c r="I50" s="14">
        <v>993.0</v>
      </c>
      <c r="K50" s="2">
        <v>0.0279699</v>
      </c>
      <c r="L50" s="2">
        <f t="shared" si="2"/>
        <v>27.9699</v>
      </c>
      <c r="M50" s="12">
        <v>2060.0</v>
      </c>
      <c r="N50" s="14">
        <v>254034.0</v>
      </c>
      <c r="O50" s="14">
        <v>993.0</v>
      </c>
      <c r="P50" s="3"/>
      <c r="Q50" s="2">
        <v>0.0491137</v>
      </c>
      <c r="R50" s="2">
        <f t="shared" si="3"/>
        <v>49.1137</v>
      </c>
      <c r="S50" s="12">
        <v>4616.0</v>
      </c>
      <c r="T50" s="14">
        <v>199085.0</v>
      </c>
      <c r="U50" s="14">
        <v>993.0</v>
      </c>
      <c r="W50" s="14">
        <v>0.107924</v>
      </c>
      <c r="X50">
        <f t="shared" si="4"/>
        <v>107.924</v>
      </c>
      <c r="Y50" s="12">
        <v>1713.0</v>
      </c>
      <c r="Z50" s="14">
        <v>156021.0</v>
      </c>
      <c r="AA50" s="14">
        <v>993.0</v>
      </c>
    </row>
    <row r="51">
      <c r="A51" s="2"/>
      <c r="B51" s="2"/>
      <c r="C51" s="8">
        <v>3165.0</v>
      </c>
      <c r="D51" s="2"/>
      <c r="E51" s="2">
        <v>0.0211922</v>
      </c>
      <c r="F51" s="2">
        <f t="shared" si="1"/>
        <v>21.1922</v>
      </c>
      <c r="G51" s="12">
        <v>2910.0</v>
      </c>
      <c r="H51" s="2">
        <v>91015.0</v>
      </c>
      <c r="I51" s="14">
        <v>940.0</v>
      </c>
      <c r="K51" s="2">
        <v>0.0295124</v>
      </c>
      <c r="L51" s="2">
        <f t="shared" si="2"/>
        <v>29.5124</v>
      </c>
      <c r="M51" s="12">
        <v>2207.0</v>
      </c>
      <c r="N51" s="14">
        <v>46006.0</v>
      </c>
      <c r="O51" s="14">
        <v>940.0</v>
      </c>
      <c r="P51" s="3"/>
      <c r="Q51" s="2">
        <v>0.0479212</v>
      </c>
      <c r="R51" s="2">
        <f t="shared" si="3"/>
        <v>47.9212</v>
      </c>
      <c r="S51" s="12">
        <v>1638.0</v>
      </c>
      <c r="T51" s="14">
        <v>46007.0</v>
      </c>
      <c r="U51" s="14">
        <v>940.0</v>
      </c>
      <c r="W51" s="14">
        <v>0.105684</v>
      </c>
      <c r="X51">
        <f t="shared" si="4"/>
        <v>105.684</v>
      </c>
      <c r="Y51" s="12">
        <v>1640.0</v>
      </c>
      <c r="Z51" s="14">
        <v>45007.0</v>
      </c>
      <c r="AA51" s="14">
        <v>940.0</v>
      </c>
    </row>
    <row r="52">
      <c r="A52" s="2"/>
      <c r="B52" s="2"/>
      <c r="C52" s="8">
        <v>7952.0</v>
      </c>
      <c r="D52" s="2"/>
      <c r="E52" s="2">
        <v>5.98533</v>
      </c>
      <c r="F52" s="2">
        <f t="shared" si="1"/>
        <v>5985.33</v>
      </c>
      <c r="G52" s="12">
        <v>5044.0</v>
      </c>
      <c r="H52" s="2">
        <v>55012.0</v>
      </c>
      <c r="I52" s="14">
        <v>1017.0</v>
      </c>
      <c r="K52" s="2">
        <v>6.37646</v>
      </c>
      <c r="L52" s="2">
        <f t="shared" si="2"/>
        <v>6376.46</v>
      </c>
      <c r="M52" s="12">
        <v>4510.0</v>
      </c>
      <c r="N52" s="14">
        <v>45006.0</v>
      </c>
      <c r="O52" s="14">
        <v>1017.0</v>
      </c>
      <c r="P52" s="3"/>
      <c r="Q52" s="2">
        <v>3.88429</v>
      </c>
      <c r="R52" s="2">
        <f t="shared" si="3"/>
        <v>3884.29</v>
      </c>
      <c r="S52" s="12">
        <v>4711.0</v>
      </c>
      <c r="T52" s="14">
        <v>47008.0</v>
      </c>
      <c r="U52" s="14">
        <v>1017.0</v>
      </c>
      <c r="W52" s="14">
        <v>2.02395</v>
      </c>
      <c r="X52">
        <f t="shared" si="4"/>
        <v>2023.95</v>
      </c>
      <c r="Y52" s="12">
        <v>4255.0</v>
      </c>
      <c r="Z52" s="14">
        <v>46008.0</v>
      </c>
      <c r="AA52" s="14">
        <v>1017.0</v>
      </c>
    </row>
    <row r="53">
      <c r="A53" s="2"/>
      <c r="B53" s="2"/>
      <c r="C53" s="8">
        <v>7615.0</v>
      </c>
      <c r="D53" s="2"/>
      <c r="E53" s="2">
        <v>0.02933</v>
      </c>
      <c r="F53" s="2">
        <f t="shared" si="1"/>
        <v>29.33</v>
      </c>
      <c r="G53" s="12">
        <v>5406.0</v>
      </c>
      <c r="H53" s="2">
        <v>185024.0</v>
      </c>
      <c r="I53" s="14">
        <v>878.0</v>
      </c>
      <c r="K53" s="2">
        <v>0.0360548</v>
      </c>
      <c r="L53" s="2">
        <f t="shared" si="2"/>
        <v>36.0548</v>
      </c>
      <c r="M53" s="12">
        <v>6843.0</v>
      </c>
      <c r="N53" s="14">
        <v>45006.0</v>
      </c>
      <c r="O53" s="14">
        <v>878.0</v>
      </c>
      <c r="P53" s="3"/>
      <c r="Q53" s="2">
        <v>0.0563781</v>
      </c>
      <c r="R53" s="2">
        <f t="shared" si="3"/>
        <v>56.3781</v>
      </c>
      <c r="S53" s="12">
        <v>8280.0</v>
      </c>
      <c r="T53" s="14">
        <v>46007.0</v>
      </c>
      <c r="U53" s="14">
        <v>878.0</v>
      </c>
      <c r="W53" s="14">
        <v>0.103952</v>
      </c>
      <c r="X53">
        <f t="shared" si="4"/>
        <v>103.952</v>
      </c>
      <c r="Y53" s="12">
        <v>12759.0</v>
      </c>
      <c r="Z53" s="14">
        <v>46007.0</v>
      </c>
      <c r="AA53" s="14">
        <v>878.0</v>
      </c>
    </row>
    <row r="54">
      <c r="A54" s="2"/>
      <c r="B54" s="2"/>
      <c r="C54" s="8">
        <v>8084.0</v>
      </c>
      <c r="D54" s="2"/>
      <c r="E54" s="2">
        <v>0.0328391</v>
      </c>
      <c r="F54" s="2">
        <f t="shared" si="1"/>
        <v>32.8391</v>
      </c>
      <c r="G54" s="12">
        <v>5634.0</v>
      </c>
      <c r="H54" s="2">
        <v>189026.0</v>
      </c>
      <c r="I54" s="14">
        <v>1038.0</v>
      </c>
      <c r="K54" s="2">
        <v>6.30242</v>
      </c>
      <c r="L54" s="2">
        <f t="shared" si="2"/>
        <v>6302.42</v>
      </c>
      <c r="M54" s="12">
        <v>4835.0</v>
      </c>
      <c r="N54" s="14">
        <v>45007.0</v>
      </c>
      <c r="O54" s="14">
        <v>1038.0</v>
      </c>
      <c r="P54" s="3"/>
      <c r="Q54" s="2">
        <v>4.11783</v>
      </c>
      <c r="R54" s="2">
        <f t="shared" si="3"/>
        <v>4117.83</v>
      </c>
      <c r="S54" s="12">
        <v>10489.0</v>
      </c>
      <c r="T54" s="14">
        <v>46007.0</v>
      </c>
      <c r="U54" s="14">
        <v>1038.0</v>
      </c>
      <c r="W54" s="14">
        <v>1.96771</v>
      </c>
      <c r="X54">
        <f t="shared" si="4"/>
        <v>1967.71</v>
      </c>
      <c r="Y54" s="12">
        <v>4804.0</v>
      </c>
      <c r="Z54" s="14">
        <v>47007.0</v>
      </c>
      <c r="AA54" s="14">
        <v>1038.0</v>
      </c>
    </row>
    <row r="55">
      <c r="A55" s="2"/>
      <c r="B55" s="2"/>
      <c r="C55" s="8">
        <v>7525.0</v>
      </c>
      <c r="D55" s="2"/>
      <c r="E55" s="2">
        <v>0.0276576</v>
      </c>
      <c r="F55" s="2">
        <f t="shared" si="1"/>
        <v>27.6576</v>
      </c>
      <c r="G55" s="12">
        <v>5043.0</v>
      </c>
      <c r="H55" s="2">
        <v>44007.0</v>
      </c>
      <c r="I55" s="14">
        <v>851.0</v>
      </c>
      <c r="K55" s="2">
        <v>0.0357871</v>
      </c>
      <c r="L55" s="2">
        <f t="shared" si="2"/>
        <v>35.7871</v>
      </c>
      <c r="M55" s="12">
        <v>7259.0</v>
      </c>
      <c r="N55" s="14">
        <v>45007.0</v>
      </c>
      <c r="O55" s="14">
        <v>851.0</v>
      </c>
      <c r="P55" s="3"/>
      <c r="Q55" s="2">
        <v>0.0574456</v>
      </c>
      <c r="R55" s="2">
        <f t="shared" si="3"/>
        <v>57.4456</v>
      </c>
      <c r="S55" s="12">
        <v>9756.0</v>
      </c>
      <c r="T55" s="14">
        <v>44006.0</v>
      </c>
      <c r="U55" s="14">
        <v>851.0</v>
      </c>
      <c r="W55" s="14">
        <v>0.101823</v>
      </c>
      <c r="X55">
        <f t="shared" si="4"/>
        <v>101.823</v>
      </c>
      <c r="Y55" s="12">
        <v>4574.0</v>
      </c>
      <c r="Z55" s="14">
        <v>46007.0</v>
      </c>
      <c r="AA55" s="14">
        <v>851.0</v>
      </c>
    </row>
    <row r="56">
      <c r="A56" s="2"/>
      <c r="B56" s="2"/>
      <c r="C56" s="8">
        <v>4941.0</v>
      </c>
      <c r="D56" s="2"/>
      <c r="E56" s="2">
        <v>1.94645</v>
      </c>
      <c r="F56" s="2">
        <f t="shared" si="1"/>
        <v>1946.45</v>
      </c>
      <c r="G56" s="12">
        <v>3967.0</v>
      </c>
      <c r="H56" s="2">
        <v>45007.0</v>
      </c>
      <c r="I56" s="14">
        <v>1060.0</v>
      </c>
      <c r="K56" s="2">
        <v>2.86204</v>
      </c>
      <c r="L56" s="2">
        <f t="shared" si="2"/>
        <v>2862.04</v>
      </c>
      <c r="M56" s="12">
        <v>4533.0</v>
      </c>
      <c r="N56" s="14">
        <v>45007.0</v>
      </c>
      <c r="O56" s="14">
        <v>1060.0</v>
      </c>
      <c r="P56" s="3"/>
      <c r="Q56" s="2">
        <v>1.61732</v>
      </c>
      <c r="R56" s="2">
        <f t="shared" si="3"/>
        <v>1617.32</v>
      </c>
      <c r="S56" s="12">
        <v>5638.0</v>
      </c>
      <c r="T56" s="14">
        <v>45006.0</v>
      </c>
      <c r="U56" s="14">
        <v>1060.0</v>
      </c>
      <c r="W56" s="14">
        <v>1.08996</v>
      </c>
      <c r="X56">
        <f t="shared" si="4"/>
        <v>1089.96</v>
      </c>
      <c r="Y56" s="12">
        <v>2776.0</v>
      </c>
      <c r="Z56" s="14">
        <v>46007.0</v>
      </c>
      <c r="AA56" s="14">
        <v>1060.0</v>
      </c>
    </row>
    <row r="57">
      <c r="A57" s="2"/>
      <c r="B57" s="2"/>
      <c r="C57" s="8">
        <v>4561.0</v>
      </c>
      <c r="D57" s="2"/>
      <c r="E57" s="2">
        <v>1.92477</v>
      </c>
      <c r="F57" s="2">
        <f t="shared" si="1"/>
        <v>1924.77</v>
      </c>
      <c r="G57" s="12">
        <v>4305.0</v>
      </c>
      <c r="H57" s="2">
        <v>44006.0</v>
      </c>
      <c r="I57" s="14">
        <v>925.0</v>
      </c>
      <c r="K57" s="2">
        <v>2.54466</v>
      </c>
      <c r="L57" s="2">
        <f t="shared" si="2"/>
        <v>2544.66</v>
      </c>
      <c r="M57" s="12">
        <v>2718.0</v>
      </c>
      <c r="N57" s="14">
        <v>45007.0</v>
      </c>
      <c r="O57" s="14">
        <v>925.0</v>
      </c>
      <c r="P57" s="3"/>
      <c r="Q57" s="2">
        <v>1.82604</v>
      </c>
      <c r="R57" s="2">
        <f t="shared" si="3"/>
        <v>1826.04</v>
      </c>
      <c r="S57" s="12">
        <v>3589.0</v>
      </c>
      <c r="T57" s="14">
        <v>46007.0</v>
      </c>
      <c r="U57" s="14">
        <v>925.0</v>
      </c>
      <c r="W57" s="14">
        <v>1.0852</v>
      </c>
      <c r="X57">
        <f t="shared" si="4"/>
        <v>1085.2</v>
      </c>
      <c r="Y57" s="12">
        <v>2540.0</v>
      </c>
      <c r="Z57" s="14">
        <v>43007.0</v>
      </c>
      <c r="AA57" s="14">
        <v>925.0</v>
      </c>
    </row>
    <row r="58">
      <c r="A58" s="2"/>
      <c r="B58" s="2"/>
      <c r="C58" s="8">
        <v>6760.0</v>
      </c>
      <c r="D58" s="2"/>
      <c r="E58" s="2">
        <v>0.0661836</v>
      </c>
      <c r="F58" s="2">
        <f t="shared" si="1"/>
        <v>66.1836</v>
      </c>
      <c r="G58" s="12">
        <v>3936.0</v>
      </c>
      <c r="H58" s="2">
        <v>103118.0</v>
      </c>
      <c r="I58" s="14">
        <v>1121.0</v>
      </c>
      <c r="K58" s="2">
        <v>2.3003</v>
      </c>
      <c r="L58" s="2">
        <f t="shared" si="2"/>
        <v>2300.3</v>
      </c>
      <c r="M58" s="12">
        <v>2923.0</v>
      </c>
      <c r="N58" s="14">
        <v>86013.0</v>
      </c>
      <c r="O58" s="14">
        <v>1121.0</v>
      </c>
      <c r="P58" s="3"/>
      <c r="Q58" s="2">
        <v>1.88422</v>
      </c>
      <c r="R58" s="2">
        <f t="shared" si="3"/>
        <v>1884.22</v>
      </c>
      <c r="S58" s="12">
        <v>3743.0</v>
      </c>
      <c r="T58" s="14">
        <v>83012.0</v>
      </c>
      <c r="U58" s="14">
        <v>1121.0</v>
      </c>
      <c r="W58" s="14">
        <v>1.04313</v>
      </c>
      <c r="X58">
        <f t="shared" si="4"/>
        <v>1043.13</v>
      </c>
      <c r="Y58" s="12">
        <v>2445.0</v>
      </c>
      <c r="Z58" s="14">
        <v>82027.0</v>
      </c>
      <c r="AA58" s="14">
        <v>1121.0</v>
      </c>
    </row>
    <row r="59">
      <c r="A59" s="2"/>
      <c r="B59" s="2"/>
      <c r="C59" s="8">
        <v>4653.0</v>
      </c>
      <c r="D59" s="2"/>
      <c r="E59" s="2">
        <v>2.09542</v>
      </c>
      <c r="F59" s="2">
        <f t="shared" si="1"/>
        <v>2095.42</v>
      </c>
      <c r="G59" s="12">
        <v>4449.0</v>
      </c>
      <c r="H59" s="2">
        <v>62009.0</v>
      </c>
      <c r="I59" s="14">
        <v>934.0</v>
      </c>
      <c r="K59" s="2">
        <v>2.48422</v>
      </c>
      <c r="L59" s="2">
        <f t="shared" si="2"/>
        <v>2484.22</v>
      </c>
      <c r="M59" s="12">
        <v>2744.0</v>
      </c>
      <c r="N59" s="14">
        <v>46006.0</v>
      </c>
      <c r="O59" s="14">
        <v>934.0</v>
      </c>
      <c r="P59" s="3"/>
      <c r="Q59" s="2">
        <v>1.6362</v>
      </c>
      <c r="R59" s="2">
        <f t="shared" si="3"/>
        <v>1636.2</v>
      </c>
      <c r="S59" s="12">
        <v>3492.0</v>
      </c>
      <c r="T59" s="14">
        <v>46032.0</v>
      </c>
      <c r="U59" s="14">
        <v>934.0</v>
      </c>
      <c r="W59" s="14">
        <v>1.04476</v>
      </c>
      <c r="X59">
        <f t="shared" si="4"/>
        <v>1044.76</v>
      </c>
      <c r="Y59" s="12">
        <v>2696.0</v>
      </c>
      <c r="Z59" s="14">
        <v>47008.0</v>
      </c>
      <c r="AA59" s="14">
        <v>934.0</v>
      </c>
    </row>
    <row r="60">
      <c r="A60" s="2"/>
      <c r="B60" s="2"/>
      <c r="C60" s="8">
        <v>8285.0</v>
      </c>
      <c r="D60" s="2"/>
      <c r="E60" s="2">
        <v>0.031632</v>
      </c>
      <c r="F60" s="2">
        <f t="shared" si="1"/>
        <v>31.632</v>
      </c>
      <c r="G60" s="12">
        <v>5448.0</v>
      </c>
      <c r="H60" s="2">
        <v>98175.0</v>
      </c>
      <c r="I60" s="14">
        <v>984.0</v>
      </c>
      <c r="K60" s="2">
        <v>0.0426482</v>
      </c>
      <c r="L60" s="2">
        <f t="shared" si="2"/>
        <v>42.6482</v>
      </c>
      <c r="M60" s="12">
        <v>6353.0</v>
      </c>
      <c r="N60" s="14">
        <v>94013.0</v>
      </c>
      <c r="O60" s="14">
        <v>984.0</v>
      </c>
      <c r="P60" s="3"/>
      <c r="Q60" s="2">
        <v>0.0877747</v>
      </c>
      <c r="R60" s="2">
        <f t="shared" si="3"/>
        <v>87.7747</v>
      </c>
      <c r="S60" s="12">
        <v>9017.0</v>
      </c>
      <c r="T60" s="14">
        <v>84012.0</v>
      </c>
      <c r="U60" s="14">
        <v>984.0</v>
      </c>
      <c r="W60" s="14">
        <v>0.165857</v>
      </c>
      <c r="X60">
        <f t="shared" si="4"/>
        <v>165.857</v>
      </c>
      <c r="Y60" s="12">
        <v>13545.0</v>
      </c>
      <c r="Z60" s="14">
        <v>83173.0</v>
      </c>
      <c r="AA60" s="14">
        <v>984.0</v>
      </c>
    </row>
    <row r="61">
      <c r="A61" s="2"/>
      <c r="B61" s="2"/>
      <c r="C61" s="8">
        <v>8128.0</v>
      </c>
      <c r="D61" s="2"/>
      <c r="E61" s="2">
        <v>0.0256836</v>
      </c>
      <c r="F61" s="2">
        <f t="shared" si="1"/>
        <v>25.6836</v>
      </c>
      <c r="G61" s="12">
        <v>6725.0</v>
      </c>
      <c r="H61" s="2">
        <v>89012.0</v>
      </c>
      <c r="I61" s="14">
        <v>923.0</v>
      </c>
      <c r="K61" s="2">
        <v>0.0415787</v>
      </c>
      <c r="L61" s="2">
        <f t="shared" si="2"/>
        <v>41.5787</v>
      </c>
      <c r="M61" s="12">
        <v>5422.0</v>
      </c>
      <c r="N61" s="14">
        <v>85012.0</v>
      </c>
      <c r="O61" s="14">
        <v>923.0</v>
      </c>
      <c r="P61" s="3"/>
      <c r="Q61" s="2">
        <v>0.0817208</v>
      </c>
      <c r="R61" s="2">
        <f t="shared" si="3"/>
        <v>81.7208</v>
      </c>
      <c r="S61" s="12">
        <v>6244.0</v>
      </c>
      <c r="T61" s="14">
        <v>81169.0</v>
      </c>
      <c r="U61" s="14">
        <v>923.0</v>
      </c>
      <c r="W61" s="14">
        <v>0.157941</v>
      </c>
      <c r="X61">
        <f t="shared" si="4"/>
        <v>157.941</v>
      </c>
      <c r="Y61" s="12">
        <v>10728.0</v>
      </c>
      <c r="Z61" s="14">
        <v>80216.0</v>
      </c>
      <c r="AA61" s="14">
        <v>923.0</v>
      </c>
    </row>
    <row r="62">
      <c r="A62" s="2"/>
      <c r="B62" s="2"/>
      <c r="C62" s="8">
        <v>8633.0</v>
      </c>
      <c r="D62" s="2"/>
      <c r="E62" s="2">
        <v>0.027888</v>
      </c>
      <c r="F62" s="2">
        <f t="shared" si="1"/>
        <v>27.888</v>
      </c>
      <c r="G62" s="12">
        <v>5536.0</v>
      </c>
      <c r="H62" s="2">
        <v>243033.0</v>
      </c>
      <c r="I62" s="14">
        <v>1016.0</v>
      </c>
      <c r="K62" s="2">
        <v>0.040964</v>
      </c>
      <c r="L62" s="2">
        <f t="shared" si="2"/>
        <v>40.964</v>
      </c>
      <c r="M62" s="12">
        <v>6115.0</v>
      </c>
      <c r="N62" s="14">
        <v>138017.0</v>
      </c>
      <c r="O62" s="14">
        <v>1016.0</v>
      </c>
      <c r="P62" s="3"/>
      <c r="Q62" s="2">
        <v>0.0802185</v>
      </c>
      <c r="R62" s="2">
        <f t="shared" si="3"/>
        <v>80.2185</v>
      </c>
      <c r="S62" s="12">
        <v>9641.0</v>
      </c>
      <c r="T62" s="14">
        <v>101015.0</v>
      </c>
      <c r="U62" s="14">
        <v>1016.0</v>
      </c>
      <c r="W62" s="14">
        <v>0.163245</v>
      </c>
      <c r="X62">
        <f t="shared" si="4"/>
        <v>163.245</v>
      </c>
      <c r="Y62" s="12">
        <v>12435.0</v>
      </c>
      <c r="Z62" s="14">
        <v>65011.0</v>
      </c>
      <c r="AA62" s="14">
        <v>1016.0</v>
      </c>
    </row>
    <row r="63">
      <c r="A63" s="2"/>
      <c r="B63" s="2"/>
      <c r="C63" s="8">
        <v>7853.0</v>
      </c>
      <c r="D63" s="2"/>
      <c r="E63" s="2">
        <v>0.0261723</v>
      </c>
      <c r="F63" s="2">
        <f t="shared" si="1"/>
        <v>26.1723</v>
      </c>
      <c r="G63" s="12">
        <v>5928.0</v>
      </c>
      <c r="H63" s="2">
        <v>246037.0</v>
      </c>
      <c r="I63" s="14">
        <v>935.0</v>
      </c>
      <c r="K63" s="2">
        <v>0.0532434</v>
      </c>
      <c r="L63" s="2">
        <f t="shared" si="2"/>
        <v>53.2434</v>
      </c>
      <c r="M63" s="12">
        <v>9980.0</v>
      </c>
      <c r="N63" s="14">
        <v>137019.0</v>
      </c>
      <c r="O63" s="14">
        <v>935.0</v>
      </c>
      <c r="P63" s="3"/>
      <c r="Q63" s="2">
        <v>0.0901813</v>
      </c>
      <c r="R63" s="2">
        <f t="shared" si="3"/>
        <v>90.1813</v>
      </c>
      <c r="S63" s="12">
        <v>10063.0</v>
      </c>
      <c r="T63" s="14">
        <v>98014.0</v>
      </c>
      <c r="U63" s="14">
        <v>935.0</v>
      </c>
      <c r="W63" s="14">
        <v>0.158801</v>
      </c>
      <c r="X63">
        <f t="shared" si="4"/>
        <v>158.801</v>
      </c>
      <c r="Y63" s="12">
        <v>6015.0</v>
      </c>
      <c r="Z63" s="14">
        <v>66011.0</v>
      </c>
      <c r="AA63" s="14">
        <v>935.0</v>
      </c>
    </row>
    <row r="64">
      <c r="A64" s="2"/>
      <c r="B64" s="2"/>
      <c r="C64" s="8">
        <v>8025.0</v>
      </c>
      <c r="D64" s="2"/>
      <c r="E64" s="2">
        <v>0.046773</v>
      </c>
      <c r="F64" s="2">
        <f t="shared" si="1"/>
        <v>46.773</v>
      </c>
      <c r="G64" s="12">
        <v>6070.0</v>
      </c>
      <c r="H64" s="2">
        <v>106014.0</v>
      </c>
      <c r="I64" s="14">
        <v>985.0</v>
      </c>
      <c r="K64" s="2">
        <v>0.0759154</v>
      </c>
      <c r="L64" s="2">
        <f t="shared" si="2"/>
        <v>75.9154</v>
      </c>
      <c r="M64" s="12">
        <v>8395.0</v>
      </c>
      <c r="N64" s="14">
        <v>60034.0</v>
      </c>
      <c r="O64" s="14">
        <v>985.0</v>
      </c>
      <c r="P64" s="3"/>
      <c r="Q64" s="2">
        <v>0.128367</v>
      </c>
      <c r="R64" s="2">
        <f t="shared" si="3"/>
        <v>128.367</v>
      </c>
      <c r="S64" s="12">
        <v>8018.0</v>
      </c>
      <c r="T64" s="14">
        <v>47007.0</v>
      </c>
      <c r="U64" s="14">
        <v>985.0</v>
      </c>
      <c r="W64" s="14">
        <v>0.282795</v>
      </c>
      <c r="X64">
        <f t="shared" si="4"/>
        <v>282.795</v>
      </c>
      <c r="Y64" s="12">
        <v>7745.0</v>
      </c>
      <c r="Z64" s="14">
        <v>37006.0</v>
      </c>
      <c r="AA64" s="14">
        <v>985.0</v>
      </c>
    </row>
    <row r="65">
      <c r="A65" s="2"/>
      <c r="B65" s="2"/>
      <c r="C65" s="8">
        <v>8157.0</v>
      </c>
      <c r="D65" s="2"/>
      <c r="E65" s="2">
        <v>0.0383374</v>
      </c>
      <c r="F65" s="2">
        <f t="shared" si="1"/>
        <v>38.3374</v>
      </c>
      <c r="G65" s="12">
        <v>7274.0</v>
      </c>
      <c r="H65" s="2">
        <v>38005.0</v>
      </c>
      <c r="I65" s="14">
        <v>933.0</v>
      </c>
      <c r="K65" s="2">
        <v>0.071674</v>
      </c>
      <c r="L65" s="2">
        <f t="shared" si="2"/>
        <v>71.674</v>
      </c>
      <c r="M65" s="12">
        <v>7838.0</v>
      </c>
      <c r="N65" s="14">
        <v>31005.0</v>
      </c>
      <c r="O65" s="14">
        <v>933.0</v>
      </c>
      <c r="P65" s="3"/>
      <c r="Q65" s="2">
        <v>0.123433</v>
      </c>
      <c r="R65" s="2">
        <f t="shared" si="3"/>
        <v>123.433</v>
      </c>
      <c r="S65" s="12">
        <v>14738.0</v>
      </c>
      <c r="T65" s="14">
        <v>28004.0</v>
      </c>
      <c r="U65" s="14">
        <v>933.0</v>
      </c>
      <c r="W65" s="14">
        <v>0.249457</v>
      </c>
      <c r="X65">
        <f t="shared" si="4"/>
        <v>249.457</v>
      </c>
      <c r="Y65" s="12">
        <v>4975.0</v>
      </c>
      <c r="Z65" s="14">
        <v>27004.0</v>
      </c>
      <c r="AA65" s="14">
        <v>933.0</v>
      </c>
    </row>
    <row r="66">
      <c r="A66" s="2"/>
      <c r="B66" s="2"/>
      <c r="C66" s="8">
        <v>8998.0</v>
      </c>
      <c r="D66" s="2"/>
      <c r="E66" s="2">
        <v>0.0388036</v>
      </c>
      <c r="F66" s="2">
        <f t="shared" si="1"/>
        <v>38.8036</v>
      </c>
      <c r="G66" s="12">
        <v>5455.0</v>
      </c>
      <c r="H66" s="2">
        <v>35006.0</v>
      </c>
      <c r="I66" s="14">
        <v>1005.0</v>
      </c>
      <c r="K66" s="2">
        <v>0.0683379</v>
      </c>
      <c r="L66" s="2">
        <f t="shared" si="2"/>
        <v>68.3379</v>
      </c>
      <c r="M66" s="12">
        <v>5461.0</v>
      </c>
      <c r="N66" s="14">
        <v>29005.0</v>
      </c>
      <c r="O66" s="14">
        <v>1005.0</v>
      </c>
      <c r="P66" s="3"/>
      <c r="Q66" s="2">
        <v>0.1366</v>
      </c>
      <c r="R66" s="2">
        <f t="shared" si="3"/>
        <v>136.6</v>
      </c>
      <c r="S66" s="12">
        <v>10833.0</v>
      </c>
      <c r="T66" s="14">
        <v>29004.0</v>
      </c>
      <c r="U66" s="14">
        <v>1005.0</v>
      </c>
      <c r="W66" s="14">
        <v>0.281294</v>
      </c>
      <c r="X66">
        <f t="shared" si="4"/>
        <v>281.294</v>
      </c>
      <c r="Y66" s="12">
        <v>5135.0</v>
      </c>
      <c r="Z66" s="14">
        <v>28005.0</v>
      </c>
      <c r="AA66" s="14">
        <v>1005.0</v>
      </c>
    </row>
    <row r="67">
      <c r="A67" s="2"/>
      <c r="B67" s="2"/>
      <c r="C67" s="8">
        <v>2610.0</v>
      </c>
      <c r="D67" s="2"/>
      <c r="E67" s="2">
        <v>0.00771012</v>
      </c>
      <c r="F67" s="2">
        <f t="shared" si="1"/>
        <v>7.71012</v>
      </c>
      <c r="G67" s="12">
        <v>2057.0</v>
      </c>
      <c r="H67" s="2">
        <v>28004.0</v>
      </c>
      <c r="I67" s="14">
        <v>942.0</v>
      </c>
      <c r="K67" s="2">
        <v>0.0109569</v>
      </c>
      <c r="L67" s="2">
        <f t="shared" si="2"/>
        <v>10.9569</v>
      </c>
      <c r="M67" s="12">
        <v>1632.0</v>
      </c>
      <c r="N67" s="14">
        <v>25004.0</v>
      </c>
      <c r="O67" s="14">
        <v>942.0</v>
      </c>
      <c r="P67" s="3"/>
      <c r="Q67" s="2">
        <v>0.00295055</v>
      </c>
      <c r="R67" s="2">
        <f t="shared" si="3"/>
        <v>2.95055</v>
      </c>
      <c r="S67" s="12">
        <v>1278.0</v>
      </c>
      <c r="T67" s="14">
        <v>25004.0</v>
      </c>
      <c r="U67" s="14">
        <v>942.0</v>
      </c>
      <c r="W67" s="14">
        <v>0.00324083</v>
      </c>
      <c r="X67">
        <f t="shared" si="4"/>
        <v>3.24083</v>
      </c>
      <c r="Y67" s="12">
        <v>1377.0</v>
      </c>
      <c r="Z67" s="14">
        <v>24004.0</v>
      </c>
      <c r="AA67" s="14">
        <v>942.0</v>
      </c>
    </row>
    <row r="68">
      <c r="A68" s="2"/>
      <c r="B68" s="2"/>
      <c r="C68" s="8">
        <v>2736.0</v>
      </c>
      <c r="D68" s="2"/>
      <c r="E68" s="2">
        <v>0.0126845</v>
      </c>
      <c r="F68" s="2">
        <f t="shared" si="1"/>
        <v>12.6845</v>
      </c>
      <c r="G68" s="12">
        <v>1867.0</v>
      </c>
      <c r="H68" s="2">
        <v>28005.0</v>
      </c>
      <c r="I68" s="14">
        <v>989.0</v>
      </c>
      <c r="K68" s="2">
        <v>0.0179872</v>
      </c>
      <c r="L68" s="2">
        <f t="shared" si="2"/>
        <v>17.9872</v>
      </c>
      <c r="M68" s="12">
        <v>1429.0</v>
      </c>
      <c r="N68" s="14">
        <v>26004.0</v>
      </c>
      <c r="O68" s="14">
        <v>989.0</v>
      </c>
      <c r="P68" s="3"/>
      <c r="Q68" s="2">
        <v>0.00430965</v>
      </c>
      <c r="R68" s="2">
        <f t="shared" si="3"/>
        <v>4.30965</v>
      </c>
      <c r="S68" s="12">
        <v>1198.0</v>
      </c>
      <c r="T68" s="14">
        <v>25004.0</v>
      </c>
      <c r="U68" s="14">
        <v>989.0</v>
      </c>
      <c r="W68" s="14">
        <v>0.00327211</v>
      </c>
      <c r="X68">
        <f t="shared" si="4"/>
        <v>3.27211</v>
      </c>
      <c r="Y68" s="12">
        <v>1689.0</v>
      </c>
      <c r="Z68" s="14">
        <v>24004.0</v>
      </c>
      <c r="AA68" s="14">
        <v>989.0</v>
      </c>
    </row>
    <row r="69">
      <c r="A69" s="2"/>
      <c r="B69" s="2"/>
      <c r="C69" s="8">
        <v>2625.0</v>
      </c>
      <c r="D69" s="2"/>
      <c r="E69" s="2">
        <v>0.00788212</v>
      </c>
      <c r="F69" s="2">
        <f t="shared" si="1"/>
        <v>7.88212</v>
      </c>
      <c r="G69" s="12">
        <v>2057.0</v>
      </c>
      <c r="H69" s="2">
        <v>28004.0</v>
      </c>
      <c r="I69" s="14">
        <v>944.0</v>
      </c>
      <c r="K69" s="2">
        <v>0.0109616</v>
      </c>
      <c r="L69" s="2">
        <f t="shared" si="2"/>
        <v>10.9616</v>
      </c>
      <c r="M69" s="12">
        <v>1810.0</v>
      </c>
      <c r="N69" s="14">
        <v>26004.0</v>
      </c>
      <c r="O69" s="14">
        <v>944.0</v>
      </c>
      <c r="P69" s="3"/>
      <c r="Q69" s="2">
        <v>0.00296251</v>
      </c>
      <c r="R69" s="2">
        <f t="shared" si="3"/>
        <v>2.96251</v>
      </c>
      <c r="S69" s="12">
        <v>1477.0</v>
      </c>
      <c r="T69" s="14">
        <v>25004.0</v>
      </c>
      <c r="U69" s="14">
        <v>944.0</v>
      </c>
      <c r="W69" s="14">
        <v>0.00325916</v>
      </c>
      <c r="X69">
        <f t="shared" si="4"/>
        <v>3.25916</v>
      </c>
      <c r="Y69" s="12">
        <v>3796.0</v>
      </c>
      <c r="Z69" s="14">
        <v>25003.0</v>
      </c>
      <c r="AA69" s="14">
        <v>944.0</v>
      </c>
    </row>
    <row r="70">
      <c r="A70" s="2"/>
      <c r="B70" s="2"/>
      <c r="C70" s="8">
        <v>1699.0</v>
      </c>
      <c r="D70" s="2"/>
      <c r="E70" s="2">
        <v>0.0103123</v>
      </c>
      <c r="F70" s="2">
        <f t="shared" si="1"/>
        <v>10.3123</v>
      </c>
      <c r="G70" s="12">
        <v>1269.0</v>
      </c>
      <c r="H70" s="2">
        <v>43007.0</v>
      </c>
      <c r="I70" s="14">
        <v>1012.0</v>
      </c>
      <c r="K70" s="2">
        <v>0.0074677</v>
      </c>
      <c r="L70" s="2">
        <f t="shared" si="2"/>
        <v>7.4677</v>
      </c>
      <c r="M70" s="12">
        <v>1139.0</v>
      </c>
      <c r="N70" s="14">
        <v>46008.0</v>
      </c>
      <c r="O70" s="14">
        <v>1012.0</v>
      </c>
      <c r="P70" s="3"/>
      <c r="Q70" s="2">
        <v>0.00324839</v>
      </c>
      <c r="R70" s="2">
        <f t="shared" si="3"/>
        <v>3.24839</v>
      </c>
      <c r="S70" s="12">
        <v>702.0</v>
      </c>
      <c r="T70" s="14">
        <v>44007.0</v>
      </c>
      <c r="U70" s="14">
        <v>1012.0</v>
      </c>
      <c r="W70" s="14">
        <v>0.00371049</v>
      </c>
      <c r="X70">
        <f t="shared" si="4"/>
        <v>3.71049</v>
      </c>
      <c r="Y70" s="12">
        <v>902.0</v>
      </c>
      <c r="Z70" s="14">
        <v>45006.0</v>
      </c>
      <c r="AA70" s="14">
        <v>1012.0</v>
      </c>
    </row>
    <row r="71">
      <c r="A71" s="2"/>
      <c r="B71" s="2"/>
      <c r="C71" s="8">
        <v>1736.0</v>
      </c>
      <c r="D71" s="2"/>
      <c r="E71" s="2">
        <v>0.00673404</v>
      </c>
      <c r="F71" s="2">
        <f t="shared" si="1"/>
        <v>6.73404</v>
      </c>
      <c r="G71" s="12">
        <v>1442.0</v>
      </c>
      <c r="H71" s="2">
        <v>43007.0</v>
      </c>
      <c r="I71" s="14">
        <v>936.0</v>
      </c>
      <c r="K71" s="2">
        <v>0.00395078</v>
      </c>
      <c r="L71" s="2">
        <f t="shared" si="2"/>
        <v>3.95078</v>
      </c>
      <c r="M71" s="12">
        <v>1040.0</v>
      </c>
      <c r="N71" s="14">
        <v>45007.0</v>
      </c>
      <c r="O71" s="14">
        <v>936.0</v>
      </c>
      <c r="P71" s="3"/>
      <c r="Q71" s="2">
        <v>0.0035434</v>
      </c>
      <c r="R71" s="2">
        <f t="shared" si="3"/>
        <v>3.5434</v>
      </c>
      <c r="S71" s="12">
        <v>723.0</v>
      </c>
      <c r="T71" s="14">
        <v>44007.0</v>
      </c>
      <c r="U71" s="14">
        <v>936.0</v>
      </c>
      <c r="W71" s="14">
        <v>0.00330303</v>
      </c>
      <c r="X71">
        <f t="shared" si="4"/>
        <v>3.30303</v>
      </c>
      <c r="Y71" s="12">
        <v>876.0</v>
      </c>
      <c r="Z71" s="14">
        <v>45008.0</v>
      </c>
      <c r="AA71" s="14">
        <v>936.0</v>
      </c>
    </row>
    <row r="72">
      <c r="A72" s="2"/>
      <c r="B72" s="2"/>
      <c r="C72" s="8">
        <v>1527.0</v>
      </c>
      <c r="D72" s="2"/>
      <c r="E72" s="2">
        <v>0.00392506</v>
      </c>
      <c r="F72" s="2">
        <f t="shared" si="1"/>
        <v>3.92506</v>
      </c>
      <c r="G72" s="12">
        <v>1321.0</v>
      </c>
      <c r="H72" s="2">
        <v>43007.0</v>
      </c>
      <c r="I72" s="14">
        <v>1026.0</v>
      </c>
      <c r="K72" s="2">
        <v>0.0019363</v>
      </c>
      <c r="L72" s="2">
        <f t="shared" si="2"/>
        <v>1.9363</v>
      </c>
      <c r="M72" s="12">
        <v>981.0</v>
      </c>
      <c r="N72" s="14">
        <v>45008.0</v>
      </c>
      <c r="O72" s="14">
        <v>1026.0</v>
      </c>
      <c r="P72" s="3"/>
      <c r="Q72" s="2">
        <v>0.00274329</v>
      </c>
      <c r="R72" s="2">
        <f t="shared" si="3"/>
        <v>2.74329</v>
      </c>
      <c r="S72" s="12">
        <v>627.0</v>
      </c>
      <c r="T72" s="14">
        <v>48007.0</v>
      </c>
      <c r="U72" s="14">
        <v>1026.0</v>
      </c>
      <c r="W72" s="14">
        <v>0.00316779</v>
      </c>
      <c r="X72">
        <f t="shared" si="4"/>
        <v>3.16779</v>
      </c>
      <c r="Y72" s="12">
        <v>1037.0</v>
      </c>
      <c r="Z72" s="14">
        <v>47007.0</v>
      </c>
      <c r="AA72" s="14">
        <v>1026.0</v>
      </c>
    </row>
    <row r="73">
      <c r="A73" s="2"/>
      <c r="B73" s="2"/>
      <c r="C73" s="8">
        <v>1363.0</v>
      </c>
      <c r="D73" s="2"/>
      <c r="E73" s="2">
        <v>0.0345347</v>
      </c>
      <c r="F73" s="2">
        <f t="shared" si="1"/>
        <v>34.5347</v>
      </c>
      <c r="G73" s="12">
        <v>1262.0</v>
      </c>
      <c r="H73" s="2">
        <v>44007.0</v>
      </c>
      <c r="I73" s="14">
        <v>943.0</v>
      </c>
      <c r="K73" s="2">
        <v>0.0366763</v>
      </c>
      <c r="L73" s="2">
        <f t="shared" si="2"/>
        <v>36.6763</v>
      </c>
      <c r="M73" s="12">
        <v>963.0</v>
      </c>
      <c r="N73" s="14">
        <v>45007.0</v>
      </c>
      <c r="O73" s="14">
        <v>943.0</v>
      </c>
      <c r="P73" s="3"/>
      <c r="Q73" s="2">
        <v>0.055441</v>
      </c>
      <c r="R73" s="2">
        <f t="shared" si="3"/>
        <v>55.441</v>
      </c>
      <c r="S73" s="12">
        <v>734.0</v>
      </c>
      <c r="T73" s="14">
        <v>45007.0</v>
      </c>
      <c r="U73" s="14">
        <v>943.0</v>
      </c>
      <c r="W73" s="14">
        <v>0.102155</v>
      </c>
      <c r="X73">
        <f t="shared" si="4"/>
        <v>102.155</v>
      </c>
      <c r="Y73" s="12">
        <v>620.0</v>
      </c>
      <c r="Z73" s="14">
        <v>45009.0</v>
      </c>
      <c r="AA73" s="14">
        <v>943.0</v>
      </c>
    </row>
    <row r="74">
      <c r="A74" s="2"/>
      <c r="B74" s="2"/>
      <c r="C74" s="8">
        <v>1432.0</v>
      </c>
      <c r="D74" s="2"/>
      <c r="E74" s="2">
        <v>0.038014</v>
      </c>
      <c r="F74" s="2">
        <f t="shared" si="1"/>
        <v>38.014</v>
      </c>
      <c r="G74" s="12">
        <v>1279.0</v>
      </c>
      <c r="H74" s="2">
        <v>44007.0</v>
      </c>
      <c r="I74" s="14">
        <v>835.0</v>
      </c>
      <c r="K74" s="2">
        <v>0.0423011</v>
      </c>
      <c r="L74" s="2">
        <f t="shared" si="2"/>
        <v>42.3011</v>
      </c>
      <c r="M74" s="12">
        <v>856.0</v>
      </c>
      <c r="N74" s="14">
        <v>46007.0</v>
      </c>
      <c r="O74" s="14">
        <v>835.0</v>
      </c>
      <c r="P74" s="3"/>
      <c r="Q74" s="2">
        <v>0.056096</v>
      </c>
      <c r="R74" s="2">
        <f t="shared" si="3"/>
        <v>56.096</v>
      </c>
      <c r="S74" s="12">
        <v>747.0</v>
      </c>
      <c r="T74" s="14">
        <v>45007.0</v>
      </c>
      <c r="U74" s="14">
        <v>835.0</v>
      </c>
      <c r="W74" s="14">
        <v>0.120923</v>
      </c>
      <c r="X74">
        <f t="shared" si="4"/>
        <v>120.923</v>
      </c>
      <c r="Y74" s="12">
        <v>576.0</v>
      </c>
      <c r="Z74" s="14">
        <v>46007.0</v>
      </c>
      <c r="AA74" s="14">
        <v>835.0</v>
      </c>
    </row>
    <row r="75">
      <c r="A75" s="2"/>
      <c r="B75" s="2"/>
      <c r="C75" s="8">
        <v>1278.0</v>
      </c>
      <c r="D75" s="2"/>
      <c r="E75" s="2">
        <v>0.0418248</v>
      </c>
      <c r="F75" s="2">
        <f t="shared" si="1"/>
        <v>41.8248</v>
      </c>
      <c r="G75" s="12">
        <v>1237.0</v>
      </c>
      <c r="H75" s="2">
        <v>44006.0</v>
      </c>
      <c r="I75" s="14">
        <v>1013.0</v>
      </c>
      <c r="K75" s="2">
        <v>0.0417701</v>
      </c>
      <c r="L75" s="2">
        <f t="shared" si="2"/>
        <v>41.7701</v>
      </c>
      <c r="M75" s="12">
        <v>870.0</v>
      </c>
      <c r="N75" s="14">
        <v>59009.0</v>
      </c>
      <c r="O75" s="14">
        <v>1013.0</v>
      </c>
      <c r="P75" s="3"/>
      <c r="Q75" s="2">
        <v>0.0593851</v>
      </c>
      <c r="R75" s="2">
        <f t="shared" si="3"/>
        <v>59.3851</v>
      </c>
      <c r="S75" s="12">
        <v>1063.0</v>
      </c>
      <c r="T75" s="14">
        <v>47007.0</v>
      </c>
      <c r="U75" s="14">
        <v>1013.0</v>
      </c>
      <c r="W75" s="14">
        <v>0.129327</v>
      </c>
      <c r="X75">
        <f t="shared" si="4"/>
        <v>129.327</v>
      </c>
      <c r="Y75" s="12">
        <v>685.0</v>
      </c>
      <c r="Z75" s="14">
        <v>46007.0</v>
      </c>
      <c r="AA75" s="14">
        <v>1013.0</v>
      </c>
    </row>
    <row r="76">
      <c r="A76" s="2"/>
      <c r="B76" s="2"/>
      <c r="C76" s="8">
        <v>1195.0</v>
      </c>
      <c r="D76" s="2"/>
      <c r="E76" s="2">
        <v>0.00623968</v>
      </c>
      <c r="F76" s="2">
        <f t="shared" si="1"/>
        <v>6.23968</v>
      </c>
      <c r="G76" s="12">
        <v>1254.0</v>
      </c>
      <c r="H76" s="2">
        <v>116014.0</v>
      </c>
      <c r="I76" s="14">
        <v>936.0</v>
      </c>
      <c r="K76" s="2">
        <v>0.004999</v>
      </c>
      <c r="L76" s="2">
        <f t="shared" si="2"/>
        <v>4.999</v>
      </c>
      <c r="M76" s="12">
        <v>783.0</v>
      </c>
      <c r="N76" s="14">
        <v>60009.0</v>
      </c>
      <c r="O76" s="14">
        <v>936.0</v>
      </c>
      <c r="P76" s="3"/>
      <c r="Q76" s="2">
        <v>0.00179909</v>
      </c>
      <c r="R76" s="2">
        <f t="shared" si="3"/>
        <v>1.79909</v>
      </c>
      <c r="S76" s="12">
        <v>608.0</v>
      </c>
      <c r="T76" s="14">
        <v>48006.0</v>
      </c>
      <c r="U76" s="14">
        <v>936.0</v>
      </c>
      <c r="W76" s="14">
        <v>0.00326636</v>
      </c>
      <c r="X76">
        <f t="shared" si="4"/>
        <v>3.26636</v>
      </c>
      <c r="Y76" s="12">
        <v>911.0</v>
      </c>
      <c r="Z76" s="14">
        <v>36006.0</v>
      </c>
      <c r="AA76" s="14">
        <v>936.0</v>
      </c>
    </row>
    <row r="77">
      <c r="A77" s="2"/>
      <c r="B77" s="2"/>
      <c r="C77" s="8">
        <v>1315.0</v>
      </c>
      <c r="D77" s="2"/>
      <c r="E77" s="2">
        <v>0.00226386</v>
      </c>
      <c r="F77" s="2">
        <f t="shared" si="1"/>
        <v>2.26386</v>
      </c>
      <c r="G77" s="12">
        <v>1280.0</v>
      </c>
      <c r="H77" s="2">
        <v>99013.0</v>
      </c>
      <c r="I77" s="14">
        <v>1007.0</v>
      </c>
      <c r="K77" s="2">
        <v>0.00242266</v>
      </c>
      <c r="L77" s="2">
        <f t="shared" si="2"/>
        <v>2.42266</v>
      </c>
      <c r="M77" s="12">
        <v>847.0</v>
      </c>
      <c r="N77" s="14">
        <v>30004.0</v>
      </c>
      <c r="O77" s="14">
        <v>1007.0</v>
      </c>
      <c r="P77" s="3"/>
      <c r="Q77" s="2">
        <v>0.00161299</v>
      </c>
      <c r="R77" s="2">
        <f t="shared" si="3"/>
        <v>1.61299</v>
      </c>
      <c r="S77" s="12">
        <v>671.0</v>
      </c>
      <c r="T77" s="14">
        <v>47007.0</v>
      </c>
      <c r="U77" s="14">
        <v>1007.0</v>
      </c>
      <c r="W77" s="14">
        <v>0.00319299</v>
      </c>
      <c r="X77">
        <f t="shared" si="4"/>
        <v>3.19299</v>
      </c>
      <c r="Y77" s="12">
        <v>775.0</v>
      </c>
      <c r="Z77" s="14">
        <v>38005.0</v>
      </c>
      <c r="AA77" s="14">
        <v>1007.0</v>
      </c>
    </row>
    <row r="78">
      <c r="A78" s="2"/>
      <c r="B78" s="2"/>
      <c r="C78" s="8">
        <v>1406.0</v>
      </c>
      <c r="D78" s="2"/>
      <c r="E78" s="2">
        <v>0.0016228</v>
      </c>
      <c r="F78" s="2">
        <f t="shared" si="1"/>
        <v>1.6228</v>
      </c>
      <c r="G78" s="12">
        <v>1341.0</v>
      </c>
      <c r="H78" s="2">
        <v>39006.0</v>
      </c>
      <c r="I78" s="14">
        <v>841.0</v>
      </c>
      <c r="K78" s="2">
        <v>0.00118389</v>
      </c>
      <c r="L78" s="2">
        <f t="shared" si="2"/>
        <v>1.18389</v>
      </c>
      <c r="M78" s="12">
        <v>873.0</v>
      </c>
      <c r="N78" s="14">
        <v>31005.0</v>
      </c>
      <c r="O78" s="14">
        <v>841.0</v>
      </c>
      <c r="P78" s="3"/>
      <c r="Q78" s="2">
        <v>0.00163011</v>
      </c>
      <c r="R78" s="2">
        <f t="shared" si="3"/>
        <v>1.63011</v>
      </c>
      <c r="S78" s="12">
        <v>955.0</v>
      </c>
      <c r="T78" s="14">
        <v>29005.0</v>
      </c>
      <c r="U78" s="14">
        <v>841.0</v>
      </c>
      <c r="W78" s="14">
        <v>0.00323576</v>
      </c>
      <c r="X78">
        <f t="shared" si="4"/>
        <v>3.23576</v>
      </c>
      <c r="Y78" s="12">
        <v>941.0</v>
      </c>
      <c r="Z78" s="14">
        <v>26005.0</v>
      </c>
      <c r="AA78" s="14">
        <v>841.0</v>
      </c>
    </row>
    <row r="79">
      <c r="A79" s="2"/>
      <c r="B79" s="2"/>
      <c r="C79" s="8">
        <v>1083.0</v>
      </c>
      <c r="D79" s="2"/>
      <c r="E79" s="2">
        <v>9.69469E-4</v>
      </c>
      <c r="F79" s="2">
        <f t="shared" si="1"/>
        <v>0.969469</v>
      </c>
      <c r="G79" s="12">
        <v>1091.0</v>
      </c>
      <c r="H79" s="2">
        <v>37005.0</v>
      </c>
      <c r="I79" s="14">
        <v>1033.0</v>
      </c>
      <c r="K79" s="2">
        <v>0.00122973</v>
      </c>
      <c r="L79" s="2">
        <f t="shared" si="2"/>
        <v>1.22973</v>
      </c>
      <c r="M79" s="12">
        <v>725.0</v>
      </c>
      <c r="N79" s="14">
        <v>32005.0</v>
      </c>
      <c r="O79" s="14">
        <v>1033.0</v>
      </c>
      <c r="P79" s="3"/>
      <c r="Q79" s="2">
        <v>0.00161582</v>
      </c>
      <c r="R79" s="2">
        <f t="shared" si="3"/>
        <v>1.61582</v>
      </c>
      <c r="S79" s="12">
        <v>651.0</v>
      </c>
      <c r="T79" s="14">
        <v>33005.0</v>
      </c>
      <c r="U79" s="14">
        <v>1033.0</v>
      </c>
      <c r="W79" s="14">
        <v>0.00315577</v>
      </c>
      <c r="X79">
        <f t="shared" si="4"/>
        <v>3.15577</v>
      </c>
      <c r="Y79" s="12">
        <v>1006.0</v>
      </c>
      <c r="Z79" s="14">
        <v>28005.0</v>
      </c>
      <c r="AA79" s="14">
        <v>1033.0</v>
      </c>
    </row>
    <row r="80">
      <c r="A80" s="2"/>
      <c r="B80" s="2"/>
      <c r="C80" s="8">
        <v>1178.0</v>
      </c>
      <c r="D80" s="2"/>
      <c r="E80" s="2">
        <v>0.00245034</v>
      </c>
      <c r="F80" s="2">
        <f t="shared" si="1"/>
        <v>2.45034</v>
      </c>
      <c r="G80" s="12">
        <v>982.0</v>
      </c>
      <c r="H80" s="2">
        <v>37005.0</v>
      </c>
      <c r="I80" s="14">
        <v>939.0</v>
      </c>
      <c r="K80" s="2">
        <v>0.00199568</v>
      </c>
      <c r="L80" s="2">
        <f t="shared" si="2"/>
        <v>1.99568</v>
      </c>
      <c r="M80" s="12">
        <v>803.0</v>
      </c>
      <c r="N80" s="14">
        <v>28005.0</v>
      </c>
      <c r="O80" s="14">
        <v>939.0</v>
      </c>
      <c r="P80" s="3"/>
      <c r="Q80" s="2">
        <v>0.00168929</v>
      </c>
      <c r="R80" s="2">
        <f t="shared" si="3"/>
        <v>1.68929</v>
      </c>
      <c r="S80" s="12">
        <v>571.0</v>
      </c>
      <c r="T80" s="14">
        <v>28005.0</v>
      </c>
      <c r="U80" s="14">
        <v>939.0</v>
      </c>
      <c r="W80" s="14">
        <v>0.00314625</v>
      </c>
      <c r="X80">
        <f t="shared" si="4"/>
        <v>3.14625</v>
      </c>
      <c r="Y80" s="12">
        <v>813.0</v>
      </c>
      <c r="Z80" s="14">
        <v>27004.0</v>
      </c>
      <c r="AA80" s="14">
        <v>939.0</v>
      </c>
    </row>
    <row r="81">
      <c r="A81" s="2"/>
      <c r="B81" s="2"/>
      <c r="C81" s="8">
        <v>1227.0</v>
      </c>
      <c r="D81" s="2"/>
      <c r="E81" s="2">
        <v>4.53227E-4</v>
      </c>
      <c r="F81" s="2">
        <f t="shared" si="1"/>
        <v>0.453227</v>
      </c>
      <c r="G81" s="12">
        <v>896.0</v>
      </c>
      <c r="H81" s="2">
        <v>27004.0</v>
      </c>
      <c r="I81" s="14">
        <v>977.0</v>
      </c>
      <c r="K81" s="2">
        <v>8.10941E-4</v>
      </c>
      <c r="L81" s="2">
        <f t="shared" si="2"/>
        <v>0.810941</v>
      </c>
      <c r="M81" s="12">
        <v>970.0</v>
      </c>
      <c r="N81" s="14">
        <v>29004.0</v>
      </c>
      <c r="O81" s="14">
        <v>977.0</v>
      </c>
      <c r="P81" s="3"/>
      <c r="Q81" s="2">
        <v>0.00159771</v>
      </c>
      <c r="R81" s="2">
        <f t="shared" si="3"/>
        <v>1.59771</v>
      </c>
      <c r="S81" s="12">
        <v>780.0</v>
      </c>
      <c r="T81" s="14">
        <v>26005.0</v>
      </c>
      <c r="U81" s="14">
        <v>977.0</v>
      </c>
      <c r="W81" s="14">
        <v>0.00314411</v>
      </c>
      <c r="X81">
        <f t="shared" si="4"/>
        <v>3.14411</v>
      </c>
      <c r="Y81" s="12">
        <v>545.0</v>
      </c>
      <c r="Z81" s="14">
        <v>25004.0</v>
      </c>
      <c r="AA81" s="14">
        <v>977.0</v>
      </c>
    </row>
    <row r="82">
      <c r="A82" s="2"/>
      <c r="B82" s="2"/>
      <c r="C82" s="8">
        <v>1815.0</v>
      </c>
      <c r="D82" s="2"/>
      <c r="E82" s="2">
        <v>4.672E-4</v>
      </c>
      <c r="F82" s="2">
        <f t="shared" si="1"/>
        <v>0.4672</v>
      </c>
      <c r="G82" s="12">
        <v>1343.0</v>
      </c>
      <c r="H82" s="2">
        <v>32005.0</v>
      </c>
      <c r="I82" s="14">
        <v>879.0</v>
      </c>
      <c r="K82" s="2">
        <v>6.74299E-4</v>
      </c>
      <c r="L82" s="2">
        <f t="shared" si="2"/>
        <v>0.674299</v>
      </c>
      <c r="M82" s="12">
        <v>1172.0</v>
      </c>
      <c r="N82" s="14">
        <v>26004.0</v>
      </c>
      <c r="O82" s="14">
        <v>879.0</v>
      </c>
      <c r="P82" s="3"/>
      <c r="Q82" s="2">
        <v>0.00308533</v>
      </c>
      <c r="R82" s="2">
        <f t="shared" si="3"/>
        <v>3.08533</v>
      </c>
      <c r="S82" s="12">
        <v>1017.0</v>
      </c>
      <c r="T82" s="14">
        <v>27004.0</v>
      </c>
      <c r="U82" s="14">
        <v>879.0</v>
      </c>
      <c r="W82" s="14">
        <v>0.00209792</v>
      </c>
      <c r="X82">
        <f t="shared" si="4"/>
        <v>2.09792</v>
      </c>
      <c r="Y82" s="12">
        <v>1342.0</v>
      </c>
      <c r="Z82" s="14">
        <v>25004.0</v>
      </c>
      <c r="AA82" s="14">
        <v>879.0</v>
      </c>
    </row>
    <row r="83">
      <c r="A83" s="2"/>
      <c r="B83" s="2"/>
      <c r="C83" s="8">
        <v>2105.0</v>
      </c>
      <c r="D83" s="2"/>
      <c r="E83" s="2">
        <v>0.0117838</v>
      </c>
      <c r="F83" s="2">
        <f t="shared" si="1"/>
        <v>11.7838</v>
      </c>
      <c r="G83" s="12">
        <v>1427.0</v>
      </c>
      <c r="H83" s="2">
        <v>27004.0</v>
      </c>
      <c r="I83" s="14">
        <v>992.0</v>
      </c>
      <c r="K83" s="2">
        <v>0.0189213</v>
      </c>
      <c r="L83" s="2">
        <f t="shared" si="2"/>
        <v>18.9213</v>
      </c>
      <c r="M83" s="12">
        <v>1262.0</v>
      </c>
      <c r="N83" s="14">
        <v>30004.0</v>
      </c>
      <c r="O83" s="14">
        <v>992.0</v>
      </c>
      <c r="P83" s="3"/>
      <c r="Q83" s="2">
        <v>0.0346677</v>
      </c>
      <c r="R83" s="2">
        <f t="shared" si="3"/>
        <v>34.6677</v>
      </c>
      <c r="S83" s="12">
        <v>1357.0</v>
      </c>
      <c r="T83" s="14">
        <v>27005.0</v>
      </c>
      <c r="U83" s="14">
        <v>992.0</v>
      </c>
      <c r="W83" s="14">
        <v>0.0893499</v>
      </c>
      <c r="X83">
        <f t="shared" si="4"/>
        <v>89.3499</v>
      </c>
      <c r="Y83" s="12">
        <v>1809.0</v>
      </c>
      <c r="Z83" s="14">
        <v>26004.0</v>
      </c>
      <c r="AA83" s="14">
        <v>992.0</v>
      </c>
    </row>
    <row r="84">
      <c r="A84" s="3"/>
      <c r="B84" s="3"/>
      <c r="C84" s="3"/>
      <c r="D84" s="3"/>
      <c r="E84" s="3"/>
      <c r="F84" s="3"/>
      <c r="G84" s="3"/>
      <c r="H84" s="2">
        <v>33005.0</v>
      </c>
      <c r="I84" s="14">
        <v>918.0</v>
      </c>
      <c r="K84" s="3"/>
      <c r="L84" s="3"/>
      <c r="M84" s="3"/>
      <c r="O84" s="14">
        <v>918.0</v>
      </c>
      <c r="P84" s="3"/>
      <c r="Q84" s="3"/>
      <c r="R84" s="3"/>
      <c r="S84" s="3"/>
      <c r="T84" s="14">
        <v>28005.0</v>
      </c>
      <c r="U84" s="14">
        <v>918.0</v>
      </c>
      <c r="Z84" s="14">
        <v>27004.0</v>
      </c>
      <c r="AA84" s="14">
        <v>918.0</v>
      </c>
    </row>
    <row r="85">
      <c r="A85" s="2" t="s">
        <v>22</v>
      </c>
      <c r="B85" s="3"/>
      <c r="C85" s="3"/>
      <c r="D85" s="3"/>
      <c r="E85" s="3">
        <f>sum(E4:E83)</f>
        <v>18.71516293</v>
      </c>
      <c r="F85" s="3"/>
      <c r="G85" s="3">
        <f t="shared" ref="G85:I85" si="5">sum(G4:G83)/1000</f>
        <v>424.961</v>
      </c>
      <c r="H85" s="3">
        <f t="shared" si="5"/>
        <v>17776.006</v>
      </c>
      <c r="I85" s="3">
        <f t="shared" si="5"/>
        <v>77.205</v>
      </c>
      <c r="J85" s="3"/>
      <c r="K85" s="3">
        <f>sum(K4:K83)</f>
        <v>32.29635134</v>
      </c>
      <c r="L85" s="3"/>
      <c r="M85" s="3">
        <f t="shared" ref="M85:O85" si="6">sum(M4:M83)/1000</f>
        <v>383.184</v>
      </c>
      <c r="N85" s="3">
        <f t="shared" si="6"/>
        <v>9195.504</v>
      </c>
      <c r="O85" s="3">
        <f t="shared" si="6"/>
        <v>77.205</v>
      </c>
      <c r="P85" s="3"/>
      <c r="Q85" s="3">
        <f>sum(Q4:Q83)</f>
        <v>24.30466228</v>
      </c>
      <c r="R85" s="3"/>
      <c r="S85" s="3">
        <f t="shared" ref="S85:U85" si="7">sum(S4:S83)/1000</f>
        <v>430.694</v>
      </c>
      <c r="T85" s="3">
        <f t="shared" si="7"/>
        <v>6660.684</v>
      </c>
      <c r="U85" s="3">
        <f t="shared" si="7"/>
        <v>77.205</v>
      </c>
      <c r="W85">
        <f>sum(W4:W83)</f>
        <v>18.24454645</v>
      </c>
      <c r="Y85">
        <f t="shared" ref="Y85:AA85" si="8">sum(Y4:Y83)/1000</f>
        <v>391.212</v>
      </c>
      <c r="Z85">
        <f t="shared" si="8"/>
        <v>4980.643</v>
      </c>
      <c r="AA85">
        <f t="shared" si="8"/>
        <v>77.205</v>
      </c>
    </row>
    <row r="86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3"/>
      <c r="B88" s="3"/>
      <c r="C88" s="3"/>
      <c r="D88" s="3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</row>
    <row r="89">
      <c r="A89" s="3"/>
      <c r="B89" s="3"/>
      <c r="C89" s="3"/>
      <c r="D89" s="3"/>
      <c r="E89" s="1"/>
      <c r="F89" s="23"/>
      <c r="G89" s="1"/>
      <c r="H89" s="28"/>
      <c r="I89" s="1"/>
      <c r="J89" s="16"/>
      <c r="K89" s="3"/>
      <c r="L89" s="3"/>
      <c r="Q89" s="3"/>
      <c r="R89" s="3"/>
      <c r="S89" s="3"/>
    </row>
    <row r="90">
      <c r="A90" s="3"/>
      <c r="B90" s="3"/>
      <c r="C90" s="3"/>
      <c r="D90" s="3"/>
      <c r="E90" s="1"/>
      <c r="F90" s="23"/>
      <c r="G90" s="1"/>
      <c r="H90" s="28"/>
      <c r="I90" s="1"/>
      <c r="J90" s="16"/>
      <c r="K90" s="3"/>
      <c r="L90" s="9" t="s">
        <v>23</v>
      </c>
      <c r="M90" s="9" t="s">
        <v>24</v>
      </c>
      <c r="N90" s="9" t="s">
        <v>25</v>
      </c>
      <c r="O90" s="9" t="s">
        <v>26</v>
      </c>
      <c r="P90" s="9" t="s">
        <v>21</v>
      </c>
      <c r="Q90" s="3"/>
      <c r="R90" s="29"/>
      <c r="S90" s="16"/>
      <c r="T90" s="16"/>
      <c r="U90" s="16"/>
      <c r="V90" s="29"/>
    </row>
    <row r="91">
      <c r="A91" s="3"/>
      <c r="B91" s="3"/>
      <c r="C91" s="3"/>
      <c r="D91" s="3"/>
      <c r="E91" s="1"/>
      <c r="F91" s="23"/>
      <c r="G91" s="1"/>
      <c r="H91" s="28"/>
      <c r="I91" s="1"/>
      <c r="J91" s="16"/>
      <c r="K91" s="3"/>
      <c r="L91" s="9">
        <v>24.0</v>
      </c>
      <c r="M91" s="30">
        <f>E85</f>
        <v>18.71516293</v>
      </c>
      <c r="N91" s="9">
        <f>H85</f>
        <v>17776.006</v>
      </c>
      <c r="O91" s="31">
        <f>G85</f>
        <v>424.961</v>
      </c>
      <c r="P91" s="9">
        <f>I85</f>
        <v>77.205</v>
      </c>
      <c r="Q91" s="3"/>
      <c r="R91" s="29"/>
      <c r="S91" s="16"/>
      <c r="T91" s="16"/>
      <c r="U91" s="16"/>
      <c r="V91" s="3"/>
    </row>
    <row r="92">
      <c r="A92" s="3"/>
      <c r="B92" s="3"/>
      <c r="C92" s="3"/>
      <c r="D92" s="3"/>
      <c r="E92" s="1"/>
      <c r="F92" s="23"/>
      <c r="G92" s="1"/>
      <c r="H92" s="28"/>
      <c r="I92" s="1"/>
      <c r="J92" s="16"/>
      <c r="K92" s="3"/>
      <c r="L92" s="9">
        <v>48.0</v>
      </c>
      <c r="M92" s="30">
        <f>K85</f>
        <v>32.29635134</v>
      </c>
      <c r="N92" s="9">
        <f>N85</f>
        <v>9195.504</v>
      </c>
      <c r="O92" s="31">
        <f>M85</f>
        <v>383.184</v>
      </c>
      <c r="P92" s="9">
        <f>O85</f>
        <v>77.205</v>
      </c>
      <c r="Q92" s="3"/>
      <c r="R92" s="29"/>
      <c r="S92" s="16"/>
      <c r="T92" s="16"/>
      <c r="U92" s="16"/>
      <c r="V92" s="3"/>
    </row>
    <row r="93">
      <c r="A93" s="3"/>
      <c r="B93" s="3"/>
      <c r="C93" s="3"/>
      <c r="D93" s="3"/>
      <c r="E93" s="1"/>
      <c r="F93" s="23"/>
      <c r="G93" s="1"/>
      <c r="H93" s="28"/>
      <c r="I93" s="1"/>
      <c r="J93" s="16"/>
      <c r="K93" s="3"/>
      <c r="L93" s="9">
        <v>96.0</v>
      </c>
      <c r="M93" s="30">
        <f>Q85</f>
        <v>24.30466228</v>
      </c>
      <c r="N93" s="9">
        <f>T85</f>
        <v>6660.684</v>
      </c>
      <c r="O93" s="31">
        <f>S85</f>
        <v>430.694</v>
      </c>
      <c r="P93" s="9">
        <f>U85</f>
        <v>77.205</v>
      </c>
      <c r="Q93" s="3"/>
      <c r="R93" s="29"/>
      <c r="S93" s="16"/>
      <c r="T93" s="16"/>
      <c r="U93" s="16"/>
      <c r="V93" s="3"/>
    </row>
    <row r="94">
      <c r="A94" s="3"/>
      <c r="B94" s="3"/>
      <c r="C94" s="3"/>
      <c r="D94" s="3"/>
      <c r="E94" s="1"/>
      <c r="F94" s="23"/>
      <c r="G94" s="1"/>
      <c r="H94" s="28"/>
      <c r="I94" s="1"/>
      <c r="J94" s="16"/>
      <c r="K94" s="3"/>
      <c r="L94" s="9">
        <v>192.0</v>
      </c>
      <c r="M94" s="30">
        <f>W85</f>
        <v>18.24454645</v>
      </c>
      <c r="N94" s="9">
        <f>Z85</f>
        <v>4980.643</v>
      </c>
      <c r="O94" s="31">
        <f>Y85</f>
        <v>391.212</v>
      </c>
      <c r="P94" s="9">
        <f>AA85</f>
        <v>77.205</v>
      </c>
      <c r="Q94" s="3"/>
      <c r="R94" s="29"/>
      <c r="S94" s="16"/>
      <c r="T94" s="16"/>
      <c r="U94" s="16"/>
      <c r="V94" s="3"/>
    </row>
    <row r="95">
      <c r="A95" s="3"/>
      <c r="B95" s="3"/>
      <c r="C95" s="3"/>
      <c r="D95" s="3"/>
      <c r="E95" s="1"/>
      <c r="F95" s="23"/>
      <c r="G95" s="1"/>
      <c r="H95" s="28"/>
      <c r="I95" s="1"/>
      <c r="J95" s="16"/>
      <c r="K95" s="3"/>
      <c r="L95" s="3"/>
      <c r="M95" s="3"/>
      <c r="N95" s="3"/>
      <c r="O95" s="3"/>
      <c r="P95" s="3"/>
      <c r="Q95" s="3"/>
      <c r="R95" s="3"/>
      <c r="S95" s="3"/>
    </row>
    <row r="96">
      <c r="A96" s="3"/>
      <c r="B96" s="3"/>
      <c r="C96" s="3"/>
      <c r="D96" s="3"/>
      <c r="E96" s="29"/>
      <c r="F96" s="29"/>
      <c r="G96" s="29"/>
      <c r="H96" s="29"/>
      <c r="I96" s="29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3"/>
      <c r="B97" s="3"/>
      <c r="C97" s="3"/>
      <c r="D97" s="3"/>
      <c r="E97" s="29"/>
      <c r="F97" s="3"/>
      <c r="G97" s="29"/>
      <c r="H97" s="29"/>
      <c r="I97" s="29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3"/>
      <c r="B98" s="3"/>
      <c r="C98" s="3"/>
      <c r="D98" s="3"/>
      <c r="E98" s="29"/>
      <c r="F98" s="3"/>
      <c r="G98" s="29"/>
      <c r="H98" s="29"/>
      <c r="I98" s="29"/>
      <c r="J98" s="3"/>
      <c r="K98" s="3"/>
      <c r="L98" s="3"/>
      <c r="M98" s="3"/>
      <c r="N98" s="3"/>
      <c r="O98" s="3"/>
      <c r="P98" s="3"/>
      <c r="Q98" s="3"/>
      <c r="R98" s="21"/>
      <c r="S98" s="1"/>
    </row>
    <row r="99">
      <c r="A99" s="3"/>
      <c r="B99" s="3"/>
      <c r="C99" s="3"/>
      <c r="D99" s="3"/>
      <c r="E99" s="29"/>
      <c r="F99" s="3"/>
      <c r="G99" s="29"/>
      <c r="H99" s="29"/>
      <c r="I99" s="29"/>
      <c r="J99" s="3"/>
      <c r="K99" s="3"/>
      <c r="L99" s="1"/>
      <c r="M99" s="1"/>
      <c r="N99" s="1"/>
      <c r="O99" s="1"/>
      <c r="P99" s="1"/>
      <c r="Q99" s="3"/>
      <c r="R99" s="3"/>
      <c r="S99" s="3"/>
    </row>
    <row r="100">
      <c r="A100" s="3"/>
      <c r="B100" s="3"/>
      <c r="C100" s="3"/>
      <c r="D100" s="3"/>
      <c r="E100" s="29"/>
      <c r="F100" s="3"/>
      <c r="G100" s="29"/>
      <c r="H100" s="29"/>
      <c r="I100" s="29"/>
      <c r="J100" s="3"/>
      <c r="K100" s="3"/>
      <c r="L100" s="1"/>
      <c r="M100" s="23"/>
      <c r="N100" s="1"/>
      <c r="O100" s="28"/>
      <c r="P100" s="1"/>
      <c r="Q100" s="3"/>
      <c r="R100" s="3"/>
      <c r="S100" s="3"/>
    </row>
    <row r="101">
      <c r="A101" s="3"/>
      <c r="B101" s="3"/>
      <c r="C101" s="3"/>
      <c r="D101" s="3"/>
      <c r="E101" s="29"/>
      <c r="F101" s="3"/>
      <c r="G101" s="29"/>
      <c r="H101" s="29"/>
      <c r="I101" s="29"/>
      <c r="J101" s="3"/>
      <c r="K101" s="3"/>
      <c r="L101" s="1"/>
      <c r="M101" s="23"/>
      <c r="N101" s="1"/>
      <c r="O101" s="28"/>
      <c r="P101" s="1"/>
      <c r="Q101" s="3"/>
      <c r="R101" s="3"/>
      <c r="S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"/>
      <c r="M102" s="23"/>
      <c r="N102" s="1"/>
      <c r="O102" s="28"/>
      <c r="P102" s="1"/>
      <c r="Q102" s="3"/>
      <c r="R102" s="3"/>
      <c r="S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"/>
      <c r="M103" s="23"/>
      <c r="N103" s="1"/>
      <c r="O103" s="28"/>
      <c r="P103" s="1"/>
      <c r="Q103" s="3"/>
      <c r="R103" s="3"/>
      <c r="S103" s="3"/>
    </row>
    <row r="104">
      <c r="A104" s="3"/>
      <c r="B104" s="3"/>
      <c r="C104" s="3"/>
      <c r="D104" s="3"/>
      <c r="E104" s="2"/>
      <c r="F104" s="29"/>
      <c r="G104" s="29"/>
      <c r="H104" s="29"/>
      <c r="I104" s="29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3"/>
      <c r="B105" s="3"/>
      <c r="C105" s="3"/>
      <c r="D105" s="3"/>
      <c r="E105" s="29"/>
      <c r="F105" s="3"/>
      <c r="G105" s="3"/>
      <c r="H105" s="3"/>
      <c r="I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3"/>
      <c r="B106" s="3"/>
      <c r="C106" s="3"/>
      <c r="D106" s="3"/>
      <c r="E106" s="29"/>
      <c r="F106" s="29"/>
      <c r="G106" s="29"/>
      <c r="H106" s="29"/>
      <c r="I106" s="29"/>
      <c r="K106" s="3"/>
      <c r="L106" s="29"/>
      <c r="M106" s="1"/>
      <c r="N106" s="2"/>
      <c r="O106" s="2"/>
      <c r="P106" s="29"/>
      <c r="Q106" s="2"/>
      <c r="R106" s="3"/>
      <c r="S106" s="3"/>
    </row>
    <row r="107">
      <c r="A107" s="3"/>
      <c r="B107" s="3"/>
      <c r="C107" s="3"/>
      <c r="D107" s="3"/>
      <c r="E107" s="29"/>
      <c r="F107" s="29"/>
      <c r="G107" s="29"/>
      <c r="H107" s="29"/>
      <c r="I107" s="29"/>
      <c r="K107" s="3"/>
      <c r="L107" s="29"/>
      <c r="M107" s="1"/>
      <c r="N107" s="29"/>
      <c r="O107" s="29"/>
      <c r="P107" s="29"/>
      <c r="Q107" s="3"/>
      <c r="R107" s="3"/>
      <c r="S107" s="3"/>
    </row>
    <row r="108">
      <c r="A108" s="3"/>
      <c r="B108" s="3"/>
      <c r="C108" s="3"/>
      <c r="D108" s="3"/>
      <c r="E108" s="29"/>
      <c r="F108" s="29"/>
      <c r="G108" s="29"/>
      <c r="H108" s="29"/>
      <c r="I108" s="29"/>
      <c r="K108" s="3"/>
      <c r="L108" s="29"/>
      <c r="M108" s="1"/>
      <c r="N108" s="29"/>
      <c r="O108" s="29"/>
      <c r="P108" s="29"/>
      <c r="Q108" s="3"/>
      <c r="R108" s="3"/>
      <c r="S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9"/>
      <c r="M109" s="1"/>
      <c r="N109" s="29"/>
      <c r="O109" s="29"/>
      <c r="P109" s="29"/>
      <c r="Q109" s="3"/>
      <c r="R109" s="3"/>
      <c r="S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9"/>
      <c r="M110" s="1"/>
      <c r="N110" s="29"/>
      <c r="O110" s="29"/>
      <c r="P110" s="29"/>
      <c r="Q110" s="3"/>
      <c r="R110" s="3"/>
      <c r="S110" s="3"/>
    </row>
    <row r="111">
      <c r="A111" s="3"/>
      <c r="B111" s="3"/>
      <c r="C111" s="3"/>
      <c r="D111" s="3"/>
      <c r="E111" s="2"/>
      <c r="F111" s="29"/>
      <c r="G111" s="29"/>
      <c r="H111" s="29"/>
      <c r="I111" s="29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3"/>
      <c r="B112" s="3"/>
      <c r="C112" s="3"/>
      <c r="D112" s="3"/>
      <c r="E112" s="2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3"/>
      <c r="B113" s="3"/>
      <c r="C113" s="3"/>
      <c r="D113" s="3"/>
      <c r="E113" s="29"/>
      <c r="F113" s="29"/>
      <c r="G113" s="29"/>
      <c r="H113" s="29"/>
      <c r="I113" s="29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3"/>
      <c r="B114" s="3"/>
      <c r="C114" s="3"/>
      <c r="D114" s="3"/>
      <c r="E114" s="29"/>
      <c r="F114" s="29"/>
      <c r="G114" s="29"/>
      <c r="H114" s="29"/>
      <c r="I114" s="29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3"/>
      <c r="B115" s="3"/>
      <c r="C115" s="3"/>
      <c r="D115" s="3"/>
      <c r="E115" s="29"/>
      <c r="F115" s="29"/>
      <c r="G115" s="29"/>
      <c r="H115" s="29"/>
      <c r="I115" s="29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</sheetData>
  <mergeCells count="5">
    <mergeCell ref="Q2:S2"/>
    <mergeCell ref="A2:C2"/>
    <mergeCell ref="W2:Y2"/>
    <mergeCell ref="K2:O2"/>
    <mergeCell ref="E2:I2"/>
  </mergeCells>
  <drawing r:id="rId1"/>
</worksheet>
</file>