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 Code/BrockMirman/"/>
    </mc:Choice>
  </mc:AlternateContent>
  <bookViews>
    <workbookView xWindow="2980" yWindow="600" windowWidth="21080" windowHeight="15000"/>
  </bookViews>
  <sheets>
    <sheet name="Table" sheetId="1" r:id="rId1"/>
    <sheet name="EX" sheetId="4" r:id="rId2"/>
    <sheet name="LIN" sheetId="3" r:id="rId3"/>
    <sheet name="GSSA" sheetId="5" r:id="rId4"/>
    <sheet name="VFI" sheetId="7" r:id="rId5"/>
  </sheets>
  <definedNames>
    <definedName name="LIN">Table!$C$3:$C$13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3" i="1"/>
  <c r="I3" i="1"/>
  <c r="J3" i="1"/>
  <c r="H4" i="1"/>
  <c r="I4" i="1"/>
  <c r="J4" i="1"/>
  <c r="H6" i="1"/>
  <c r="I6" i="1"/>
  <c r="J6" i="1"/>
  <c r="H7" i="1"/>
  <c r="I7" i="1"/>
  <c r="J7" i="1"/>
  <c r="H9" i="1"/>
  <c r="I9" i="1"/>
  <c r="J9" i="1"/>
  <c r="H11" i="1"/>
  <c r="I11" i="1"/>
  <c r="J11" i="1"/>
  <c r="H12" i="1"/>
  <c r="I12" i="1"/>
  <c r="J12" i="1"/>
  <c r="H13" i="1"/>
  <c r="I13" i="1"/>
  <c r="J13" i="1"/>
  <c r="G4" i="1"/>
  <c r="G6" i="1"/>
  <c r="G7" i="1"/>
  <c r="G9" i="1"/>
  <c r="G12" i="1"/>
  <c r="G13" i="1"/>
  <c r="G3" i="1"/>
  <c r="D13" i="1" l="1"/>
  <c r="E13" i="1"/>
  <c r="C13" i="1"/>
  <c r="B13" i="1"/>
  <c r="E7" i="1" l="1"/>
  <c r="E6" i="1"/>
  <c r="E4" i="1"/>
  <c r="E3" i="1"/>
  <c r="D7" i="1" l="1"/>
  <c r="D6" i="1"/>
  <c r="D4" i="1"/>
  <c r="D3" i="1"/>
  <c r="B7" i="1" l="1"/>
  <c r="B6" i="1"/>
  <c r="B4" i="1"/>
  <c r="B3" i="1"/>
  <c r="C7" i="1"/>
  <c r="C6" i="1"/>
  <c r="C4" i="1"/>
  <c r="C3" i="1"/>
</calcChain>
</file>

<file path=xl/sharedStrings.xml><?xml version="1.0" encoding="utf-8"?>
<sst xmlns="http://schemas.openxmlformats.org/spreadsheetml/2006/main" count="77" uniqueCount="22">
  <si>
    <t>EX</t>
  </si>
  <si>
    <t>LIN</t>
  </si>
  <si>
    <t>GSSA</t>
  </si>
  <si>
    <t>VFI</t>
  </si>
  <si>
    <t>TZFE</t>
  </si>
  <si>
    <t>mean</t>
  </si>
  <si>
    <t>RMSE</t>
  </si>
  <si>
    <t>OPFE</t>
  </si>
  <si>
    <t>Euler errors</t>
  </si>
  <si>
    <t>Time</t>
  </si>
  <si>
    <t>Solve</t>
  </si>
  <si>
    <t>Simulate</t>
  </si>
  <si>
    <t>k</t>
  </si>
  <si>
    <t>Y</t>
  </si>
  <si>
    <t>w</t>
  </si>
  <si>
    <t>r</t>
  </si>
  <si>
    <t>T</t>
  </si>
  <si>
    <t>c</t>
  </si>
  <si>
    <t>i</t>
  </si>
  <si>
    <t>u</t>
  </si>
  <si>
    <t>n/a</t>
  </si>
  <si>
    <t>Tota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</si>
</sst>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16" sqref="I16"/>
    </sheetView>
  </sheetViews>
  <sheetFormatPr baseColWidth="10" defaultColWidth="11" defaultRowHeight="16"/>
  <cols>
    <col min="3" max="3" width="12.8320312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 s="1" t="s">
        <v>4</v>
      </c>
    </row>
    <row r="3" spans="1:10">
      <c r="A3" t="s">
        <v>5</v>
      </c>
      <c r="B3" s="2">
        <f>EX!B3</f>
        <v>2.8961199999999999E-2</v>
      </c>
      <c r="C3" s="2">
        <f>LIN!C3</f>
        <v>2.8961199999999999E-2</v>
      </c>
      <c r="D3" s="2">
        <f>GSSA!B3</f>
        <v>2.90809E-2</v>
      </c>
      <c r="E3" s="2">
        <f>VFI!B3</f>
        <v>2.7767199999999999E-2</v>
      </c>
      <c r="G3" s="3">
        <f>B3/LIN</f>
        <v>1</v>
      </c>
      <c r="H3">
        <f>C3/LIN</f>
        <v>1</v>
      </c>
      <c r="I3" s="3">
        <f>D3/LIN</f>
        <v>1.0041331160311038</v>
      </c>
      <c r="J3" s="3">
        <f>E3/LIN</f>
        <v>0.95877242655691064</v>
      </c>
    </row>
    <row r="4" spans="1:10">
      <c r="A4" t="s">
        <v>6</v>
      </c>
      <c r="B4" s="2">
        <f>EX!C3</f>
        <v>0.40005400000000002</v>
      </c>
      <c r="C4" s="2">
        <f>LIN!D3</f>
        <v>0.40005400000000002</v>
      </c>
      <c r="D4" s="2">
        <f>GSSA!C3</f>
        <v>0.40088000000000001</v>
      </c>
      <c r="E4" s="2">
        <f>VFI!C3</f>
        <v>0.39172000000000001</v>
      </c>
      <c r="G4" s="3">
        <f>B4/LIN</f>
        <v>1</v>
      </c>
      <c r="H4">
        <f>C4/LIN</f>
        <v>1</v>
      </c>
      <c r="I4" s="3">
        <f>D4/LIN</f>
        <v>1.0020647212626295</v>
      </c>
      <c r="J4" s="3">
        <f>E4/LIN</f>
        <v>0.97916781234533334</v>
      </c>
    </row>
    <row r="5" spans="1:10">
      <c r="A5" s="1" t="s">
        <v>7</v>
      </c>
      <c r="B5" s="2"/>
      <c r="C5" s="2"/>
      <c r="D5" s="2"/>
      <c r="E5" s="2"/>
      <c r="G5" s="3"/>
      <c r="I5" s="3"/>
      <c r="J5" s="3"/>
    </row>
    <row r="6" spans="1:10">
      <c r="A6" t="s">
        <v>5</v>
      </c>
      <c r="B6" s="2">
        <f>EX!D3</f>
        <v>6.8301600000000004E-2</v>
      </c>
      <c r="C6" s="2">
        <f>LIN!E3</f>
        <v>6.8301600000000004E-2</v>
      </c>
      <c r="D6" s="2">
        <f>GSSA!D3</f>
        <v>6.8293099999999995E-2</v>
      </c>
      <c r="E6" s="2">
        <f>VFI!D3</f>
        <v>5.9743600000000001E-2</v>
      </c>
      <c r="G6" s="3">
        <f>B6/LIN</f>
        <v>1</v>
      </c>
      <c r="H6">
        <f>C6/LIN</f>
        <v>1</v>
      </c>
      <c r="I6" s="3">
        <f>D6/LIN</f>
        <v>0.99987555196364353</v>
      </c>
      <c r="J6" s="3">
        <f>E6/LIN</f>
        <v>0.87470278880729002</v>
      </c>
    </row>
    <row r="7" spans="1:10">
      <c r="A7" t="s">
        <v>6</v>
      </c>
      <c r="B7" s="2">
        <f>EX!E3</f>
        <v>0.50732600000000005</v>
      </c>
      <c r="C7" s="2">
        <f>LIN!F3</f>
        <v>0.50732600000000005</v>
      </c>
      <c r="D7" s="2">
        <f>GSSA!E3</f>
        <v>0.50732500000000003</v>
      </c>
      <c r="E7" s="2">
        <f>VFI!E3</f>
        <v>0.50685500000000006</v>
      </c>
      <c r="G7" s="3">
        <f>B7/LIN</f>
        <v>1</v>
      </c>
      <c r="H7">
        <f>C7/LIN</f>
        <v>1</v>
      </c>
      <c r="I7" s="3">
        <f>D7/LIN</f>
        <v>0.99999802888083789</v>
      </c>
      <c r="J7" s="3">
        <f>E7/LIN</f>
        <v>0.99907160287468022</v>
      </c>
    </row>
    <row r="8" spans="1:10">
      <c r="A8" s="1" t="s">
        <v>8</v>
      </c>
      <c r="G8" s="3"/>
      <c r="I8" s="3"/>
      <c r="J8" s="3"/>
    </row>
    <row r="9" spans="1:10" s="5" customFormat="1">
      <c r="A9" s="5" t="s">
        <v>6</v>
      </c>
      <c r="B9" s="5">
        <v>2.4255199999999999E-4</v>
      </c>
      <c r="C9" s="5">
        <v>2.5194099999999999E-4</v>
      </c>
      <c r="D9" s="5">
        <v>2.41043E-4</v>
      </c>
      <c r="E9" s="5">
        <v>1.0462799999999999E-3</v>
      </c>
      <c r="G9" s="3">
        <f>B9/LIN</f>
        <v>0.96273333836096542</v>
      </c>
      <c r="H9">
        <f>C9/LIN</f>
        <v>1</v>
      </c>
      <c r="I9" s="3">
        <f>D9/LIN</f>
        <v>0.95674384081987451</v>
      </c>
      <c r="J9" s="3">
        <f>E9/LIN</f>
        <v>4.1528770624868523</v>
      </c>
    </row>
    <row r="10" spans="1:10">
      <c r="A10" s="1" t="s">
        <v>9</v>
      </c>
      <c r="B10" s="3"/>
      <c r="C10" s="3"/>
      <c r="G10" s="3"/>
      <c r="I10" s="3"/>
      <c r="J10" s="3"/>
    </row>
    <row r="11" spans="1:10">
      <c r="A11" t="s">
        <v>10</v>
      </c>
      <c r="B11" s="4" t="s">
        <v>20</v>
      </c>
      <c r="C11" s="3">
        <v>1.8518824345174754E-3</v>
      </c>
      <c r="D11" s="3">
        <v>0.2924845068967401</v>
      </c>
      <c r="E11" s="3">
        <v>0.83543701622406852</v>
      </c>
      <c r="G11" s="4" t="str">
        <f>B11</f>
        <v>n/a</v>
      </c>
      <c r="H11">
        <f>C11/LIN</f>
        <v>1</v>
      </c>
      <c r="I11" s="6">
        <f>D11/LIN</f>
        <v>157.9390254181819</v>
      </c>
      <c r="J11" s="6">
        <f>E11/LIN</f>
        <v>451.12853853584346</v>
      </c>
    </row>
    <row r="12" spans="1:10">
      <c r="A12" t="s">
        <v>11</v>
      </c>
      <c r="B12" s="6">
        <v>31.537829729678734</v>
      </c>
      <c r="C12" s="6">
        <v>62.380262520635483</v>
      </c>
      <c r="D12" s="6">
        <v>122.76904415020975</v>
      </c>
      <c r="E12" s="6">
        <v>41.496690635862635</v>
      </c>
      <c r="G12" s="3">
        <f>B12/LIN</f>
        <v>0.50557385389723186</v>
      </c>
      <c r="H12">
        <f>C12/LIN</f>
        <v>1</v>
      </c>
      <c r="I12" s="3">
        <f>D12/LIN</f>
        <v>1.968075144114656</v>
      </c>
      <c r="J12" s="3">
        <f>E12/LIN</f>
        <v>0.66522148126798064</v>
      </c>
    </row>
    <row r="13" spans="1:10">
      <c r="A13" t="s">
        <v>21</v>
      </c>
      <c r="B13" s="6">
        <f>B12</f>
        <v>31.537829729678734</v>
      </c>
      <c r="C13" s="6">
        <f>C12+C11</f>
        <v>62.382114403069998</v>
      </c>
      <c r="D13" s="6">
        <f t="shared" ref="D13:E13" si="0">D12+D11</f>
        <v>123.06152865710649</v>
      </c>
      <c r="E13" s="6">
        <f t="shared" si="0"/>
        <v>42.332127652086704</v>
      </c>
      <c r="G13" s="3">
        <f>B13/LIN</f>
        <v>0.50555884537518447</v>
      </c>
      <c r="H13">
        <f>C13/LIN</f>
        <v>1</v>
      </c>
      <c r="I13" s="3">
        <f>D13/LIN</f>
        <v>1.9727053152121161</v>
      </c>
      <c r="J13" s="3">
        <f>E13/LIN</f>
        <v>0.67859398574671304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22" sqref="F22"/>
    </sheetView>
  </sheetViews>
  <sheetFormatPr baseColWidth="10" defaultColWidth="11" defaultRowHeight="16"/>
  <sheetData>
    <row r="1" spans="1:5">
      <c r="B1" t="s">
        <v>4</v>
      </c>
      <c r="D1" t="s">
        <v>7</v>
      </c>
    </row>
    <row r="2" spans="1:5">
      <c r="B2" t="s">
        <v>5</v>
      </c>
      <c r="C2" t="s">
        <v>6</v>
      </c>
      <c r="D2" t="s">
        <v>5</v>
      </c>
      <c r="E2" t="s">
        <v>6</v>
      </c>
    </row>
    <row r="3" spans="1:5">
      <c r="A3" t="s">
        <v>12</v>
      </c>
      <c r="B3" s="2">
        <v>2.8961199999999999E-2</v>
      </c>
      <c r="C3" s="2">
        <v>0.40005400000000002</v>
      </c>
      <c r="D3" s="2">
        <v>6.8301600000000004E-2</v>
      </c>
      <c r="E3" s="2">
        <v>0.50732600000000005</v>
      </c>
    </row>
    <row r="4" spans="1:5">
      <c r="A4" t="s">
        <v>13</v>
      </c>
      <c r="B4" s="2">
        <v>9.5810300000000008E-3</v>
      </c>
      <c r="C4" s="2">
        <v>0.132017</v>
      </c>
      <c r="D4" s="2">
        <v>7.25576E-3</v>
      </c>
      <c r="E4" s="2">
        <v>9.09482E-3</v>
      </c>
    </row>
    <row r="5" spans="1:5">
      <c r="A5" t="s">
        <v>14</v>
      </c>
      <c r="B5" s="2">
        <v>1.55158E-2</v>
      </c>
      <c r="C5" s="2">
        <v>0.21379300000000001</v>
      </c>
      <c r="D5" s="2">
        <v>1.1750200000000001E-2</v>
      </c>
      <c r="E5" s="2">
        <v>1.47285E-2</v>
      </c>
    </row>
    <row r="6" spans="1:5">
      <c r="A6" t="s">
        <v>15</v>
      </c>
      <c r="B6" s="2">
        <v>1.4076400000000001E-4</v>
      </c>
      <c r="C6" s="2">
        <v>1.18049E-2</v>
      </c>
      <c r="D6" s="2">
        <v>3.9488500000000003E-3</v>
      </c>
      <c r="E6" s="2">
        <v>4.9497400000000002E-3</v>
      </c>
    </row>
    <row r="7" spans="1:5">
      <c r="A7" t="s">
        <v>16</v>
      </c>
      <c r="B7" s="2">
        <v>0.19162100000000001</v>
      </c>
      <c r="C7" s="2">
        <v>2.6403400000000001</v>
      </c>
      <c r="D7" s="2">
        <v>0.14511499999999999</v>
      </c>
      <c r="E7" s="2">
        <v>0.181896</v>
      </c>
    </row>
    <row r="8" spans="1:5">
      <c r="A8" t="s">
        <v>17</v>
      </c>
      <c r="B8" s="2">
        <v>1.5435000000000001E-2</v>
      </c>
      <c r="C8" s="2">
        <v>0.21266299999999999</v>
      </c>
      <c r="D8" s="2">
        <v>1.1685600000000001E-2</v>
      </c>
      <c r="E8" s="2">
        <v>1.46477E-2</v>
      </c>
    </row>
    <row r="9" spans="1:5">
      <c r="A9" t="s">
        <v>18</v>
      </c>
      <c r="B9" s="2">
        <v>2.52643E-2</v>
      </c>
      <c r="C9" s="2">
        <v>0.34814299999999998</v>
      </c>
      <c r="D9" s="2">
        <v>7.17294E-3</v>
      </c>
      <c r="E9" s="2">
        <v>9.1145700000000007E-3</v>
      </c>
    </row>
    <row r="10" spans="1:5">
      <c r="A10" t="s">
        <v>19</v>
      </c>
      <c r="B10" s="2">
        <v>4.5260500000000002E-3</v>
      </c>
      <c r="C10" s="2">
        <v>6.4885899999999996E-2</v>
      </c>
      <c r="D10" s="2">
        <v>1.2863600000000001E-3</v>
      </c>
      <c r="E10" s="2">
        <v>1.6358500000000001E-3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opLeftCell="B1" workbookViewId="0">
      <selection activeCell="C3" sqref="C3:F10"/>
    </sheetView>
  </sheetViews>
  <sheetFormatPr baseColWidth="10" defaultColWidth="11" defaultRowHeight="16"/>
  <sheetData>
    <row r="1" spans="2:6">
      <c r="C1" t="s">
        <v>4</v>
      </c>
      <c r="E1" t="s">
        <v>7</v>
      </c>
    </row>
    <row r="2" spans="2:6">
      <c r="C2" t="s">
        <v>5</v>
      </c>
      <c r="D2" t="s">
        <v>6</v>
      </c>
      <c r="E2" t="s">
        <v>5</v>
      </c>
      <c r="F2" t="s">
        <v>6</v>
      </c>
    </row>
    <row r="3" spans="2:6">
      <c r="B3" t="s">
        <v>12</v>
      </c>
      <c r="C3" s="2">
        <v>2.8961199999999999E-2</v>
      </c>
      <c r="D3" s="2">
        <v>0.40005400000000002</v>
      </c>
      <c r="E3" s="2">
        <v>6.8301600000000004E-2</v>
      </c>
      <c r="F3" s="2">
        <v>0.50732600000000005</v>
      </c>
    </row>
    <row r="4" spans="2:6">
      <c r="B4" t="s">
        <v>13</v>
      </c>
      <c r="C4" s="2">
        <v>9.5810300000000008E-3</v>
      </c>
      <c r="D4" s="2">
        <v>0.132017</v>
      </c>
      <c r="E4" s="2">
        <v>7.25576E-3</v>
      </c>
      <c r="F4" s="2">
        <v>9.09482E-3</v>
      </c>
    </row>
    <row r="5" spans="2:6">
      <c r="B5" t="s">
        <v>14</v>
      </c>
      <c r="C5" s="2">
        <v>1.55158E-2</v>
      </c>
      <c r="D5" s="2">
        <v>0.21379300000000001</v>
      </c>
      <c r="E5" s="2">
        <v>1.1750200000000001E-2</v>
      </c>
      <c r="F5" s="2">
        <v>1.47285E-2</v>
      </c>
    </row>
    <row r="6" spans="2:6">
      <c r="B6" t="s">
        <v>15</v>
      </c>
      <c r="C6" s="2">
        <v>1.4076400000000001E-4</v>
      </c>
      <c r="D6" s="2">
        <v>1.18049E-2</v>
      </c>
      <c r="E6" s="2">
        <v>3.9488500000000003E-3</v>
      </c>
      <c r="F6" s="2">
        <v>4.9497400000000002E-3</v>
      </c>
    </row>
    <row r="7" spans="2:6">
      <c r="B7" t="s">
        <v>16</v>
      </c>
      <c r="C7" s="2">
        <v>0.19162100000000001</v>
      </c>
      <c r="D7" s="2">
        <v>2.6403400000000001</v>
      </c>
      <c r="E7" s="2">
        <v>0.14511499999999999</v>
      </c>
      <c r="F7" s="2">
        <v>0.181896</v>
      </c>
    </row>
    <row r="8" spans="2:6">
      <c r="B8" t="s">
        <v>17</v>
      </c>
      <c r="C8" s="2">
        <v>1.5435000000000001E-2</v>
      </c>
      <c r="D8" s="2">
        <v>0.21266299999999999</v>
      </c>
      <c r="E8" s="2">
        <v>1.1685600000000001E-2</v>
      </c>
      <c r="F8" s="2">
        <v>1.46477E-2</v>
      </c>
    </row>
    <row r="9" spans="2:6">
      <c r="B9" t="s">
        <v>18</v>
      </c>
      <c r="C9" s="2">
        <v>2.52643E-2</v>
      </c>
      <c r="D9" s="2">
        <v>0.34814299999999998</v>
      </c>
      <c r="E9" s="2">
        <v>7.17294E-3</v>
      </c>
      <c r="F9" s="2">
        <v>9.1145700000000007E-3</v>
      </c>
    </row>
    <row r="10" spans="2:6">
      <c r="B10" t="s">
        <v>19</v>
      </c>
      <c r="C10" s="2">
        <v>4.5260500000000002E-3</v>
      </c>
      <c r="D10" s="2">
        <v>6.4885899999999996E-2</v>
      </c>
      <c r="E10" s="2">
        <v>1.2863600000000001E-3</v>
      </c>
      <c r="F10" s="2">
        <v>1.6358500000000001E-3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4" sqref="E14"/>
    </sheetView>
  </sheetViews>
  <sheetFormatPr baseColWidth="10" defaultColWidth="11" defaultRowHeight="16"/>
  <sheetData>
    <row r="1" spans="1:5">
      <c r="B1" t="s">
        <v>4</v>
      </c>
      <c r="D1" t="s">
        <v>7</v>
      </c>
    </row>
    <row r="2" spans="1:5">
      <c r="B2" t="s">
        <v>5</v>
      </c>
      <c r="C2" t="s">
        <v>6</v>
      </c>
      <c r="D2" t="s">
        <v>5</v>
      </c>
      <c r="E2" t="s">
        <v>6</v>
      </c>
    </row>
    <row r="3" spans="1:5">
      <c r="A3" t="s">
        <v>12</v>
      </c>
      <c r="B3" s="2">
        <v>2.90809E-2</v>
      </c>
      <c r="C3" s="2">
        <v>0.40088000000000001</v>
      </c>
      <c r="D3" s="2">
        <v>6.8293099999999995E-2</v>
      </c>
      <c r="E3" s="2">
        <v>0.50732500000000003</v>
      </c>
    </row>
    <row r="4" spans="1:5">
      <c r="A4" t="s">
        <v>13</v>
      </c>
      <c r="B4" s="2">
        <v>9.6187600000000005E-3</v>
      </c>
      <c r="C4" s="2">
        <v>0.13227700000000001</v>
      </c>
      <c r="D4" s="2">
        <v>7.2549299999999997E-3</v>
      </c>
      <c r="E4" s="2">
        <v>9.0941400000000006E-3</v>
      </c>
    </row>
    <row r="5" spans="1:5">
      <c r="A5" t="s">
        <v>14</v>
      </c>
      <c r="B5" s="2">
        <v>1.5576899999999999E-2</v>
      </c>
      <c r="C5" s="2">
        <v>0.21421299999999999</v>
      </c>
      <c r="D5" s="2">
        <v>1.17489E-2</v>
      </c>
      <c r="E5" s="2">
        <v>1.47274E-2</v>
      </c>
    </row>
    <row r="6" spans="1:5">
      <c r="A6" t="s">
        <v>15</v>
      </c>
      <c r="B6" s="2">
        <v>1.12862E-4</v>
      </c>
      <c r="C6" s="2">
        <v>1.0570400000000001E-2</v>
      </c>
      <c r="D6" s="2">
        <v>3.9484000000000003E-3</v>
      </c>
      <c r="E6" s="2">
        <v>4.9493699999999998E-3</v>
      </c>
    </row>
    <row r="7" spans="1:5">
      <c r="A7" t="s">
        <v>16</v>
      </c>
      <c r="B7" s="2">
        <v>0.19237499999999999</v>
      </c>
      <c r="C7" s="2">
        <v>2.6455299999999999</v>
      </c>
      <c r="D7" s="2">
        <v>0.14509900000000001</v>
      </c>
      <c r="E7" s="2">
        <v>0.18188299999999999</v>
      </c>
    </row>
    <row r="8" spans="1:5">
      <c r="A8" t="s">
        <v>17</v>
      </c>
      <c r="B8" s="2">
        <v>1.54935E-2</v>
      </c>
      <c r="C8" s="2">
        <v>0.21306600000000001</v>
      </c>
      <c r="D8" s="2">
        <v>1.1686E-2</v>
      </c>
      <c r="E8" s="2">
        <v>1.46485E-2</v>
      </c>
    </row>
    <row r="9" spans="1:5">
      <c r="A9" t="s">
        <v>18</v>
      </c>
      <c r="B9" s="2">
        <v>2.9220800000000002E-2</v>
      </c>
      <c r="C9" s="2">
        <v>0.40184300000000001</v>
      </c>
      <c r="D9" s="2">
        <v>8.2620599999999999E-3</v>
      </c>
      <c r="E9" s="2">
        <v>1.0497100000000001E-2</v>
      </c>
    </row>
    <row r="10" spans="1:5">
      <c r="A10" t="s">
        <v>19</v>
      </c>
      <c r="B10" s="2">
        <v>4.5435800000000002E-3</v>
      </c>
      <c r="C10" s="2">
        <v>6.5011399999999997E-2</v>
      </c>
      <c r="D10" s="2">
        <v>1.2863600000000001E-3</v>
      </c>
      <c r="E10" s="2">
        <v>1.6361699999999999E-3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7" sqref="E17"/>
    </sheetView>
  </sheetViews>
  <sheetFormatPr baseColWidth="10" defaultColWidth="11" defaultRowHeight="16"/>
  <sheetData>
    <row r="1" spans="1:5">
      <c r="B1" t="s">
        <v>4</v>
      </c>
      <c r="D1" t="s">
        <v>7</v>
      </c>
    </row>
    <row r="2" spans="1:5">
      <c r="B2" t="s">
        <v>5</v>
      </c>
      <c r="C2" t="s">
        <v>6</v>
      </c>
      <c r="D2" t="s">
        <v>5</v>
      </c>
      <c r="E2" t="s">
        <v>6</v>
      </c>
    </row>
    <row r="3" spans="1:5">
      <c r="A3" t="s">
        <v>12</v>
      </c>
      <c r="B3" s="2">
        <v>2.7767199999999999E-2</v>
      </c>
      <c r="C3" s="2">
        <v>0.39172000000000001</v>
      </c>
      <c r="D3" s="2">
        <v>5.9743600000000001E-2</v>
      </c>
      <c r="E3" s="2">
        <v>0.50685500000000006</v>
      </c>
    </row>
    <row r="4" spans="1:5">
      <c r="A4" t="s">
        <v>13</v>
      </c>
      <c r="B4" s="2">
        <v>9.4391700000000002E-3</v>
      </c>
      <c r="C4" s="2">
        <v>0.13103600000000001</v>
      </c>
      <c r="D4" s="2">
        <v>7.2520199999999996E-3</v>
      </c>
      <c r="E4" s="2">
        <v>9.08927E-3</v>
      </c>
    </row>
    <row r="5" spans="1:5">
      <c r="A5" t="s">
        <v>14</v>
      </c>
      <c r="B5" s="2">
        <v>1.52861E-2</v>
      </c>
      <c r="C5" s="2">
        <v>0.212204</v>
      </c>
      <c r="D5" s="2">
        <v>1.17442E-2</v>
      </c>
      <c r="E5" s="2">
        <v>1.47195E-2</v>
      </c>
    </row>
    <row r="6" spans="1:5">
      <c r="A6" t="s">
        <v>15</v>
      </c>
      <c r="B6" s="2">
        <v>2.3426600000000001E-4</v>
      </c>
      <c r="C6" s="2">
        <v>1.5228999999999999E-2</v>
      </c>
      <c r="D6" s="2">
        <v>3.9468200000000002E-3</v>
      </c>
      <c r="E6" s="2">
        <v>4.9467199999999999E-3</v>
      </c>
    </row>
    <row r="7" spans="1:5">
      <c r="A7" t="s">
        <v>16</v>
      </c>
      <c r="B7" s="2">
        <v>0.18878300000000001</v>
      </c>
      <c r="C7" s="2">
        <v>2.6207199999999999</v>
      </c>
      <c r="D7" s="2">
        <v>0.14504</v>
      </c>
      <c r="E7" s="2">
        <v>0.181785</v>
      </c>
    </row>
    <row r="8" spans="1:5">
      <c r="A8" t="s">
        <v>17</v>
      </c>
      <c r="B8" s="2">
        <v>1.54199E-2</v>
      </c>
      <c r="C8" s="2">
        <v>0.212559</v>
      </c>
      <c r="D8" s="2">
        <v>1.40787E-2</v>
      </c>
      <c r="E8" s="2">
        <v>1.7648400000000002E-2</v>
      </c>
    </row>
    <row r="9" spans="1:5">
      <c r="A9" t="s">
        <v>18</v>
      </c>
      <c r="B9" s="2">
        <v>2.79055E-2</v>
      </c>
      <c r="C9" s="2">
        <v>0.39269399999999999</v>
      </c>
      <c r="D9" s="2">
        <v>9.0490099999999997E-3</v>
      </c>
      <c r="E9" s="2">
        <v>1.1825199999999999E-2</v>
      </c>
    </row>
    <row r="10" spans="1:5">
      <c r="A10" t="s">
        <v>19</v>
      </c>
      <c r="B10" s="2">
        <v>4.5213700000000002E-3</v>
      </c>
      <c r="C10" s="2">
        <v>6.4852300000000002E-2</v>
      </c>
      <c r="D10" s="2">
        <v>8.7553900000000005E-4</v>
      </c>
      <c r="E10" s="2">
        <v>1.12542E-3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</vt:lpstr>
      <vt:lpstr>EX</vt:lpstr>
      <vt:lpstr>LIN</vt:lpstr>
      <vt:lpstr>GSSA</vt:lpstr>
      <vt:lpstr>VFI</vt:lpstr>
      <vt:lpstr>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2018-03-10T14:01:05Z</dcterms:created>
  <dcterms:modified xsi:type="dcterms:W3CDTF">2018-03-14T16:53:15Z</dcterms:modified>
</cp:coreProperties>
</file>