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p4/Dropbox/Papers/5 in progress/Policy Uncertainty/Python Code/Simple ILA/"/>
    </mc:Choice>
  </mc:AlternateContent>
  <bookViews>
    <workbookView xWindow="2540" yWindow="460" windowWidth="22960" windowHeight="15000"/>
  </bookViews>
  <sheets>
    <sheet name="Table" sheetId="1" r:id="rId1"/>
    <sheet name="LIN" sheetId="3" r:id="rId2"/>
    <sheet name="GSSA" sheetId="5" r:id="rId3"/>
    <sheet name="VFI11" sheetId="7" r:id="rId4"/>
    <sheet name="VFI21" sheetId="8" r:id="rId5"/>
    <sheet name="VFI31" sheetId="10" r:id="rId6"/>
  </sheets>
  <definedNames>
    <definedName name="LIN">Table!$B$2:$B$14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6" i="1"/>
  <c r="J6" i="1"/>
  <c r="K6" i="1"/>
  <c r="L6" i="1"/>
  <c r="I7" i="1"/>
  <c r="J7" i="1"/>
  <c r="K7" i="1"/>
  <c r="L7" i="1"/>
  <c r="I9" i="1"/>
  <c r="J9" i="1"/>
  <c r="K9" i="1"/>
  <c r="L9" i="1"/>
  <c r="I10" i="1"/>
  <c r="J10" i="1"/>
  <c r="K10" i="1"/>
  <c r="L10" i="1"/>
  <c r="I12" i="1"/>
  <c r="J12" i="1"/>
  <c r="K12" i="1"/>
  <c r="L12" i="1"/>
  <c r="I13" i="1"/>
  <c r="J13" i="1"/>
  <c r="K13" i="1"/>
  <c r="L13" i="1"/>
  <c r="I14" i="1"/>
  <c r="J14" i="1"/>
  <c r="K14" i="1"/>
  <c r="L14" i="1"/>
  <c r="H4" i="1"/>
  <c r="H6" i="1"/>
  <c r="H7" i="1"/>
  <c r="H9" i="1"/>
  <c r="H10" i="1"/>
  <c r="H12" i="1"/>
  <c r="H13" i="1"/>
  <c r="H14" i="1"/>
  <c r="H3" i="1"/>
  <c r="C14" i="1" l="1"/>
  <c r="D14" i="1"/>
  <c r="E14" i="1"/>
  <c r="F14" i="1"/>
  <c r="B14" i="1"/>
  <c r="F7" i="1"/>
  <c r="F6" i="1"/>
  <c r="F4" i="1"/>
  <c r="F3" i="1"/>
  <c r="E7" i="1"/>
  <c r="E6" i="1"/>
  <c r="E4" i="1"/>
  <c r="E3" i="1"/>
  <c r="D7" i="1"/>
  <c r="D6" i="1"/>
  <c r="D4" i="1"/>
  <c r="D3" i="1"/>
  <c r="B7" i="1" l="1"/>
  <c r="B6" i="1"/>
  <c r="B4" i="1"/>
  <c r="B3" i="1"/>
</calcChain>
</file>

<file path=xl/sharedStrings.xml><?xml version="1.0" encoding="utf-8"?>
<sst xmlns="http://schemas.openxmlformats.org/spreadsheetml/2006/main" count="98" uniqueCount="25">
  <si>
    <t>LIN</t>
  </si>
  <si>
    <t>GSSA</t>
  </si>
  <si>
    <t>TZFE</t>
  </si>
  <si>
    <t>mean</t>
  </si>
  <si>
    <t>RMSE</t>
  </si>
  <si>
    <t>OPFE</t>
  </si>
  <si>
    <t>Euler errors</t>
  </si>
  <si>
    <t>Time</t>
  </si>
  <si>
    <t>Solve</t>
  </si>
  <si>
    <t>Simulate</t>
  </si>
  <si>
    <t>k</t>
  </si>
  <si>
    <t>Y</t>
  </si>
  <si>
    <t>w</t>
  </si>
  <si>
    <t>r</t>
  </si>
  <si>
    <t>T</t>
  </si>
  <si>
    <t>c</t>
  </si>
  <si>
    <t>i</t>
  </si>
  <si>
    <t>u</t>
  </si>
  <si>
    <t>ell</t>
  </si>
  <si>
    <t>VFI11</t>
  </si>
  <si>
    <t>VFI31</t>
  </si>
  <si>
    <t>VFI12</t>
  </si>
  <si>
    <t>RMSE Lab</t>
  </si>
  <si>
    <t>RMSE Cap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</si>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</sst>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0"/>
    <numFmt numFmtId="165" formatCode="0.0000%"/>
    <numFmt numFmtId="174" formatCode="_(* #,##0_);_(* \(#,##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0" fontId="0" fillId="0" borderId="0" xfId="1" applyNumberFormat="1" applyFon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1" fontId="0" fillId="0" borderId="0" xfId="0" applyNumberFormat="1"/>
    <xf numFmtId="174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K29" sqref="K29"/>
    </sheetView>
  </sheetViews>
  <sheetFormatPr baseColWidth="10" defaultColWidth="11" defaultRowHeight="16"/>
  <cols>
    <col min="2" max="6" width="10" customWidth="1"/>
    <col min="9" max="9" width="11.1640625" bestFit="1" customWidth="1"/>
    <col min="10" max="10" width="11.33203125" bestFit="1" customWidth="1"/>
    <col min="11" max="11" width="13" bestFit="1" customWidth="1"/>
    <col min="12" max="12" width="14" bestFit="1" customWidth="1"/>
  </cols>
  <sheetData>
    <row r="1" spans="1:12">
      <c r="B1" t="s">
        <v>0</v>
      </c>
      <c r="C1" t="s">
        <v>1</v>
      </c>
      <c r="D1" t="s">
        <v>19</v>
      </c>
      <c r="E1" t="s">
        <v>21</v>
      </c>
      <c r="F1" t="s">
        <v>20</v>
      </c>
      <c r="H1" t="s">
        <v>0</v>
      </c>
      <c r="I1" t="s">
        <v>1</v>
      </c>
      <c r="J1" t="s">
        <v>19</v>
      </c>
      <c r="K1" t="s">
        <v>21</v>
      </c>
      <c r="L1" t="s">
        <v>20</v>
      </c>
    </row>
    <row r="2" spans="1:12">
      <c r="A2" s="1" t="s">
        <v>2</v>
      </c>
    </row>
    <row r="3" spans="1:12">
      <c r="A3" t="s">
        <v>3</v>
      </c>
      <c r="B3" s="6">
        <f>LIN!C3</f>
        <v>2.8757700000000001E-4</v>
      </c>
      <c r="C3" s="6"/>
      <c r="D3" s="6">
        <f>'VFI11'!B3</f>
        <v>3.1344100000000002E-4</v>
      </c>
      <c r="E3" s="7">
        <f>'VFI21'!B3</f>
        <v>3.0551599999999998E-4</v>
      </c>
      <c r="F3" s="7">
        <f>'VFI31'!B3</f>
        <v>2.99072E-4</v>
      </c>
      <c r="H3">
        <f>B3/LIN</f>
        <v>1</v>
      </c>
      <c r="I3" s="4">
        <f>C3/LIN</f>
        <v>0</v>
      </c>
      <c r="J3" s="4">
        <f>D3/LIN</f>
        <v>1.0899376514811685</v>
      </c>
      <c r="K3" s="4">
        <f>E3/LIN</f>
        <v>1.0623798147974279</v>
      </c>
      <c r="L3" s="4">
        <f>F3/LIN</f>
        <v>1.0399719031772359</v>
      </c>
    </row>
    <row r="4" spans="1:12">
      <c r="A4" t="s">
        <v>4</v>
      </c>
      <c r="B4" s="6">
        <f>LIN!D3</f>
        <v>3.8451800000000001E-3</v>
      </c>
      <c r="C4" s="6"/>
      <c r="D4" s="6">
        <f>'VFI11'!C3</f>
        <v>4.0143699999999997E-3</v>
      </c>
      <c r="E4" s="7">
        <f>'VFI21'!C3</f>
        <v>3.9633000000000003E-3</v>
      </c>
      <c r="F4" s="7">
        <f>'VFI31'!C3</f>
        <v>3.9212800000000001E-3</v>
      </c>
      <c r="H4">
        <f>B4/LIN</f>
        <v>1</v>
      </c>
      <c r="I4" s="4">
        <f>C4/LIN</f>
        <v>0</v>
      </c>
      <c r="J4" s="4">
        <f>D4/LIN</f>
        <v>1.044000540936965</v>
      </c>
      <c r="K4" s="4">
        <f>E4/LIN</f>
        <v>1.030718978045241</v>
      </c>
      <c r="L4" s="4">
        <f>F4/LIN</f>
        <v>1.0197910110840065</v>
      </c>
    </row>
    <row r="5" spans="1:12">
      <c r="A5" s="1" t="s">
        <v>5</v>
      </c>
      <c r="B5" s="6"/>
      <c r="C5" s="6"/>
      <c r="D5" s="6"/>
      <c r="E5" s="7"/>
      <c r="F5" s="7"/>
      <c r="I5" s="4"/>
      <c r="J5" s="4"/>
      <c r="K5" s="4"/>
      <c r="L5" s="4"/>
    </row>
    <row r="6" spans="1:12">
      <c r="A6" t="s">
        <v>3</v>
      </c>
      <c r="B6" s="6">
        <f>LIN!E3</f>
        <v>4.4761300000000003E-4</v>
      </c>
      <c r="C6" s="6"/>
      <c r="D6" s="6">
        <f>'VFI11'!D3</f>
        <v>7.3289700000000004E-4</v>
      </c>
      <c r="E6" s="7">
        <f>'VFI21'!D3</f>
        <v>7.5386599999999995E-4</v>
      </c>
      <c r="F6" s="7">
        <f>'VFI31'!D3</f>
        <v>7.6187599999999998E-4</v>
      </c>
      <c r="H6">
        <f>B6/LIN</f>
        <v>1</v>
      </c>
      <c r="I6" s="4">
        <f>C6/LIN</f>
        <v>0</v>
      </c>
      <c r="J6" s="4">
        <f>D6/LIN</f>
        <v>1.6373452066852392</v>
      </c>
      <c r="K6" s="4">
        <f>E6/LIN</f>
        <v>1.6841914779061375</v>
      </c>
      <c r="L6" s="4">
        <f>F6/LIN</f>
        <v>1.7020864005290284</v>
      </c>
    </row>
    <row r="7" spans="1:12">
      <c r="A7" t="s">
        <v>4</v>
      </c>
      <c r="B7" s="6">
        <f>LIN!F3</f>
        <v>4.7131400000000002E-3</v>
      </c>
      <c r="C7" s="6"/>
      <c r="D7" s="6">
        <f>'VFI11'!E3</f>
        <v>4.7283799999999999E-3</v>
      </c>
      <c r="E7" s="7">
        <f>'VFI21'!E3</f>
        <v>4.7304799999999996E-3</v>
      </c>
      <c r="F7" s="7">
        <f>'VFI31'!E3</f>
        <v>4.7313299999999997E-3</v>
      </c>
      <c r="H7">
        <f>B7/LIN</f>
        <v>1</v>
      </c>
      <c r="I7" s="4">
        <f>C7/LIN</f>
        <v>0</v>
      </c>
      <c r="J7" s="4">
        <f>D7/LIN</f>
        <v>1.0032335131143992</v>
      </c>
      <c r="K7" s="4">
        <f>E7/LIN</f>
        <v>1.0036790759451235</v>
      </c>
      <c r="L7" s="4">
        <f>F7/LIN</f>
        <v>1.0038594228051787</v>
      </c>
    </row>
    <row r="8" spans="1:12">
      <c r="A8" s="1" t="s">
        <v>6</v>
      </c>
      <c r="I8" s="4"/>
      <c r="J8" s="4"/>
      <c r="K8" s="4"/>
      <c r="L8" s="4"/>
    </row>
    <row r="9" spans="1:12" s="3" customFormat="1">
      <c r="A9" s="3" t="s">
        <v>22</v>
      </c>
      <c r="B9" s="3">
        <v>2.0811699999999999E-5</v>
      </c>
      <c r="D9" s="3">
        <v>2.6894299999999999E-2</v>
      </c>
      <c r="E9" s="3">
        <v>2.5447899999999999E-2</v>
      </c>
      <c r="F9" s="3">
        <v>2.49219E-2</v>
      </c>
      <c r="H9">
        <f>B9/LIN</f>
        <v>1</v>
      </c>
      <c r="I9" s="4">
        <f>C9/LIN</f>
        <v>0</v>
      </c>
      <c r="J9" s="9">
        <f>D9/LIN</f>
        <v>1292.2682913937833</v>
      </c>
      <c r="K9" s="9">
        <f>E9/LIN</f>
        <v>1222.7689232499026</v>
      </c>
      <c r="L9" s="9">
        <f>F9/LIN</f>
        <v>1197.4946784741276</v>
      </c>
    </row>
    <row r="10" spans="1:12">
      <c r="A10" t="s">
        <v>23</v>
      </c>
      <c r="B10" s="3">
        <v>2.4448999999999999E-4</v>
      </c>
      <c r="C10" s="3"/>
      <c r="D10" s="3">
        <v>3.6264499999999998E-2</v>
      </c>
      <c r="E10" s="3">
        <v>3.8363099999999997E-2</v>
      </c>
      <c r="F10" s="3">
        <v>3.9458699999999999E-2</v>
      </c>
      <c r="H10">
        <f>B10/LIN</f>
        <v>1</v>
      </c>
      <c r="I10" s="4">
        <f>C10/LIN</f>
        <v>0</v>
      </c>
      <c r="J10" s="9">
        <f>D10/LIN</f>
        <v>148.32712994396499</v>
      </c>
      <c r="K10" s="9">
        <f>E10/LIN</f>
        <v>156.91071209456419</v>
      </c>
      <c r="L10" s="9">
        <f>F10/LIN</f>
        <v>161.39187696838317</v>
      </c>
    </row>
    <row r="11" spans="1:12">
      <c r="A11" s="1" t="s">
        <v>7</v>
      </c>
      <c r="B11" s="3"/>
      <c r="C11" s="3"/>
      <c r="D11" s="3"/>
      <c r="I11" s="4"/>
      <c r="J11" s="9"/>
      <c r="K11" s="9"/>
      <c r="L11" s="9"/>
    </row>
    <row r="12" spans="1:12">
      <c r="A12" t="s">
        <v>8</v>
      </c>
      <c r="B12" s="5">
        <v>1.3092602976861174E-4</v>
      </c>
      <c r="C12" s="5"/>
      <c r="D12" s="4">
        <v>7.7870982213720827</v>
      </c>
      <c r="E12" s="4">
        <v>132.56461969226794</v>
      </c>
      <c r="F12" s="4">
        <v>7072.0575967143259</v>
      </c>
      <c r="H12">
        <f>B12/LIN</f>
        <v>1</v>
      </c>
      <c r="I12" s="4">
        <f>C12/LIN</f>
        <v>0</v>
      </c>
      <c r="J12" s="10">
        <f>D12/LIN</f>
        <v>59477.082098451938</v>
      </c>
      <c r="K12" s="10">
        <f>E12/LIN</f>
        <v>1012515.386944461</v>
      </c>
      <c r="L12" s="10">
        <f>F12/LIN</f>
        <v>54015672.889592074</v>
      </c>
    </row>
    <row r="13" spans="1:12">
      <c r="A13" t="s">
        <v>9</v>
      </c>
      <c r="B13" s="4">
        <v>106.7579108265962</v>
      </c>
      <c r="C13" s="4"/>
      <c r="D13" s="4">
        <v>50.749120951849228</v>
      </c>
      <c r="E13" s="4">
        <v>75.994291812789086</v>
      </c>
      <c r="F13" s="4">
        <v>170.66020271620459</v>
      </c>
      <c r="H13">
        <f>B13/LIN</f>
        <v>1</v>
      </c>
      <c r="I13" s="4">
        <f>C13/LIN</f>
        <v>0</v>
      </c>
      <c r="J13" s="4">
        <f>D13/LIN</f>
        <v>0.4753663738725607</v>
      </c>
      <c r="K13" s="4">
        <f>E13/LIN</f>
        <v>0.71183756992233038</v>
      </c>
      <c r="L13" s="4">
        <f>F13/LIN</f>
        <v>1.598571959631198</v>
      </c>
    </row>
    <row r="14" spans="1:12">
      <c r="A14" t="s">
        <v>24</v>
      </c>
      <c r="B14" s="4">
        <f>B13+B12</f>
        <v>106.75804175262597</v>
      </c>
      <c r="C14" s="4">
        <f t="shared" ref="C14:F14" si="0">C13+C12</f>
        <v>0</v>
      </c>
      <c r="D14" s="4">
        <f t="shared" si="0"/>
        <v>58.536219173221312</v>
      </c>
      <c r="E14" s="4">
        <f t="shared" si="0"/>
        <v>208.55891150505704</v>
      </c>
      <c r="F14" s="4">
        <f t="shared" si="0"/>
        <v>7242.7177994305302</v>
      </c>
      <c r="H14">
        <f>B14/LIN</f>
        <v>1</v>
      </c>
      <c r="I14" s="4">
        <f>C14/LIN</f>
        <v>0</v>
      </c>
      <c r="J14" s="4">
        <f>D14/LIN</f>
        <v>0.54830735195441582</v>
      </c>
      <c r="K14" s="4">
        <f>E14/LIN</f>
        <v>1.9535662895383432</v>
      </c>
      <c r="L14" s="4">
        <f>F14/LIN</f>
        <v>67.842362790926501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opLeftCell="B1" workbookViewId="0">
      <selection activeCell="D3" sqref="D3:D11"/>
    </sheetView>
  </sheetViews>
  <sheetFormatPr baseColWidth="10" defaultColWidth="11" defaultRowHeight="16"/>
  <sheetData>
    <row r="1" spans="2:6">
      <c r="C1" t="s">
        <v>2</v>
      </c>
      <c r="E1" t="s">
        <v>5</v>
      </c>
    </row>
    <row r="2" spans="2:6">
      <c r="C2" t="s">
        <v>3</v>
      </c>
      <c r="D2" t="s">
        <v>4</v>
      </c>
      <c r="E2" t="s">
        <v>3</v>
      </c>
      <c r="F2" t="s">
        <v>4</v>
      </c>
    </row>
    <row r="3" spans="2:6">
      <c r="B3" t="s">
        <v>10</v>
      </c>
      <c r="C3" s="2">
        <v>2.8757700000000001E-4</v>
      </c>
      <c r="D3" s="2">
        <v>3.8451800000000001E-3</v>
      </c>
      <c r="E3" s="2">
        <v>4.4761300000000003E-4</v>
      </c>
      <c r="F3" s="2">
        <v>4.7131400000000002E-3</v>
      </c>
    </row>
    <row r="4" spans="2:6">
      <c r="B4" t="s">
        <v>18</v>
      </c>
      <c r="C4" s="2">
        <v>3.0521099999999998E-3</v>
      </c>
      <c r="D4" s="2">
        <v>8.1582399999999999E-2</v>
      </c>
      <c r="E4" s="2">
        <v>4.2957000000000004E-3</v>
      </c>
      <c r="F4" s="2">
        <v>5.38427E-3</v>
      </c>
    </row>
    <row r="5" spans="2:6">
      <c r="B5" t="s">
        <v>11</v>
      </c>
      <c r="C5" s="2">
        <v>1.98058E-3</v>
      </c>
      <c r="D5" s="2">
        <v>3.41097E-2</v>
      </c>
      <c r="E5" s="2">
        <v>2.27561E-3</v>
      </c>
      <c r="F5" s="2">
        <v>2.8522500000000002E-3</v>
      </c>
    </row>
    <row r="6" spans="2:6">
      <c r="B6" t="s">
        <v>12</v>
      </c>
      <c r="C6" s="2">
        <v>1.9052400000000001E-3</v>
      </c>
      <c r="D6" s="2">
        <v>2.8099800000000001E-2</v>
      </c>
      <c r="E6" s="2">
        <v>7.8902599999999996E-4</v>
      </c>
      <c r="F6" s="2">
        <v>9.8894799999999991E-4</v>
      </c>
    </row>
    <row r="7" spans="2:6">
      <c r="B7" t="s">
        <v>13</v>
      </c>
      <c r="C7" s="2">
        <v>8.1776799999999997E-2</v>
      </c>
      <c r="D7" s="2">
        <v>1.6338900000000001</v>
      </c>
      <c r="E7" s="2">
        <v>0.12645899999999999</v>
      </c>
      <c r="F7" s="2">
        <v>0.15850400000000001</v>
      </c>
    </row>
    <row r="8" spans="2:6">
      <c r="B8" t="s">
        <v>14</v>
      </c>
      <c r="C8" s="2">
        <v>4.2753399999999997E-2</v>
      </c>
      <c r="D8" s="2">
        <v>0.80689699999999998</v>
      </c>
      <c r="E8" s="2">
        <v>7.64566E-2</v>
      </c>
      <c r="F8" s="2">
        <v>9.5833799999999997E-2</v>
      </c>
    </row>
    <row r="9" spans="2:6">
      <c r="B9" t="s">
        <v>15</v>
      </c>
      <c r="C9" s="2">
        <v>1.5278100000000001E-3</v>
      </c>
      <c r="D9" s="2">
        <v>3.4107699999999998E-2</v>
      </c>
      <c r="E9" s="2">
        <v>3.8261000000000002E-4</v>
      </c>
      <c r="F9" s="2">
        <v>4.8178799999999998E-4</v>
      </c>
    </row>
    <row r="10" spans="2:6">
      <c r="B10" t="s">
        <v>16</v>
      </c>
      <c r="C10" s="2">
        <v>2.1246500000000001E-2</v>
      </c>
      <c r="D10" s="2">
        <v>0.233706</v>
      </c>
      <c r="E10" s="2">
        <v>1.0254599999999999E-2</v>
      </c>
      <c r="F10" s="2">
        <v>1.29646E-2</v>
      </c>
    </row>
    <row r="11" spans="2:6">
      <c r="B11" t="s">
        <v>17</v>
      </c>
      <c r="C11" s="2">
        <v>1.37558E-2</v>
      </c>
      <c r="D11" s="2">
        <v>0.12775400000000001</v>
      </c>
      <c r="E11" s="2">
        <v>2.9399000000000001E-3</v>
      </c>
      <c r="F11" s="2">
        <v>3.7491600000000001E-3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9" sqref="C39"/>
    </sheetView>
  </sheetViews>
  <sheetFormatPr baseColWidth="10" defaultColWidth="11" defaultRowHeight="16"/>
  <sheetData>
    <row r="1" spans="1:5">
      <c r="B1" t="s">
        <v>2</v>
      </c>
      <c r="D1" t="s">
        <v>5</v>
      </c>
    </row>
    <row r="2" spans="1:5">
      <c r="B2" t="s">
        <v>3</v>
      </c>
      <c r="C2" t="s">
        <v>4</v>
      </c>
      <c r="D2" t="s">
        <v>3</v>
      </c>
      <c r="E2" t="s">
        <v>4</v>
      </c>
    </row>
    <row r="3" spans="1:5">
      <c r="A3" t="s">
        <v>10</v>
      </c>
      <c r="B3" s="2"/>
      <c r="C3" s="2"/>
      <c r="D3" s="2"/>
      <c r="E3" s="2"/>
    </row>
    <row r="4" spans="1:5">
      <c r="A4" t="s">
        <v>18</v>
      </c>
    </row>
    <row r="5" spans="1:5">
      <c r="A5" t="s">
        <v>11</v>
      </c>
      <c r="B5" s="2"/>
      <c r="C5" s="2"/>
      <c r="D5" s="2"/>
      <c r="E5" s="2"/>
    </row>
    <row r="6" spans="1:5">
      <c r="A6" t="s">
        <v>12</v>
      </c>
      <c r="B6" s="2"/>
      <c r="C6" s="2"/>
      <c r="D6" s="2"/>
      <c r="E6" s="2"/>
    </row>
    <row r="7" spans="1:5">
      <c r="A7" t="s">
        <v>13</v>
      </c>
      <c r="B7" s="2"/>
      <c r="C7" s="2"/>
      <c r="D7" s="2"/>
      <c r="E7" s="2"/>
    </row>
    <row r="8" spans="1:5">
      <c r="A8" t="s">
        <v>14</v>
      </c>
      <c r="B8" s="2"/>
      <c r="C8" s="2"/>
      <c r="D8" s="2"/>
      <c r="E8" s="2"/>
    </row>
    <row r="9" spans="1:5">
      <c r="A9" t="s">
        <v>15</v>
      </c>
      <c r="B9" s="2"/>
      <c r="C9" s="2"/>
      <c r="D9" s="2"/>
      <c r="E9" s="2"/>
    </row>
    <row r="10" spans="1:5">
      <c r="A10" t="s">
        <v>16</v>
      </c>
      <c r="B10" s="2"/>
      <c r="C10" s="2"/>
      <c r="D10" s="2"/>
      <c r="E10" s="2"/>
    </row>
    <row r="11" spans="1:5">
      <c r="A11" t="s">
        <v>17</v>
      </c>
      <c r="B11" s="2"/>
      <c r="C11" s="2"/>
      <c r="D11" s="2"/>
      <c r="E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8" sqref="E18"/>
    </sheetView>
  </sheetViews>
  <sheetFormatPr baseColWidth="10" defaultColWidth="11" defaultRowHeight="16"/>
  <cols>
    <col min="2" max="4" width="11.1640625" bestFit="1" customWidth="1"/>
    <col min="5" max="5" width="13.1640625" bestFit="1" customWidth="1"/>
  </cols>
  <sheetData>
    <row r="1" spans="1:5">
      <c r="B1" t="s">
        <v>2</v>
      </c>
      <c r="D1" t="s">
        <v>5</v>
      </c>
    </row>
    <row r="2" spans="1:5">
      <c r="B2" t="s">
        <v>3</v>
      </c>
      <c r="C2" t="s">
        <v>4</v>
      </c>
      <c r="D2" t="s">
        <v>3</v>
      </c>
      <c r="E2" t="s">
        <v>4</v>
      </c>
    </row>
    <row r="3" spans="1:5">
      <c r="A3" t="s">
        <v>10</v>
      </c>
      <c r="B3" s="2">
        <v>3.1344100000000002E-4</v>
      </c>
      <c r="C3" s="2">
        <v>4.0143699999999997E-3</v>
      </c>
      <c r="D3" s="2">
        <v>7.3289700000000004E-4</v>
      </c>
      <c r="E3" s="2">
        <v>4.7283799999999999E-3</v>
      </c>
    </row>
    <row r="4" spans="1:5">
      <c r="A4" t="s">
        <v>18</v>
      </c>
      <c r="B4" s="8">
        <v>2.6683999999999999E-2</v>
      </c>
      <c r="C4" s="8">
        <v>0.24122499999999999</v>
      </c>
      <c r="D4" s="8">
        <v>2.1091599999999999E-2</v>
      </c>
      <c r="E4" s="8">
        <v>2.9360600000000001E-2</v>
      </c>
    </row>
    <row r="5" spans="1:5">
      <c r="A5" t="s">
        <v>11</v>
      </c>
      <c r="B5" s="2">
        <v>5.3625599999999997E-3</v>
      </c>
      <c r="C5" s="2">
        <v>5.6126500000000003E-2</v>
      </c>
      <c r="D5" s="2">
        <v>2.1951599999999998E-3</v>
      </c>
      <c r="E5" s="2">
        <v>3.4993200000000002E-3</v>
      </c>
    </row>
    <row r="6" spans="1:5">
      <c r="A6" t="s">
        <v>12</v>
      </c>
      <c r="B6" s="2">
        <v>1.95867E-3</v>
      </c>
      <c r="C6" s="2">
        <v>2.8491099999999998E-2</v>
      </c>
      <c r="D6" s="2">
        <v>2.47335E-3</v>
      </c>
      <c r="E6" s="2">
        <v>3.2058E-3</v>
      </c>
    </row>
    <row r="7" spans="1:5">
      <c r="A7" t="s">
        <v>13</v>
      </c>
      <c r="B7" s="2">
        <v>0.24403900000000001</v>
      </c>
      <c r="C7" s="2">
        <v>2.8225199999999999</v>
      </c>
      <c r="D7" s="2">
        <v>0.121988</v>
      </c>
      <c r="E7" s="2">
        <v>0.194462</v>
      </c>
    </row>
    <row r="8" spans="1:5">
      <c r="A8" t="s">
        <v>14</v>
      </c>
      <c r="B8" s="2">
        <v>0.16350300000000001</v>
      </c>
      <c r="C8" s="2">
        <v>1.57796</v>
      </c>
      <c r="D8" s="2">
        <v>7.2790499999999994E-2</v>
      </c>
      <c r="E8" s="2">
        <v>0.11647399999999999</v>
      </c>
    </row>
    <row r="9" spans="1:5">
      <c r="A9" t="s">
        <v>15</v>
      </c>
      <c r="B9" s="2">
        <v>8.18638E-3</v>
      </c>
      <c r="C9" s="2">
        <v>7.8952099999999997E-2</v>
      </c>
      <c r="D9" s="2">
        <v>6.76702E-2</v>
      </c>
      <c r="E9" s="2">
        <v>8.7683800000000006E-2</v>
      </c>
    </row>
    <row r="10" spans="1:5">
      <c r="A10" t="s">
        <v>16</v>
      </c>
      <c r="B10" s="2">
        <v>2.5637500000000001E-2</v>
      </c>
      <c r="C10" s="2">
        <v>0.25672200000000001</v>
      </c>
      <c r="D10" s="2">
        <v>6.3171200000000001</v>
      </c>
      <c r="E10" s="2">
        <v>10688.6</v>
      </c>
    </row>
    <row r="11" spans="1:5">
      <c r="A11" t="s">
        <v>17</v>
      </c>
      <c r="B11" s="2">
        <v>6.6474800000000001E-2</v>
      </c>
      <c r="C11" s="2">
        <v>0.28084100000000001</v>
      </c>
      <c r="D11" s="2">
        <v>0.326764</v>
      </c>
      <c r="E11" s="2">
        <v>0.47105000000000002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3" sqref="E23"/>
    </sheetView>
  </sheetViews>
  <sheetFormatPr baseColWidth="10" defaultColWidth="11" defaultRowHeight="16"/>
  <cols>
    <col min="2" max="4" width="11.1640625" bestFit="1" customWidth="1"/>
    <col min="5" max="5" width="12.1640625" bestFit="1" customWidth="1"/>
  </cols>
  <sheetData>
    <row r="1" spans="1:5">
      <c r="B1" t="s">
        <v>2</v>
      </c>
      <c r="D1" t="s">
        <v>5</v>
      </c>
    </row>
    <row r="2" spans="1:5">
      <c r="B2" t="s">
        <v>3</v>
      </c>
      <c r="C2" t="s">
        <v>4</v>
      </c>
      <c r="D2" t="s">
        <v>3</v>
      </c>
      <c r="E2" t="s">
        <v>4</v>
      </c>
    </row>
    <row r="3" spans="1:5">
      <c r="A3" t="s">
        <v>10</v>
      </c>
      <c r="B3" s="2">
        <v>3.0551599999999998E-4</v>
      </c>
      <c r="C3" s="2">
        <v>3.9633000000000003E-3</v>
      </c>
      <c r="D3" s="2">
        <v>7.5386599999999995E-4</v>
      </c>
      <c r="E3" s="2">
        <v>4.7304799999999996E-3</v>
      </c>
    </row>
    <row r="4" spans="1:5">
      <c r="A4" t="s">
        <v>18</v>
      </c>
      <c r="B4" s="8">
        <v>9.3761899999999995E-3</v>
      </c>
      <c r="C4" s="8">
        <v>0.14299100000000001</v>
      </c>
      <c r="D4" s="8">
        <v>9.4212400000000009E-3</v>
      </c>
      <c r="E4" s="8">
        <v>1.26316E-2</v>
      </c>
    </row>
    <row r="5" spans="1:5">
      <c r="A5" t="s">
        <v>11</v>
      </c>
      <c r="B5" s="2">
        <v>3.21609E-3</v>
      </c>
      <c r="C5" s="2">
        <v>4.34656E-2</v>
      </c>
      <c r="D5" s="2">
        <v>3.4018600000000003E-4</v>
      </c>
      <c r="E5" s="2">
        <v>7.3550199999999997E-4</v>
      </c>
    </row>
    <row r="6" spans="1:5">
      <c r="A6" t="s">
        <v>12</v>
      </c>
      <c r="B6" s="2">
        <v>1.6807899999999999E-3</v>
      </c>
      <c r="C6" s="2">
        <v>2.6392800000000001E-2</v>
      </c>
      <c r="D6" s="2">
        <v>1.7001500000000001E-3</v>
      </c>
      <c r="E6" s="2">
        <v>2.1555599999999999E-3</v>
      </c>
    </row>
    <row r="7" spans="1:5">
      <c r="A7" t="s">
        <v>13</v>
      </c>
      <c r="B7" s="2">
        <v>8.1823599999999996E-2</v>
      </c>
      <c r="C7" s="2">
        <v>1.63436</v>
      </c>
      <c r="D7" s="2">
        <v>1.8904600000000001E-2</v>
      </c>
      <c r="E7" s="2">
        <v>4.0872899999999997E-2</v>
      </c>
    </row>
    <row r="8" spans="1:5">
      <c r="A8" t="s">
        <v>14</v>
      </c>
      <c r="B8" s="2">
        <v>8.3827399999999996E-2</v>
      </c>
      <c r="C8" s="2">
        <v>1.1298600000000001</v>
      </c>
      <c r="D8" s="2">
        <v>1.132E-2</v>
      </c>
      <c r="E8" s="2">
        <v>2.4550300000000001E-2</v>
      </c>
    </row>
    <row r="9" spans="1:5">
      <c r="A9" t="s">
        <v>15</v>
      </c>
      <c r="B9" s="2">
        <v>4.1919499999999998E-3</v>
      </c>
      <c r="C9" s="2">
        <v>5.6497100000000001E-2</v>
      </c>
      <c r="D9" s="2">
        <v>6.9669499999999995E-2</v>
      </c>
      <c r="E9" s="2">
        <v>9.0357800000000002E-2</v>
      </c>
    </row>
    <row r="10" spans="1:5">
      <c r="A10" t="s">
        <v>16</v>
      </c>
      <c r="B10" s="2">
        <v>2.52573E-2</v>
      </c>
      <c r="C10" s="2">
        <v>0.25481100000000001</v>
      </c>
      <c r="D10" s="2">
        <v>4.3495299999999997</v>
      </c>
      <c r="E10" s="2">
        <v>1355.4</v>
      </c>
    </row>
    <row r="11" spans="1:5">
      <c r="A11" t="s">
        <v>17</v>
      </c>
      <c r="B11" s="2">
        <v>7.4901499999999996E-2</v>
      </c>
      <c r="C11" s="2">
        <v>0.29811100000000001</v>
      </c>
      <c r="D11" s="2">
        <v>0.430863</v>
      </c>
      <c r="E11" s="2">
        <v>8.5130199999999991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4" sqref="D14"/>
    </sheetView>
  </sheetViews>
  <sheetFormatPr baseColWidth="10" defaultColWidth="11" defaultRowHeight="16"/>
  <sheetData>
    <row r="1" spans="1:5">
      <c r="B1" t="s">
        <v>2</v>
      </c>
      <c r="D1" t="s">
        <v>5</v>
      </c>
    </row>
    <row r="2" spans="1:5">
      <c r="B2" t="s">
        <v>3</v>
      </c>
      <c r="C2" t="s">
        <v>4</v>
      </c>
      <c r="D2" t="s">
        <v>3</v>
      </c>
      <c r="E2" t="s">
        <v>4</v>
      </c>
    </row>
    <row r="3" spans="1:5">
      <c r="A3" t="s">
        <v>10</v>
      </c>
      <c r="B3" s="2">
        <v>2.99072E-4</v>
      </c>
      <c r="C3" s="2">
        <v>3.9212800000000001E-3</v>
      </c>
      <c r="D3" s="2">
        <v>7.6187599999999998E-4</v>
      </c>
      <c r="E3" s="2">
        <v>4.7313299999999997E-3</v>
      </c>
    </row>
    <row r="4" spans="1:5">
      <c r="A4" t="s">
        <v>18</v>
      </c>
      <c r="B4" s="8">
        <v>3.7175200000000002E-3</v>
      </c>
      <c r="C4" s="8">
        <v>9.0037400000000004E-2</v>
      </c>
      <c r="D4" s="8">
        <v>5.2223699999999996E-3</v>
      </c>
      <c r="E4" s="8">
        <v>7.2276900000000002E-3</v>
      </c>
    </row>
    <row r="5" spans="1:5">
      <c r="A5" t="s">
        <v>11</v>
      </c>
      <c r="B5" s="2">
        <v>2.4699800000000001E-3</v>
      </c>
      <c r="C5" s="2">
        <v>3.80915E-2</v>
      </c>
      <c r="D5" s="2">
        <v>6.6495400000000004E-4</v>
      </c>
      <c r="E5" s="2">
        <v>8.74613E-4</v>
      </c>
    </row>
    <row r="6" spans="1:5">
      <c r="A6" t="s">
        <v>12</v>
      </c>
      <c r="B6" s="2">
        <v>1.8100600000000001E-3</v>
      </c>
      <c r="C6" s="2">
        <v>2.7388900000000001E-2</v>
      </c>
      <c r="D6" s="2">
        <v>1.4223899999999999E-3</v>
      </c>
      <c r="E6" s="2">
        <v>1.8018999999999999E-3</v>
      </c>
    </row>
    <row r="7" spans="1:5">
      <c r="A7" t="s">
        <v>13</v>
      </c>
      <c r="B7" s="2">
        <v>5.901E-2</v>
      </c>
      <c r="C7" s="2">
        <v>1.38794</v>
      </c>
      <c r="D7" s="2">
        <v>3.6952499999999999E-2</v>
      </c>
      <c r="E7" s="2">
        <v>4.8603500000000001E-2</v>
      </c>
    </row>
    <row r="8" spans="1:5">
      <c r="A8" t="s">
        <v>14</v>
      </c>
      <c r="B8" s="2">
        <v>5.7705600000000003E-2</v>
      </c>
      <c r="C8" s="2">
        <v>0.93743699999999996</v>
      </c>
      <c r="D8" s="2">
        <v>2.2132300000000001E-2</v>
      </c>
      <c r="E8" s="2">
        <v>2.9113E-2</v>
      </c>
    </row>
    <row r="9" spans="1:5">
      <c r="A9" t="s">
        <v>15</v>
      </c>
      <c r="B9" s="2">
        <v>2.9402E-3</v>
      </c>
      <c r="C9" s="2">
        <v>4.7315799999999998E-2</v>
      </c>
      <c r="D9" s="2">
        <v>7.0864700000000003E-2</v>
      </c>
      <c r="E9" s="2">
        <v>9.1983099999999998E-2</v>
      </c>
    </row>
    <row r="10" spans="1:5">
      <c r="A10" t="s">
        <v>16</v>
      </c>
      <c r="B10" s="2">
        <v>2.4767299999999999E-2</v>
      </c>
      <c r="C10" s="2">
        <v>0.25232700000000002</v>
      </c>
      <c r="D10" s="2">
        <v>4.1941199999999998</v>
      </c>
      <c r="E10" s="2">
        <v>691.37199999999996</v>
      </c>
    </row>
    <row r="11" spans="1:5">
      <c r="A11" t="s">
        <v>17</v>
      </c>
      <c r="B11" s="2">
        <v>7.85246E-2</v>
      </c>
      <c r="C11" s="2">
        <v>0.30523600000000001</v>
      </c>
      <c r="D11" s="2">
        <v>0.50524999999999998</v>
      </c>
      <c r="E11" s="2">
        <v>14.233599999999999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</vt:lpstr>
      <vt:lpstr>LIN</vt:lpstr>
      <vt:lpstr>GSSA</vt:lpstr>
      <vt:lpstr>VFI11</vt:lpstr>
      <vt:lpstr>VFI21</vt:lpstr>
      <vt:lpstr>VFI31</vt:lpstr>
      <vt:lpstr>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2018-03-10T14:01:05Z</dcterms:created>
  <dcterms:modified xsi:type="dcterms:W3CDTF">2018-03-14T17:24:54Z</dcterms:modified>
</cp:coreProperties>
</file>