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1-contro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<sst xmlns="http://schemas.openxmlformats.org/spreadsheetml/2006/main" count="46" uniqueCount="46">
  <si>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Characteristic</t>
  </si>
  <si>
    <t xml:space="preserve">Count</t>
  </si>
  <si>
    <t xml:space="preserve">Percentage (N=111922)</t>
  </si>
  <si>
    <t xml:space="preserve">Age group</t>
  </si>
  <si>
    <t xml:space="preserve">Age at first visit after 2016 (control index date)</t>
  </si>
  <si>
    <t xml:space="preserve">   45 -  49</t>
  </si>
  <si>
    <t xml:space="preserve">   50 -  54</t>
  </si>
  <si>
    <t xml:space="preserve">   55 -  59</t>
  </si>
  <si>
    <t xml:space="preserve">   60 -  64</t>
  </si>
  <si>
    <t xml:space="preserve">   65 -  69</t>
  </si>
  <si>
    <t xml:space="preserve">   70 -  74</t>
  </si>
  <si>
    <t xml:space="preserve">   75 -  79</t>
  </si>
  <si>
    <t xml:space="preserve">   80 -  84</t>
  </si>
  <si>
    <t xml:space="preserve">   85 -  89</t>
  </si>
  <si>
    <t xml:space="preserve">   90 -  94</t>
  </si>
  <si>
    <t xml:space="preserve">   95 -  99</t>
  </si>
  <si>
    <t xml:space="preserve">  100 - 104</t>
  </si>
  <si>
    <t xml:space="preserve">  105 - 109</t>
  </si>
  <si>
    <t xml:space="preserve">Gender: female</t>
  </si>
  <si>
    <t xml:space="preserve">Race</t>
  </si>
  <si>
    <t xml:space="preserve">  race = Asian</t>
  </si>
  <si>
    <t xml:space="preserve">  race = Black or African American</t>
  </si>
  <si>
    <t xml:space="preserve">  race = White</t>
  </si>
  <si>
    <t xml:space="preserve">  race = Unknown</t>
  </si>
  <si>
    <t xml:space="preserve">  race = Native Hawaiian or Other Pacific Islander</t>
  </si>
  <si>
    <t xml:space="preserve">  race = American Indian</t>
  </si>
  <si>
    <t xml:space="preserve">  race = Asian Indian</t>
  </si>
  <si>
    <t xml:space="preserve">  race = Chinese</t>
  </si>
  <si>
    <t xml:space="preserve">  race = Japanese</t>
  </si>
  <si>
    <t xml:space="preserve">  race = Korean</t>
  </si>
  <si>
    <t xml:space="preserve">  race = Vietnamese</t>
  </si>
  <si>
    <t xml:space="preserve">Ethnicity</t>
  </si>
  <si>
    <t xml:space="preserve">  ethnicity = Hispanic or Latino</t>
  </si>
  <si>
    <t xml:space="preserve">  ethnicity = Not Hispanic or Latino</t>
  </si>
  <si>
    <t xml:space="preserve">ethinicity = Declined</t>
  </si>
  <si>
    <t xml:space="preserve">ethnicity=Not specified</t>
  </si>
  <si>
    <t xml:space="preserve">ethnicity=Unknown</t>
  </si>
  <si>
    <t xml:space="preserve">ethnicity=Not specified, Declined, Unknown</t>
  </si>
  <si>
    <t xml:space="preserve">Dementia</t>
  </si>
  <si>
    <t xml:space="preserve">Dementia associated with another disease</t>
  </si>
  <si>
    <t xml:space="preserve">Depressive disorder</t>
  </si>
  <si>
    <t xml:space="preserve">Diabetes type 2</t>
  </si>
  <si>
    <t xml:space="preserve">Hypertension</t>
  </si>
  <si>
    <t xml:space="preserve">Hearing impairment</t>
  </si>
  <si>
    <t xml:space="preserve">TBI</t>
  </si>
  <si>
    <t xml:space="preserve">Obesity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</si>
</sst>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41.08"/>
    <col collapsed="false" customWidth="true" hidden="false" outlineLevel="0" max="2" min="2" style="0" width="38.7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0" t="s">
        <v>3</v>
      </c>
      <c r="B2" s="0" t="s">
        <v>4</v>
      </c>
      <c r="E2" s="1"/>
      <c r="F2" s="2"/>
    </row>
    <row r="3" customFormat="false" ht="15.75" hidden="false" customHeight="false" outlineLevel="0" collapsed="false">
      <c r="A3" s="0" t="s">
        <v>5</v>
      </c>
      <c r="B3" s="0" t="n">
        <v>345</v>
      </c>
      <c r="C3" s="2" t="n">
        <f aca="false">(B3/111922)*100</f>
        <v>0.308250388663534</v>
      </c>
      <c r="E3" s="1"/>
      <c r="F3" s="2"/>
    </row>
    <row r="4" customFormat="false" ht="15.75" hidden="false" customHeight="false" outlineLevel="0" collapsed="false">
      <c r="A4" s="0" t="s">
        <v>6</v>
      </c>
      <c r="B4" s="0" t="n">
        <v>1627</v>
      </c>
      <c r="C4" s="2" t="n">
        <f aca="false">(B4/111922)*100</f>
        <v>1.45369096334948</v>
      </c>
      <c r="E4" s="1"/>
      <c r="F4" s="2"/>
    </row>
    <row r="5" customFormat="false" ht="15.75" hidden="false" customHeight="false" outlineLevel="0" collapsed="false">
      <c r="A5" s="0" t="s">
        <v>7</v>
      </c>
      <c r="B5" s="0" t="n">
        <v>3318</v>
      </c>
      <c r="C5" s="2" t="n">
        <f aca="false">(B5/111922)*100</f>
        <v>2.96456460749451</v>
      </c>
      <c r="F5" s="2"/>
    </row>
    <row r="6" customFormat="false" ht="15.75" hidden="false" customHeight="false" outlineLevel="0" collapsed="false">
      <c r="A6" s="0" t="s">
        <v>8</v>
      </c>
      <c r="B6" s="0" t="n">
        <v>6039</v>
      </c>
      <c r="C6" s="2" t="n">
        <f aca="false">(B6/111922)*100</f>
        <v>5.39572202069298</v>
      </c>
      <c r="F6" s="2"/>
    </row>
    <row r="7" customFormat="false" ht="15.75" hidden="false" customHeight="false" outlineLevel="0" collapsed="false">
      <c r="A7" s="0" t="s">
        <v>9</v>
      </c>
      <c r="B7" s="1" t="n">
        <v>11070</v>
      </c>
      <c r="C7" s="2" t="n">
        <f aca="false">(B7/111922)*100</f>
        <v>9.89081681885599</v>
      </c>
      <c r="F7" s="2"/>
    </row>
    <row r="8" customFormat="false" ht="15.75" hidden="false" customHeight="false" outlineLevel="0" collapsed="false">
      <c r="A8" s="0" t="s">
        <v>10</v>
      </c>
      <c r="B8" s="1" t="n">
        <v>18137</v>
      </c>
      <c r="C8" s="2" t="n">
        <f aca="false">(B8/111922)*100</f>
        <v>16.2050356498276</v>
      </c>
      <c r="E8" s="1"/>
      <c r="F8" s="2"/>
    </row>
    <row r="9" customFormat="false" ht="15.75" hidden="false" customHeight="false" outlineLevel="0" collapsed="false">
      <c r="A9" s="0" t="s">
        <v>11</v>
      </c>
      <c r="B9" s="1" t="n">
        <v>24672</v>
      </c>
      <c r="C9" s="2" t="n">
        <f aca="false">(B9/111922)*100</f>
        <v>22.0439234466861</v>
      </c>
      <c r="F9" s="2"/>
    </row>
    <row r="10" customFormat="false" ht="15.75" hidden="false" customHeight="false" outlineLevel="0" collapsed="false">
      <c r="A10" s="0" t="s">
        <v>12</v>
      </c>
      <c r="B10" s="1" t="n">
        <v>22934</v>
      </c>
      <c r="C10" s="2" t="n">
        <f aca="false">(B10/111922)*100</f>
        <v>20.4910562713318</v>
      </c>
      <c r="F10" s="2"/>
    </row>
    <row r="11" customFormat="false" ht="15.75" hidden="false" customHeight="false" outlineLevel="0" collapsed="false">
      <c r="A11" s="0" t="s">
        <v>13</v>
      </c>
      <c r="B11" s="1" t="n">
        <v>15347</v>
      </c>
      <c r="C11" s="2" t="n">
        <f aca="false">(B11/111922)*100</f>
        <v>13.7122281588964</v>
      </c>
      <c r="E11" s="1"/>
      <c r="F11" s="2"/>
    </row>
    <row r="12" customFormat="false" ht="15.75" hidden="false" customHeight="false" outlineLevel="0" collapsed="false">
      <c r="A12" s="0" t="s">
        <v>14</v>
      </c>
      <c r="B12" s="1" t="n">
        <v>6652</v>
      </c>
      <c r="C12" s="2" t="n">
        <f aca="false">(B12/111922)*100</f>
        <v>5.9434248851879</v>
      </c>
      <c r="F12" s="2"/>
    </row>
    <row r="13" customFormat="false" ht="15.75" hidden="false" customHeight="false" outlineLevel="0" collapsed="false">
      <c r="A13" s="0" t="s">
        <v>15</v>
      </c>
      <c r="B13" s="1" t="n">
        <v>1577</v>
      </c>
      <c r="C13" s="2" t="n">
        <f aca="false">(B13/111922)*100</f>
        <v>1.40901699397795</v>
      </c>
      <c r="F13" s="2"/>
    </row>
    <row r="14" customFormat="false" ht="15.75" hidden="false" customHeight="false" outlineLevel="0" collapsed="false">
      <c r="A14" s="0" t="s">
        <v>16</v>
      </c>
      <c r="B14" s="1" t="n">
        <v>202</v>
      </c>
      <c r="C14" s="2" t="n">
        <f aca="false">(B14/111922)*100</f>
        <v>0.180482836260967</v>
      </c>
      <c r="F14" s="2"/>
    </row>
    <row r="15" customFormat="false" ht="15.75" hidden="false" customHeight="false" outlineLevel="0" collapsed="false">
      <c r="A15" s="0" t="s">
        <v>17</v>
      </c>
      <c r="B15" s="1" t="n">
        <v>2</v>
      </c>
      <c r="C15" s="2" t="n">
        <f aca="false">(B15/111922)*100</f>
        <v>0.00178695877486106</v>
      </c>
      <c r="F15" s="2"/>
    </row>
    <row r="16" customFormat="false" ht="15.75" hidden="false" customHeight="false" outlineLevel="0" collapsed="false">
      <c r="A16" s="0" t="s">
        <v>18</v>
      </c>
      <c r="B16" s="1" t="n">
        <v>67577</v>
      </c>
      <c r="C16" s="2" t="n">
        <f aca="false">(B16/111922)*100</f>
        <v>60.3786565643931</v>
      </c>
      <c r="F16" s="2"/>
    </row>
    <row r="17" customFormat="false" ht="15.75" hidden="false" customHeight="false" outlineLevel="0" collapsed="false">
      <c r="A17" s="0" t="s">
        <v>19</v>
      </c>
      <c r="C17" s="2"/>
      <c r="E17" s="1"/>
      <c r="F17" s="2"/>
    </row>
    <row r="18" customFormat="false" ht="15.75" hidden="false" customHeight="false" outlineLevel="0" collapsed="false">
      <c r="A18" s="0" t="s">
        <v>20</v>
      </c>
      <c r="B18" s="0" t="n">
        <v>160</v>
      </c>
      <c r="C18" s="2" t="n">
        <f aca="false">(B18/111922)*100</f>
        <v>0.142956701988885</v>
      </c>
      <c r="E18" s="1"/>
      <c r="F18" s="2"/>
    </row>
    <row r="19" customFormat="false" ht="15.75" hidden="false" customHeight="false" outlineLevel="0" collapsed="false">
      <c r="A19" s="0" t="s">
        <v>21</v>
      </c>
      <c r="B19" s="1" t="n">
        <v>6072</v>
      </c>
      <c r="C19" s="2" t="n">
        <f aca="false">(B19/111922)*100</f>
        <v>5.42520684047819</v>
      </c>
      <c r="E19" s="1"/>
      <c r="F19" s="2"/>
    </row>
    <row r="20" customFormat="false" ht="15.75" hidden="false" customHeight="false" outlineLevel="0" collapsed="false">
      <c r="A20" s="0" t="s">
        <v>22</v>
      </c>
      <c r="B20" s="0" t="n">
        <v>102809</v>
      </c>
      <c r="C20" s="2" t="n">
        <f aca="false">(B20/111922)*100</f>
        <v>91.8577223423456</v>
      </c>
      <c r="E20" s="1"/>
      <c r="F20" s="2"/>
    </row>
    <row r="21" customFormat="false" ht="15.75" hidden="false" customHeight="false" outlineLevel="0" collapsed="false">
      <c r="A21" s="0" t="s">
        <v>23</v>
      </c>
      <c r="B21" s="0" t="n">
        <v>2474</v>
      </c>
      <c r="C21" s="2" t="n">
        <f aca="false">(B21/111922)*100</f>
        <v>2.21046800450314</v>
      </c>
      <c r="E21" s="1"/>
      <c r="F21" s="2"/>
    </row>
    <row r="22" customFormat="false" ht="15.75" hidden="false" customHeight="false" outlineLevel="0" collapsed="false">
      <c r="A22" s="0" t="s">
        <v>24</v>
      </c>
      <c r="B22" s="0" t="n">
        <v>7</v>
      </c>
      <c r="C22" s="2" t="n">
        <f aca="false">(B22/111922)*100</f>
        <v>0.00625435571201373</v>
      </c>
      <c r="E22" s="1"/>
      <c r="F22" s="2"/>
    </row>
    <row r="23" customFormat="false" ht="15.75" hidden="false" customHeight="false" outlineLevel="0" collapsed="false">
      <c r="A23" s="0" t="s">
        <v>25</v>
      </c>
      <c r="B23" s="0" t="n">
        <v>97</v>
      </c>
      <c r="C23" s="2" t="n">
        <f aca="false">(B23/111922)*100</f>
        <v>0.0866675005807616</v>
      </c>
      <c r="F23" s="2"/>
    </row>
    <row r="24" customFormat="false" ht="15.75" hidden="false" customHeight="false" outlineLevel="0" collapsed="false">
      <c r="A24" s="0" t="s">
        <v>26</v>
      </c>
      <c r="B24" s="0" t="n">
        <v>99</v>
      </c>
      <c r="C24" s="2" t="n">
        <f aca="false">(B24/111922)*100</f>
        <v>0.0884544593556227</v>
      </c>
      <c r="E24" s="1"/>
      <c r="F24" s="2"/>
    </row>
    <row r="25" customFormat="false" ht="15.75" hidden="false" customHeight="false" outlineLevel="0" collapsed="false">
      <c r="A25" s="0" t="s">
        <v>27</v>
      </c>
      <c r="B25" s="0" t="n">
        <v>144</v>
      </c>
      <c r="C25" s="2" t="n">
        <f aca="false">(B25/111922)*100</f>
        <v>0.128661031789997</v>
      </c>
      <c r="E25" s="1"/>
      <c r="F25" s="2"/>
    </row>
    <row r="26" customFormat="false" ht="15.75" hidden="false" customHeight="false" outlineLevel="0" collapsed="false">
      <c r="A26" s="0" t="s">
        <v>28</v>
      </c>
      <c r="B26" s="0" t="n">
        <v>17</v>
      </c>
      <c r="C26" s="2" t="n">
        <f aca="false">(B26/111922)*100</f>
        <v>0.015189149586319</v>
      </c>
      <c r="E26" s="1"/>
      <c r="F26" s="2"/>
    </row>
    <row r="27" customFormat="false" ht="15.75" hidden="false" customHeight="false" outlineLevel="0" collapsed="false">
      <c r="A27" s="0" t="s">
        <v>29</v>
      </c>
      <c r="B27" s="0" t="n">
        <v>27</v>
      </c>
      <c r="C27" s="2" t="n">
        <f aca="false">(B27/111922)*100</f>
        <v>0.0241239434606244</v>
      </c>
      <c r="E27" s="1"/>
      <c r="F27" s="2"/>
    </row>
    <row r="28" customFormat="false" ht="15.75" hidden="false" customHeight="false" outlineLevel="0" collapsed="false">
      <c r="A28" s="0" t="s">
        <v>30</v>
      </c>
      <c r="B28" s="0" t="n">
        <v>16</v>
      </c>
      <c r="C28" s="2" t="n">
        <f aca="false">(B28/111922)*100</f>
        <v>0.0142956701988885</v>
      </c>
      <c r="E28" s="1"/>
      <c r="F28" s="2"/>
    </row>
    <row r="29" customFormat="false" ht="15.75" hidden="false" customHeight="false" outlineLevel="0" collapsed="false">
      <c r="A29" s="0" t="s">
        <v>31</v>
      </c>
      <c r="C29" s="2"/>
      <c r="E29" s="1"/>
      <c r="F29" s="2"/>
    </row>
    <row r="30" customFormat="false" ht="15.75" hidden="false" customHeight="false" outlineLevel="0" collapsed="false">
      <c r="A30" s="0" t="s">
        <v>32</v>
      </c>
      <c r="B30" s="0" t="n">
        <v>188</v>
      </c>
      <c r="C30" s="2" t="n">
        <f aca="false">(B30/111922)*100</f>
        <v>0.16797412483694</v>
      </c>
      <c r="E30" s="1"/>
      <c r="F30" s="2"/>
    </row>
    <row r="31" customFormat="false" ht="15.75" hidden="false" customHeight="false" outlineLevel="0" collapsed="false">
      <c r="A31" s="0" t="s">
        <v>33</v>
      </c>
      <c r="B31" s="1" t="n">
        <v>106116</v>
      </c>
      <c r="C31" s="2" t="n">
        <f aca="false">(B31/111922)*100</f>
        <v>94.8124586765783</v>
      </c>
      <c r="E31" s="1"/>
      <c r="F31" s="2"/>
    </row>
    <row r="32" customFormat="false" ht="15.75" hidden="false" customHeight="false" outlineLevel="0" collapsed="false">
      <c r="A32" s="0" t="s">
        <v>34</v>
      </c>
      <c r="B32" s="0" t="n">
        <v>2035</v>
      </c>
      <c r="C32" s="2" t="n">
        <f aca="false">(B32/111922)*100</f>
        <v>1.81823055342113</v>
      </c>
      <c r="E32" s="1"/>
      <c r="F32" s="2"/>
    </row>
    <row r="33" customFormat="false" ht="15.75" hidden="false" customHeight="false" outlineLevel="0" collapsed="false">
      <c r="A33" s="0" t="s">
        <v>35</v>
      </c>
      <c r="B33" s="1" t="n">
        <v>1360</v>
      </c>
      <c r="C33" s="2" t="n">
        <f aca="false">(B33/111922)*100</f>
        <v>1.21513196690552</v>
      </c>
      <c r="E33" s="1"/>
      <c r="F33" s="2"/>
    </row>
    <row r="34" customFormat="false" ht="15.75" hidden="false" customHeight="false" outlineLevel="0" collapsed="false">
      <c r="A34" s="0" t="s">
        <v>36</v>
      </c>
      <c r="B34" s="0" t="n">
        <v>2223</v>
      </c>
      <c r="C34" s="2" t="n">
        <f aca="false">(B34/111922)*100</f>
        <v>1.98620467825807</v>
      </c>
      <c r="E34" s="1"/>
      <c r="F34" s="2"/>
    </row>
    <row r="35" customFormat="false" ht="15.75" hidden="false" customHeight="false" outlineLevel="0" collapsed="false">
      <c r="A35" s="0" t="s">
        <v>37</v>
      </c>
      <c r="B35" s="1" t="n">
        <f aca="false">SUM(B32:B34)</f>
        <v>5618</v>
      </c>
      <c r="C35" s="2" t="n">
        <f aca="false">(B35/111922)*100</f>
        <v>5.01956719858473</v>
      </c>
      <c r="F35" s="2"/>
    </row>
    <row r="36" customFormat="false" ht="15.75" hidden="false" customHeight="false" outlineLevel="0" collapsed="false">
      <c r="A36" s="0" t="s">
        <v>38</v>
      </c>
      <c r="B36" s="1" t="n">
        <v>462</v>
      </c>
      <c r="C36" s="2" t="n">
        <f aca="false">(B36/111922)*100</f>
        <v>0.412787476992906</v>
      </c>
    </row>
    <row r="37" customFormat="false" ht="15.75" hidden="false" customHeight="false" outlineLevel="0" collapsed="false">
      <c r="A37" s="0" t="s">
        <v>39</v>
      </c>
      <c r="B37" s="1" t="n">
        <v>1024</v>
      </c>
      <c r="C37" s="2" t="n">
        <f aca="false">(B37/111922)*100</f>
        <v>0.914922892728865</v>
      </c>
    </row>
    <row r="38" customFormat="false" ht="15.75" hidden="false" customHeight="false" outlineLevel="0" collapsed="false">
      <c r="A38" s="0" t="s">
        <v>40</v>
      </c>
      <c r="B38" s="1" t="n">
        <v>21913</v>
      </c>
      <c r="C38" s="2" t="n">
        <f aca="false">(B38/111922)*100</f>
        <v>19.5788138167652</v>
      </c>
    </row>
    <row r="39" customFormat="false" ht="15.75" hidden="false" customHeight="false" outlineLevel="0" collapsed="false">
      <c r="A39" s="0" t="s">
        <v>41</v>
      </c>
      <c r="B39" s="1" t="n">
        <v>31707</v>
      </c>
      <c r="C39" s="2" t="n">
        <f aca="false">(B39/111922)*100</f>
        <v>28.3295509372599</v>
      </c>
    </row>
    <row r="40" customFormat="false" ht="15.75" hidden="false" customHeight="false" outlineLevel="0" collapsed="false">
      <c r="A40" s="0" t="s">
        <v>42</v>
      </c>
      <c r="B40" s="1" t="n">
        <v>82667</v>
      </c>
      <c r="C40" s="2" t="n">
        <f aca="false">(B40/111922)*100</f>
        <v>73.8612605207198</v>
      </c>
    </row>
    <row r="41" customFormat="false" ht="15.75" hidden="false" customHeight="false" outlineLevel="0" collapsed="false">
      <c r="A41" s="0" t="s">
        <v>43</v>
      </c>
      <c r="B41" s="1" t="n">
        <v>26889</v>
      </c>
      <c r="C41" s="2" t="n">
        <f aca="false">(B41/111922)*100</f>
        <v>24.0247672486196</v>
      </c>
    </row>
    <row r="42" customFormat="false" ht="15.75" hidden="false" customHeight="false" outlineLevel="0" collapsed="false">
      <c r="A42" s="0" t="s">
        <v>44</v>
      </c>
      <c r="B42" s="1" t="n">
        <v>4905</v>
      </c>
      <c r="C42" s="2" t="n">
        <f aca="false">(B42/111922)*100</f>
        <v>4.38251639534676</v>
      </c>
    </row>
    <row r="43" customFormat="false" ht="15.75" hidden="false" customHeight="false" outlineLevel="0" collapsed="false">
      <c r="A43" s="0" t="s">
        <v>45</v>
      </c>
      <c r="B43" s="1" t="n">
        <v>8908</v>
      </c>
      <c r="C43" s="2" t="n">
        <f aca="false">(B43/111922)*100</f>
        <v>7.95911438323118</v>
      </c>
    </row>
    <row r="44" customFormat="false" ht="15.75" hidden="false" customHeight="false" outlineLevel="0" collapsed="false">
      <c r="B44" s="1"/>
      <c r="C44" s="2"/>
    </row>
    <row r="45" customFormat="false" ht="15.75" hidden="false" customHeight="false" outlineLevel="0" collapsed="false">
      <c r="B45" s="1"/>
      <c r="C45" s="2"/>
    </row>
    <row r="46" customFormat="false" ht="15.75" hidden="false" customHeight="false" outlineLevel="0" collapsed="false">
      <c r="B46" s="1"/>
      <c r="C46" s="2"/>
    </row>
    <row r="47" customFormat="false" ht="15.75" hidden="false" customHeight="false" outlineLevel="0" collapsed="false">
      <c r="B47" s="1"/>
      <c r="C47" s="2"/>
    </row>
    <row r="48" customFormat="false" ht="15.75" hidden="false" customHeight="false" outlineLevel="0" collapsed="false">
      <c r="B48" s="1"/>
      <c r="C48" s="2"/>
    </row>
    <row r="49" customFormat="false" ht="15.75" hidden="false" customHeight="false" outlineLevel="0" collapsed="false">
      <c r="C49" s="2"/>
    </row>
    <row r="50" customFormat="false" ht="15.75" hidden="false" customHeight="false" outlineLevel="0" collapsed="false">
      <c r="C50" s="2"/>
    </row>
    <row r="51" customFormat="false" ht="15.75" hidden="false" customHeight="false" outlineLevel="0" collapsed="false">
      <c r="B51" s="1"/>
      <c r="C51" s="2"/>
    </row>
    <row r="52" customFormat="false" ht="15.75" hidden="false" customHeight="false" outlineLevel="0" collapsed="false">
      <c r="C52" s="2"/>
    </row>
    <row r="53" customFormat="false" ht="15.75" hidden="false" customHeight="false" outlineLevel="0" collapsed="false">
      <c r="C53" s="2"/>
    </row>
    <row r="54" customFormat="false" ht="15.75" hidden="false" customHeight="false" outlineLevel="0" collapsed="false">
      <c r="C54" s="2"/>
    </row>
    <row r="55" customFormat="false" ht="15.75" hidden="false" customHeight="false" outlineLevel="0" collapsed="false">
      <c r="B55" s="1"/>
      <c r="C55" s="2"/>
    </row>
    <row r="56" customFormat="false" ht="15.75" hidden="false" customHeight="false" outlineLevel="0" collapsed="false">
      <c r="C56" s="2"/>
    </row>
    <row r="57" customFormat="false" ht="15.75" hidden="false" customHeight="false" outlineLevel="0" collapsed="false">
      <c r="B57" s="1"/>
      <c r="C57" s="2"/>
    </row>
    <row r="58" customFormat="false" ht="15.75" hidden="false" customHeight="false" outlineLevel="0" collapsed="false">
      <c r="C58" s="2"/>
    </row>
    <row r="59" customFormat="false" ht="15.75" hidden="false" customHeight="false" outlineLevel="0" collapsed="false">
      <c r="B59" s="1"/>
      <c r="C59" s="2"/>
    </row>
    <row r="60" customFormat="false" ht="15.75" hidden="false" customHeight="false" outlineLevel="0" collapsed="false">
      <c r="B60" s="1"/>
      <c r="C60" s="2"/>
    </row>
    <row r="61" customFormat="false" ht="15.75" hidden="false" customHeight="false" outlineLevel="0" collapsed="false">
      <c r="B61" s="1"/>
      <c r="C61" s="2"/>
    </row>
    <row r="62" customFormat="false" ht="15.75" hidden="false" customHeight="false" outlineLevel="0" collapsed="false">
      <c r="B62" s="1"/>
      <c r="C62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2024-03-27T16:28:34Z</dcterms:created>
  <dc:creator/>
  <dc:description/>
  <dc:language>en-US</dc:language>
  <cp:lastModifiedBy/>
  <dcterms:modified xsi:type="dcterms:W3CDTF">2025-10-25T11:22:41Z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