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baldwin/Work/2020/DS008-2020 (B4E-BUILDING)/rpiB4e/energy_poller/mapping_tools/"/>
    </mc:Choice>
  </mc:AlternateContent>
  <xr:revisionPtr revIDLastSave="0" documentId="13_ncr:1_{F9A1CC77-318F-3E46-A069-9C7C71C47020}" xr6:coauthVersionLast="47" xr6:coauthVersionMax="47" xr10:uidLastSave="{00000000-0000-0000-0000-000000000000}"/>
  <bookViews>
    <workbookView xWindow="0" yWindow="3640" windowWidth="35840" windowHeight="17600" tabRatio="680" activeTab="11" xr2:uid="{36DBA9D7-9C64-4198-95D1-4A402342E7C5}"/>
  </bookViews>
  <sheets>
    <sheet name="!!__UserGuide" sheetId="8" r:id="rId1"/>
    <sheet name="__SectionDef" sheetId="1" r:id="rId2"/>
    <sheet name="__Types" sheetId="2" state="hidden" r:id="rId3"/>
    <sheet name="__AccessModes" sheetId="9" state="hidden" r:id="rId4"/>
    <sheet name="$__SectionTemplate" sheetId="7" r:id="rId5"/>
    <sheet name="__InfoHeader_v1" sheetId="3" r:id="rId6"/>
    <sheet name="__SectionList_v1" sheetId="4" r:id="rId7"/>
    <sheet name="EEM_MA370_part1_v1" sheetId="5" r:id="rId8"/>
    <sheet name="EEM_MA370_part2_v1" sheetId="13" r:id="rId9"/>
    <sheet name="OR_WE_514_part1_v1" sheetId="6" r:id="rId10"/>
    <sheet name="OR_WE_514_part2_v1" sheetId="12" r:id="rId11"/>
    <sheet name="SOLIS_4G_3P_part1_v1" sheetId="14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4" l="1"/>
  <c r="C25" i="14" l="1"/>
  <c r="C26" i="14"/>
  <c r="C27" i="14"/>
  <c r="C24" i="14"/>
  <c r="C19" i="14"/>
  <c r="C20" i="14"/>
  <c r="C21" i="14"/>
  <c r="C22" i="14"/>
  <c r="C23" i="14"/>
  <c r="C18" i="14"/>
  <c r="C17" i="14"/>
  <c r="C11" i="14"/>
  <c r="C10" i="14"/>
  <c r="D100" i="14"/>
  <c r="C100" i="14"/>
  <c r="D99" i="14"/>
  <c r="C99" i="14"/>
  <c r="D98" i="14"/>
  <c r="C98" i="14"/>
  <c r="D97" i="14"/>
  <c r="C97" i="14"/>
  <c r="D96" i="14"/>
  <c r="C96" i="14"/>
  <c r="D95" i="14"/>
  <c r="C95" i="14"/>
  <c r="D94" i="14"/>
  <c r="C94" i="14"/>
  <c r="D93" i="14"/>
  <c r="C93" i="14"/>
  <c r="D92" i="14"/>
  <c r="C92" i="14"/>
  <c r="D91" i="14"/>
  <c r="C91" i="14"/>
  <c r="D90" i="14"/>
  <c r="C90" i="14"/>
  <c r="D89" i="14"/>
  <c r="C89" i="14"/>
  <c r="D88" i="14"/>
  <c r="C88" i="14"/>
  <c r="D87" i="14"/>
  <c r="C87" i="14"/>
  <c r="D86" i="14"/>
  <c r="C86" i="14"/>
  <c r="D85" i="14"/>
  <c r="C85" i="14"/>
  <c r="D84" i="14"/>
  <c r="C84" i="14"/>
  <c r="D83" i="14"/>
  <c r="C83" i="14"/>
  <c r="D82" i="14"/>
  <c r="C82" i="14"/>
  <c r="D81" i="14"/>
  <c r="C81" i="14"/>
  <c r="D80" i="14"/>
  <c r="C80" i="14"/>
  <c r="D79" i="14"/>
  <c r="C79" i="14"/>
  <c r="D78" i="14"/>
  <c r="C78" i="14"/>
  <c r="D77" i="14"/>
  <c r="C77" i="14"/>
  <c r="D76" i="14"/>
  <c r="C76" i="14"/>
  <c r="D75" i="14"/>
  <c r="C75" i="14"/>
  <c r="D74" i="14"/>
  <c r="C74" i="14"/>
  <c r="D73" i="14"/>
  <c r="C73" i="14"/>
  <c r="D72" i="14"/>
  <c r="C72" i="14"/>
  <c r="D71" i="14"/>
  <c r="C71" i="14"/>
  <c r="D70" i="14"/>
  <c r="C70" i="14"/>
  <c r="D69" i="14"/>
  <c r="C69" i="14"/>
  <c r="D68" i="14"/>
  <c r="C68" i="14"/>
  <c r="D67" i="14"/>
  <c r="C67" i="14"/>
  <c r="D66" i="14"/>
  <c r="C66" i="14"/>
  <c r="D65" i="14"/>
  <c r="C65" i="14"/>
  <c r="D64" i="14"/>
  <c r="C64" i="14"/>
  <c r="D63" i="14"/>
  <c r="C63" i="14"/>
  <c r="D62" i="14"/>
  <c r="C62" i="14"/>
  <c r="D61" i="14"/>
  <c r="C61" i="14"/>
  <c r="D60" i="14"/>
  <c r="C60" i="14"/>
  <c r="D59" i="14"/>
  <c r="C59" i="14"/>
  <c r="D58" i="14"/>
  <c r="C58" i="14"/>
  <c r="D57" i="14"/>
  <c r="C57" i="14"/>
  <c r="D56" i="14"/>
  <c r="C56" i="14"/>
  <c r="D55" i="14"/>
  <c r="C55" i="14"/>
  <c r="D54" i="14"/>
  <c r="C54" i="14"/>
  <c r="D53" i="14"/>
  <c r="C53" i="14"/>
  <c r="D52" i="14"/>
  <c r="C52" i="14"/>
  <c r="D51" i="14"/>
  <c r="C51" i="14"/>
  <c r="D50" i="14"/>
  <c r="C50" i="14"/>
  <c r="D49" i="14"/>
  <c r="C49" i="14"/>
  <c r="D48" i="14"/>
  <c r="C48" i="14"/>
  <c r="D47" i="14"/>
  <c r="C47" i="14"/>
  <c r="D46" i="14"/>
  <c r="C46" i="14"/>
  <c r="D45" i="14"/>
  <c r="C45" i="14"/>
  <c r="D44" i="14"/>
  <c r="C44" i="14"/>
  <c r="D43" i="14"/>
  <c r="C43" i="14"/>
  <c r="D42" i="14"/>
  <c r="C42" i="14"/>
  <c r="D41" i="14"/>
  <c r="C41" i="14"/>
  <c r="D40" i="14"/>
  <c r="C40" i="14"/>
  <c r="D39" i="14"/>
  <c r="C39" i="14"/>
  <c r="D38" i="14"/>
  <c r="C38" i="14"/>
  <c r="D37" i="14"/>
  <c r="C37" i="14"/>
  <c r="D36" i="14"/>
  <c r="C36" i="14"/>
  <c r="D35" i="14"/>
  <c r="C35" i="14"/>
  <c r="D34" i="14"/>
  <c r="C34" i="14"/>
  <c r="D33" i="14"/>
  <c r="C33" i="14"/>
  <c r="D32" i="14"/>
  <c r="C32" i="14"/>
  <c r="D31" i="14"/>
  <c r="C31" i="14"/>
  <c r="D30" i="14"/>
  <c r="C30" i="14"/>
  <c r="D29" i="14"/>
  <c r="C29" i="14"/>
  <c r="D28" i="14"/>
  <c r="C28" i="14"/>
  <c r="C16" i="14"/>
  <c r="C15" i="14"/>
  <c r="C14" i="14"/>
  <c r="C13" i="14"/>
  <c r="C12" i="14"/>
  <c r="C8" i="14"/>
  <c r="C7" i="14"/>
  <c r="C6" i="14"/>
  <c r="C5" i="14"/>
  <c r="C4" i="14"/>
  <c r="D2" i="14"/>
  <c r="C9" i="13"/>
  <c r="C2" i="5"/>
  <c r="C2" i="13"/>
  <c r="D47" i="13"/>
  <c r="C47" i="13"/>
  <c r="D46" i="13"/>
  <c r="C46" i="13"/>
  <c r="D45" i="13"/>
  <c r="C45" i="13"/>
  <c r="D44" i="13"/>
  <c r="C44" i="13"/>
  <c r="D43" i="13"/>
  <c r="C43" i="13"/>
  <c r="D42" i="13"/>
  <c r="C42" i="13"/>
  <c r="D41" i="13"/>
  <c r="C41" i="13"/>
  <c r="D40" i="13"/>
  <c r="C40" i="13"/>
  <c r="D39" i="13"/>
  <c r="C39" i="13"/>
  <c r="D38" i="13"/>
  <c r="C38" i="13"/>
  <c r="D37" i="13"/>
  <c r="C37" i="13"/>
  <c r="D36" i="13"/>
  <c r="C36" i="13"/>
  <c r="D35" i="13"/>
  <c r="C35" i="13"/>
  <c r="D34" i="13"/>
  <c r="C34" i="13"/>
  <c r="D33" i="13"/>
  <c r="C33" i="13"/>
  <c r="D32" i="13"/>
  <c r="C32" i="13"/>
  <c r="D31" i="13"/>
  <c r="C31" i="13"/>
  <c r="D30" i="13"/>
  <c r="C30" i="13"/>
  <c r="D29" i="13"/>
  <c r="C29" i="13"/>
  <c r="D28" i="13"/>
  <c r="C28" i="13"/>
  <c r="D27" i="13"/>
  <c r="C27" i="13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C8" i="13"/>
  <c r="C7" i="13"/>
  <c r="C6" i="13"/>
  <c r="C5" i="13"/>
  <c r="C4" i="13"/>
  <c r="C3" i="13"/>
  <c r="D2" i="13"/>
  <c r="C6" i="5"/>
  <c r="C7" i="5"/>
  <c r="C8" i="5"/>
  <c r="C9" i="5"/>
  <c r="C10" i="5"/>
  <c r="C11" i="5"/>
  <c r="C12" i="5"/>
  <c r="C13" i="5"/>
  <c r="C14" i="5"/>
  <c r="C15" i="5"/>
  <c r="D15" i="5"/>
  <c r="C16" i="5"/>
  <c r="D16" i="5"/>
  <c r="C4" i="5"/>
  <c r="C5" i="5"/>
  <c r="C3" i="5"/>
  <c r="D2" i="5"/>
  <c r="D5" i="1"/>
  <c r="D3" i="14" l="1"/>
  <c r="D3" i="5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3" i="13"/>
  <c r="D4" i="13" s="1"/>
  <c r="D5" i="13" s="1"/>
  <c r="D6" i="13" s="1"/>
  <c r="D7" i="13" s="1"/>
  <c r="D8" i="13" s="1"/>
  <c r="D9" i="13" s="1"/>
  <c r="C13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100" i="12"/>
  <c r="C100" i="12"/>
  <c r="D99" i="12"/>
  <c r="C99" i="12"/>
  <c r="D98" i="12"/>
  <c r="C98" i="12"/>
  <c r="D97" i="12"/>
  <c r="C97" i="12"/>
  <c r="D96" i="12"/>
  <c r="C96" i="12"/>
  <c r="D95" i="12"/>
  <c r="C95" i="12"/>
  <c r="D94" i="12"/>
  <c r="C94" i="12"/>
  <c r="D93" i="12"/>
  <c r="C93" i="12"/>
  <c r="D92" i="12"/>
  <c r="C92" i="12"/>
  <c r="D91" i="12"/>
  <c r="C91" i="12"/>
  <c r="D90" i="12"/>
  <c r="C90" i="12"/>
  <c r="D89" i="12"/>
  <c r="C89" i="12"/>
  <c r="D88" i="12"/>
  <c r="C88" i="12"/>
  <c r="D87" i="12"/>
  <c r="C87" i="12"/>
  <c r="D86" i="12"/>
  <c r="C86" i="12"/>
  <c r="D85" i="12"/>
  <c r="C85" i="12"/>
  <c r="D84" i="12"/>
  <c r="C84" i="12"/>
  <c r="D83" i="12"/>
  <c r="C83" i="12"/>
  <c r="D82" i="12"/>
  <c r="C82" i="12"/>
  <c r="D81" i="12"/>
  <c r="C81" i="12"/>
  <c r="D80" i="12"/>
  <c r="C80" i="12"/>
  <c r="D79" i="12"/>
  <c r="C79" i="12"/>
  <c r="D78" i="12"/>
  <c r="C78" i="12"/>
  <c r="D77" i="12"/>
  <c r="C77" i="12"/>
  <c r="D76" i="12"/>
  <c r="C76" i="12"/>
  <c r="D75" i="12"/>
  <c r="C75" i="12"/>
  <c r="D74" i="12"/>
  <c r="C74" i="12"/>
  <c r="D73" i="12"/>
  <c r="C73" i="12"/>
  <c r="D72" i="12"/>
  <c r="C72" i="12"/>
  <c r="D71" i="12"/>
  <c r="C71" i="12"/>
  <c r="D70" i="12"/>
  <c r="C70" i="12"/>
  <c r="D69" i="12"/>
  <c r="C69" i="12"/>
  <c r="D68" i="12"/>
  <c r="C68" i="12"/>
  <c r="D67" i="12"/>
  <c r="C67" i="12"/>
  <c r="D66" i="12"/>
  <c r="C66" i="12"/>
  <c r="D65" i="12"/>
  <c r="C65" i="12"/>
  <c r="D64" i="12"/>
  <c r="C64" i="12"/>
  <c r="D63" i="12"/>
  <c r="C63" i="12"/>
  <c r="D62" i="12"/>
  <c r="C62" i="12"/>
  <c r="D61" i="12"/>
  <c r="C61" i="12"/>
  <c r="D60" i="12"/>
  <c r="C60" i="12"/>
  <c r="D59" i="12"/>
  <c r="C59" i="12"/>
  <c r="D58" i="12"/>
  <c r="C58" i="12"/>
  <c r="D57" i="12"/>
  <c r="C57" i="12"/>
  <c r="D56" i="12"/>
  <c r="C56" i="12"/>
  <c r="D55" i="12"/>
  <c r="C55" i="12"/>
  <c r="D54" i="12"/>
  <c r="C54" i="12"/>
  <c r="D53" i="12"/>
  <c r="C53" i="12"/>
  <c r="D52" i="12"/>
  <c r="C52" i="12"/>
  <c r="D51" i="12"/>
  <c r="C51" i="12"/>
  <c r="D50" i="12"/>
  <c r="C50" i="12"/>
  <c r="D49" i="12"/>
  <c r="C49" i="12"/>
  <c r="D48" i="12"/>
  <c r="C48" i="12"/>
  <c r="D47" i="12"/>
  <c r="C47" i="12"/>
  <c r="D46" i="12"/>
  <c r="C46" i="12"/>
  <c r="D45" i="12"/>
  <c r="C45" i="12"/>
  <c r="D44" i="12"/>
  <c r="C44" i="12"/>
  <c r="D43" i="12"/>
  <c r="C43" i="12"/>
  <c r="D42" i="12"/>
  <c r="C42" i="12"/>
  <c r="D41" i="12"/>
  <c r="C41" i="12"/>
  <c r="D40" i="12"/>
  <c r="C40" i="12"/>
  <c r="D39" i="12"/>
  <c r="C39" i="12"/>
  <c r="D38" i="12"/>
  <c r="C38" i="12"/>
  <c r="D37" i="12"/>
  <c r="C37" i="12"/>
  <c r="D36" i="12"/>
  <c r="C36" i="12"/>
  <c r="D35" i="12"/>
  <c r="C35" i="12"/>
  <c r="D34" i="12"/>
  <c r="C34" i="12"/>
  <c r="D33" i="12"/>
  <c r="C33" i="12"/>
  <c r="D32" i="12"/>
  <c r="C32" i="12"/>
  <c r="D31" i="12"/>
  <c r="C31" i="12"/>
  <c r="D30" i="12"/>
  <c r="C30" i="12"/>
  <c r="D29" i="12"/>
  <c r="C29" i="12"/>
  <c r="D28" i="12"/>
  <c r="C28" i="12"/>
  <c r="D27" i="12"/>
  <c r="C27" i="12"/>
  <c r="D26" i="12"/>
  <c r="C26" i="12"/>
  <c r="D25" i="12"/>
  <c r="C25" i="12"/>
  <c r="D24" i="12"/>
  <c r="C24" i="12"/>
  <c r="D23" i="12"/>
  <c r="C23" i="12"/>
  <c r="D22" i="12"/>
  <c r="C22" i="12"/>
  <c r="D21" i="12"/>
  <c r="C21" i="12"/>
  <c r="D20" i="12"/>
  <c r="C20" i="12"/>
  <c r="D19" i="12"/>
  <c r="C19" i="12"/>
  <c r="D18" i="12"/>
  <c r="C18" i="12"/>
  <c r="D17" i="12"/>
  <c r="C17" i="12"/>
  <c r="D16" i="12"/>
  <c r="C16" i="12"/>
  <c r="D15" i="12"/>
  <c r="C15" i="12"/>
  <c r="D14" i="12"/>
  <c r="C14" i="12"/>
  <c r="C13" i="12"/>
  <c r="C12" i="12"/>
  <c r="C11" i="12"/>
  <c r="C10" i="12"/>
  <c r="C9" i="12"/>
  <c r="C8" i="12"/>
  <c r="C7" i="12"/>
  <c r="C6" i="12"/>
  <c r="C5" i="12"/>
  <c r="C4" i="12"/>
  <c r="C3" i="12"/>
  <c r="D2" i="12"/>
  <c r="D3" i="12"/>
  <c r="D4" i="12"/>
  <c r="D5" i="12"/>
  <c r="D6" i="12"/>
  <c r="D7" i="12"/>
  <c r="D8" i="12"/>
  <c r="D9" i="12"/>
  <c r="D10" i="12"/>
  <c r="D11" i="12"/>
  <c r="D12" i="12"/>
  <c r="D13" i="12"/>
  <c r="C2" i="12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5" i="6"/>
  <c r="C6" i="6"/>
  <c r="C7" i="6"/>
  <c r="C8" i="6"/>
  <c r="C9" i="6"/>
  <c r="C10" i="6"/>
  <c r="C11" i="6"/>
  <c r="C12" i="6"/>
  <c r="C2" i="6"/>
  <c r="C3" i="6"/>
  <c r="C4" i="6"/>
  <c r="D257" i="1"/>
  <c r="C2" i="3"/>
  <c r="D2" i="6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3" i="4"/>
  <c r="D2" i="4"/>
  <c r="C2" i="4"/>
  <c r="C13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D2" i="3"/>
  <c r="C2" i="7"/>
  <c r="D3" i="7"/>
  <c r="C3" i="7"/>
  <c r="C4" i="7"/>
  <c r="C5" i="7"/>
  <c r="C6" i="7"/>
  <c r="C7" i="7"/>
  <c r="C8" i="7"/>
  <c r="C9" i="7"/>
  <c r="C10" i="7"/>
  <c r="C11" i="7"/>
  <c r="D2" i="7"/>
  <c r="C12" i="7"/>
  <c r="C5" i="2"/>
  <c r="C6" i="2"/>
  <c r="D3" i="4"/>
  <c r="D3" i="6"/>
  <c r="D3" i="3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4" i="7"/>
  <c r="D5" i="7"/>
  <c r="D6" i="7"/>
  <c r="D7" i="7"/>
  <c r="D8" i="7"/>
  <c r="D9" i="7"/>
  <c r="D10" i="7"/>
  <c r="D11" i="7"/>
  <c r="D12" i="7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C14" i="2"/>
  <c r="C7" i="2"/>
  <c r="C8" i="2"/>
  <c r="C9" i="2"/>
  <c r="C10" i="2"/>
  <c r="C11" i="2"/>
  <c r="C12" i="2"/>
  <c r="C13" i="2"/>
  <c r="D4" i="3"/>
  <c r="D4" i="6"/>
  <c r="D5" i="3"/>
  <c r="D6" i="3"/>
  <c r="D7" i="3"/>
  <c r="D8" i="3"/>
  <c r="D9" i="3"/>
  <c r="D10" i="3"/>
  <c r="D11" i="3"/>
  <c r="D12" i="3"/>
  <c r="D13" i="3"/>
  <c r="D14" i="3"/>
  <c r="D15" i="3"/>
  <c r="D17" i="5"/>
  <c r="D16" i="3"/>
  <c r="D18" i="5"/>
  <c r="D17" i="3"/>
  <c r="D19" i="5"/>
  <c r="D18" i="3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3" i="1"/>
  <c r="D2" i="1"/>
  <c r="D7" i="1"/>
  <c r="D4" i="14" l="1"/>
  <c r="D5" i="6"/>
  <c r="D4" i="1"/>
  <c r="D5" i="14" l="1"/>
  <c r="D6" i="6"/>
  <c r="D6" i="14" l="1"/>
  <c r="D7" i="6"/>
  <c r="D7" i="14" l="1"/>
  <c r="D8" i="6"/>
  <c r="D8" i="14" l="1"/>
  <c r="D9" i="6"/>
  <c r="D9" i="14" l="1"/>
  <c r="D10" i="14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10" i="6"/>
  <c r="D8" i="1"/>
  <c r="D11" i="6" l="1"/>
  <c r="D12" i="6" l="1"/>
  <c r="D13" i="6" l="1"/>
  <c r="D14" i="6" l="1"/>
  <c r="D6" i="1"/>
</calcChain>
</file>

<file path=xl/sharedStrings.xml><?xml version="1.0" encoding="utf-8"?>
<sst xmlns="http://schemas.openxmlformats.org/spreadsheetml/2006/main" count="573" uniqueCount="224">
  <si>
    <t>uint8</t>
  </si>
  <si>
    <t>uint16</t>
  </si>
  <si>
    <t>uint32</t>
  </si>
  <si>
    <t>uint64</t>
  </si>
  <si>
    <t>int8</t>
  </si>
  <si>
    <t>int16</t>
  </si>
  <si>
    <t>int32</t>
  </si>
  <si>
    <t>int64</t>
  </si>
  <si>
    <t>bool</t>
  </si>
  <si>
    <t>Type</t>
  </si>
  <si>
    <t>Name</t>
  </si>
  <si>
    <t>Info</t>
  </si>
  <si>
    <t>Generic device info header</t>
  </si>
  <si>
    <t>Section Table</t>
  </si>
  <si>
    <t>$var</t>
  </si>
  <si>
    <t>Byte</t>
  </si>
  <si>
    <t>float32</t>
  </si>
  <si>
    <t>usMbsMappingRev</t>
  </si>
  <si>
    <t>usSectionOffset</t>
  </si>
  <si>
    <t>usSectionCount</t>
  </si>
  <si>
    <t>rfu</t>
  </si>
  <si>
    <t>usHWDesigneID</t>
  </si>
  <si>
    <t>usHWBomRev</t>
  </si>
  <si>
    <t>usProdDate</t>
  </si>
  <si>
    <t>usProdSerial</t>
  </si>
  <si>
    <t>usSWVersion</t>
  </si>
  <si>
    <t>usBuildYear</t>
  </si>
  <si>
    <t>usBuildDate</t>
  </si>
  <si>
    <t>usBuildTime</t>
  </si>
  <si>
    <t>usGIT1</t>
  </si>
  <si>
    <t>usGIT2</t>
  </si>
  <si>
    <t>usGIT3</t>
  </si>
  <si>
    <t>usGIT4</t>
  </si>
  <si>
    <t>MBSize</t>
  </si>
  <si>
    <t>Offset</t>
  </si>
  <si>
    <t>Length</t>
  </si>
  <si>
    <t>__InfoHeader</t>
  </si>
  <si>
    <t>__SectionList</t>
  </si>
  <si>
    <t>null</t>
  </si>
  <si>
    <t>reg1</t>
  </si>
  <si>
    <t>reg2</t>
  </si>
  <si>
    <t>reg3</t>
  </si>
  <si>
    <t>reg4</t>
  </si>
  <si>
    <t>reg5</t>
  </si>
  <si>
    <t>reg6</t>
  </si>
  <si>
    <t>reg7</t>
  </si>
  <si>
    <t>reg8</t>
  </si>
  <si>
    <t>reg9</t>
  </si>
  <si>
    <t>reg10</t>
  </si>
  <si>
    <t>Modbus Section Definition</t>
  </si>
  <si>
    <t>User Guide</t>
  </si>
  <si>
    <t>Section ID</t>
  </si>
  <si>
    <t>Section Name</t>
  </si>
  <si>
    <t>Section Version</t>
  </si>
  <si>
    <t>Section MBSize</t>
  </si>
  <si>
    <t>Although editing an existing section is not recommended</t>
  </si>
  <si>
    <t>(as a new version of this section should be created instead)</t>
  </si>
  <si>
    <t>Section Columns</t>
  </si>
  <si>
    <t>Should be unique within a section, and preferable across all the different section</t>
  </si>
  <si>
    <t>str$*</t>
  </si>
  <si>
    <t>byte$*</t>
  </si>
  <si>
    <t>Special case for the bytes array and strings, which must be noted byte$X or str$X, where X is the EVEN number of byte</t>
  </si>
  <si>
    <t>!!! Odd X value will cause errors afterwards</t>
  </si>
  <si>
    <t>Generalities</t>
  </si>
  <si>
    <t>Doing so will erase the formula they contain.</t>
  </si>
  <si>
    <t>!!! Greyed out cells SHOULD not be edited by hand.</t>
  </si>
  <si>
    <t>The offset of the data within the section</t>
  </si>
  <si>
    <t>Copy the sheet $__SectionTemplate and name it MYNEWSECTION, suffixed with _vX, where X is the version identifier  of the section</t>
  </si>
  <si>
    <t>The name of the data.</t>
  </si>
  <si>
    <t>The  type of the data</t>
  </si>
  <si>
    <t>The number of 16-bits modbus registers required for this data</t>
  </si>
  <si>
    <t>Be sure to ends the data list with a not-named null-type data (as shown in the template section)</t>
  </si>
  <si>
    <t>Just add the new data next to the already present ones</t>
  </si>
  <si>
    <t>In the MYSECTION_vX tab, add data to the list</t>
  </si>
  <si>
    <t>Add the new section name in the list in the tab __SectionDef, then define an Section ID</t>
  </si>
  <si>
    <t>!!! The Section ID MUST be unique and ranged between 1 and 255</t>
  </si>
  <si>
    <t>SectionDef Columns</t>
  </si>
  <si>
    <t>The size of the particular version of the section, in 16-bits modbus registers</t>
  </si>
  <si>
    <t>The type identifier of the section</t>
  </si>
  <si>
    <t>The friendly of the section, without the "_vX" suffix.</t>
  </si>
  <si>
    <t>!!! Case sensitive</t>
  </si>
  <si>
    <t>A version identifier for the section the check the modbus size</t>
  </si>
  <si>
    <t>This field is just for manual check, and is not used in any automated generation process</t>
  </si>
  <si>
    <t>Allowed data types - !!! DO NOT EDIT</t>
  </si>
  <si>
    <t>HOWTO Edit an existing section</t>
  </si>
  <si>
    <t>HOWTO Create a new section</t>
  </si>
  <si>
    <t>Allowed access modes - !!! DO NOT EDIT</t>
  </si>
  <si>
    <t>ro</t>
  </si>
  <si>
    <t>no</t>
  </si>
  <si>
    <t>wo</t>
  </si>
  <si>
    <t>rw</t>
  </si>
  <si>
    <t>Mode</t>
  </si>
  <si>
    <t>default</t>
  </si>
  <si>
    <t>Unit</t>
  </si>
  <si>
    <t>V</t>
  </si>
  <si>
    <t>A</t>
  </si>
  <si>
    <t>Min</t>
  </si>
  <si>
    <t>Max</t>
  </si>
  <si>
    <t>W</t>
  </si>
  <si>
    <t>Wh</t>
  </si>
  <si>
    <t>Description</t>
  </si>
  <si>
    <t>Exponent</t>
  </si>
  <si>
    <t>Factor</t>
  </si>
  <si>
    <t>degrC</t>
  </si>
  <si>
    <t>Default</t>
  </si>
  <si>
    <t>Vrms</t>
  </si>
  <si>
    <t>Let to default to use the table access mode</t>
  </si>
  <si>
    <t>Access mode override for the data, override the section access mode</t>
  </si>
  <si>
    <t>Factor &amp; Exponent</t>
  </si>
  <si>
    <t>Some scaling value, to be used by a modbus client to alter the raw data value</t>
  </si>
  <si>
    <t>Data_final = Data_raw * Factor * 10^Exponent</t>
  </si>
  <si>
    <t>Intended to be used as:</t>
  </si>
  <si>
    <t>Empty factor is equal to 1</t>
  </si>
  <si>
    <t>Empty Exponent is equal to 0</t>
  </si>
  <si>
    <t>Data unit indication, to be used by a vizualizing tool</t>
  </si>
  <si>
    <t>The minimum value of the data</t>
  </si>
  <si>
    <t>Only applicable to numeric data</t>
  </si>
  <si>
    <t>Left empty to use the natural data type limit</t>
  </si>
  <si>
    <t>Min &amp; Max</t>
  </si>
  <si>
    <t>The default value for this data</t>
  </si>
  <si>
    <t>A short description of the data</t>
  </si>
  <si>
    <t>A detailled info about the data, bits/values meaning in case of bitfields or enum</t>
  </si>
  <si>
    <t>Section description</t>
  </si>
  <si>
    <t>Won't be used by automated processing</t>
  </si>
  <si>
    <t>Freq</t>
  </si>
  <si>
    <t>byte$14</t>
  </si>
  <si>
    <t>Irms</t>
  </si>
  <si>
    <t>SPwr</t>
  </si>
  <si>
    <t>RPwr</t>
  </si>
  <si>
    <t>APwr</t>
  </si>
  <si>
    <t>PF</t>
  </si>
  <si>
    <t>byte$12</t>
  </si>
  <si>
    <t>byte$10</t>
  </si>
  <si>
    <t>Energy</t>
  </si>
  <si>
    <t>kWh</t>
  </si>
  <si>
    <t>Frequency</t>
  </si>
  <si>
    <t>Active Power</t>
  </si>
  <si>
    <t>Reactive Power</t>
  </si>
  <si>
    <t>Apparent Power</t>
  </si>
  <si>
    <t>Power Factor</t>
  </si>
  <si>
    <t>VA</t>
  </si>
  <si>
    <t>var</t>
  </si>
  <si>
    <t>Hz</t>
  </si>
  <si>
    <t>OR_WE_514_part1</t>
  </si>
  <si>
    <t>OR_WE_514_part2</t>
  </si>
  <si>
    <t>_stub</t>
  </si>
  <si>
    <t>Vrms12</t>
  </si>
  <si>
    <t>Vrms23</t>
  </si>
  <si>
    <t>Vrms31</t>
  </si>
  <si>
    <t>Irms1</t>
  </si>
  <si>
    <t>Irms2</t>
  </si>
  <si>
    <t>Irms3</t>
  </si>
  <si>
    <t>byte$6</t>
  </si>
  <si>
    <t>byte$4</t>
  </si>
  <si>
    <t>Vrms L1</t>
  </si>
  <si>
    <t>Vrms L2</t>
  </si>
  <si>
    <t>Vrms L3</t>
  </si>
  <si>
    <t>Irms L1</t>
  </si>
  <si>
    <t>Irms L2</t>
  </si>
  <si>
    <t>Irms L3</t>
  </si>
  <si>
    <t>Active power</t>
  </si>
  <si>
    <t>Reactive power</t>
  </si>
  <si>
    <t>Apparent power</t>
  </si>
  <si>
    <t>VAR</t>
  </si>
  <si>
    <t>THDU12</t>
  </si>
  <si>
    <t>THDU23</t>
  </si>
  <si>
    <t>THDU31</t>
  </si>
  <si>
    <t>THDI1</t>
  </si>
  <si>
    <t>THDI2</t>
  </si>
  <si>
    <t>THDI3</t>
  </si>
  <si>
    <t>%</t>
  </si>
  <si>
    <t>V12 THD</t>
  </si>
  <si>
    <t>V23 THD</t>
  </si>
  <si>
    <t>I1 THD</t>
  </si>
  <si>
    <t>I3 THD</t>
  </si>
  <si>
    <t>I2 THD</t>
  </si>
  <si>
    <t>EEM_MA370_part1</t>
  </si>
  <si>
    <t>EEM_MA370_part2</t>
  </si>
  <si>
    <t>AC_W</t>
  </si>
  <si>
    <t>DC_W</t>
  </si>
  <si>
    <t>AC Power</t>
  </si>
  <si>
    <t>DC Power</t>
  </si>
  <si>
    <t>EGY_TOT</t>
  </si>
  <si>
    <t>byte$2</t>
  </si>
  <si>
    <t>Total Energy</t>
  </si>
  <si>
    <t>EGY_MONTH_CUR</t>
  </si>
  <si>
    <t>This month energy</t>
  </si>
  <si>
    <t>3012..3013</t>
  </si>
  <si>
    <t>EGY_TODAY</t>
  </si>
  <si>
    <t>Today energy</t>
  </si>
  <si>
    <t>EGY_YEAR_CUR</t>
  </si>
  <si>
    <t>3018..3020</t>
  </si>
  <si>
    <t>DC_V1</t>
  </si>
  <si>
    <t>DC_I1</t>
  </si>
  <si>
    <t>DC_V2</t>
  </si>
  <si>
    <t>DC_I2</t>
  </si>
  <si>
    <t>DC V String 1</t>
  </si>
  <si>
    <t>DC V String 2</t>
  </si>
  <si>
    <t>DC I String 2</t>
  </si>
  <si>
    <t>byte$16</t>
  </si>
  <si>
    <t>3025..3032</t>
  </si>
  <si>
    <t>AC_I_L1</t>
  </si>
  <si>
    <t>AC Current L1</t>
  </si>
  <si>
    <t>AC_I_L2</t>
  </si>
  <si>
    <t>AC Current L2</t>
  </si>
  <si>
    <t>AC_I_L3</t>
  </si>
  <si>
    <t>AC Current L3</t>
  </si>
  <si>
    <t>AC_V_L1</t>
  </si>
  <si>
    <t>AC_V_L2</t>
  </si>
  <si>
    <t>AC_V_L3</t>
  </si>
  <si>
    <t>INV_TEMP</t>
  </si>
  <si>
    <t>GRID_FREQU</t>
  </si>
  <si>
    <t>degC</t>
  </si>
  <si>
    <t>3039..3040</t>
  </si>
  <si>
    <t>AC Voltage L1</t>
  </si>
  <si>
    <t>AC Voltage L2</t>
  </si>
  <si>
    <t>AC Voltage L3</t>
  </si>
  <si>
    <t>Inverter temperature</t>
  </si>
  <si>
    <t>Grid frequency</t>
  </si>
  <si>
    <t>SOLIS_4G_3P_part1</t>
  </si>
  <si>
    <t>DC I String 1</t>
  </si>
  <si>
    <t>This year energy</t>
  </si>
  <si>
    <t>EGY_YESTERDAY</t>
  </si>
  <si>
    <t>Yesterday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</si>
</sst>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right" vertical="center"/>
    </xf>
    <xf numFmtId="0" fontId="0" fillId="3" borderId="0" xfId="0" applyFill="1"/>
    <xf numFmtId="0" fontId="6" fillId="2" borderId="0" xfId="0" applyFont="1" applyFill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/>
    </xf>
    <xf numFmtId="0" fontId="0" fillId="5" borderId="0" xfId="0" applyFill="1" applyAlignment="1">
      <alignment horizontal="right"/>
    </xf>
    <xf numFmtId="0" fontId="5" fillId="2" borderId="0" xfId="0" applyFont="1" applyFill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right"/>
    </xf>
  </cellXfs>
  <cellStyles count="1">
    <cellStyle name="Normal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7A738-68E6-46B3-89E8-654F0E165565}">
  <dimension ref="A1:A86"/>
  <sheetViews>
    <sheetView workbookViewId="0">
      <selection activeCell="A32" sqref="A32"/>
    </sheetView>
  </sheetViews>
  <sheetFormatPr baseColWidth="10" defaultColWidth="11.5" defaultRowHeight="15" x14ac:dyDescent="0.2"/>
  <cols>
    <col min="1" max="1" width="120.33203125" style="9" bestFit="1" customWidth="1"/>
    <col min="2" max="16384" width="11.5" style="9"/>
  </cols>
  <sheetData>
    <row r="1" spans="1:1" s="7" customFormat="1" ht="19" x14ac:dyDescent="0.2">
      <c r="A1" s="7" t="s">
        <v>49</v>
      </c>
    </row>
    <row r="2" spans="1:1" s="7" customFormat="1" ht="19" x14ac:dyDescent="0.2">
      <c r="A2" s="7" t="s">
        <v>50</v>
      </c>
    </row>
    <row r="4" spans="1:1" s="8" customFormat="1" ht="16" x14ac:dyDescent="0.2">
      <c r="A4" s="8" t="s">
        <v>63</v>
      </c>
    </row>
    <row r="5" spans="1:1" x14ac:dyDescent="0.2">
      <c r="A5" s="9" t="s">
        <v>65</v>
      </c>
    </row>
    <row r="6" spans="1:1" x14ac:dyDescent="0.2">
      <c r="A6" s="9" t="s">
        <v>64</v>
      </c>
    </row>
    <row r="8" spans="1:1" s="8" customFormat="1" ht="16" x14ac:dyDescent="0.2">
      <c r="A8" s="8" t="s">
        <v>76</v>
      </c>
    </row>
    <row r="9" spans="1:1" s="11" customFormat="1" x14ac:dyDescent="0.2">
      <c r="A9" s="10" t="s">
        <v>51</v>
      </c>
    </row>
    <row r="10" spans="1:1" x14ac:dyDescent="0.2">
      <c r="A10" s="9" t="s">
        <v>78</v>
      </c>
    </row>
    <row r="11" spans="1:1" x14ac:dyDescent="0.2">
      <c r="A11" s="9" t="s">
        <v>75</v>
      </c>
    </row>
    <row r="13" spans="1:1" s="10" customFormat="1" x14ac:dyDescent="0.2">
      <c r="A13" s="10" t="s">
        <v>52</v>
      </c>
    </row>
    <row r="14" spans="1:1" x14ac:dyDescent="0.2">
      <c r="A14" s="9" t="s">
        <v>79</v>
      </c>
    </row>
    <row r="15" spans="1:1" x14ac:dyDescent="0.2">
      <c r="A15" s="9" t="s">
        <v>80</v>
      </c>
    </row>
    <row r="17" spans="1:1" s="10" customFormat="1" x14ac:dyDescent="0.2">
      <c r="A17" s="10" t="s">
        <v>53</v>
      </c>
    </row>
    <row r="18" spans="1:1" x14ac:dyDescent="0.2">
      <c r="A18" s="9" t="s">
        <v>81</v>
      </c>
    </row>
    <row r="19" spans="1:1" x14ac:dyDescent="0.2">
      <c r="A19" s="9" t="s">
        <v>82</v>
      </c>
    </row>
    <row r="21" spans="1:1" s="10" customFormat="1" x14ac:dyDescent="0.2">
      <c r="A21" s="10" t="s">
        <v>54</v>
      </c>
    </row>
    <row r="22" spans="1:1" x14ac:dyDescent="0.2">
      <c r="A22" s="9" t="s">
        <v>77</v>
      </c>
    </row>
    <row r="24" spans="1:1" s="10" customFormat="1" x14ac:dyDescent="0.2">
      <c r="A24" s="10" t="s">
        <v>11</v>
      </c>
    </row>
    <row r="25" spans="1:1" x14ac:dyDescent="0.2">
      <c r="A25" s="9" t="s">
        <v>122</v>
      </c>
    </row>
    <row r="26" spans="1:1" x14ac:dyDescent="0.2">
      <c r="A26" s="9" t="s">
        <v>123</v>
      </c>
    </row>
    <row r="28" spans="1:1" s="8" customFormat="1" ht="16" x14ac:dyDescent="0.2">
      <c r="A28" s="8" t="s">
        <v>57</v>
      </c>
    </row>
    <row r="29" spans="1:1" s="11" customFormat="1" x14ac:dyDescent="0.2">
      <c r="A29" s="10" t="s">
        <v>10</v>
      </c>
    </row>
    <row r="30" spans="1:1" x14ac:dyDescent="0.2">
      <c r="A30" s="9" t="s">
        <v>68</v>
      </c>
    </row>
    <row r="31" spans="1:1" x14ac:dyDescent="0.2">
      <c r="A31" s="9" t="s">
        <v>58</v>
      </c>
    </row>
    <row r="33" spans="1:1" s="10" customFormat="1" x14ac:dyDescent="0.2">
      <c r="A33" s="10" t="s">
        <v>9</v>
      </c>
    </row>
    <row r="34" spans="1:1" x14ac:dyDescent="0.2">
      <c r="A34" s="9" t="s">
        <v>69</v>
      </c>
    </row>
    <row r="35" spans="1:1" x14ac:dyDescent="0.2">
      <c r="A35" s="9" t="s">
        <v>61</v>
      </c>
    </row>
    <row r="36" spans="1:1" x14ac:dyDescent="0.2">
      <c r="A36" s="9" t="s">
        <v>62</v>
      </c>
    </row>
    <row r="38" spans="1:1" s="10" customFormat="1" x14ac:dyDescent="0.2">
      <c r="A38" s="10" t="s">
        <v>33</v>
      </c>
    </row>
    <row r="39" spans="1:1" x14ac:dyDescent="0.2">
      <c r="A39" s="9" t="s">
        <v>70</v>
      </c>
    </row>
    <row r="41" spans="1:1" s="10" customFormat="1" x14ac:dyDescent="0.2">
      <c r="A41" s="10" t="s">
        <v>34</v>
      </c>
    </row>
    <row r="42" spans="1:1" x14ac:dyDescent="0.2">
      <c r="A42" s="9" t="s">
        <v>66</v>
      </c>
    </row>
    <row r="44" spans="1:1" s="10" customFormat="1" x14ac:dyDescent="0.2">
      <c r="A44" s="10" t="s">
        <v>91</v>
      </c>
    </row>
    <row r="45" spans="1:1" x14ac:dyDescent="0.2">
      <c r="A45" s="9" t="s">
        <v>107</v>
      </c>
    </row>
    <row r="46" spans="1:1" x14ac:dyDescent="0.2">
      <c r="A46" s="9" t="s">
        <v>106</v>
      </c>
    </row>
    <row r="48" spans="1:1" s="10" customFormat="1" x14ac:dyDescent="0.2">
      <c r="A48" s="10" t="s">
        <v>108</v>
      </c>
    </row>
    <row r="49" spans="1:1" x14ac:dyDescent="0.2">
      <c r="A49" s="9" t="s">
        <v>109</v>
      </c>
    </row>
    <row r="50" spans="1:1" x14ac:dyDescent="0.2">
      <c r="A50" s="9" t="s">
        <v>111</v>
      </c>
    </row>
    <row r="51" spans="1:1" x14ac:dyDescent="0.2">
      <c r="A51" s="9" t="s">
        <v>110</v>
      </c>
    </row>
    <row r="52" spans="1:1" x14ac:dyDescent="0.2">
      <c r="A52" s="9" t="s">
        <v>112</v>
      </c>
    </row>
    <row r="53" spans="1:1" x14ac:dyDescent="0.2">
      <c r="A53" s="9" t="s">
        <v>113</v>
      </c>
    </row>
    <row r="55" spans="1:1" s="10" customFormat="1" x14ac:dyDescent="0.2">
      <c r="A55" s="10" t="s">
        <v>93</v>
      </c>
    </row>
    <row r="56" spans="1:1" x14ac:dyDescent="0.2">
      <c r="A56" s="9" t="s">
        <v>114</v>
      </c>
    </row>
    <row r="58" spans="1:1" s="10" customFormat="1" x14ac:dyDescent="0.2">
      <c r="A58" s="10" t="s">
        <v>118</v>
      </c>
    </row>
    <row r="59" spans="1:1" x14ac:dyDescent="0.2">
      <c r="A59" s="9" t="s">
        <v>115</v>
      </c>
    </row>
    <row r="60" spans="1:1" x14ac:dyDescent="0.2">
      <c r="A60" s="9" t="s">
        <v>116</v>
      </c>
    </row>
    <row r="61" spans="1:1" x14ac:dyDescent="0.2">
      <c r="A61" s="9" t="s">
        <v>117</v>
      </c>
    </row>
    <row r="63" spans="1:1" s="10" customFormat="1" x14ac:dyDescent="0.2">
      <c r="A63" s="10" t="s">
        <v>104</v>
      </c>
    </row>
    <row r="64" spans="1:1" x14ac:dyDescent="0.2">
      <c r="A64" s="9" t="s">
        <v>119</v>
      </c>
    </row>
    <row r="66" spans="1:1" s="10" customFormat="1" x14ac:dyDescent="0.2">
      <c r="A66" s="10" t="s">
        <v>100</v>
      </c>
    </row>
    <row r="67" spans="1:1" x14ac:dyDescent="0.2">
      <c r="A67" s="9" t="s">
        <v>120</v>
      </c>
    </row>
    <row r="68" spans="1:1" x14ac:dyDescent="0.2">
      <c r="A68" s="9" t="s">
        <v>123</v>
      </c>
    </row>
    <row r="70" spans="1:1" s="10" customFormat="1" x14ac:dyDescent="0.2">
      <c r="A70" s="10" t="s">
        <v>11</v>
      </c>
    </row>
    <row r="71" spans="1:1" x14ac:dyDescent="0.2">
      <c r="A71" s="9" t="s">
        <v>121</v>
      </c>
    </row>
    <row r="72" spans="1:1" x14ac:dyDescent="0.2">
      <c r="A72" s="9" t="s">
        <v>123</v>
      </c>
    </row>
    <row r="74" spans="1:1" s="8" customFormat="1" ht="16" x14ac:dyDescent="0.2">
      <c r="A74" s="8" t="s">
        <v>85</v>
      </c>
    </row>
    <row r="75" spans="1:1" x14ac:dyDescent="0.2">
      <c r="A75" s="9" t="s">
        <v>67</v>
      </c>
    </row>
    <row r="76" spans="1:1" x14ac:dyDescent="0.2">
      <c r="A76" s="9" t="s">
        <v>74</v>
      </c>
    </row>
    <row r="77" spans="1:1" x14ac:dyDescent="0.2">
      <c r="A77" s="9" t="s">
        <v>75</v>
      </c>
    </row>
    <row r="79" spans="1:1" x14ac:dyDescent="0.2">
      <c r="A79" s="9" t="s">
        <v>73</v>
      </c>
    </row>
    <row r="80" spans="1:1" x14ac:dyDescent="0.2">
      <c r="A80" s="9" t="s">
        <v>71</v>
      </c>
    </row>
    <row r="82" spans="1:1" s="8" customFormat="1" ht="16" x14ac:dyDescent="0.2">
      <c r="A82" s="8" t="s">
        <v>84</v>
      </c>
    </row>
    <row r="83" spans="1:1" x14ac:dyDescent="0.2">
      <c r="A83" s="9" t="s">
        <v>55</v>
      </c>
    </row>
    <row r="84" spans="1:1" x14ac:dyDescent="0.2">
      <c r="A84" s="9" t="s">
        <v>56</v>
      </c>
    </row>
    <row r="85" spans="1:1" x14ac:dyDescent="0.2">
      <c r="A85" s="9" t="s">
        <v>72</v>
      </c>
    </row>
    <row r="86" spans="1:1" x14ac:dyDescent="0.2">
      <c r="A86" s="9" t="s">
        <v>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33267-BB7B-4F76-90BB-0BD1F8F91702}">
  <dimension ref="A1:M100"/>
  <sheetViews>
    <sheetView workbookViewId="0">
      <selection activeCell="C11" sqref="C11:D11"/>
    </sheetView>
  </sheetViews>
  <sheetFormatPr baseColWidth="10" defaultRowHeight="15" x14ac:dyDescent="0.2"/>
  <cols>
    <col min="1" max="1" width="24.1640625" customWidth="1"/>
    <col min="5" max="8" width="11.5" style="12"/>
    <col min="12" max="12" width="18.83203125" customWidth="1"/>
    <col min="13" max="13" width="19.6640625" customWidth="1"/>
  </cols>
  <sheetData>
    <row r="1" spans="1:13" s="3" customFormat="1" ht="16" x14ac:dyDescent="0.2">
      <c r="A1" s="4" t="s">
        <v>10</v>
      </c>
      <c r="B1" s="4" t="s">
        <v>9</v>
      </c>
      <c r="C1" s="5" t="s">
        <v>33</v>
      </c>
      <c r="D1" s="5" t="s">
        <v>34</v>
      </c>
      <c r="E1" s="5" t="s">
        <v>91</v>
      </c>
      <c r="F1" s="3" t="s">
        <v>102</v>
      </c>
      <c r="G1" s="14" t="s">
        <v>101</v>
      </c>
      <c r="H1" s="5" t="s">
        <v>93</v>
      </c>
      <c r="I1" s="3" t="s">
        <v>96</v>
      </c>
      <c r="J1" s="3" t="s">
        <v>97</v>
      </c>
      <c r="K1" s="3" t="s">
        <v>104</v>
      </c>
      <c r="L1" s="3" t="s">
        <v>100</v>
      </c>
      <c r="M1" s="3" t="s">
        <v>11</v>
      </c>
    </row>
    <row r="2" spans="1:13" x14ac:dyDescent="0.2">
      <c r="A2" t="s">
        <v>124</v>
      </c>
      <c r="B2" t="s">
        <v>1</v>
      </c>
      <c r="C2" s="6">
        <f>IF(ISBLANK($B2),"",IFERROR(VLOOKUP(B2,__Types!$A$3:$C$16,3,FALSE),VALUE(RIGHT($B2,LEN($B2)-FIND("$",$B2)))/2))</f>
        <v>1</v>
      </c>
      <c r="D2" s="6">
        <f t="shared" ref="D2:D3" si="0">IF(ISBLANK($B2),"",IF(ISNUMBER($D1),$D1,0)+IF(ISNUMBER($C1),$C1,0))</f>
        <v>0</v>
      </c>
      <c r="E2" s="12" t="s">
        <v>92</v>
      </c>
      <c r="G2" s="12">
        <v>-2</v>
      </c>
      <c r="H2" s="12" t="s">
        <v>142</v>
      </c>
      <c r="L2" t="s">
        <v>135</v>
      </c>
    </row>
    <row r="3" spans="1:13" x14ac:dyDescent="0.2">
      <c r="A3" t="s">
        <v>105</v>
      </c>
      <c r="B3" t="s">
        <v>1</v>
      </c>
      <c r="C3" s="6">
        <f>IF(ISBLANK($B3),"",IFERROR(VLOOKUP(B3,__Types!$A$3:$C$16,3,FALSE),VALUE(RIGHT($B3,LEN($B3)-FIND("$",$B3)))/2))</f>
        <v>1</v>
      </c>
      <c r="D3" s="6">
        <f t="shared" si="0"/>
        <v>1</v>
      </c>
      <c r="E3" s="12" t="s">
        <v>92</v>
      </c>
      <c r="G3" s="12">
        <v>-2</v>
      </c>
      <c r="H3" s="12" t="s">
        <v>94</v>
      </c>
      <c r="L3" t="s">
        <v>105</v>
      </c>
    </row>
    <row r="4" spans="1:13" x14ac:dyDescent="0.2">
      <c r="A4" t="s">
        <v>145</v>
      </c>
      <c r="B4" t="s">
        <v>125</v>
      </c>
      <c r="C4" s="6">
        <f>IF(ISBLANK($B4),"",IFERROR(VLOOKUP(B4,__Types!$A$3:$C$16,3,FALSE),VALUE(RIGHT($B4,LEN($B4)-FIND("$",$B4)))/2))</f>
        <v>7</v>
      </c>
      <c r="D4" s="6">
        <f t="shared" ref="D4:D67" si="1">IF(ISBLANK($B4),"",IF(ISNUMBER($D3),$D3,0)+IF(ISNUMBER($C3),$C3,0))</f>
        <v>2</v>
      </c>
      <c r="E4" s="12" t="s">
        <v>92</v>
      </c>
    </row>
    <row r="5" spans="1:13" x14ac:dyDescent="0.2">
      <c r="A5" t="s">
        <v>126</v>
      </c>
      <c r="B5" t="s">
        <v>2</v>
      </c>
      <c r="C5" s="6">
        <f>IF(ISBLANK($B5),"",IFERROR(VLOOKUP(B5,__Types!$A$3:$C$16,3,FALSE),VALUE(RIGHT($B5,LEN($B5)-FIND("$",$B5)))/2))</f>
        <v>2</v>
      </c>
      <c r="D5" s="6">
        <f t="shared" si="1"/>
        <v>9</v>
      </c>
      <c r="E5" s="12" t="s">
        <v>92</v>
      </c>
      <c r="G5" s="12">
        <v>-3</v>
      </c>
      <c r="H5" s="12" t="s">
        <v>95</v>
      </c>
      <c r="L5" t="s">
        <v>126</v>
      </c>
    </row>
    <row r="6" spans="1:13" x14ac:dyDescent="0.2">
      <c r="A6" t="s">
        <v>145</v>
      </c>
      <c r="B6" t="s">
        <v>132</v>
      </c>
      <c r="C6" s="6">
        <f>IF(ISBLANK($B6),"",IFERROR(VLOOKUP(B6,__Types!$A$3:$C$16,3,FALSE),VALUE(RIGHT($B6,LEN($B6)-FIND("$",$B6)))/2))</f>
        <v>5</v>
      </c>
      <c r="D6" s="6">
        <f t="shared" si="1"/>
        <v>11</v>
      </c>
      <c r="E6" s="12" t="s">
        <v>92</v>
      </c>
    </row>
    <row r="7" spans="1:13" x14ac:dyDescent="0.2">
      <c r="A7" t="s">
        <v>129</v>
      </c>
      <c r="B7" t="s">
        <v>2</v>
      </c>
      <c r="C7" s="6">
        <f>IF(ISBLANK($B7),"",IFERROR(VLOOKUP(B7,__Types!$A$3:$C$16,3,FALSE),VALUE(RIGHT($B7,LEN($B7)-FIND("$",$B7)))/2))</f>
        <v>2</v>
      </c>
      <c r="D7" s="6">
        <f t="shared" si="1"/>
        <v>16</v>
      </c>
      <c r="E7" s="12" t="s">
        <v>92</v>
      </c>
      <c r="H7" s="12" t="s">
        <v>98</v>
      </c>
      <c r="L7" t="s">
        <v>136</v>
      </c>
    </row>
    <row r="8" spans="1:13" x14ac:dyDescent="0.2">
      <c r="A8" t="s">
        <v>145</v>
      </c>
      <c r="B8" t="s">
        <v>131</v>
      </c>
      <c r="C8" s="6">
        <f>IF(ISBLANK($B8),"",IFERROR(VLOOKUP(B8,__Types!$A$3:$C$16,3,FALSE),VALUE(RIGHT($B8,LEN($B8)-FIND("$",$B8)))/2))</f>
        <v>6</v>
      </c>
      <c r="D8" s="6">
        <f t="shared" si="1"/>
        <v>18</v>
      </c>
      <c r="E8" s="12" t="s">
        <v>92</v>
      </c>
    </row>
    <row r="9" spans="1:13" x14ac:dyDescent="0.2">
      <c r="A9" t="s">
        <v>128</v>
      </c>
      <c r="B9" t="s">
        <v>2</v>
      </c>
      <c r="C9" s="6">
        <f>IF(ISBLANK($B9),"",IFERROR(VLOOKUP(B9,__Types!$A$3:$C$16,3,FALSE),VALUE(RIGHT($B9,LEN($B9)-FIND("$",$B9)))/2))</f>
        <v>2</v>
      </c>
      <c r="D9" s="6">
        <f t="shared" si="1"/>
        <v>24</v>
      </c>
      <c r="E9" s="12" t="s">
        <v>92</v>
      </c>
      <c r="H9" s="12" t="s">
        <v>141</v>
      </c>
      <c r="L9" t="s">
        <v>137</v>
      </c>
    </row>
    <row r="10" spans="1:13" x14ac:dyDescent="0.2">
      <c r="A10" t="s">
        <v>145</v>
      </c>
      <c r="B10" t="s">
        <v>131</v>
      </c>
      <c r="C10" s="6">
        <f>IF(ISBLANK($B10),"",IFERROR(VLOOKUP(B10,__Types!$A$3:$C$16,3,FALSE),VALUE(RIGHT($B10,LEN($B10)-FIND("$",$B10)))/2))</f>
        <v>6</v>
      </c>
      <c r="D10" s="6">
        <f t="shared" si="1"/>
        <v>26</v>
      </c>
      <c r="E10" s="12" t="s">
        <v>92</v>
      </c>
    </row>
    <row r="11" spans="1:13" x14ac:dyDescent="0.2">
      <c r="A11" t="s">
        <v>127</v>
      </c>
      <c r="B11" t="s">
        <v>2</v>
      </c>
      <c r="C11" s="6">
        <f>IF(ISBLANK($B11),"",IFERROR(VLOOKUP(B11,__Types!$A$3:$C$16,3,FALSE),VALUE(RIGHT($B11,LEN($B11)-FIND("$",$B11)))/2))</f>
        <v>2</v>
      </c>
      <c r="D11" s="6">
        <f t="shared" si="1"/>
        <v>32</v>
      </c>
      <c r="E11" s="12" t="s">
        <v>92</v>
      </c>
      <c r="H11" s="12" t="s">
        <v>140</v>
      </c>
      <c r="L11" t="s">
        <v>138</v>
      </c>
    </row>
    <row r="12" spans="1:13" x14ac:dyDescent="0.2">
      <c r="A12" t="s">
        <v>145</v>
      </c>
      <c r="B12" t="s">
        <v>131</v>
      </c>
      <c r="C12" s="6">
        <f>IF(ISBLANK($B12),"",IFERROR(VLOOKUP(B12,__Types!$A$3:$C$16,3,FALSE),VALUE(RIGHT($B12,LEN($B12)-FIND("$",$B12)))/2))</f>
        <v>6</v>
      </c>
      <c r="D12" s="6">
        <f t="shared" si="1"/>
        <v>34</v>
      </c>
      <c r="E12" s="12" t="s">
        <v>92</v>
      </c>
    </row>
    <row r="13" spans="1:13" x14ac:dyDescent="0.2">
      <c r="A13" t="s">
        <v>130</v>
      </c>
      <c r="B13" t="s">
        <v>1</v>
      </c>
      <c r="C13" s="6">
        <f>IF(ISBLANK($B13),"",IFERROR(VLOOKUP(B13,__Types!$A$3:$C$16,3,FALSE),VALUE(RIGHT($B13,LEN($B13)-FIND("$",$B13)))/2))</f>
        <v>1</v>
      </c>
      <c r="D13" s="6">
        <f t="shared" si="1"/>
        <v>40</v>
      </c>
      <c r="E13" s="12" t="s">
        <v>92</v>
      </c>
      <c r="G13" s="12">
        <v>-3</v>
      </c>
      <c r="K13">
        <v>0</v>
      </c>
      <c r="L13" t="s">
        <v>139</v>
      </c>
    </row>
    <row r="14" spans="1:13" x14ac:dyDescent="0.2">
      <c r="B14" t="s">
        <v>38</v>
      </c>
      <c r="C14" s="6">
        <f>IF(ISBLANK($B14),"",IFERROR(VLOOKUP(B14,__Types!$A$3:$C$16,3,FALSE),VALUE(RIGHT($B14,LEN($B14)-FIND("$",$B14)))/2))</f>
        <v>0</v>
      </c>
      <c r="D14" s="6">
        <f t="shared" si="1"/>
        <v>41</v>
      </c>
    </row>
    <row r="15" spans="1:13" x14ac:dyDescent="0.2">
      <c r="C15" s="6" t="str">
        <f>IF(ISBLANK($B15),"",IFERROR(VLOOKUP(B15,__Types!$A$3:$C$16,3,FALSE),VALUE(RIGHT($B15,LEN($B15)-FIND("$",$B15)))/2))</f>
        <v/>
      </c>
      <c r="D15" s="6" t="str">
        <f t="shared" si="1"/>
        <v/>
      </c>
    </row>
    <row r="16" spans="1:13" x14ac:dyDescent="0.2">
      <c r="C16" s="6" t="str">
        <f>IF(ISBLANK($B16),"",IFERROR(VLOOKUP(B16,__Types!$A$3:$C$16,3,FALSE),VALUE(RIGHT($B16,LEN($B16)-FIND("$",$B16)))/2))</f>
        <v/>
      </c>
      <c r="D16" s="6" t="str">
        <f t="shared" si="1"/>
        <v/>
      </c>
    </row>
    <row r="17" spans="3:4" x14ac:dyDescent="0.2">
      <c r="C17" s="6" t="str">
        <f>IF(ISBLANK($B17),"",IFERROR(VLOOKUP(B17,__Types!$A$3:$C$16,3,FALSE),VALUE(RIGHT($B17,LEN($B17)-FIND("$",$B17)))/2))</f>
        <v/>
      </c>
      <c r="D17" s="6" t="str">
        <f t="shared" si="1"/>
        <v/>
      </c>
    </row>
    <row r="18" spans="3:4" x14ac:dyDescent="0.2">
      <c r="C18" s="6" t="str">
        <f>IF(ISBLANK($B18),"",IFERROR(VLOOKUP(B18,__Types!$A$3:$C$16,3,FALSE),VALUE(RIGHT($B18,LEN($B18)-FIND("$",$B18)))/2))</f>
        <v/>
      </c>
      <c r="D18" s="6" t="str">
        <f t="shared" si="1"/>
        <v/>
      </c>
    </row>
    <row r="19" spans="3:4" x14ac:dyDescent="0.2">
      <c r="C19" s="6" t="str">
        <f>IF(ISBLANK($B19),"",IFERROR(VLOOKUP(B19,__Types!$A$3:$C$16,3,FALSE),VALUE(RIGHT($B19,LEN($B19)-FIND("$",$B19)))/2))</f>
        <v/>
      </c>
      <c r="D19" s="6" t="str">
        <f t="shared" si="1"/>
        <v/>
      </c>
    </row>
    <row r="20" spans="3:4" x14ac:dyDescent="0.2">
      <c r="C20" s="6" t="str">
        <f>IF(ISBLANK($B20),"",IFERROR(VLOOKUP(B20,__Types!$A$3:$C$16,3,FALSE),VALUE(RIGHT($B20,LEN($B20)-FIND("$",$B20)))/2))</f>
        <v/>
      </c>
      <c r="D20" s="6" t="str">
        <f t="shared" si="1"/>
        <v/>
      </c>
    </row>
    <row r="21" spans="3:4" x14ac:dyDescent="0.2">
      <c r="C21" s="6" t="str">
        <f>IF(ISBLANK($B21),"",IFERROR(VLOOKUP(B21,__Types!$A$3:$C$16,3,FALSE),VALUE(RIGHT($B21,LEN($B21)-FIND("$",$B21)))/2))</f>
        <v/>
      </c>
      <c r="D21" s="6" t="str">
        <f t="shared" si="1"/>
        <v/>
      </c>
    </row>
    <row r="22" spans="3:4" x14ac:dyDescent="0.2">
      <c r="C22" s="6" t="str">
        <f>IF(ISBLANK($B22),"",IFERROR(VLOOKUP(B22,__Types!$A$3:$C$16,3,FALSE),VALUE(RIGHT($B22,LEN($B22)-FIND("$",$B22)))/2))</f>
        <v/>
      </c>
      <c r="D22" s="6" t="str">
        <f t="shared" si="1"/>
        <v/>
      </c>
    </row>
    <row r="23" spans="3:4" x14ac:dyDescent="0.2">
      <c r="C23" s="6" t="str">
        <f>IF(ISBLANK($B23),"",IFERROR(VLOOKUP(B23,__Types!$A$3:$C$16,3,FALSE),VALUE(RIGHT($B23,LEN($B23)-FIND("$",$B23)))/2))</f>
        <v/>
      </c>
      <c r="D23" s="6" t="str">
        <f t="shared" si="1"/>
        <v/>
      </c>
    </row>
    <row r="24" spans="3:4" x14ac:dyDescent="0.2">
      <c r="C24" s="6" t="str">
        <f>IF(ISBLANK($B24),"",IFERROR(VLOOKUP(B24,__Types!$A$3:$C$16,3,FALSE),VALUE(RIGHT($B24,LEN($B24)-FIND("$",$B24)))/2))</f>
        <v/>
      </c>
      <c r="D24" s="6" t="str">
        <f t="shared" si="1"/>
        <v/>
      </c>
    </row>
    <row r="25" spans="3:4" x14ac:dyDescent="0.2">
      <c r="C25" s="6" t="str">
        <f>IF(ISBLANK($B25),"",IFERROR(VLOOKUP(B25,__Types!$A$3:$C$16,3,FALSE),VALUE(RIGHT($B25,LEN($B25)-FIND("$",$B25)))/2))</f>
        <v/>
      </c>
      <c r="D25" s="6" t="str">
        <f t="shared" si="1"/>
        <v/>
      </c>
    </row>
    <row r="26" spans="3:4" x14ac:dyDescent="0.2">
      <c r="C26" s="6" t="str">
        <f>IF(ISBLANK($B26),"",IFERROR(VLOOKUP(B26,__Types!$A$3:$C$16,3,FALSE),VALUE(RIGHT($B26,LEN($B26)-FIND("$",$B26)))/2))</f>
        <v/>
      </c>
      <c r="D26" s="6" t="str">
        <f t="shared" si="1"/>
        <v/>
      </c>
    </row>
    <row r="27" spans="3:4" x14ac:dyDescent="0.2">
      <c r="C27" s="6" t="str">
        <f>IF(ISBLANK($B27),"",IFERROR(VLOOKUP(B27,__Types!$A$3:$C$16,3,FALSE),VALUE(RIGHT($B27,LEN($B27)-FIND("$",$B27)))/2))</f>
        <v/>
      </c>
      <c r="D27" s="6" t="str">
        <f t="shared" si="1"/>
        <v/>
      </c>
    </row>
    <row r="28" spans="3:4" x14ac:dyDescent="0.2">
      <c r="C28" s="6" t="str">
        <f>IF(ISBLANK($B28),"",IFERROR(VLOOKUP(B28,__Types!$A$3:$C$16,3,FALSE),VALUE(RIGHT($B28,LEN($B28)-FIND("$",$B28)))/2))</f>
        <v/>
      </c>
      <c r="D28" s="6" t="str">
        <f t="shared" si="1"/>
        <v/>
      </c>
    </row>
    <row r="29" spans="3:4" x14ac:dyDescent="0.2">
      <c r="C29" s="6" t="str">
        <f>IF(ISBLANK($B29),"",IFERROR(VLOOKUP(B29,__Types!$A$3:$C$16,3,FALSE),VALUE(RIGHT($B29,LEN($B29)-FIND("$",$B29)))/2))</f>
        <v/>
      </c>
      <c r="D29" s="6" t="str">
        <f t="shared" si="1"/>
        <v/>
      </c>
    </row>
    <row r="30" spans="3:4" x14ac:dyDescent="0.2">
      <c r="C30" s="6" t="str">
        <f>IF(ISBLANK($B30),"",IFERROR(VLOOKUP(B30,__Types!$A$3:$C$16,3,FALSE),VALUE(RIGHT($B30,LEN($B30)-FIND("$",$B30)))/2))</f>
        <v/>
      </c>
      <c r="D30" s="6" t="str">
        <f t="shared" si="1"/>
        <v/>
      </c>
    </row>
    <row r="31" spans="3:4" x14ac:dyDescent="0.2">
      <c r="C31" s="6" t="str">
        <f>IF(ISBLANK($B31),"",IFERROR(VLOOKUP(B31,__Types!$A$3:$C$16,3,FALSE),VALUE(RIGHT($B31,LEN($B31)-FIND("$",$B31)))/2))</f>
        <v/>
      </c>
      <c r="D31" s="6" t="str">
        <f t="shared" si="1"/>
        <v/>
      </c>
    </row>
    <row r="32" spans="3:4" x14ac:dyDescent="0.2">
      <c r="C32" s="6" t="str">
        <f>IF(ISBLANK($B32),"",IFERROR(VLOOKUP(B32,__Types!$A$3:$C$16,3,FALSE),VALUE(RIGHT($B32,LEN($B32)-FIND("$",$B32)))/2))</f>
        <v/>
      </c>
      <c r="D32" s="6" t="str">
        <f t="shared" si="1"/>
        <v/>
      </c>
    </row>
    <row r="33" spans="3:4" x14ac:dyDescent="0.2">
      <c r="C33" s="6" t="str">
        <f>IF(ISBLANK($B33),"",IFERROR(VLOOKUP(B33,__Types!$A$3:$C$16,3,FALSE),VALUE(RIGHT($B33,LEN($B33)-FIND("$",$B33)))/2))</f>
        <v/>
      </c>
      <c r="D33" s="6" t="str">
        <f t="shared" si="1"/>
        <v/>
      </c>
    </row>
    <row r="34" spans="3:4" x14ac:dyDescent="0.2">
      <c r="C34" s="6" t="str">
        <f>IF(ISBLANK($B34),"",IFERROR(VLOOKUP(B34,__Types!$A$3:$C$16,3,FALSE),VALUE(RIGHT($B34,LEN($B34)-FIND("$",$B34)))/2))</f>
        <v/>
      </c>
      <c r="D34" s="6" t="str">
        <f t="shared" si="1"/>
        <v/>
      </c>
    </row>
    <row r="35" spans="3:4" x14ac:dyDescent="0.2">
      <c r="C35" s="6" t="str">
        <f>IF(ISBLANK($B35),"",IFERROR(VLOOKUP(B35,__Types!$A$3:$C$16,3,FALSE),VALUE(RIGHT($B35,LEN($B35)-FIND("$",$B35)))/2))</f>
        <v/>
      </c>
      <c r="D35" s="6" t="str">
        <f t="shared" si="1"/>
        <v/>
      </c>
    </row>
    <row r="36" spans="3:4" x14ac:dyDescent="0.2">
      <c r="C36" s="6" t="str">
        <f>IF(ISBLANK($B36),"",IFERROR(VLOOKUP(B36,__Types!$A$3:$C$16,3,FALSE),VALUE(RIGHT($B36,LEN($B36)-FIND("$",$B36)))/2))</f>
        <v/>
      </c>
      <c r="D36" s="6" t="str">
        <f t="shared" si="1"/>
        <v/>
      </c>
    </row>
    <row r="37" spans="3:4" x14ac:dyDescent="0.2">
      <c r="C37" s="6" t="str">
        <f>IF(ISBLANK($B37),"",IFERROR(VLOOKUP(B37,__Types!$A$3:$C$16,3,FALSE),VALUE(RIGHT($B37,LEN($B37)-FIND("$",$B37)))/2))</f>
        <v/>
      </c>
      <c r="D37" s="6" t="str">
        <f t="shared" si="1"/>
        <v/>
      </c>
    </row>
    <row r="38" spans="3:4" x14ac:dyDescent="0.2">
      <c r="C38" s="6" t="str">
        <f>IF(ISBLANK($B38),"",IFERROR(VLOOKUP(B38,__Types!$A$3:$C$16,3,FALSE),VALUE(RIGHT($B38,LEN($B38)-FIND("$",$B38)))/2))</f>
        <v/>
      </c>
      <c r="D38" s="6" t="str">
        <f t="shared" si="1"/>
        <v/>
      </c>
    </row>
    <row r="39" spans="3:4" x14ac:dyDescent="0.2">
      <c r="C39" s="6" t="str">
        <f>IF(ISBLANK($B39),"",IFERROR(VLOOKUP(B39,__Types!$A$3:$C$16,3,FALSE),VALUE(RIGHT($B39,LEN($B39)-FIND("$",$B39)))/2))</f>
        <v/>
      </c>
      <c r="D39" s="6" t="str">
        <f t="shared" si="1"/>
        <v/>
      </c>
    </row>
    <row r="40" spans="3:4" x14ac:dyDescent="0.2">
      <c r="C40" s="6" t="str">
        <f>IF(ISBLANK($B40),"",IFERROR(VLOOKUP(B40,__Types!$A$3:$C$16,3,FALSE),VALUE(RIGHT($B40,LEN($B40)-FIND("$",$B40)))/2))</f>
        <v/>
      </c>
      <c r="D40" s="6" t="str">
        <f t="shared" si="1"/>
        <v/>
      </c>
    </row>
    <row r="41" spans="3:4" x14ac:dyDescent="0.2">
      <c r="C41" s="6" t="str">
        <f>IF(ISBLANK($B41),"",IFERROR(VLOOKUP(B41,__Types!$A$3:$C$16,3,FALSE),VALUE(RIGHT($B41,LEN($B41)-FIND("$",$B41)))/2))</f>
        <v/>
      </c>
      <c r="D41" s="6" t="str">
        <f t="shared" si="1"/>
        <v/>
      </c>
    </row>
    <row r="42" spans="3:4" x14ac:dyDescent="0.2">
      <c r="C42" s="6" t="str">
        <f>IF(ISBLANK($B42),"",IFERROR(VLOOKUP(B42,__Types!$A$3:$C$16,3,FALSE),VALUE(RIGHT($B42,LEN($B42)-FIND("$",$B42)))/2))</f>
        <v/>
      </c>
      <c r="D42" s="6" t="str">
        <f t="shared" si="1"/>
        <v/>
      </c>
    </row>
    <row r="43" spans="3:4" x14ac:dyDescent="0.2">
      <c r="C43" s="6" t="str">
        <f>IF(ISBLANK($B43),"",IFERROR(VLOOKUP(B43,__Types!$A$3:$C$16,3,FALSE),VALUE(RIGHT($B43,LEN($B43)-FIND("$",$B43)))/2))</f>
        <v/>
      </c>
      <c r="D43" s="6" t="str">
        <f t="shared" si="1"/>
        <v/>
      </c>
    </row>
    <row r="44" spans="3:4" x14ac:dyDescent="0.2">
      <c r="C44" s="6" t="str">
        <f>IF(ISBLANK($B44),"",IFERROR(VLOOKUP(B44,__Types!$A$3:$C$16,3,FALSE),VALUE(RIGHT($B44,LEN($B44)-FIND("$",$B44)))/2))</f>
        <v/>
      </c>
      <c r="D44" s="6" t="str">
        <f t="shared" si="1"/>
        <v/>
      </c>
    </row>
    <row r="45" spans="3:4" x14ac:dyDescent="0.2">
      <c r="C45" s="6" t="str">
        <f>IF(ISBLANK($B45),"",IFERROR(VLOOKUP(B45,__Types!$A$3:$C$16,3,FALSE),VALUE(RIGHT($B45,LEN($B45)-FIND("$",$B45)))/2))</f>
        <v/>
      </c>
      <c r="D45" s="6" t="str">
        <f t="shared" si="1"/>
        <v/>
      </c>
    </row>
    <row r="46" spans="3:4" x14ac:dyDescent="0.2">
      <c r="C46" s="6" t="str">
        <f>IF(ISBLANK($B46),"",IFERROR(VLOOKUP(B46,__Types!$A$3:$C$16,3,FALSE),VALUE(RIGHT($B46,LEN($B46)-FIND("$",$B46)))/2))</f>
        <v/>
      </c>
      <c r="D46" s="6" t="str">
        <f t="shared" si="1"/>
        <v/>
      </c>
    </row>
    <row r="47" spans="3:4" x14ac:dyDescent="0.2">
      <c r="C47" s="6" t="str">
        <f>IF(ISBLANK($B47),"",IFERROR(VLOOKUP(B47,__Types!$A$3:$C$16,3,FALSE),VALUE(RIGHT($B47,LEN($B47)-FIND("$",$B47)))/2))</f>
        <v/>
      </c>
      <c r="D47" s="6" t="str">
        <f t="shared" si="1"/>
        <v/>
      </c>
    </row>
    <row r="48" spans="3:4" x14ac:dyDescent="0.2">
      <c r="C48" s="6" t="str">
        <f>IF(ISBLANK($B48),"",IFERROR(VLOOKUP(B48,__Types!$A$3:$C$16,3,FALSE),VALUE(RIGHT($B48,LEN($B48)-FIND("$",$B48)))/2))</f>
        <v/>
      </c>
      <c r="D48" s="6" t="str">
        <f t="shared" si="1"/>
        <v/>
      </c>
    </row>
    <row r="49" spans="3:4" x14ac:dyDescent="0.2">
      <c r="C49" s="6" t="str">
        <f>IF(ISBLANK($B49),"",IFERROR(VLOOKUP(B49,__Types!$A$3:$C$16,3,FALSE),VALUE(RIGHT($B49,LEN($B49)-FIND("$",$B49)))/2))</f>
        <v/>
      </c>
      <c r="D49" s="6" t="str">
        <f t="shared" si="1"/>
        <v/>
      </c>
    </row>
    <row r="50" spans="3:4" x14ac:dyDescent="0.2">
      <c r="C50" s="6" t="str">
        <f>IF(ISBLANK($B50),"",IFERROR(VLOOKUP(B50,__Types!$A$3:$C$16,3,FALSE),VALUE(RIGHT($B50,LEN($B50)-FIND("$",$B50)))/2))</f>
        <v/>
      </c>
      <c r="D50" s="6" t="str">
        <f t="shared" si="1"/>
        <v/>
      </c>
    </row>
    <row r="51" spans="3:4" x14ac:dyDescent="0.2">
      <c r="C51" s="6" t="str">
        <f>IF(ISBLANK($B51),"",IFERROR(VLOOKUP(B51,__Types!$A$3:$C$16,3,FALSE),VALUE(RIGHT($B51,LEN($B51)-FIND("$",$B51)))/2))</f>
        <v/>
      </c>
      <c r="D51" s="6" t="str">
        <f t="shared" si="1"/>
        <v/>
      </c>
    </row>
    <row r="52" spans="3:4" x14ac:dyDescent="0.2">
      <c r="C52" s="6" t="str">
        <f>IF(ISBLANK($B52),"",IFERROR(VLOOKUP(B52,__Types!$A$3:$C$16,3,FALSE),VALUE(RIGHT($B52,LEN($B52)-FIND("$",$B52)))/2))</f>
        <v/>
      </c>
      <c r="D52" s="6" t="str">
        <f t="shared" si="1"/>
        <v/>
      </c>
    </row>
    <row r="53" spans="3:4" x14ac:dyDescent="0.2">
      <c r="C53" s="6" t="str">
        <f>IF(ISBLANK($B53),"",IFERROR(VLOOKUP(B53,__Types!$A$3:$C$16,3,FALSE),VALUE(RIGHT($B53,LEN($B53)-FIND("$",$B53)))/2))</f>
        <v/>
      </c>
      <c r="D53" s="6" t="str">
        <f t="shared" si="1"/>
        <v/>
      </c>
    </row>
    <row r="54" spans="3:4" x14ac:dyDescent="0.2">
      <c r="C54" s="6" t="str">
        <f>IF(ISBLANK($B54),"",IFERROR(VLOOKUP(B54,__Types!$A$3:$C$16,3,FALSE),VALUE(RIGHT($B54,LEN($B54)-FIND("$",$B54)))/2))</f>
        <v/>
      </c>
      <c r="D54" s="6" t="str">
        <f t="shared" si="1"/>
        <v/>
      </c>
    </row>
    <row r="55" spans="3:4" x14ac:dyDescent="0.2">
      <c r="C55" s="6" t="str">
        <f>IF(ISBLANK($B55),"",IFERROR(VLOOKUP(B55,__Types!$A$3:$C$16,3,FALSE),VALUE(RIGHT($B55,LEN($B55)-FIND("$",$B55)))/2))</f>
        <v/>
      </c>
      <c r="D55" s="6" t="str">
        <f t="shared" si="1"/>
        <v/>
      </c>
    </row>
    <row r="56" spans="3:4" x14ac:dyDescent="0.2">
      <c r="C56" s="6" t="str">
        <f>IF(ISBLANK($B56),"",IFERROR(VLOOKUP(B56,__Types!$A$3:$C$16,3,FALSE),VALUE(RIGHT($B56,LEN($B56)-FIND("$",$B56)))/2))</f>
        <v/>
      </c>
      <c r="D56" s="6" t="str">
        <f t="shared" si="1"/>
        <v/>
      </c>
    </row>
    <row r="57" spans="3:4" x14ac:dyDescent="0.2">
      <c r="C57" s="6" t="str">
        <f>IF(ISBLANK($B57),"",IFERROR(VLOOKUP(B57,__Types!$A$3:$C$16,3,FALSE),VALUE(RIGHT($B57,LEN($B57)-FIND("$",$B57)))/2))</f>
        <v/>
      </c>
      <c r="D57" s="6" t="str">
        <f t="shared" si="1"/>
        <v/>
      </c>
    </row>
    <row r="58" spans="3:4" x14ac:dyDescent="0.2">
      <c r="C58" s="6" t="str">
        <f>IF(ISBLANK($B58),"",IFERROR(VLOOKUP(B58,__Types!$A$3:$C$16,3,FALSE),VALUE(RIGHT($B58,LEN($B58)-FIND("$",$B58)))/2))</f>
        <v/>
      </c>
      <c r="D58" s="6" t="str">
        <f t="shared" si="1"/>
        <v/>
      </c>
    </row>
    <row r="59" spans="3:4" x14ac:dyDescent="0.2">
      <c r="C59" s="6" t="str">
        <f>IF(ISBLANK($B59),"",IFERROR(VLOOKUP(B59,__Types!$A$3:$C$16,3,FALSE),VALUE(RIGHT($B59,LEN($B59)-FIND("$",$B59)))/2))</f>
        <v/>
      </c>
      <c r="D59" s="6" t="str">
        <f t="shared" si="1"/>
        <v/>
      </c>
    </row>
    <row r="60" spans="3:4" x14ac:dyDescent="0.2">
      <c r="C60" s="6" t="str">
        <f>IF(ISBLANK($B60),"",IFERROR(VLOOKUP(B60,__Types!$A$3:$C$16,3,FALSE),VALUE(RIGHT($B60,LEN($B60)-FIND("$",$B60)))/2))</f>
        <v/>
      </c>
      <c r="D60" s="6" t="str">
        <f t="shared" si="1"/>
        <v/>
      </c>
    </row>
    <row r="61" spans="3:4" x14ac:dyDescent="0.2">
      <c r="C61" s="6" t="str">
        <f>IF(ISBLANK($B61),"",IFERROR(VLOOKUP(B61,__Types!$A$3:$C$16,3,FALSE),VALUE(RIGHT($B61,LEN($B61)-FIND("$",$B61)))/2))</f>
        <v/>
      </c>
      <c r="D61" s="6" t="str">
        <f t="shared" si="1"/>
        <v/>
      </c>
    </row>
    <row r="62" spans="3:4" x14ac:dyDescent="0.2">
      <c r="C62" s="6" t="str">
        <f>IF(ISBLANK($B62),"",IFERROR(VLOOKUP(B62,__Types!$A$3:$C$16,3,FALSE),VALUE(RIGHT($B62,LEN($B62)-FIND("$",$B62)))/2))</f>
        <v/>
      </c>
      <c r="D62" s="6" t="str">
        <f t="shared" si="1"/>
        <v/>
      </c>
    </row>
    <row r="63" spans="3:4" x14ac:dyDescent="0.2">
      <c r="C63" s="6" t="str">
        <f>IF(ISBLANK($B63),"",IFERROR(VLOOKUP(B63,__Types!$A$3:$C$16,3,FALSE),VALUE(RIGHT($B63,LEN($B63)-FIND("$",$B63)))/2))</f>
        <v/>
      </c>
      <c r="D63" s="6" t="str">
        <f t="shared" si="1"/>
        <v/>
      </c>
    </row>
    <row r="64" spans="3:4" x14ac:dyDescent="0.2">
      <c r="C64" s="6" t="str">
        <f>IF(ISBLANK($B64),"",IFERROR(VLOOKUP(B64,__Types!$A$3:$C$16,3,FALSE),VALUE(RIGHT($B64,LEN($B64)-FIND("$",$B64)))/2))</f>
        <v/>
      </c>
      <c r="D64" s="6" t="str">
        <f t="shared" si="1"/>
        <v/>
      </c>
    </row>
    <row r="65" spans="3:4" x14ac:dyDescent="0.2">
      <c r="C65" s="6" t="str">
        <f>IF(ISBLANK($B65),"",IFERROR(VLOOKUP(B65,__Types!$A$3:$C$16,3,FALSE),VALUE(RIGHT($B65,LEN($B65)-FIND("$",$B65)))/2))</f>
        <v/>
      </c>
      <c r="D65" s="6" t="str">
        <f t="shared" si="1"/>
        <v/>
      </c>
    </row>
    <row r="66" spans="3:4" x14ac:dyDescent="0.2">
      <c r="C66" s="6" t="str">
        <f>IF(ISBLANK($B66),"",IFERROR(VLOOKUP(B66,__Types!$A$3:$C$16,3,FALSE),VALUE(RIGHT($B66,LEN($B66)-FIND("$",$B66)))/2))</f>
        <v/>
      </c>
      <c r="D66" s="6" t="str">
        <f t="shared" si="1"/>
        <v/>
      </c>
    </row>
    <row r="67" spans="3:4" x14ac:dyDescent="0.2">
      <c r="C67" s="6" t="str">
        <f>IF(ISBLANK($B67),"",IFERROR(VLOOKUP(B67,__Types!$A$3:$C$16,3,FALSE),VALUE(RIGHT($B67,LEN($B67)-FIND("$",$B67)))/2))</f>
        <v/>
      </c>
      <c r="D67" s="6" t="str">
        <f t="shared" si="1"/>
        <v/>
      </c>
    </row>
    <row r="68" spans="3:4" x14ac:dyDescent="0.2">
      <c r="C68" s="6" t="str">
        <f>IF(ISBLANK($B68),"",IFERROR(VLOOKUP(B68,__Types!$A$3:$C$16,3,FALSE),VALUE(RIGHT($B68,LEN($B68)-FIND("$",$B68)))/2))</f>
        <v/>
      </c>
      <c r="D68" s="6" t="str">
        <f t="shared" ref="D68:D100" si="2">IF(ISBLANK($B68),"",IF(ISNUMBER($D67),$D67,0)+IF(ISNUMBER($C67),$C67,0))</f>
        <v/>
      </c>
    </row>
    <row r="69" spans="3:4" x14ac:dyDescent="0.2">
      <c r="C69" s="6" t="str">
        <f>IF(ISBLANK($B69),"",IFERROR(VLOOKUP(B69,__Types!$A$3:$C$16,3,FALSE),VALUE(RIGHT($B69,LEN($B69)-FIND("$",$B69)))/2))</f>
        <v/>
      </c>
      <c r="D69" s="6" t="str">
        <f t="shared" si="2"/>
        <v/>
      </c>
    </row>
    <row r="70" spans="3:4" x14ac:dyDescent="0.2">
      <c r="C70" s="6" t="str">
        <f>IF(ISBLANK($B70),"",IFERROR(VLOOKUP(B70,__Types!$A$3:$C$16,3,FALSE),VALUE(RIGHT($B70,LEN($B70)-FIND("$",$B70)))/2))</f>
        <v/>
      </c>
      <c r="D70" s="6" t="str">
        <f t="shared" si="2"/>
        <v/>
      </c>
    </row>
    <row r="71" spans="3:4" x14ac:dyDescent="0.2">
      <c r="C71" s="6" t="str">
        <f>IF(ISBLANK($B71),"",IFERROR(VLOOKUP(B71,__Types!$A$3:$C$16,3,FALSE),VALUE(RIGHT($B71,LEN($B71)-FIND("$",$B71)))/2))</f>
        <v/>
      </c>
      <c r="D71" s="6" t="str">
        <f t="shared" si="2"/>
        <v/>
      </c>
    </row>
    <row r="72" spans="3:4" x14ac:dyDescent="0.2">
      <c r="C72" s="6" t="str">
        <f>IF(ISBLANK($B72),"",IFERROR(VLOOKUP(B72,__Types!$A$3:$C$16,3,FALSE),VALUE(RIGHT($B72,LEN($B72)-FIND("$",$B72)))/2))</f>
        <v/>
      </c>
      <c r="D72" s="6" t="str">
        <f t="shared" si="2"/>
        <v/>
      </c>
    </row>
    <row r="73" spans="3:4" x14ac:dyDescent="0.2">
      <c r="C73" s="6" t="str">
        <f>IF(ISBLANK($B73),"",IFERROR(VLOOKUP(B73,__Types!$A$3:$C$16,3,FALSE),VALUE(RIGHT($B73,LEN($B73)-FIND("$",$B73)))/2))</f>
        <v/>
      </c>
      <c r="D73" s="6" t="str">
        <f t="shared" si="2"/>
        <v/>
      </c>
    </row>
    <row r="74" spans="3:4" x14ac:dyDescent="0.2">
      <c r="C74" s="6" t="str">
        <f>IF(ISBLANK($B74),"",IFERROR(VLOOKUP(B74,__Types!$A$3:$C$16,3,FALSE),VALUE(RIGHT($B74,LEN($B74)-FIND("$",$B74)))/2))</f>
        <v/>
      </c>
      <c r="D74" s="6" t="str">
        <f t="shared" si="2"/>
        <v/>
      </c>
    </row>
    <row r="75" spans="3:4" x14ac:dyDescent="0.2">
      <c r="C75" s="6" t="str">
        <f>IF(ISBLANK($B75),"",IFERROR(VLOOKUP(B75,__Types!$A$3:$C$16,3,FALSE),VALUE(RIGHT($B75,LEN($B75)-FIND("$",$B75)))/2))</f>
        <v/>
      </c>
      <c r="D75" s="6" t="str">
        <f t="shared" si="2"/>
        <v/>
      </c>
    </row>
    <row r="76" spans="3:4" x14ac:dyDescent="0.2">
      <c r="C76" s="6" t="str">
        <f>IF(ISBLANK($B76),"",IFERROR(VLOOKUP(B76,__Types!$A$3:$C$16,3,FALSE),VALUE(RIGHT($B76,LEN($B76)-FIND("$",$B76)))/2))</f>
        <v/>
      </c>
      <c r="D76" s="6" t="str">
        <f t="shared" si="2"/>
        <v/>
      </c>
    </row>
    <row r="77" spans="3:4" x14ac:dyDescent="0.2">
      <c r="C77" s="6" t="str">
        <f>IF(ISBLANK($B77),"",IFERROR(VLOOKUP(B77,__Types!$A$3:$C$16,3,FALSE),VALUE(RIGHT($B77,LEN($B77)-FIND("$",$B77)))/2))</f>
        <v/>
      </c>
      <c r="D77" s="6" t="str">
        <f t="shared" si="2"/>
        <v/>
      </c>
    </row>
    <row r="78" spans="3:4" x14ac:dyDescent="0.2">
      <c r="C78" s="6" t="str">
        <f>IF(ISBLANK($B78),"",IFERROR(VLOOKUP(B78,__Types!$A$3:$C$16,3,FALSE),VALUE(RIGHT($B78,LEN($B78)-FIND("$",$B78)))/2))</f>
        <v/>
      </c>
      <c r="D78" s="6" t="str">
        <f t="shared" si="2"/>
        <v/>
      </c>
    </row>
    <row r="79" spans="3:4" x14ac:dyDescent="0.2">
      <c r="C79" s="6" t="str">
        <f>IF(ISBLANK($B79),"",IFERROR(VLOOKUP(B79,__Types!$A$3:$C$16,3,FALSE),VALUE(RIGHT($B79,LEN($B79)-FIND("$",$B79)))/2))</f>
        <v/>
      </c>
      <c r="D79" s="6" t="str">
        <f t="shared" si="2"/>
        <v/>
      </c>
    </row>
    <row r="80" spans="3:4" x14ac:dyDescent="0.2">
      <c r="C80" s="6" t="str">
        <f>IF(ISBLANK($B80),"",IFERROR(VLOOKUP(B80,__Types!$A$3:$C$16,3,FALSE),VALUE(RIGHT($B80,LEN($B80)-FIND("$",$B80)))/2))</f>
        <v/>
      </c>
      <c r="D80" s="6" t="str">
        <f t="shared" si="2"/>
        <v/>
      </c>
    </row>
    <row r="81" spans="3:4" x14ac:dyDescent="0.2">
      <c r="C81" s="6" t="str">
        <f>IF(ISBLANK($B81),"",IFERROR(VLOOKUP(B81,__Types!$A$3:$C$16,3,FALSE),VALUE(RIGHT($B81,LEN($B81)-FIND("$",$B81)))/2))</f>
        <v/>
      </c>
      <c r="D81" s="6" t="str">
        <f t="shared" si="2"/>
        <v/>
      </c>
    </row>
    <row r="82" spans="3:4" x14ac:dyDescent="0.2">
      <c r="C82" s="6" t="str">
        <f>IF(ISBLANK($B82),"",IFERROR(VLOOKUP(B82,__Types!$A$3:$C$16,3,FALSE),VALUE(RIGHT($B82,LEN($B82)-FIND("$",$B82)))/2))</f>
        <v/>
      </c>
      <c r="D82" s="6" t="str">
        <f t="shared" si="2"/>
        <v/>
      </c>
    </row>
    <row r="83" spans="3:4" x14ac:dyDescent="0.2">
      <c r="C83" s="6" t="str">
        <f>IF(ISBLANK($B83),"",IFERROR(VLOOKUP(B83,__Types!$A$3:$C$16,3,FALSE),VALUE(RIGHT($B83,LEN($B83)-FIND("$",$B83)))/2))</f>
        <v/>
      </c>
      <c r="D83" s="6" t="str">
        <f t="shared" si="2"/>
        <v/>
      </c>
    </row>
    <row r="84" spans="3:4" x14ac:dyDescent="0.2">
      <c r="C84" s="6" t="str">
        <f>IF(ISBLANK($B84),"",IFERROR(VLOOKUP(B84,__Types!$A$3:$C$16,3,FALSE),VALUE(RIGHT($B84,LEN($B84)-FIND("$",$B84)))/2))</f>
        <v/>
      </c>
      <c r="D84" s="6" t="str">
        <f t="shared" si="2"/>
        <v/>
      </c>
    </row>
    <row r="85" spans="3:4" x14ac:dyDescent="0.2">
      <c r="C85" s="6" t="str">
        <f>IF(ISBLANK($B85),"",IFERROR(VLOOKUP(B85,__Types!$A$3:$C$16,3,FALSE),VALUE(RIGHT($B85,LEN($B85)-FIND("$",$B85)))/2))</f>
        <v/>
      </c>
      <c r="D85" s="6" t="str">
        <f t="shared" si="2"/>
        <v/>
      </c>
    </row>
    <row r="86" spans="3:4" x14ac:dyDescent="0.2">
      <c r="C86" s="6" t="str">
        <f>IF(ISBLANK($B86),"",IFERROR(VLOOKUP(B86,__Types!$A$3:$C$16,3,FALSE),VALUE(RIGHT($B86,LEN($B86)-FIND("$",$B86)))/2))</f>
        <v/>
      </c>
      <c r="D86" s="6" t="str">
        <f t="shared" si="2"/>
        <v/>
      </c>
    </row>
    <row r="87" spans="3:4" x14ac:dyDescent="0.2">
      <c r="C87" s="6" t="str">
        <f>IF(ISBLANK($B87),"",IFERROR(VLOOKUP(B87,__Types!$A$3:$C$16,3,FALSE),VALUE(RIGHT($B87,LEN($B87)-FIND("$",$B87)))/2))</f>
        <v/>
      </c>
      <c r="D87" s="6" t="str">
        <f t="shared" si="2"/>
        <v/>
      </c>
    </row>
    <row r="88" spans="3:4" x14ac:dyDescent="0.2">
      <c r="C88" s="6" t="str">
        <f>IF(ISBLANK($B88),"",IFERROR(VLOOKUP(B88,__Types!$A$3:$C$16,3,FALSE),VALUE(RIGHT($B88,LEN($B88)-FIND("$",$B88)))/2))</f>
        <v/>
      </c>
      <c r="D88" s="6" t="str">
        <f t="shared" si="2"/>
        <v/>
      </c>
    </row>
    <row r="89" spans="3:4" x14ac:dyDescent="0.2">
      <c r="C89" s="6" t="str">
        <f>IF(ISBLANK($B89),"",IFERROR(VLOOKUP(B89,__Types!$A$3:$C$16,3,FALSE),VALUE(RIGHT($B89,LEN($B89)-FIND("$",$B89)))/2))</f>
        <v/>
      </c>
      <c r="D89" s="6" t="str">
        <f t="shared" si="2"/>
        <v/>
      </c>
    </row>
    <row r="90" spans="3:4" x14ac:dyDescent="0.2">
      <c r="C90" s="6" t="str">
        <f>IF(ISBLANK($B90),"",IFERROR(VLOOKUP(B90,__Types!$A$3:$C$16,3,FALSE),VALUE(RIGHT($B90,LEN($B90)-FIND("$",$B90)))/2))</f>
        <v/>
      </c>
      <c r="D90" s="6" t="str">
        <f t="shared" si="2"/>
        <v/>
      </c>
    </row>
    <row r="91" spans="3:4" x14ac:dyDescent="0.2">
      <c r="C91" s="6" t="str">
        <f>IF(ISBLANK($B91),"",IFERROR(VLOOKUP(B91,__Types!$A$3:$C$16,3,FALSE),VALUE(RIGHT($B91,LEN($B91)-FIND("$",$B91)))/2))</f>
        <v/>
      </c>
      <c r="D91" s="6" t="str">
        <f t="shared" si="2"/>
        <v/>
      </c>
    </row>
    <row r="92" spans="3:4" x14ac:dyDescent="0.2">
      <c r="C92" s="6" t="str">
        <f>IF(ISBLANK($B92),"",IFERROR(VLOOKUP(B92,__Types!$A$3:$C$16,3,FALSE),VALUE(RIGHT($B92,LEN($B92)-FIND("$",$B92)))/2))</f>
        <v/>
      </c>
      <c r="D92" s="6" t="str">
        <f t="shared" si="2"/>
        <v/>
      </c>
    </row>
    <row r="93" spans="3:4" x14ac:dyDescent="0.2">
      <c r="C93" s="6" t="str">
        <f>IF(ISBLANK($B93),"",IFERROR(VLOOKUP(B93,__Types!$A$3:$C$16,3,FALSE),VALUE(RIGHT($B93,LEN($B93)-FIND("$",$B93)))/2))</f>
        <v/>
      </c>
      <c r="D93" s="6" t="str">
        <f t="shared" si="2"/>
        <v/>
      </c>
    </row>
    <row r="94" spans="3:4" x14ac:dyDescent="0.2">
      <c r="C94" s="6" t="str">
        <f>IF(ISBLANK($B94),"",IFERROR(VLOOKUP(B94,__Types!$A$3:$C$16,3,FALSE),VALUE(RIGHT($B94,LEN($B94)-FIND("$",$B94)))/2))</f>
        <v/>
      </c>
      <c r="D94" s="6" t="str">
        <f t="shared" si="2"/>
        <v/>
      </c>
    </row>
    <row r="95" spans="3:4" x14ac:dyDescent="0.2">
      <c r="C95" s="6" t="str">
        <f>IF(ISBLANK($B95),"",IFERROR(VLOOKUP(B95,__Types!$A$3:$C$16,3,FALSE),VALUE(RIGHT($B95,LEN($B95)-FIND("$",$B95)))/2))</f>
        <v/>
      </c>
      <c r="D95" s="6" t="str">
        <f t="shared" si="2"/>
        <v/>
      </c>
    </row>
    <row r="96" spans="3:4" x14ac:dyDescent="0.2">
      <c r="C96" s="6" t="str">
        <f>IF(ISBLANK($B96),"",IFERROR(VLOOKUP(B96,__Types!$A$3:$C$16,3,FALSE),VALUE(RIGHT($B96,LEN($B96)-FIND("$",$B96)))/2))</f>
        <v/>
      </c>
      <c r="D96" s="6" t="str">
        <f t="shared" si="2"/>
        <v/>
      </c>
    </row>
    <row r="97" spans="3:4" x14ac:dyDescent="0.2">
      <c r="C97" s="6" t="str">
        <f>IF(ISBLANK($B97),"",IFERROR(VLOOKUP(B97,__Types!$A$3:$C$16,3,FALSE),VALUE(RIGHT($B97,LEN($B97)-FIND("$",$B97)))/2))</f>
        <v/>
      </c>
      <c r="D97" s="6" t="str">
        <f t="shared" si="2"/>
        <v/>
      </c>
    </row>
    <row r="98" spans="3:4" x14ac:dyDescent="0.2">
      <c r="C98" s="6" t="str">
        <f>IF(ISBLANK($B98),"",IFERROR(VLOOKUP(B98,__Types!$A$3:$C$16,3,FALSE),VALUE(RIGHT($B98,LEN($B98)-FIND("$",$B98)))/2))</f>
        <v/>
      </c>
      <c r="D98" s="6" t="str">
        <f t="shared" si="2"/>
        <v/>
      </c>
    </row>
    <row r="99" spans="3:4" x14ac:dyDescent="0.2">
      <c r="C99" s="6" t="str">
        <f>IF(ISBLANK($B99),"",IFERROR(VLOOKUP(B99,__Types!$A$3:$C$16,3,FALSE),VALUE(RIGHT($B99,LEN($B99)-FIND("$",$B99)))/2))</f>
        <v/>
      </c>
      <c r="D99" s="6" t="str">
        <f t="shared" si="2"/>
        <v/>
      </c>
    </row>
    <row r="100" spans="3:4" x14ac:dyDescent="0.2">
      <c r="C100" s="6" t="str">
        <f>IF(ISBLANK($B100),"",IFERROR(VLOOKUP(B100,__Types!$A$3:$C$16,3,FALSE),VALUE(RIGHT($B100,LEN($B100)-FIND("$",$B100)))/2))</f>
        <v/>
      </c>
      <c r="D100" s="6" t="str">
        <f t="shared" si="2"/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xr:uid="{CB6FE783-AB47-404D-A8BA-D7977A7A6130}">
          <x14:formula1>
            <xm:f>__Types!$A$3:$A$16</xm:f>
          </x14:formula1>
          <xm:sqref>B2:B100</xm:sqref>
        </x14:dataValidation>
        <x14:dataValidation type="list" allowBlank="1" showInputMessage="1" showErrorMessage="1" xr:uid="{E5517E84-1F62-4C72-92ED-918B2852DB69}">
          <x14:formula1>
            <xm:f>__AccessModes!$A$3:$A$7</xm:f>
          </x14:formula1>
          <xm:sqref>E2:E100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D7DCD-46C9-442A-9651-0B08FE2C54A6}">
  <dimension ref="A1:M100"/>
  <sheetViews>
    <sheetView workbookViewId="0">
      <selection activeCell="H9" sqref="H9"/>
    </sheetView>
  </sheetViews>
  <sheetFormatPr baseColWidth="10" defaultRowHeight="15" x14ac:dyDescent="0.2"/>
  <cols>
    <col min="1" max="1" width="24.1640625" customWidth="1"/>
    <col min="5" max="8" width="11.5" style="12"/>
    <col min="12" max="12" width="18.83203125" customWidth="1"/>
    <col min="13" max="13" width="19.6640625" customWidth="1"/>
  </cols>
  <sheetData>
    <row r="1" spans="1:13" s="3" customFormat="1" ht="16" x14ac:dyDescent="0.2">
      <c r="A1" s="4" t="s">
        <v>10</v>
      </c>
      <c r="B1" s="4" t="s">
        <v>9</v>
      </c>
      <c r="C1" s="5" t="s">
        <v>33</v>
      </c>
      <c r="D1" s="5" t="s">
        <v>34</v>
      </c>
      <c r="E1" s="5" t="s">
        <v>91</v>
      </c>
      <c r="F1" s="3" t="s">
        <v>102</v>
      </c>
      <c r="G1" s="14" t="s">
        <v>101</v>
      </c>
      <c r="H1" s="5" t="s">
        <v>93</v>
      </c>
      <c r="I1" s="3" t="s">
        <v>96</v>
      </c>
      <c r="J1" s="3" t="s">
        <v>97</v>
      </c>
      <c r="K1" s="3" t="s">
        <v>104</v>
      </c>
      <c r="L1" s="3" t="s">
        <v>100</v>
      </c>
      <c r="M1" s="3" t="s">
        <v>11</v>
      </c>
    </row>
    <row r="2" spans="1:13" x14ac:dyDescent="0.2">
      <c r="A2" t="s">
        <v>133</v>
      </c>
      <c r="B2" t="s">
        <v>2</v>
      </c>
      <c r="C2" s="6">
        <f>IF(ISBLANK($B2),"",IFERROR(VLOOKUP(B2,__Types!$A$3:$C$16,3,FALSE),VALUE(RIGHT($B2,LEN($B2)-FIND("$",$B2)))/2))</f>
        <v>2</v>
      </c>
      <c r="D2" s="6">
        <f t="shared" ref="D2:D65" si="0">IF(ISBLANK($B2),"",IF(ISNUMBER($D1),$D1,0)+IF(ISNUMBER($C1),$C1,0))</f>
        <v>0</v>
      </c>
      <c r="E2" s="12" t="s">
        <v>92</v>
      </c>
      <c r="G2" s="12">
        <v>-2</v>
      </c>
      <c r="H2" s="12" t="s">
        <v>134</v>
      </c>
      <c r="K2">
        <v>0</v>
      </c>
      <c r="L2" t="s">
        <v>133</v>
      </c>
    </row>
    <row r="3" spans="1:13" x14ac:dyDescent="0.2">
      <c r="B3" t="s">
        <v>38</v>
      </c>
      <c r="C3" s="6">
        <f>IF(ISBLANK($B3),"",IFERROR(VLOOKUP(B3,__Types!$A$3:$C$16,3,FALSE),VALUE(RIGHT($B3,LEN($B3)-FIND("$",$B3)))/2))</f>
        <v>0</v>
      </c>
      <c r="D3" s="6">
        <f t="shared" si="0"/>
        <v>2</v>
      </c>
    </row>
    <row r="4" spans="1:13" x14ac:dyDescent="0.2">
      <c r="C4" s="6" t="str">
        <f>IF(ISBLANK($B4),"",IFERROR(VLOOKUP(B4,__Types!$A$3:$C$16,3,FALSE),VALUE(RIGHT($B4,LEN($B4)-FIND("$",$B4)))/2))</f>
        <v/>
      </c>
      <c r="D4" s="6" t="str">
        <f t="shared" si="0"/>
        <v/>
      </c>
    </row>
    <row r="5" spans="1:13" x14ac:dyDescent="0.2">
      <c r="C5" s="6" t="str">
        <f>IF(ISBLANK($B5),"",IFERROR(VLOOKUP(B5,__Types!$A$3:$C$16,3,FALSE),VALUE(RIGHT($B5,LEN($B5)-FIND("$",$B5)))/2))</f>
        <v/>
      </c>
      <c r="D5" s="6" t="str">
        <f t="shared" si="0"/>
        <v/>
      </c>
    </row>
    <row r="6" spans="1:13" x14ac:dyDescent="0.2">
      <c r="C6" s="6" t="str">
        <f>IF(ISBLANK($B6),"",IFERROR(VLOOKUP(B6,__Types!$A$3:$C$16,3,FALSE),VALUE(RIGHT($B6,LEN($B6)-FIND("$",$B6)))/2))</f>
        <v/>
      </c>
      <c r="D6" s="6" t="str">
        <f t="shared" si="0"/>
        <v/>
      </c>
    </row>
    <row r="7" spans="1:13" x14ac:dyDescent="0.2">
      <c r="C7" s="6" t="str">
        <f>IF(ISBLANK($B7),"",IFERROR(VLOOKUP(B7,__Types!$A$3:$C$16,3,FALSE),VALUE(RIGHT($B7,LEN($B7)-FIND("$",$B7)))/2))</f>
        <v/>
      </c>
      <c r="D7" s="6" t="str">
        <f t="shared" si="0"/>
        <v/>
      </c>
    </row>
    <row r="8" spans="1:13" x14ac:dyDescent="0.2">
      <c r="C8" s="6" t="str">
        <f>IF(ISBLANK($B8),"",IFERROR(VLOOKUP(B8,__Types!$A$3:$C$16,3,FALSE),VALUE(RIGHT($B8,LEN($B8)-FIND("$",$B8)))/2))</f>
        <v/>
      </c>
      <c r="D8" s="6" t="str">
        <f t="shared" si="0"/>
        <v/>
      </c>
    </row>
    <row r="9" spans="1:13" x14ac:dyDescent="0.2">
      <c r="C9" s="6" t="str">
        <f>IF(ISBLANK($B9),"",IFERROR(VLOOKUP(B9,__Types!$A$3:$C$16,3,FALSE),VALUE(RIGHT($B9,LEN($B9)-FIND("$",$B9)))/2))</f>
        <v/>
      </c>
      <c r="D9" s="6" t="str">
        <f t="shared" si="0"/>
        <v/>
      </c>
    </row>
    <row r="10" spans="1:13" x14ac:dyDescent="0.2">
      <c r="C10" s="6" t="str">
        <f>IF(ISBLANK($B10),"",IFERROR(VLOOKUP(B10,__Types!$A$3:$C$16,3,FALSE),VALUE(RIGHT($B10,LEN($B10)-FIND("$",$B10)))/2))</f>
        <v/>
      </c>
      <c r="D10" s="6" t="str">
        <f t="shared" si="0"/>
        <v/>
      </c>
    </row>
    <row r="11" spans="1:13" x14ac:dyDescent="0.2">
      <c r="C11" s="6" t="str">
        <f>IF(ISBLANK($B11),"",IFERROR(VLOOKUP(B11,__Types!$A$3:$C$16,3,FALSE),VALUE(RIGHT($B11,LEN($B11)-FIND("$",$B11)))/2))</f>
        <v/>
      </c>
      <c r="D11" s="6" t="str">
        <f t="shared" si="0"/>
        <v/>
      </c>
    </row>
    <row r="12" spans="1:13" x14ac:dyDescent="0.2">
      <c r="C12" s="6" t="str">
        <f>IF(ISBLANK($B12),"",IFERROR(VLOOKUP(B12,__Types!$A$3:$C$16,3,FALSE),VALUE(RIGHT($B12,LEN($B12)-FIND("$",$B12)))/2))</f>
        <v/>
      </c>
      <c r="D12" s="6" t="str">
        <f t="shared" si="0"/>
        <v/>
      </c>
    </row>
    <row r="13" spans="1:13" x14ac:dyDescent="0.2">
      <c r="C13" s="6" t="str">
        <f>IF(ISBLANK($B13),"",IFERROR(VLOOKUP(B13,__Types!$A$3:$C$16,3,FALSE),VALUE(RIGHT($B13,LEN($B13)-FIND("$",$B13)))/2))</f>
        <v/>
      </c>
      <c r="D13" s="6" t="str">
        <f t="shared" si="0"/>
        <v/>
      </c>
    </row>
    <row r="14" spans="1:13" x14ac:dyDescent="0.2">
      <c r="C14" s="6" t="str">
        <f>IF(ISBLANK($B14),"",IFERROR(VLOOKUP(B14,__Types!$A$3:$C$16,3,FALSE),VALUE(RIGHT($B14,LEN($B14)-FIND("$",$B14)))/2))</f>
        <v/>
      </c>
      <c r="D14" s="6" t="str">
        <f t="shared" si="0"/>
        <v/>
      </c>
    </row>
    <row r="15" spans="1:13" x14ac:dyDescent="0.2">
      <c r="C15" s="6" t="str">
        <f>IF(ISBLANK($B15),"",IFERROR(VLOOKUP(B15,__Types!$A$3:$C$16,3,FALSE),VALUE(RIGHT($B15,LEN($B15)-FIND("$",$B15)))/2))</f>
        <v/>
      </c>
      <c r="D15" s="6" t="str">
        <f t="shared" si="0"/>
        <v/>
      </c>
    </row>
    <row r="16" spans="1:13" x14ac:dyDescent="0.2">
      <c r="C16" s="6" t="str">
        <f>IF(ISBLANK($B16),"",IFERROR(VLOOKUP(B16,__Types!$A$3:$C$16,3,FALSE),VALUE(RIGHT($B16,LEN($B16)-FIND("$",$B16)))/2))</f>
        <v/>
      </c>
      <c r="D16" s="6" t="str">
        <f t="shared" si="0"/>
        <v/>
      </c>
    </row>
    <row r="17" spans="3:4" x14ac:dyDescent="0.2">
      <c r="C17" s="6" t="str">
        <f>IF(ISBLANK($B17),"",IFERROR(VLOOKUP(B17,__Types!$A$3:$C$16,3,FALSE),VALUE(RIGHT($B17,LEN($B17)-FIND("$",$B17)))/2))</f>
        <v/>
      </c>
      <c r="D17" s="6" t="str">
        <f t="shared" si="0"/>
        <v/>
      </c>
    </row>
    <row r="18" spans="3:4" x14ac:dyDescent="0.2">
      <c r="C18" s="6" t="str">
        <f>IF(ISBLANK($B18),"",IFERROR(VLOOKUP(B18,__Types!$A$3:$C$16,3,FALSE),VALUE(RIGHT($B18,LEN($B18)-FIND("$",$B18)))/2))</f>
        <v/>
      </c>
      <c r="D18" s="6" t="str">
        <f t="shared" si="0"/>
        <v/>
      </c>
    </row>
    <row r="19" spans="3:4" x14ac:dyDescent="0.2">
      <c r="C19" s="6" t="str">
        <f>IF(ISBLANK($B19),"",IFERROR(VLOOKUP(B19,__Types!$A$3:$C$16,3,FALSE),VALUE(RIGHT($B19,LEN($B19)-FIND("$",$B19)))/2))</f>
        <v/>
      </c>
      <c r="D19" s="6" t="str">
        <f t="shared" si="0"/>
        <v/>
      </c>
    </row>
    <row r="20" spans="3:4" x14ac:dyDescent="0.2">
      <c r="C20" s="6" t="str">
        <f>IF(ISBLANK($B20),"",IFERROR(VLOOKUP(B20,__Types!$A$3:$C$16,3,FALSE),VALUE(RIGHT($B20,LEN($B20)-FIND("$",$B20)))/2))</f>
        <v/>
      </c>
      <c r="D20" s="6" t="str">
        <f t="shared" si="0"/>
        <v/>
      </c>
    </row>
    <row r="21" spans="3:4" x14ac:dyDescent="0.2">
      <c r="C21" s="6" t="str">
        <f>IF(ISBLANK($B21),"",IFERROR(VLOOKUP(B21,__Types!$A$3:$C$16,3,FALSE),VALUE(RIGHT($B21,LEN($B21)-FIND("$",$B21)))/2))</f>
        <v/>
      </c>
      <c r="D21" s="6" t="str">
        <f t="shared" si="0"/>
        <v/>
      </c>
    </row>
    <row r="22" spans="3:4" x14ac:dyDescent="0.2">
      <c r="C22" s="6" t="str">
        <f>IF(ISBLANK($B22),"",IFERROR(VLOOKUP(B22,__Types!$A$3:$C$16,3,FALSE),VALUE(RIGHT($B22,LEN($B22)-FIND("$",$B22)))/2))</f>
        <v/>
      </c>
      <c r="D22" s="6" t="str">
        <f t="shared" si="0"/>
        <v/>
      </c>
    </row>
    <row r="23" spans="3:4" x14ac:dyDescent="0.2">
      <c r="C23" s="6" t="str">
        <f>IF(ISBLANK($B23),"",IFERROR(VLOOKUP(B23,__Types!$A$3:$C$16,3,FALSE),VALUE(RIGHT($B23,LEN($B23)-FIND("$",$B23)))/2))</f>
        <v/>
      </c>
      <c r="D23" s="6" t="str">
        <f t="shared" si="0"/>
        <v/>
      </c>
    </row>
    <row r="24" spans="3:4" x14ac:dyDescent="0.2">
      <c r="C24" s="6" t="str">
        <f>IF(ISBLANK($B24),"",IFERROR(VLOOKUP(B24,__Types!$A$3:$C$16,3,FALSE),VALUE(RIGHT($B24,LEN($B24)-FIND("$",$B24)))/2))</f>
        <v/>
      </c>
      <c r="D24" s="6" t="str">
        <f t="shared" si="0"/>
        <v/>
      </c>
    </row>
    <row r="25" spans="3:4" x14ac:dyDescent="0.2">
      <c r="C25" s="6" t="str">
        <f>IF(ISBLANK($B25),"",IFERROR(VLOOKUP(B25,__Types!$A$3:$C$16,3,FALSE),VALUE(RIGHT($B25,LEN($B25)-FIND("$",$B25)))/2))</f>
        <v/>
      </c>
      <c r="D25" s="6" t="str">
        <f t="shared" si="0"/>
        <v/>
      </c>
    </row>
    <row r="26" spans="3:4" x14ac:dyDescent="0.2">
      <c r="C26" s="6" t="str">
        <f>IF(ISBLANK($B26),"",IFERROR(VLOOKUP(B26,__Types!$A$3:$C$16,3,FALSE),VALUE(RIGHT($B26,LEN($B26)-FIND("$",$B26)))/2))</f>
        <v/>
      </c>
      <c r="D26" s="6" t="str">
        <f t="shared" si="0"/>
        <v/>
      </c>
    </row>
    <row r="27" spans="3:4" x14ac:dyDescent="0.2">
      <c r="C27" s="6" t="str">
        <f>IF(ISBLANK($B27),"",IFERROR(VLOOKUP(B27,__Types!$A$3:$C$16,3,FALSE),VALUE(RIGHT($B27,LEN($B27)-FIND("$",$B27)))/2))</f>
        <v/>
      </c>
      <c r="D27" s="6" t="str">
        <f t="shared" si="0"/>
        <v/>
      </c>
    </row>
    <row r="28" spans="3:4" x14ac:dyDescent="0.2">
      <c r="C28" s="6" t="str">
        <f>IF(ISBLANK($B28),"",IFERROR(VLOOKUP(B28,__Types!$A$3:$C$16,3,FALSE),VALUE(RIGHT($B28,LEN($B28)-FIND("$",$B28)))/2))</f>
        <v/>
      </c>
      <c r="D28" s="6" t="str">
        <f t="shared" si="0"/>
        <v/>
      </c>
    </row>
    <row r="29" spans="3:4" x14ac:dyDescent="0.2">
      <c r="C29" s="6" t="str">
        <f>IF(ISBLANK($B29),"",IFERROR(VLOOKUP(B29,__Types!$A$3:$C$16,3,FALSE),VALUE(RIGHT($B29,LEN($B29)-FIND("$",$B29)))/2))</f>
        <v/>
      </c>
      <c r="D29" s="6" t="str">
        <f t="shared" si="0"/>
        <v/>
      </c>
    </row>
    <row r="30" spans="3:4" x14ac:dyDescent="0.2">
      <c r="C30" s="6" t="str">
        <f>IF(ISBLANK($B30),"",IFERROR(VLOOKUP(B30,__Types!$A$3:$C$16,3,FALSE),VALUE(RIGHT($B30,LEN($B30)-FIND("$",$B30)))/2))</f>
        <v/>
      </c>
      <c r="D30" s="6" t="str">
        <f t="shared" si="0"/>
        <v/>
      </c>
    </row>
    <row r="31" spans="3:4" x14ac:dyDescent="0.2">
      <c r="C31" s="6" t="str">
        <f>IF(ISBLANK($B31),"",IFERROR(VLOOKUP(B31,__Types!$A$3:$C$16,3,FALSE),VALUE(RIGHT($B31,LEN($B31)-FIND("$",$B31)))/2))</f>
        <v/>
      </c>
      <c r="D31" s="6" t="str">
        <f t="shared" si="0"/>
        <v/>
      </c>
    </row>
    <row r="32" spans="3:4" x14ac:dyDescent="0.2">
      <c r="C32" s="6" t="str">
        <f>IF(ISBLANK($B32),"",IFERROR(VLOOKUP(B32,__Types!$A$3:$C$16,3,FALSE),VALUE(RIGHT($B32,LEN($B32)-FIND("$",$B32)))/2))</f>
        <v/>
      </c>
      <c r="D32" s="6" t="str">
        <f t="shared" si="0"/>
        <v/>
      </c>
    </row>
    <row r="33" spans="3:4" x14ac:dyDescent="0.2">
      <c r="C33" s="6" t="str">
        <f>IF(ISBLANK($B33),"",IFERROR(VLOOKUP(B33,__Types!$A$3:$C$16,3,FALSE),VALUE(RIGHT($B33,LEN($B33)-FIND("$",$B33)))/2))</f>
        <v/>
      </c>
      <c r="D33" s="6" t="str">
        <f t="shared" si="0"/>
        <v/>
      </c>
    </row>
    <row r="34" spans="3:4" x14ac:dyDescent="0.2">
      <c r="C34" s="6" t="str">
        <f>IF(ISBLANK($B34),"",IFERROR(VLOOKUP(B34,__Types!$A$3:$C$16,3,FALSE),VALUE(RIGHT($B34,LEN($B34)-FIND("$",$B34)))/2))</f>
        <v/>
      </c>
      <c r="D34" s="6" t="str">
        <f t="shared" si="0"/>
        <v/>
      </c>
    </row>
    <row r="35" spans="3:4" x14ac:dyDescent="0.2">
      <c r="C35" s="6" t="str">
        <f>IF(ISBLANK($B35),"",IFERROR(VLOOKUP(B35,__Types!$A$3:$C$16,3,FALSE),VALUE(RIGHT($B35,LEN($B35)-FIND("$",$B35)))/2))</f>
        <v/>
      </c>
      <c r="D35" s="6" t="str">
        <f t="shared" si="0"/>
        <v/>
      </c>
    </row>
    <row r="36" spans="3:4" x14ac:dyDescent="0.2">
      <c r="C36" s="6" t="str">
        <f>IF(ISBLANK($B36),"",IFERROR(VLOOKUP(B36,__Types!$A$3:$C$16,3,FALSE),VALUE(RIGHT($B36,LEN($B36)-FIND("$",$B36)))/2))</f>
        <v/>
      </c>
      <c r="D36" s="6" t="str">
        <f t="shared" si="0"/>
        <v/>
      </c>
    </row>
    <row r="37" spans="3:4" x14ac:dyDescent="0.2">
      <c r="C37" s="6" t="str">
        <f>IF(ISBLANK($B37),"",IFERROR(VLOOKUP(B37,__Types!$A$3:$C$16,3,FALSE),VALUE(RIGHT($B37,LEN($B37)-FIND("$",$B37)))/2))</f>
        <v/>
      </c>
      <c r="D37" s="6" t="str">
        <f t="shared" si="0"/>
        <v/>
      </c>
    </row>
    <row r="38" spans="3:4" x14ac:dyDescent="0.2">
      <c r="C38" s="6" t="str">
        <f>IF(ISBLANK($B38),"",IFERROR(VLOOKUP(B38,__Types!$A$3:$C$16,3,FALSE),VALUE(RIGHT($B38,LEN($B38)-FIND("$",$B38)))/2))</f>
        <v/>
      </c>
      <c r="D38" s="6" t="str">
        <f t="shared" si="0"/>
        <v/>
      </c>
    </row>
    <row r="39" spans="3:4" x14ac:dyDescent="0.2">
      <c r="C39" s="6" t="str">
        <f>IF(ISBLANK($B39),"",IFERROR(VLOOKUP(B39,__Types!$A$3:$C$16,3,FALSE),VALUE(RIGHT($B39,LEN($B39)-FIND("$",$B39)))/2))</f>
        <v/>
      </c>
      <c r="D39" s="6" t="str">
        <f t="shared" si="0"/>
        <v/>
      </c>
    </row>
    <row r="40" spans="3:4" x14ac:dyDescent="0.2">
      <c r="C40" s="6" t="str">
        <f>IF(ISBLANK($B40),"",IFERROR(VLOOKUP(B40,__Types!$A$3:$C$16,3,FALSE),VALUE(RIGHT($B40,LEN($B40)-FIND("$",$B40)))/2))</f>
        <v/>
      </c>
      <c r="D40" s="6" t="str">
        <f t="shared" si="0"/>
        <v/>
      </c>
    </row>
    <row r="41" spans="3:4" x14ac:dyDescent="0.2">
      <c r="C41" s="6" t="str">
        <f>IF(ISBLANK($B41),"",IFERROR(VLOOKUP(B41,__Types!$A$3:$C$16,3,FALSE),VALUE(RIGHT($B41,LEN($B41)-FIND("$",$B41)))/2))</f>
        <v/>
      </c>
      <c r="D41" s="6" t="str">
        <f t="shared" si="0"/>
        <v/>
      </c>
    </row>
    <row r="42" spans="3:4" x14ac:dyDescent="0.2">
      <c r="C42" s="6" t="str">
        <f>IF(ISBLANK($B42),"",IFERROR(VLOOKUP(B42,__Types!$A$3:$C$16,3,FALSE),VALUE(RIGHT($B42,LEN($B42)-FIND("$",$B42)))/2))</f>
        <v/>
      </c>
      <c r="D42" s="6" t="str">
        <f t="shared" si="0"/>
        <v/>
      </c>
    </row>
    <row r="43" spans="3:4" x14ac:dyDescent="0.2">
      <c r="C43" s="6" t="str">
        <f>IF(ISBLANK($B43),"",IFERROR(VLOOKUP(B43,__Types!$A$3:$C$16,3,FALSE),VALUE(RIGHT($B43,LEN($B43)-FIND("$",$B43)))/2))</f>
        <v/>
      </c>
      <c r="D43" s="6" t="str">
        <f t="shared" si="0"/>
        <v/>
      </c>
    </row>
    <row r="44" spans="3:4" x14ac:dyDescent="0.2">
      <c r="C44" s="6" t="str">
        <f>IF(ISBLANK($B44),"",IFERROR(VLOOKUP(B44,__Types!$A$3:$C$16,3,FALSE),VALUE(RIGHT($B44,LEN($B44)-FIND("$",$B44)))/2))</f>
        <v/>
      </c>
      <c r="D44" s="6" t="str">
        <f t="shared" si="0"/>
        <v/>
      </c>
    </row>
    <row r="45" spans="3:4" x14ac:dyDescent="0.2">
      <c r="C45" s="6" t="str">
        <f>IF(ISBLANK($B45),"",IFERROR(VLOOKUP(B45,__Types!$A$3:$C$16,3,FALSE),VALUE(RIGHT($B45,LEN($B45)-FIND("$",$B45)))/2))</f>
        <v/>
      </c>
      <c r="D45" s="6" t="str">
        <f t="shared" si="0"/>
        <v/>
      </c>
    </row>
    <row r="46" spans="3:4" x14ac:dyDescent="0.2">
      <c r="C46" s="6" t="str">
        <f>IF(ISBLANK($B46),"",IFERROR(VLOOKUP(B46,__Types!$A$3:$C$16,3,FALSE),VALUE(RIGHT($B46,LEN($B46)-FIND("$",$B46)))/2))</f>
        <v/>
      </c>
      <c r="D46" s="6" t="str">
        <f t="shared" si="0"/>
        <v/>
      </c>
    </row>
    <row r="47" spans="3:4" x14ac:dyDescent="0.2">
      <c r="C47" s="6" t="str">
        <f>IF(ISBLANK($B47),"",IFERROR(VLOOKUP(B47,__Types!$A$3:$C$16,3,FALSE),VALUE(RIGHT($B47,LEN($B47)-FIND("$",$B47)))/2))</f>
        <v/>
      </c>
      <c r="D47" s="6" t="str">
        <f t="shared" si="0"/>
        <v/>
      </c>
    </row>
    <row r="48" spans="3:4" x14ac:dyDescent="0.2">
      <c r="C48" s="6" t="str">
        <f>IF(ISBLANK($B48),"",IFERROR(VLOOKUP(B48,__Types!$A$3:$C$16,3,FALSE),VALUE(RIGHT($B48,LEN($B48)-FIND("$",$B48)))/2))</f>
        <v/>
      </c>
      <c r="D48" s="6" t="str">
        <f t="shared" si="0"/>
        <v/>
      </c>
    </row>
    <row r="49" spans="3:4" x14ac:dyDescent="0.2">
      <c r="C49" s="6" t="str">
        <f>IF(ISBLANK($B49),"",IFERROR(VLOOKUP(B49,__Types!$A$3:$C$16,3,FALSE),VALUE(RIGHT($B49,LEN($B49)-FIND("$",$B49)))/2))</f>
        <v/>
      </c>
      <c r="D49" s="6" t="str">
        <f t="shared" si="0"/>
        <v/>
      </c>
    </row>
    <row r="50" spans="3:4" x14ac:dyDescent="0.2">
      <c r="C50" s="6" t="str">
        <f>IF(ISBLANK($B50),"",IFERROR(VLOOKUP(B50,__Types!$A$3:$C$16,3,FALSE),VALUE(RIGHT($B50,LEN($B50)-FIND("$",$B50)))/2))</f>
        <v/>
      </c>
      <c r="D50" s="6" t="str">
        <f t="shared" si="0"/>
        <v/>
      </c>
    </row>
    <row r="51" spans="3:4" x14ac:dyDescent="0.2">
      <c r="C51" s="6" t="str">
        <f>IF(ISBLANK($B51),"",IFERROR(VLOOKUP(B51,__Types!$A$3:$C$16,3,FALSE),VALUE(RIGHT($B51,LEN($B51)-FIND("$",$B51)))/2))</f>
        <v/>
      </c>
      <c r="D51" s="6" t="str">
        <f t="shared" si="0"/>
        <v/>
      </c>
    </row>
    <row r="52" spans="3:4" x14ac:dyDescent="0.2">
      <c r="C52" s="6" t="str">
        <f>IF(ISBLANK($B52),"",IFERROR(VLOOKUP(B52,__Types!$A$3:$C$16,3,FALSE),VALUE(RIGHT($B52,LEN($B52)-FIND("$",$B52)))/2))</f>
        <v/>
      </c>
      <c r="D52" s="6" t="str">
        <f t="shared" si="0"/>
        <v/>
      </c>
    </row>
    <row r="53" spans="3:4" x14ac:dyDescent="0.2">
      <c r="C53" s="6" t="str">
        <f>IF(ISBLANK($B53),"",IFERROR(VLOOKUP(B53,__Types!$A$3:$C$16,3,FALSE),VALUE(RIGHT($B53,LEN($B53)-FIND("$",$B53)))/2))</f>
        <v/>
      </c>
      <c r="D53" s="6" t="str">
        <f t="shared" si="0"/>
        <v/>
      </c>
    </row>
    <row r="54" spans="3:4" x14ac:dyDescent="0.2">
      <c r="C54" s="6" t="str">
        <f>IF(ISBLANK($B54),"",IFERROR(VLOOKUP(B54,__Types!$A$3:$C$16,3,FALSE),VALUE(RIGHT($B54,LEN($B54)-FIND("$",$B54)))/2))</f>
        <v/>
      </c>
      <c r="D54" s="6" t="str">
        <f t="shared" si="0"/>
        <v/>
      </c>
    </row>
    <row r="55" spans="3:4" x14ac:dyDescent="0.2">
      <c r="C55" s="6" t="str">
        <f>IF(ISBLANK($B55),"",IFERROR(VLOOKUP(B55,__Types!$A$3:$C$16,3,FALSE),VALUE(RIGHT($B55,LEN($B55)-FIND("$",$B55)))/2))</f>
        <v/>
      </c>
      <c r="D55" s="6" t="str">
        <f t="shared" si="0"/>
        <v/>
      </c>
    </row>
    <row r="56" spans="3:4" x14ac:dyDescent="0.2">
      <c r="C56" s="6" t="str">
        <f>IF(ISBLANK($B56),"",IFERROR(VLOOKUP(B56,__Types!$A$3:$C$16,3,FALSE),VALUE(RIGHT($B56,LEN($B56)-FIND("$",$B56)))/2))</f>
        <v/>
      </c>
      <c r="D56" s="6" t="str">
        <f t="shared" si="0"/>
        <v/>
      </c>
    </row>
    <row r="57" spans="3:4" x14ac:dyDescent="0.2">
      <c r="C57" s="6" t="str">
        <f>IF(ISBLANK($B57),"",IFERROR(VLOOKUP(B57,__Types!$A$3:$C$16,3,FALSE),VALUE(RIGHT($B57,LEN($B57)-FIND("$",$B57)))/2))</f>
        <v/>
      </c>
      <c r="D57" s="6" t="str">
        <f t="shared" si="0"/>
        <v/>
      </c>
    </row>
    <row r="58" spans="3:4" x14ac:dyDescent="0.2">
      <c r="C58" s="6" t="str">
        <f>IF(ISBLANK($B58),"",IFERROR(VLOOKUP(B58,__Types!$A$3:$C$16,3,FALSE),VALUE(RIGHT($B58,LEN($B58)-FIND("$",$B58)))/2))</f>
        <v/>
      </c>
      <c r="D58" s="6" t="str">
        <f t="shared" si="0"/>
        <v/>
      </c>
    </row>
    <row r="59" spans="3:4" x14ac:dyDescent="0.2">
      <c r="C59" s="6" t="str">
        <f>IF(ISBLANK($B59),"",IFERROR(VLOOKUP(B59,__Types!$A$3:$C$16,3,FALSE),VALUE(RIGHT($B59,LEN($B59)-FIND("$",$B59)))/2))</f>
        <v/>
      </c>
      <c r="D59" s="6" t="str">
        <f t="shared" si="0"/>
        <v/>
      </c>
    </row>
    <row r="60" spans="3:4" x14ac:dyDescent="0.2">
      <c r="C60" s="6" t="str">
        <f>IF(ISBLANK($B60),"",IFERROR(VLOOKUP(B60,__Types!$A$3:$C$16,3,FALSE),VALUE(RIGHT($B60,LEN($B60)-FIND("$",$B60)))/2))</f>
        <v/>
      </c>
      <c r="D60" s="6" t="str">
        <f t="shared" si="0"/>
        <v/>
      </c>
    </row>
    <row r="61" spans="3:4" x14ac:dyDescent="0.2">
      <c r="C61" s="6" t="str">
        <f>IF(ISBLANK($B61),"",IFERROR(VLOOKUP(B61,__Types!$A$3:$C$16,3,FALSE),VALUE(RIGHT($B61,LEN($B61)-FIND("$",$B61)))/2))</f>
        <v/>
      </c>
      <c r="D61" s="6" t="str">
        <f t="shared" si="0"/>
        <v/>
      </c>
    </row>
    <row r="62" spans="3:4" x14ac:dyDescent="0.2">
      <c r="C62" s="6" t="str">
        <f>IF(ISBLANK($B62),"",IFERROR(VLOOKUP(B62,__Types!$A$3:$C$16,3,FALSE),VALUE(RIGHT($B62,LEN($B62)-FIND("$",$B62)))/2))</f>
        <v/>
      </c>
      <c r="D62" s="6" t="str">
        <f t="shared" si="0"/>
        <v/>
      </c>
    </row>
    <row r="63" spans="3:4" x14ac:dyDescent="0.2">
      <c r="C63" s="6" t="str">
        <f>IF(ISBLANK($B63),"",IFERROR(VLOOKUP(B63,__Types!$A$3:$C$16,3,FALSE),VALUE(RIGHT($B63,LEN($B63)-FIND("$",$B63)))/2))</f>
        <v/>
      </c>
      <c r="D63" s="6" t="str">
        <f t="shared" si="0"/>
        <v/>
      </c>
    </row>
    <row r="64" spans="3:4" x14ac:dyDescent="0.2">
      <c r="C64" s="6" t="str">
        <f>IF(ISBLANK($B64),"",IFERROR(VLOOKUP(B64,__Types!$A$3:$C$16,3,FALSE),VALUE(RIGHT($B64,LEN($B64)-FIND("$",$B64)))/2))</f>
        <v/>
      </c>
      <c r="D64" s="6" t="str">
        <f t="shared" si="0"/>
        <v/>
      </c>
    </row>
    <row r="65" spans="3:4" x14ac:dyDescent="0.2">
      <c r="C65" s="6" t="str">
        <f>IF(ISBLANK($B65),"",IFERROR(VLOOKUP(B65,__Types!$A$3:$C$16,3,FALSE),VALUE(RIGHT($B65,LEN($B65)-FIND("$",$B65)))/2))</f>
        <v/>
      </c>
      <c r="D65" s="6" t="str">
        <f t="shared" si="0"/>
        <v/>
      </c>
    </row>
    <row r="66" spans="3:4" x14ac:dyDescent="0.2">
      <c r="C66" s="6" t="str">
        <f>IF(ISBLANK($B66),"",IFERROR(VLOOKUP(B66,__Types!$A$3:$C$16,3,FALSE),VALUE(RIGHT($B66,LEN($B66)-FIND("$",$B66)))/2))</f>
        <v/>
      </c>
      <c r="D66" s="6" t="str">
        <f t="shared" ref="D66:D100" si="1">IF(ISBLANK($B66),"",IF(ISNUMBER($D65),$D65,0)+IF(ISNUMBER($C65),$C65,0))</f>
        <v/>
      </c>
    </row>
    <row r="67" spans="3:4" x14ac:dyDescent="0.2">
      <c r="C67" s="6" t="str">
        <f>IF(ISBLANK($B67),"",IFERROR(VLOOKUP(B67,__Types!$A$3:$C$16,3,FALSE),VALUE(RIGHT($B67,LEN($B67)-FIND("$",$B67)))/2))</f>
        <v/>
      </c>
      <c r="D67" s="6" t="str">
        <f t="shared" si="1"/>
        <v/>
      </c>
    </row>
    <row r="68" spans="3:4" x14ac:dyDescent="0.2">
      <c r="C68" s="6" t="str">
        <f>IF(ISBLANK($B68),"",IFERROR(VLOOKUP(B68,__Types!$A$3:$C$16,3,FALSE),VALUE(RIGHT($B68,LEN($B68)-FIND("$",$B68)))/2))</f>
        <v/>
      </c>
      <c r="D68" s="6" t="str">
        <f t="shared" si="1"/>
        <v/>
      </c>
    </row>
    <row r="69" spans="3:4" x14ac:dyDescent="0.2">
      <c r="C69" s="6" t="str">
        <f>IF(ISBLANK($B69),"",IFERROR(VLOOKUP(B69,__Types!$A$3:$C$16,3,FALSE),VALUE(RIGHT($B69,LEN($B69)-FIND("$",$B69)))/2))</f>
        <v/>
      </c>
      <c r="D69" s="6" t="str">
        <f t="shared" si="1"/>
        <v/>
      </c>
    </row>
    <row r="70" spans="3:4" x14ac:dyDescent="0.2">
      <c r="C70" s="6" t="str">
        <f>IF(ISBLANK($B70),"",IFERROR(VLOOKUP(B70,__Types!$A$3:$C$16,3,FALSE),VALUE(RIGHT($B70,LEN($B70)-FIND("$",$B70)))/2))</f>
        <v/>
      </c>
      <c r="D70" s="6" t="str">
        <f t="shared" si="1"/>
        <v/>
      </c>
    </row>
    <row r="71" spans="3:4" x14ac:dyDescent="0.2">
      <c r="C71" s="6" t="str">
        <f>IF(ISBLANK($B71),"",IFERROR(VLOOKUP(B71,__Types!$A$3:$C$16,3,FALSE),VALUE(RIGHT($B71,LEN($B71)-FIND("$",$B71)))/2))</f>
        <v/>
      </c>
      <c r="D71" s="6" t="str">
        <f t="shared" si="1"/>
        <v/>
      </c>
    </row>
    <row r="72" spans="3:4" x14ac:dyDescent="0.2">
      <c r="C72" s="6" t="str">
        <f>IF(ISBLANK($B72),"",IFERROR(VLOOKUP(B72,__Types!$A$3:$C$16,3,FALSE),VALUE(RIGHT($B72,LEN($B72)-FIND("$",$B72)))/2))</f>
        <v/>
      </c>
      <c r="D72" s="6" t="str">
        <f t="shared" si="1"/>
        <v/>
      </c>
    </row>
    <row r="73" spans="3:4" x14ac:dyDescent="0.2">
      <c r="C73" s="6" t="str">
        <f>IF(ISBLANK($B73),"",IFERROR(VLOOKUP(B73,__Types!$A$3:$C$16,3,FALSE),VALUE(RIGHT($B73,LEN($B73)-FIND("$",$B73)))/2))</f>
        <v/>
      </c>
      <c r="D73" s="6" t="str">
        <f t="shared" si="1"/>
        <v/>
      </c>
    </row>
    <row r="74" spans="3:4" x14ac:dyDescent="0.2">
      <c r="C74" s="6" t="str">
        <f>IF(ISBLANK($B74),"",IFERROR(VLOOKUP(B74,__Types!$A$3:$C$16,3,FALSE),VALUE(RIGHT($B74,LEN($B74)-FIND("$",$B74)))/2))</f>
        <v/>
      </c>
      <c r="D74" s="6" t="str">
        <f t="shared" si="1"/>
        <v/>
      </c>
    </row>
    <row r="75" spans="3:4" x14ac:dyDescent="0.2">
      <c r="C75" s="6" t="str">
        <f>IF(ISBLANK($B75),"",IFERROR(VLOOKUP(B75,__Types!$A$3:$C$16,3,FALSE),VALUE(RIGHT($B75,LEN($B75)-FIND("$",$B75)))/2))</f>
        <v/>
      </c>
      <c r="D75" s="6" t="str">
        <f t="shared" si="1"/>
        <v/>
      </c>
    </row>
    <row r="76" spans="3:4" x14ac:dyDescent="0.2">
      <c r="C76" s="6" t="str">
        <f>IF(ISBLANK($B76),"",IFERROR(VLOOKUP(B76,__Types!$A$3:$C$16,3,FALSE),VALUE(RIGHT($B76,LEN($B76)-FIND("$",$B76)))/2))</f>
        <v/>
      </c>
      <c r="D76" s="6" t="str">
        <f t="shared" si="1"/>
        <v/>
      </c>
    </row>
    <row r="77" spans="3:4" x14ac:dyDescent="0.2">
      <c r="C77" s="6" t="str">
        <f>IF(ISBLANK($B77),"",IFERROR(VLOOKUP(B77,__Types!$A$3:$C$16,3,FALSE),VALUE(RIGHT($B77,LEN($B77)-FIND("$",$B77)))/2))</f>
        <v/>
      </c>
      <c r="D77" s="6" t="str">
        <f t="shared" si="1"/>
        <v/>
      </c>
    </row>
    <row r="78" spans="3:4" x14ac:dyDescent="0.2">
      <c r="C78" s="6" t="str">
        <f>IF(ISBLANK($B78),"",IFERROR(VLOOKUP(B78,__Types!$A$3:$C$16,3,FALSE),VALUE(RIGHT($B78,LEN($B78)-FIND("$",$B78)))/2))</f>
        <v/>
      </c>
      <c r="D78" s="6" t="str">
        <f t="shared" si="1"/>
        <v/>
      </c>
    </row>
    <row r="79" spans="3:4" x14ac:dyDescent="0.2">
      <c r="C79" s="6" t="str">
        <f>IF(ISBLANK($B79),"",IFERROR(VLOOKUP(B79,__Types!$A$3:$C$16,3,FALSE),VALUE(RIGHT($B79,LEN($B79)-FIND("$",$B79)))/2))</f>
        <v/>
      </c>
      <c r="D79" s="6" t="str">
        <f t="shared" si="1"/>
        <v/>
      </c>
    </row>
    <row r="80" spans="3:4" x14ac:dyDescent="0.2">
      <c r="C80" s="6" t="str">
        <f>IF(ISBLANK($B80),"",IFERROR(VLOOKUP(B80,__Types!$A$3:$C$16,3,FALSE),VALUE(RIGHT($B80,LEN($B80)-FIND("$",$B80)))/2))</f>
        <v/>
      </c>
      <c r="D80" s="6" t="str">
        <f t="shared" si="1"/>
        <v/>
      </c>
    </row>
    <row r="81" spans="3:4" x14ac:dyDescent="0.2">
      <c r="C81" s="6" t="str">
        <f>IF(ISBLANK($B81),"",IFERROR(VLOOKUP(B81,__Types!$A$3:$C$16,3,FALSE),VALUE(RIGHT($B81,LEN($B81)-FIND("$",$B81)))/2))</f>
        <v/>
      </c>
      <c r="D81" s="6" t="str">
        <f t="shared" si="1"/>
        <v/>
      </c>
    </row>
    <row r="82" spans="3:4" x14ac:dyDescent="0.2">
      <c r="C82" s="6" t="str">
        <f>IF(ISBLANK($B82),"",IFERROR(VLOOKUP(B82,__Types!$A$3:$C$16,3,FALSE),VALUE(RIGHT($B82,LEN($B82)-FIND("$",$B82)))/2))</f>
        <v/>
      </c>
      <c r="D82" s="6" t="str">
        <f t="shared" si="1"/>
        <v/>
      </c>
    </row>
    <row r="83" spans="3:4" x14ac:dyDescent="0.2">
      <c r="C83" s="6" t="str">
        <f>IF(ISBLANK($B83),"",IFERROR(VLOOKUP(B83,__Types!$A$3:$C$16,3,FALSE),VALUE(RIGHT($B83,LEN($B83)-FIND("$",$B83)))/2))</f>
        <v/>
      </c>
      <c r="D83" s="6" t="str">
        <f t="shared" si="1"/>
        <v/>
      </c>
    </row>
    <row r="84" spans="3:4" x14ac:dyDescent="0.2">
      <c r="C84" s="6" t="str">
        <f>IF(ISBLANK($B84),"",IFERROR(VLOOKUP(B84,__Types!$A$3:$C$16,3,FALSE),VALUE(RIGHT($B84,LEN($B84)-FIND("$",$B84)))/2))</f>
        <v/>
      </c>
      <c r="D84" s="6" t="str">
        <f t="shared" si="1"/>
        <v/>
      </c>
    </row>
    <row r="85" spans="3:4" x14ac:dyDescent="0.2">
      <c r="C85" s="6" t="str">
        <f>IF(ISBLANK($B85),"",IFERROR(VLOOKUP(B85,__Types!$A$3:$C$16,3,FALSE),VALUE(RIGHT($B85,LEN($B85)-FIND("$",$B85)))/2))</f>
        <v/>
      </c>
      <c r="D85" s="6" t="str">
        <f t="shared" si="1"/>
        <v/>
      </c>
    </row>
    <row r="86" spans="3:4" x14ac:dyDescent="0.2">
      <c r="C86" s="6" t="str">
        <f>IF(ISBLANK($B86),"",IFERROR(VLOOKUP(B86,__Types!$A$3:$C$16,3,FALSE),VALUE(RIGHT($B86,LEN($B86)-FIND("$",$B86)))/2))</f>
        <v/>
      </c>
      <c r="D86" s="6" t="str">
        <f t="shared" si="1"/>
        <v/>
      </c>
    </row>
    <row r="87" spans="3:4" x14ac:dyDescent="0.2">
      <c r="C87" s="6" t="str">
        <f>IF(ISBLANK($B87),"",IFERROR(VLOOKUP(B87,__Types!$A$3:$C$16,3,FALSE),VALUE(RIGHT($B87,LEN($B87)-FIND("$",$B87)))/2))</f>
        <v/>
      </c>
      <c r="D87" s="6" t="str">
        <f t="shared" si="1"/>
        <v/>
      </c>
    </row>
    <row r="88" spans="3:4" x14ac:dyDescent="0.2">
      <c r="C88" s="6" t="str">
        <f>IF(ISBLANK($B88),"",IFERROR(VLOOKUP(B88,__Types!$A$3:$C$16,3,FALSE),VALUE(RIGHT($B88,LEN($B88)-FIND("$",$B88)))/2))</f>
        <v/>
      </c>
      <c r="D88" s="6" t="str">
        <f t="shared" si="1"/>
        <v/>
      </c>
    </row>
    <row r="89" spans="3:4" x14ac:dyDescent="0.2">
      <c r="C89" s="6" t="str">
        <f>IF(ISBLANK($B89),"",IFERROR(VLOOKUP(B89,__Types!$A$3:$C$16,3,FALSE),VALUE(RIGHT($B89,LEN($B89)-FIND("$",$B89)))/2))</f>
        <v/>
      </c>
      <c r="D89" s="6" t="str">
        <f t="shared" si="1"/>
        <v/>
      </c>
    </row>
    <row r="90" spans="3:4" x14ac:dyDescent="0.2">
      <c r="C90" s="6" t="str">
        <f>IF(ISBLANK($B90),"",IFERROR(VLOOKUP(B90,__Types!$A$3:$C$16,3,FALSE),VALUE(RIGHT($B90,LEN($B90)-FIND("$",$B90)))/2))</f>
        <v/>
      </c>
      <c r="D90" s="6" t="str">
        <f t="shared" si="1"/>
        <v/>
      </c>
    </row>
    <row r="91" spans="3:4" x14ac:dyDescent="0.2">
      <c r="C91" s="6" t="str">
        <f>IF(ISBLANK($B91),"",IFERROR(VLOOKUP(B91,__Types!$A$3:$C$16,3,FALSE),VALUE(RIGHT($B91,LEN($B91)-FIND("$",$B91)))/2))</f>
        <v/>
      </c>
      <c r="D91" s="6" t="str">
        <f t="shared" si="1"/>
        <v/>
      </c>
    </row>
    <row r="92" spans="3:4" x14ac:dyDescent="0.2">
      <c r="C92" s="6" t="str">
        <f>IF(ISBLANK($B92),"",IFERROR(VLOOKUP(B92,__Types!$A$3:$C$16,3,FALSE),VALUE(RIGHT($B92,LEN($B92)-FIND("$",$B92)))/2))</f>
        <v/>
      </c>
      <c r="D92" s="6" t="str">
        <f t="shared" si="1"/>
        <v/>
      </c>
    </row>
    <row r="93" spans="3:4" x14ac:dyDescent="0.2">
      <c r="C93" s="6" t="str">
        <f>IF(ISBLANK($B93),"",IFERROR(VLOOKUP(B93,__Types!$A$3:$C$16,3,FALSE),VALUE(RIGHT($B93,LEN($B93)-FIND("$",$B93)))/2))</f>
        <v/>
      </c>
      <c r="D93" s="6" t="str">
        <f t="shared" si="1"/>
        <v/>
      </c>
    </row>
    <row r="94" spans="3:4" x14ac:dyDescent="0.2">
      <c r="C94" s="6" t="str">
        <f>IF(ISBLANK($B94),"",IFERROR(VLOOKUP(B94,__Types!$A$3:$C$16,3,FALSE),VALUE(RIGHT($B94,LEN($B94)-FIND("$",$B94)))/2))</f>
        <v/>
      </c>
      <c r="D94" s="6" t="str">
        <f t="shared" si="1"/>
        <v/>
      </c>
    </row>
    <row r="95" spans="3:4" x14ac:dyDescent="0.2">
      <c r="C95" s="6" t="str">
        <f>IF(ISBLANK($B95),"",IFERROR(VLOOKUP(B95,__Types!$A$3:$C$16,3,FALSE),VALUE(RIGHT($B95,LEN($B95)-FIND("$",$B95)))/2))</f>
        <v/>
      </c>
      <c r="D95" s="6" t="str">
        <f t="shared" si="1"/>
        <v/>
      </c>
    </row>
    <row r="96" spans="3:4" x14ac:dyDescent="0.2">
      <c r="C96" s="6" t="str">
        <f>IF(ISBLANK($B96),"",IFERROR(VLOOKUP(B96,__Types!$A$3:$C$16,3,FALSE),VALUE(RIGHT($B96,LEN($B96)-FIND("$",$B96)))/2))</f>
        <v/>
      </c>
      <c r="D96" s="6" t="str">
        <f t="shared" si="1"/>
        <v/>
      </c>
    </row>
    <row r="97" spans="3:4" x14ac:dyDescent="0.2">
      <c r="C97" s="6" t="str">
        <f>IF(ISBLANK($B97),"",IFERROR(VLOOKUP(B97,__Types!$A$3:$C$16,3,FALSE),VALUE(RIGHT($B97,LEN($B97)-FIND("$",$B97)))/2))</f>
        <v/>
      </c>
      <c r="D97" s="6" t="str">
        <f t="shared" si="1"/>
        <v/>
      </c>
    </row>
    <row r="98" spans="3:4" x14ac:dyDescent="0.2">
      <c r="C98" s="6" t="str">
        <f>IF(ISBLANK($B98),"",IFERROR(VLOOKUP(B98,__Types!$A$3:$C$16,3,FALSE),VALUE(RIGHT($B98,LEN($B98)-FIND("$",$B98)))/2))</f>
        <v/>
      </c>
      <c r="D98" s="6" t="str">
        <f t="shared" si="1"/>
        <v/>
      </c>
    </row>
    <row r="99" spans="3:4" x14ac:dyDescent="0.2">
      <c r="C99" s="6" t="str">
        <f>IF(ISBLANK($B99),"",IFERROR(VLOOKUP(B99,__Types!$A$3:$C$16,3,FALSE),VALUE(RIGHT($B99,LEN($B99)-FIND("$",$B99)))/2))</f>
        <v/>
      </c>
      <c r="D99" s="6" t="str">
        <f t="shared" si="1"/>
        <v/>
      </c>
    </row>
    <row r="100" spans="3:4" x14ac:dyDescent="0.2">
      <c r="C100" s="6" t="str">
        <f>IF(ISBLANK($B100),"",IFERROR(VLOOKUP(B100,__Types!$A$3:$C$16,3,FALSE),VALUE(RIGHT($B100,LEN($B100)-FIND("$",$B100)))/2))</f>
        <v/>
      </c>
      <c r="D100" s="6" t="str">
        <f t="shared" si="1"/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F8BDBEE-3DAD-467E-903D-7500724AC3FB}">
          <x14:formula1>
            <xm:f>__AccessModes!$A$3:$A$7</xm:f>
          </x14:formula1>
          <xm:sqref>E2:E100</xm:sqref>
        </x14:dataValidation>
        <x14:dataValidation type="list" errorStyle="warning" allowBlank="1" showInputMessage="1" showErrorMessage="1" xr:uid="{0572899F-7B23-474E-B613-FBD5C5B4E100}">
          <x14:formula1>
            <xm:f>__Types!$A$3:$A$16</xm:f>
          </x14:formula1>
          <xm:sqref>B2:B100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19ED0-7523-2842-94EF-A4C7328309AF}">
  <dimension ref="A1:M100"/>
  <sheetViews>
    <sheetView tabSelected="1" workbookViewId="0">
      <selection activeCell="M11" sqref="M11"/>
    </sheetView>
  </sheetViews>
  <sheetFormatPr baseColWidth="10" defaultRowHeight="15" x14ac:dyDescent="0.2"/>
  <cols>
    <col min="1" max="1" width="24.1640625" customWidth="1"/>
    <col min="5" max="8" width="10.83203125" style="12"/>
    <col min="12" max="12" width="18.83203125" customWidth="1"/>
    <col min="13" max="13" width="19.6640625" customWidth="1"/>
  </cols>
  <sheetData>
    <row r="1" spans="1:13" s="3" customFormat="1" ht="16" x14ac:dyDescent="0.2">
      <c r="A1" s="4" t="s">
        <v>10</v>
      </c>
      <c r="B1" s="4" t="s">
        <v>9</v>
      </c>
      <c r="C1" s="5" t="s">
        <v>33</v>
      </c>
      <c r="D1" s="5" t="s">
        <v>34</v>
      </c>
      <c r="E1" s="5" t="s">
        <v>91</v>
      </c>
      <c r="F1" s="3" t="s">
        <v>102</v>
      </c>
      <c r="G1" s="14" t="s">
        <v>101</v>
      </c>
      <c r="H1" s="5" t="s">
        <v>93</v>
      </c>
      <c r="I1" s="3" t="s">
        <v>96</v>
      </c>
      <c r="J1" s="3" t="s">
        <v>97</v>
      </c>
      <c r="K1" s="3" t="s">
        <v>104</v>
      </c>
      <c r="L1" s="3" t="s">
        <v>100</v>
      </c>
      <c r="M1" s="3" t="s">
        <v>11</v>
      </c>
    </row>
    <row r="2" spans="1:13" x14ac:dyDescent="0.2">
      <c r="A2" t="s">
        <v>178</v>
      </c>
      <c r="B2" t="s">
        <v>2</v>
      </c>
      <c r="C2" s="6">
        <v>2</v>
      </c>
      <c r="D2" s="6">
        <f t="shared" ref="D2:D65" si="0">IF(ISBLANK($B2),"",IF(ISNUMBER($D1),$D1,0)+IF(ISNUMBER($C1),$C1,0))</f>
        <v>0</v>
      </c>
      <c r="E2" s="12" t="s">
        <v>92</v>
      </c>
      <c r="H2" s="12" t="s">
        <v>98</v>
      </c>
      <c r="L2" t="s">
        <v>180</v>
      </c>
      <c r="M2">
        <v>3004</v>
      </c>
    </row>
    <row r="3" spans="1:13" x14ac:dyDescent="0.2">
      <c r="A3" t="s">
        <v>179</v>
      </c>
      <c r="B3" t="s">
        <v>2</v>
      </c>
      <c r="C3" s="6">
        <v>2</v>
      </c>
      <c r="D3" s="6">
        <f t="shared" si="0"/>
        <v>2</v>
      </c>
      <c r="E3" s="12" t="s">
        <v>92</v>
      </c>
      <c r="H3" s="12" t="s">
        <v>98</v>
      </c>
      <c r="L3" t="s">
        <v>181</v>
      </c>
      <c r="M3">
        <v>3006</v>
      </c>
    </row>
    <row r="4" spans="1:13" x14ac:dyDescent="0.2">
      <c r="A4" t="s">
        <v>182</v>
      </c>
      <c r="B4" t="s">
        <v>2</v>
      </c>
      <c r="C4" s="6">
        <f>IF(ISBLANK($B4),"",IFERROR(VLOOKUP(B4,__Types!$A$3:$C$16,3,FALSE),VALUE(RIGHT($B4,LEN($B4)-FIND("$",$B4)))/2))</f>
        <v>2</v>
      </c>
      <c r="D4" s="6">
        <f t="shared" si="0"/>
        <v>4</v>
      </c>
      <c r="E4" s="12" t="s">
        <v>92</v>
      </c>
      <c r="H4" s="12" t="s">
        <v>134</v>
      </c>
      <c r="L4" t="s">
        <v>184</v>
      </c>
      <c r="M4">
        <v>3008</v>
      </c>
    </row>
    <row r="5" spans="1:13" x14ac:dyDescent="0.2">
      <c r="A5" t="s">
        <v>145</v>
      </c>
      <c r="B5" t="s">
        <v>183</v>
      </c>
      <c r="C5" s="6">
        <f>IF(ISBLANK($B5),"",IFERROR(VLOOKUP(B5,__Types!$A$3:$C$16,3,FALSE),VALUE(RIGHT($B5,LEN($B5)-FIND("$",$B5)))/2))</f>
        <v>1</v>
      </c>
      <c r="D5" s="6">
        <f t="shared" si="0"/>
        <v>6</v>
      </c>
      <c r="E5" s="12" t="s">
        <v>92</v>
      </c>
      <c r="M5">
        <v>3010</v>
      </c>
    </row>
    <row r="6" spans="1:13" x14ac:dyDescent="0.2">
      <c r="A6" t="s">
        <v>185</v>
      </c>
      <c r="B6" t="s">
        <v>1</v>
      </c>
      <c r="C6" s="6">
        <f>IF(ISBLANK($B6),"",IFERROR(VLOOKUP(B6,__Types!$A$3:$C$16,3,FALSE),VALUE(RIGHT($B6,LEN($B6)-FIND("$",$B6)))/2))</f>
        <v>1</v>
      </c>
      <c r="D6" s="6">
        <f t="shared" si="0"/>
        <v>7</v>
      </c>
      <c r="E6" s="12" t="s">
        <v>92</v>
      </c>
      <c r="H6" s="12" t="s">
        <v>134</v>
      </c>
      <c r="L6" t="s">
        <v>186</v>
      </c>
      <c r="M6">
        <v>3011</v>
      </c>
    </row>
    <row r="7" spans="1:13" x14ac:dyDescent="0.2">
      <c r="A7" t="s">
        <v>145</v>
      </c>
      <c r="B7" t="s">
        <v>153</v>
      </c>
      <c r="C7" s="6">
        <f>IF(ISBLANK($B7),"",IFERROR(VLOOKUP(B7,__Types!$A$3:$C$16,3,FALSE),VALUE(RIGHT($B7,LEN($B7)-FIND("$",$B7)))/2))</f>
        <v>2</v>
      </c>
      <c r="D7" s="6">
        <f t="shared" si="0"/>
        <v>8</v>
      </c>
      <c r="E7" s="12" t="s">
        <v>92</v>
      </c>
      <c r="M7" t="s">
        <v>187</v>
      </c>
    </row>
    <row r="8" spans="1:13" x14ac:dyDescent="0.2">
      <c r="A8" t="s">
        <v>188</v>
      </c>
      <c r="B8" t="s">
        <v>1</v>
      </c>
      <c r="C8" s="6">
        <f>IF(ISBLANK($B8),"",IFERROR(VLOOKUP(B8,__Types!$A$3:$C$16,3,FALSE),VALUE(RIGHT($B8,LEN($B8)-FIND("$",$B8)))/2))</f>
        <v>1</v>
      </c>
      <c r="D8" s="6">
        <f t="shared" si="0"/>
        <v>10</v>
      </c>
      <c r="E8" s="12" t="s">
        <v>92</v>
      </c>
      <c r="H8" s="12" t="s">
        <v>134</v>
      </c>
      <c r="L8" t="s">
        <v>189</v>
      </c>
      <c r="M8">
        <v>3014</v>
      </c>
    </row>
    <row r="9" spans="1:13" x14ac:dyDescent="0.2">
      <c r="A9" t="s">
        <v>222</v>
      </c>
      <c r="B9" t="s">
        <v>1</v>
      </c>
      <c r="C9" s="6">
        <f>IF(ISBLANK($B9),"",IFERROR(VLOOKUP(B9,__Types!$A$3:$C$16,3,FALSE),VALUE(RIGHT($B9,LEN($B9)-FIND("$",$B9)))/2))</f>
        <v>1</v>
      </c>
      <c r="D9" s="6">
        <f t="shared" si="0"/>
        <v>11</v>
      </c>
      <c r="E9" s="12" t="s">
        <v>92</v>
      </c>
      <c r="H9" s="12" t="s">
        <v>134</v>
      </c>
      <c r="L9" t="s">
        <v>223</v>
      </c>
      <c r="M9">
        <v>3015</v>
      </c>
    </row>
    <row r="10" spans="1:13" x14ac:dyDescent="0.2">
      <c r="A10" t="s">
        <v>145</v>
      </c>
      <c r="B10" t="s">
        <v>183</v>
      </c>
      <c r="C10" s="6">
        <f>IF(ISBLANK($B10),"",IFERROR(VLOOKUP(B10,__Types!$A$3:$C$16,3,FALSE),VALUE(RIGHT($B10,LEN($B10)-FIND("$",$B10)))/2))</f>
        <v>1</v>
      </c>
      <c r="D10" s="6">
        <f>IF(ISBLANK($B10),"",IF(ISNUMBER($D8),$D8,0)+IF(ISNUMBER($C8),$C8,0))</f>
        <v>11</v>
      </c>
      <c r="E10" s="12" t="s">
        <v>92</v>
      </c>
      <c r="M10">
        <v>3016</v>
      </c>
    </row>
    <row r="11" spans="1:13" x14ac:dyDescent="0.2">
      <c r="A11" t="s">
        <v>190</v>
      </c>
      <c r="B11" t="s">
        <v>1</v>
      </c>
      <c r="C11" s="6">
        <f>IF(ISBLANK($B11),"",IFERROR(VLOOKUP(B11,__Types!$A$3:$C$16,3,FALSE),VALUE(RIGHT($B11,LEN($B11)-FIND("$",$B11)))/2))</f>
        <v>1</v>
      </c>
      <c r="D11" s="6">
        <f t="shared" si="0"/>
        <v>12</v>
      </c>
      <c r="E11" s="12" t="s">
        <v>92</v>
      </c>
      <c r="H11" s="12" t="s">
        <v>134</v>
      </c>
      <c r="L11" t="s">
        <v>221</v>
      </c>
      <c r="M11">
        <v>3017</v>
      </c>
    </row>
    <row r="12" spans="1:13" x14ac:dyDescent="0.2">
      <c r="A12" t="s">
        <v>145</v>
      </c>
      <c r="B12" t="s">
        <v>152</v>
      </c>
      <c r="C12" s="6">
        <f>IF(ISBLANK($B12),"",IFERROR(VLOOKUP(B12,__Types!$A$3:$C$16,3,FALSE),VALUE(RIGHT($B12,LEN($B12)-FIND("$",$B12)))/2))</f>
        <v>3</v>
      </c>
      <c r="D12" s="6">
        <f t="shared" si="0"/>
        <v>13</v>
      </c>
      <c r="E12" s="12" t="s">
        <v>92</v>
      </c>
      <c r="M12" t="s">
        <v>191</v>
      </c>
    </row>
    <row r="13" spans="1:13" x14ac:dyDescent="0.2">
      <c r="A13" t="s">
        <v>192</v>
      </c>
      <c r="B13" t="s">
        <v>1</v>
      </c>
      <c r="C13" s="6">
        <f>IF(ISBLANK($B13),"",IFERROR(VLOOKUP(B13,__Types!$A$3:$C$16,3,FALSE),VALUE(RIGHT($B13,LEN($B13)-FIND("$",$B13)))/2))</f>
        <v>1</v>
      </c>
      <c r="D13" s="6">
        <f t="shared" si="0"/>
        <v>16</v>
      </c>
      <c r="E13" s="12" t="s">
        <v>92</v>
      </c>
      <c r="G13" s="16">
        <v>-1</v>
      </c>
      <c r="H13" s="12" t="s">
        <v>94</v>
      </c>
      <c r="L13" t="s">
        <v>196</v>
      </c>
      <c r="M13">
        <v>3021</v>
      </c>
    </row>
    <row r="14" spans="1:13" x14ac:dyDescent="0.2">
      <c r="A14" t="s">
        <v>193</v>
      </c>
      <c r="B14" t="s">
        <v>1</v>
      </c>
      <c r="C14" s="6">
        <f>IF(ISBLANK($B14),"",IFERROR(VLOOKUP(B14,__Types!$A$3:$C$16,3,FALSE),VALUE(RIGHT($B14,LEN($B14)-FIND("$",$B14)))/2))</f>
        <v>1</v>
      </c>
      <c r="D14" s="6">
        <f t="shared" si="0"/>
        <v>17</v>
      </c>
      <c r="E14" s="12" t="s">
        <v>92</v>
      </c>
      <c r="G14" s="16">
        <v>-1</v>
      </c>
      <c r="H14" s="12" t="s">
        <v>95</v>
      </c>
      <c r="L14" t="s">
        <v>220</v>
      </c>
      <c r="M14">
        <v>3022</v>
      </c>
    </row>
    <row r="15" spans="1:13" x14ac:dyDescent="0.2">
      <c r="A15" t="s">
        <v>194</v>
      </c>
      <c r="B15" t="s">
        <v>1</v>
      </c>
      <c r="C15" s="6">
        <f>IF(ISBLANK($B15),"",IFERROR(VLOOKUP(B15,__Types!$A$3:$C$16,3,FALSE),VALUE(RIGHT($B15,LEN($B15)-FIND("$",$B15)))/2))</f>
        <v>1</v>
      </c>
      <c r="D15" s="6">
        <f t="shared" si="0"/>
        <v>18</v>
      </c>
      <c r="E15" s="12" t="s">
        <v>92</v>
      </c>
      <c r="G15" s="16">
        <v>-1</v>
      </c>
      <c r="H15" s="12" t="s">
        <v>94</v>
      </c>
      <c r="L15" t="s">
        <v>197</v>
      </c>
      <c r="M15">
        <v>3023</v>
      </c>
    </row>
    <row r="16" spans="1:13" x14ac:dyDescent="0.2">
      <c r="A16" t="s">
        <v>195</v>
      </c>
      <c r="B16" t="s">
        <v>1</v>
      </c>
      <c r="C16" s="6">
        <f>IF(ISBLANK($B16),"",IFERROR(VLOOKUP(B16,__Types!$A$3:$C$16,3,FALSE),VALUE(RIGHT($B16,LEN($B16)-FIND("$",$B16)))/2))</f>
        <v>1</v>
      </c>
      <c r="D16" s="6">
        <f t="shared" si="0"/>
        <v>19</v>
      </c>
      <c r="E16" s="12" t="s">
        <v>92</v>
      </c>
      <c r="G16" s="16">
        <v>-1</v>
      </c>
      <c r="H16" s="12" t="s">
        <v>95</v>
      </c>
      <c r="L16" t="s">
        <v>198</v>
      </c>
      <c r="M16">
        <v>3024</v>
      </c>
    </row>
    <row r="17" spans="1:13" x14ac:dyDescent="0.2">
      <c r="A17" t="s">
        <v>145</v>
      </c>
      <c r="B17" t="s">
        <v>199</v>
      </c>
      <c r="C17" s="6">
        <f>IF(ISBLANK($B17),"",IFERROR(VLOOKUP(B17,__Types!$A$3:$C$16,3,FALSE),VALUE(RIGHT($B17,LEN($B17)-FIND("$",$B17)))/2))</f>
        <v>8</v>
      </c>
      <c r="D17" s="6">
        <f t="shared" si="0"/>
        <v>20</v>
      </c>
      <c r="E17" s="12" t="s">
        <v>92</v>
      </c>
      <c r="M17" t="s">
        <v>200</v>
      </c>
    </row>
    <row r="18" spans="1:13" x14ac:dyDescent="0.2">
      <c r="A18" t="s">
        <v>207</v>
      </c>
      <c r="B18" t="s">
        <v>1</v>
      </c>
      <c r="C18" s="6">
        <f>IF(ISBLANK($B18),"",IFERROR(VLOOKUP(B18,__Types!$A$3:$C$16,3,FALSE),VALUE(RIGHT($B18,LEN($B18)-FIND("$",$B18)))/2))</f>
        <v>1</v>
      </c>
      <c r="D18" s="6">
        <f t="shared" si="0"/>
        <v>28</v>
      </c>
      <c r="E18" s="12" t="s">
        <v>92</v>
      </c>
      <c r="G18" s="12">
        <v>-1</v>
      </c>
      <c r="H18" s="12" t="s">
        <v>94</v>
      </c>
      <c r="L18" t="s">
        <v>214</v>
      </c>
      <c r="M18">
        <v>3033</v>
      </c>
    </row>
    <row r="19" spans="1:13" x14ac:dyDescent="0.2">
      <c r="A19" t="s">
        <v>208</v>
      </c>
      <c r="B19" t="s">
        <v>1</v>
      </c>
      <c r="C19" s="6">
        <f>IF(ISBLANK($B19),"",IFERROR(VLOOKUP(B19,__Types!$A$3:$C$16,3,FALSE),VALUE(RIGHT($B19,LEN($B19)-FIND("$",$B19)))/2))</f>
        <v>1</v>
      </c>
      <c r="D19" s="6">
        <f t="shared" si="0"/>
        <v>29</v>
      </c>
      <c r="E19" s="12" t="s">
        <v>92</v>
      </c>
      <c r="G19" s="12">
        <v>-1</v>
      </c>
      <c r="H19" s="12" t="s">
        <v>94</v>
      </c>
      <c r="L19" t="s">
        <v>215</v>
      </c>
      <c r="M19">
        <v>3034</v>
      </c>
    </row>
    <row r="20" spans="1:13" x14ac:dyDescent="0.2">
      <c r="A20" t="s">
        <v>209</v>
      </c>
      <c r="B20" t="s">
        <v>1</v>
      </c>
      <c r="C20" s="6">
        <f>IF(ISBLANK($B20),"",IFERROR(VLOOKUP(B20,__Types!$A$3:$C$16,3,FALSE),VALUE(RIGHT($B20,LEN($B20)-FIND("$",$B20)))/2))</f>
        <v>1</v>
      </c>
      <c r="D20" s="6">
        <f t="shared" si="0"/>
        <v>30</v>
      </c>
      <c r="E20" s="12" t="s">
        <v>92</v>
      </c>
      <c r="G20" s="12">
        <v>-1</v>
      </c>
      <c r="H20" s="12" t="s">
        <v>94</v>
      </c>
      <c r="L20" t="s">
        <v>216</v>
      </c>
      <c r="M20">
        <v>3035</v>
      </c>
    </row>
    <row r="21" spans="1:13" x14ac:dyDescent="0.2">
      <c r="A21" t="s">
        <v>201</v>
      </c>
      <c r="B21" t="s">
        <v>1</v>
      </c>
      <c r="C21" s="6">
        <f>IF(ISBLANK($B21),"",IFERROR(VLOOKUP(B21,__Types!$A$3:$C$16,3,FALSE),VALUE(RIGHT($B21,LEN($B21)-FIND("$",$B21)))/2))</f>
        <v>1</v>
      </c>
      <c r="D21" s="6">
        <f t="shared" si="0"/>
        <v>31</v>
      </c>
      <c r="E21" s="12" t="s">
        <v>92</v>
      </c>
      <c r="G21" s="12">
        <v>-1</v>
      </c>
      <c r="H21" s="12" t="s">
        <v>95</v>
      </c>
      <c r="L21" t="s">
        <v>202</v>
      </c>
      <c r="M21">
        <v>3036</v>
      </c>
    </row>
    <row r="22" spans="1:13" x14ac:dyDescent="0.2">
      <c r="A22" t="s">
        <v>203</v>
      </c>
      <c r="B22" t="s">
        <v>1</v>
      </c>
      <c r="C22" s="6">
        <f>IF(ISBLANK($B22),"",IFERROR(VLOOKUP(B22,__Types!$A$3:$C$16,3,FALSE),VALUE(RIGHT($B22,LEN($B22)-FIND("$",$B22)))/2))</f>
        <v>1</v>
      </c>
      <c r="D22" s="6">
        <f t="shared" si="0"/>
        <v>32</v>
      </c>
      <c r="E22" s="12" t="s">
        <v>92</v>
      </c>
      <c r="G22" s="12">
        <v>-1</v>
      </c>
      <c r="H22" s="12" t="s">
        <v>95</v>
      </c>
      <c r="L22" t="s">
        <v>204</v>
      </c>
      <c r="M22">
        <v>3037</v>
      </c>
    </row>
    <row r="23" spans="1:13" x14ac:dyDescent="0.2">
      <c r="A23" t="s">
        <v>205</v>
      </c>
      <c r="B23" t="s">
        <v>1</v>
      </c>
      <c r="C23" s="6">
        <f>IF(ISBLANK($B23),"",IFERROR(VLOOKUP(B23,__Types!$A$3:$C$16,3,FALSE),VALUE(RIGHT($B23,LEN($B23)-FIND("$",$B23)))/2))</f>
        <v>1</v>
      </c>
      <c r="D23" s="6">
        <f t="shared" si="0"/>
        <v>33</v>
      </c>
      <c r="E23" s="12" t="s">
        <v>92</v>
      </c>
      <c r="G23" s="12">
        <v>-1</v>
      </c>
      <c r="H23" s="12" t="s">
        <v>95</v>
      </c>
      <c r="L23" t="s">
        <v>206</v>
      </c>
      <c r="M23">
        <v>3038</v>
      </c>
    </row>
    <row r="24" spans="1:13" x14ac:dyDescent="0.2">
      <c r="A24" t="s">
        <v>145</v>
      </c>
      <c r="B24" t="s">
        <v>153</v>
      </c>
      <c r="C24" s="6">
        <f>IF(ISBLANK($B24),"",IFERROR(VLOOKUP(B24,__Types!$A$3:$C$16,3,FALSE),VALUE(RIGHT($B24,LEN($B24)-FIND("$",$B24)))/2))</f>
        <v>2</v>
      </c>
      <c r="D24" s="6">
        <f t="shared" si="0"/>
        <v>34</v>
      </c>
      <c r="E24" s="12" t="s">
        <v>92</v>
      </c>
      <c r="M24" t="s">
        <v>213</v>
      </c>
    </row>
    <row r="25" spans="1:13" s="12" customFormat="1" x14ac:dyDescent="0.2">
      <c r="A25" t="s">
        <v>210</v>
      </c>
      <c r="B25" t="s">
        <v>1</v>
      </c>
      <c r="C25" s="6">
        <f>IF(ISBLANK($B25),"",IFERROR(VLOOKUP(B25,__Types!$A$3:$C$16,3,FALSE),VALUE(RIGHT($B25,LEN($B25)-FIND("$",$B25)))/2))</f>
        <v>1</v>
      </c>
      <c r="D25" s="6">
        <f t="shared" si="0"/>
        <v>36</v>
      </c>
      <c r="E25" s="12" t="s">
        <v>92</v>
      </c>
      <c r="G25" s="12">
        <v>-1</v>
      </c>
      <c r="H25" s="12" t="s">
        <v>212</v>
      </c>
      <c r="I25"/>
      <c r="J25"/>
      <c r="K25"/>
      <c r="L25" t="s">
        <v>217</v>
      </c>
      <c r="M25">
        <v>3041</v>
      </c>
    </row>
    <row r="26" spans="1:13" s="12" customFormat="1" x14ac:dyDescent="0.2">
      <c r="A26" t="s">
        <v>211</v>
      </c>
      <c r="B26" t="s">
        <v>1</v>
      </c>
      <c r="C26" s="6">
        <f>IF(ISBLANK($B26),"",IFERROR(VLOOKUP(B26,__Types!$A$3:$C$16,3,FALSE),VALUE(RIGHT($B26,LEN($B26)-FIND("$",$B26)))/2))</f>
        <v>1</v>
      </c>
      <c r="D26" s="6">
        <f t="shared" si="0"/>
        <v>37</v>
      </c>
      <c r="E26" s="12" t="s">
        <v>92</v>
      </c>
      <c r="G26" s="12">
        <v>-2</v>
      </c>
      <c r="H26" s="12" t="s">
        <v>142</v>
      </c>
      <c r="I26"/>
      <c r="J26"/>
      <c r="K26"/>
      <c r="L26" t="s">
        <v>218</v>
      </c>
      <c r="M26">
        <v>3042</v>
      </c>
    </row>
    <row r="27" spans="1:13" x14ac:dyDescent="0.2">
      <c r="B27" t="s">
        <v>38</v>
      </c>
      <c r="C27" s="6">
        <f>IF(ISBLANK($B27),"",IFERROR(VLOOKUP(B27,__Types!$A$3:$C$16,3,FALSE),VALUE(RIGHT($B27,LEN($B27)-FIND("$",$B27)))/2))</f>
        <v>0</v>
      </c>
      <c r="D27" s="6">
        <f t="shared" si="0"/>
        <v>38</v>
      </c>
    </row>
    <row r="28" spans="1:13" s="12" customFormat="1" x14ac:dyDescent="0.2">
      <c r="A28"/>
      <c r="B28"/>
      <c r="C28" s="6" t="str">
        <f>IF(ISBLANK($B28),"",IFERROR(VLOOKUP(B28,__Types!$A$3:$C$16,3,FALSE),VALUE(RIGHT($B28,LEN($B28)-FIND("$",$B28)))/2))</f>
        <v/>
      </c>
      <c r="D28" s="6" t="str">
        <f t="shared" si="0"/>
        <v/>
      </c>
      <c r="I28"/>
      <c r="J28"/>
      <c r="K28"/>
      <c r="L28"/>
      <c r="M28"/>
    </row>
    <row r="29" spans="1:13" s="12" customFormat="1" x14ac:dyDescent="0.2">
      <c r="A29"/>
      <c r="B29"/>
      <c r="C29" s="6" t="str">
        <f>IF(ISBLANK($B29),"",IFERROR(VLOOKUP(B29,__Types!$A$3:$C$16,3,FALSE),VALUE(RIGHT($B29,LEN($B29)-FIND("$",$B29)))/2))</f>
        <v/>
      </c>
      <c r="D29" s="6" t="str">
        <f t="shared" si="0"/>
        <v/>
      </c>
      <c r="I29"/>
      <c r="J29"/>
      <c r="K29"/>
      <c r="L29"/>
      <c r="M29"/>
    </row>
    <row r="30" spans="1:13" s="12" customFormat="1" x14ac:dyDescent="0.2">
      <c r="A30"/>
      <c r="B30"/>
      <c r="C30" s="6" t="str">
        <f>IF(ISBLANK($B30),"",IFERROR(VLOOKUP(B30,__Types!$A$3:$C$16,3,FALSE),VALUE(RIGHT($B30,LEN($B30)-FIND("$",$B30)))/2))</f>
        <v/>
      </c>
      <c r="D30" s="6" t="str">
        <f t="shared" si="0"/>
        <v/>
      </c>
      <c r="I30"/>
      <c r="J30"/>
      <c r="K30"/>
      <c r="L30"/>
      <c r="M30"/>
    </row>
    <row r="31" spans="1:13" s="12" customFormat="1" x14ac:dyDescent="0.2">
      <c r="A31"/>
      <c r="B31"/>
      <c r="C31" s="6" t="str">
        <f>IF(ISBLANK($B31),"",IFERROR(VLOOKUP(B31,__Types!$A$3:$C$16,3,FALSE),VALUE(RIGHT($B31,LEN($B31)-FIND("$",$B31)))/2))</f>
        <v/>
      </c>
      <c r="D31" s="6" t="str">
        <f t="shared" si="0"/>
        <v/>
      </c>
      <c r="I31"/>
      <c r="J31"/>
      <c r="K31"/>
      <c r="L31"/>
      <c r="M31"/>
    </row>
    <row r="32" spans="1:13" s="12" customFormat="1" x14ac:dyDescent="0.2">
      <c r="A32"/>
      <c r="B32"/>
      <c r="C32" s="6" t="str">
        <f>IF(ISBLANK($B32),"",IFERROR(VLOOKUP(B32,__Types!$A$3:$C$16,3,FALSE),VALUE(RIGHT($B32,LEN($B32)-FIND("$",$B32)))/2))</f>
        <v/>
      </c>
      <c r="D32" s="6" t="str">
        <f t="shared" si="0"/>
        <v/>
      </c>
      <c r="I32"/>
      <c r="J32"/>
      <c r="K32"/>
      <c r="L32"/>
      <c r="M32"/>
    </row>
    <row r="33" spans="1:13" s="12" customFormat="1" x14ac:dyDescent="0.2">
      <c r="A33"/>
      <c r="B33"/>
      <c r="C33" s="6" t="str">
        <f>IF(ISBLANK($B33),"",IFERROR(VLOOKUP(B33,__Types!$A$3:$C$16,3,FALSE),VALUE(RIGHT($B33,LEN($B33)-FIND("$",$B33)))/2))</f>
        <v/>
      </c>
      <c r="D33" s="6" t="str">
        <f t="shared" si="0"/>
        <v/>
      </c>
      <c r="I33"/>
      <c r="J33"/>
      <c r="K33"/>
      <c r="L33"/>
      <c r="M33"/>
    </row>
    <row r="34" spans="1:13" s="12" customFormat="1" x14ac:dyDescent="0.2">
      <c r="A34"/>
      <c r="B34"/>
      <c r="C34" s="6" t="str">
        <f>IF(ISBLANK($B34),"",IFERROR(VLOOKUP(B34,__Types!$A$3:$C$16,3,FALSE),VALUE(RIGHT($B34,LEN($B34)-FIND("$",$B34)))/2))</f>
        <v/>
      </c>
      <c r="D34" s="6" t="str">
        <f t="shared" si="0"/>
        <v/>
      </c>
      <c r="I34"/>
      <c r="J34"/>
      <c r="K34"/>
      <c r="L34"/>
      <c r="M34"/>
    </row>
    <row r="35" spans="1:13" s="12" customFormat="1" x14ac:dyDescent="0.2">
      <c r="A35"/>
      <c r="B35"/>
      <c r="C35" s="6" t="str">
        <f>IF(ISBLANK($B35),"",IFERROR(VLOOKUP(B35,__Types!$A$3:$C$16,3,FALSE),VALUE(RIGHT($B35,LEN($B35)-FIND("$",$B35)))/2))</f>
        <v/>
      </c>
      <c r="D35" s="6" t="str">
        <f t="shared" si="0"/>
        <v/>
      </c>
      <c r="I35"/>
      <c r="J35"/>
      <c r="K35"/>
      <c r="L35"/>
      <c r="M35"/>
    </row>
    <row r="36" spans="1:13" s="12" customFormat="1" x14ac:dyDescent="0.2">
      <c r="A36"/>
      <c r="B36"/>
      <c r="C36" s="6" t="str">
        <f>IF(ISBLANK($B36),"",IFERROR(VLOOKUP(B36,__Types!$A$3:$C$16,3,FALSE),VALUE(RIGHT($B36,LEN($B36)-FIND("$",$B36)))/2))</f>
        <v/>
      </c>
      <c r="D36" s="6" t="str">
        <f t="shared" si="0"/>
        <v/>
      </c>
      <c r="I36"/>
      <c r="J36"/>
      <c r="K36"/>
      <c r="L36"/>
      <c r="M36"/>
    </row>
    <row r="37" spans="1:13" s="12" customFormat="1" x14ac:dyDescent="0.2">
      <c r="A37"/>
      <c r="B37"/>
      <c r="C37" s="6" t="str">
        <f>IF(ISBLANK($B37),"",IFERROR(VLOOKUP(B37,__Types!$A$3:$C$16,3,FALSE),VALUE(RIGHT($B37,LEN($B37)-FIND("$",$B37)))/2))</f>
        <v/>
      </c>
      <c r="D37" s="6" t="str">
        <f t="shared" si="0"/>
        <v/>
      </c>
      <c r="I37"/>
      <c r="J37"/>
      <c r="K37"/>
      <c r="L37"/>
      <c r="M37"/>
    </row>
    <row r="38" spans="1:13" s="12" customFormat="1" x14ac:dyDescent="0.2">
      <c r="A38"/>
      <c r="B38"/>
      <c r="C38" s="6" t="str">
        <f>IF(ISBLANK($B38),"",IFERROR(VLOOKUP(B38,__Types!$A$3:$C$16,3,FALSE),VALUE(RIGHT($B38,LEN($B38)-FIND("$",$B38)))/2))</f>
        <v/>
      </c>
      <c r="D38" s="6" t="str">
        <f t="shared" si="0"/>
        <v/>
      </c>
      <c r="I38"/>
      <c r="J38"/>
      <c r="K38"/>
      <c r="L38"/>
      <c r="M38"/>
    </row>
    <row r="39" spans="1:13" s="12" customFormat="1" x14ac:dyDescent="0.2">
      <c r="A39"/>
      <c r="B39"/>
      <c r="C39" s="6" t="str">
        <f>IF(ISBLANK($B39),"",IFERROR(VLOOKUP(B39,__Types!$A$3:$C$16,3,FALSE),VALUE(RIGHT($B39,LEN($B39)-FIND("$",$B39)))/2))</f>
        <v/>
      </c>
      <c r="D39" s="6" t="str">
        <f t="shared" si="0"/>
        <v/>
      </c>
      <c r="I39"/>
      <c r="J39"/>
      <c r="K39"/>
      <c r="L39"/>
      <c r="M39"/>
    </row>
    <row r="40" spans="1:13" s="12" customFormat="1" x14ac:dyDescent="0.2">
      <c r="A40"/>
      <c r="B40"/>
      <c r="C40" s="6" t="str">
        <f>IF(ISBLANK($B40),"",IFERROR(VLOOKUP(B40,__Types!$A$3:$C$16,3,FALSE),VALUE(RIGHT($B40,LEN($B40)-FIND("$",$B40)))/2))</f>
        <v/>
      </c>
      <c r="D40" s="6" t="str">
        <f t="shared" si="0"/>
        <v/>
      </c>
      <c r="I40"/>
      <c r="J40"/>
      <c r="K40"/>
      <c r="L40"/>
      <c r="M40"/>
    </row>
    <row r="41" spans="1:13" s="12" customFormat="1" x14ac:dyDescent="0.2">
      <c r="A41"/>
      <c r="B41"/>
      <c r="C41" s="6" t="str">
        <f>IF(ISBLANK($B41),"",IFERROR(VLOOKUP(B41,__Types!$A$3:$C$16,3,FALSE),VALUE(RIGHT($B41,LEN($B41)-FIND("$",$B41)))/2))</f>
        <v/>
      </c>
      <c r="D41" s="6" t="str">
        <f t="shared" si="0"/>
        <v/>
      </c>
      <c r="I41"/>
      <c r="J41"/>
      <c r="K41"/>
      <c r="L41"/>
      <c r="M41"/>
    </row>
    <row r="42" spans="1:13" s="12" customFormat="1" x14ac:dyDescent="0.2">
      <c r="A42"/>
      <c r="B42"/>
      <c r="C42" s="6" t="str">
        <f>IF(ISBLANK($B42),"",IFERROR(VLOOKUP(B42,__Types!$A$3:$C$16,3,FALSE),VALUE(RIGHT($B42,LEN($B42)-FIND("$",$B42)))/2))</f>
        <v/>
      </c>
      <c r="D42" s="6" t="str">
        <f t="shared" si="0"/>
        <v/>
      </c>
      <c r="I42"/>
      <c r="J42"/>
      <c r="K42"/>
      <c r="L42"/>
      <c r="M42"/>
    </row>
    <row r="43" spans="1:13" s="12" customFormat="1" x14ac:dyDescent="0.2">
      <c r="A43"/>
      <c r="B43"/>
      <c r="C43" s="6" t="str">
        <f>IF(ISBLANK($B43),"",IFERROR(VLOOKUP(B43,__Types!$A$3:$C$16,3,FALSE),VALUE(RIGHT($B43,LEN($B43)-FIND("$",$B43)))/2))</f>
        <v/>
      </c>
      <c r="D43" s="6" t="str">
        <f t="shared" si="0"/>
        <v/>
      </c>
      <c r="I43"/>
      <c r="J43"/>
      <c r="K43"/>
      <c r="L43"/>
      <c r="M43"/>
    </row>
    <row r="44" spans="1:13" s="12" customFormat="1" x14ac:dyDescent="0.2">
      <c r="A44"/>
      <c r="B44"/>
      <c r="C44" s="6" t="str">
        <f>IF(ISBLANK($B44),"",IFERROR(VLOOKUP(B44,__Types!$A$3:$C$16,3,FALSE),VALUE(RIGHT($B44,LEN($B44)-FIND("$",$B44)))/2))</f>
        <v/>
      </c>
      <c r="D44" s="6" t="str">
        <f t="shared" si="0"/>
        <v/>
      </c>
      <c r="I44"/>
      <c r="J44"/>
      <c r="K44"/>
      <c r="L44"/>
      <c r="M44"/>
    </row>
    <row r="45" spans="1:13" s="12" customFormat="1" x14ac:dyDescent="0.2">
      <c r="A45"/>
      <c r="B45"/>
      <c r="C45" s="6" t="str">
        <f>IF(ISBLANK($B45),"",IFERROR(VLOOKUP(B45,__Types!$A$3:$C$16,3,FALSE),VALUE(RIGHT($B45,LEN($B45)-FIND("$",$B45)))/2))</f>
        <v/>
      </c>
      <c r="D45" s="6" t="str">
        <f t="shared" si="0"/>
        <v/>
      </c>
      <c r="I45"/>
      <c r="J45"/>
      <c r="K45"/>
      <c r="L45"/>
      <c r="M45"/>
    </row>
    <row r="46" spans="1:13" s="12" customFormat="1" x14ac:dyDescent="0.2">
      <c r="A46"/>
      <c r="B46"/>
      <c r="C46" s="6" t="str">
        <f>IF(ISBLANK($B46),"",IFERROR(VLOOKUP(B46,__Types!$A$3:$C$16,3,FALSE),VALUE(RIGHT($B46,LEN($B46)-FIND("$",$B46)))/2))</f>
        <v/>
      </c>
      <c r="D46" s="6" t="str">
        <f t="shared" si="0"/>
        <v/>
      </c>
      <c r="I46"/>
      <c r="J46"/>
      <c r="K46"/>
      <c r="L46"/>
      <c r="M46"/>
    </row>
    <row r="47" spans="1:13" s="12" customFormat="1" x14ac:dyDescent="0.2">
      <c r="A47"/>
      <c r="B47"/>
      <c r="C47" s="6" t="str">
        <f>IF(ISBLANK($B47),"",IFERROR(VLOOKUP(B47,__Types!$A$3:$C$16,3,FALSE),VALUE(RIGHT($B47,LEN($B47)-FIND("$",$B47)))/2))</f>
        <v/>
      </c>
      <c r="D47" s="6" t="str">
        <f t="shared" si="0"/>
        <v/>
      </c>
      <c r="I47"/>
      <c r="J47"/>
      <c r="K47"/>
      <c r="L47"/>
      <c r="M47"/>
    </row>
    <row r="48" spans="1:13" s="12" customFormat="1" x14ac:dyDescent="0.2">
      <c r="A48"/>
      <c r="B48"/>
      <c r="C48" s="6" t="str">
        <f>IF(ISBLANK($B48),"",IFERROR(VLOOKUP(B48,__Types!$A$3:$C$16,3,FALSE),VALUE(RIGHT($B48,LEN($B48)-FIND("$",$B48)))/2))</f>
        <v/>
      </c>
      <c r="D48" s="6" t="str">
        <f t="shared" si="0"/>
        <v/>
      </c>
      <c r="I48"/>
      <c r="J48"/>
      <c r="K48"/>
      <c r="L48"/>
      <c r="M48"/>
    </row>
    <row r="49" spans="1:13" s="12" customFormat="1" x14ac:dyDescent="0.2">
      <c r="A49"/>
      <c r="B49"/>
      <c r="C49" s="6" t="str">
        <f>IF(ISBLANK($B49),"",IFERROR(VLOOKUP(B49,__Types!$A$3:$C$16,3,FALSE),VALUE(RIGHT($B49,LEN($B49)-FIND("$",$B49)))/2))</f>
        <v/>
      </c>
      <c r="D49" s="6" t="str">
        <f t="shared" si="0"/>
        <v/>
      </c>
      <c r="I49"/>
      <c r="J49"/>
      <c r="K49"/>
      <c r="L49"/>
      <c r="M49"/>
    </row>
    <row r="50" spans="1:13" s="12" customFormat="1" x14ac:dyDescent="0.2">
      <c r="A50"/>
      <c r="B50"/>
      <c r="C50" s="6" t="str">
        <f>IF(ISBLANK($B50),"",IFERROR(VLOOKUP(B50,__Types!$A$3:$C$16,3,FALSE),VALUE(RIGHT($B50,LEN($B50)-FIND("$",$B50)))/2))</f>
        <v/>
      </c>
      <c r="D50" s="6" t="str">
        <f t="shared" si="0"/>
        <v/>
      </c>
      <c r="I50"/>
      <c r="J50"/>
      <c r="K50"/>
      <c r="L50"/>
      <c r="M50"/>
    </row>
    <row r="51" spans="1:13" s="12" customFormat="1" x14ac:dyDescent="0.2">
      <c r="A51"/>
      <c r="B51"/>
      <c r="C51" s="6" t="str">
        <f>IF(ISBLANK($B51),"",IFERROR(VLOOKUP(B51,__Types!$A$3:$C$16,3,FALSE),VALUE(RIGHT($B51,LEN($B51)-FIND("$",$B51)))/2))</f>
        <v/>
      </c>
      <c r="D51" s="6" t="str">
        <f t="shared" si="0"/>
        <v/>
      </c>
      <c r="I51"/>
      <c r="J51"/>
      <c r="K51"/>
      <c r="L51"/>
      <c r="M51"/>
    </row>
    <row r="52" spans="1:13" s="12" customFormat="1" x14ac:dyDescent="0.2">
      <c r="A52"/>
      <c r="B52"/>
      <c r="C52" s="6" t="str">
        <f>IF(ISBLANK($B52),"",IFERROR(VLOOKUP(B52,__Types!$A$3:$C$16,3,FALSE),VALUE(RIGHT($B52,LEN($B52)-FIND("$",$B52)))/2))</f>
        <v/>
      </c>
      <c r="D52" s="6" t="str">
        <f t="shared" si="0"/>
        <v/>
      </c>
      <c r="I52"/>
      <c r="J52"/>
      <c r="K52"/>
      <c r="L52"/>
      <c r="M52"/>
    </row>
    <row r="53" spans="1:13" s="12" customFormat="1" x14ac:dyDescent="0.2">
      <c r="A53"/>
      <c r="B53"/>
      <c r="C53" s="6" t="str">
        <f>IF(ISBLANK($B53),"",IFERROR(VLOOKUP(B53,__Types!$A$3:$C$16,3,FALSE),VALUE(RIGHT($B53,LEN($B53)-FIND("$",$B53)))/2))</f>
        <v/>
      </c>
      <c r="D53" s="6" t="str">
        <f t="shared" si="0"/>
        <v/>
      </c>
      <c r="I53"/>
      <c r="J53"/>
      <c r="K53"/>
      <c r="L53"/>
      <c r="M53"/>
    </row>
    <row r="54" spans="1:13" s="12" customFormat="1" x14ac:dyDescent="0.2">
      <c r="A54"/>
      <c r="B54"/>
      <c r="C54" s="6" t="str">
        <f>IF(ISBLANK($B54),"",IFERROR(VLOOKUP(B54,__Types!$A$3:$C$16,3,FALSE),VALUE(RIGHT($B54,LEN($B54)-FIND("$",$B54)))/2))</f>
        <v/>
      </c>
      <c r="D54" s="6" t="str">
        <f t="shared" si="0"/>
        <v/>
      </c>
      <c r="I54"/>
      <c r="J54"/>
      <c r="K54"/>
      <c r="L54"/>
      <c r="M54"/>
    </row>
    <row r="55" spans="1:13" s="12" customFormat="1" x14ac:dyDescent="0.2">
      <c r="A55"/>
      <c r="B55"/>
      <c r="C55" s="6" t="str">
        <f>IF(ISBLANK($B55),"",IFERROR(VLOOKUP(B55,__Types!$A$3:$C$16,3,FALSE),VALUE(RIGHT($B55,LEN($B55)-FIND("$",$B55)))/2))</f>
        <v/>
      </c>
      <c r="D55" s="6" t="str">
        <f t="shared" si="0"/>
        <v/>
      </c>
      <c r="I55"/>
      <c r="J55"/>
      <c r="K55"/>
      <c r="L55"/>
      <c r="M55"/>
    </row>
    <row r="56" spans="1:13" s="12" customFormat="1" x14ac:dyDescent="0.2">
      <c r="A56"/>
      <c r="B56"/>
      <c r="C56" s="6" t="str">
        <f>IF(ISBLANK($B56),"",IFERROR(VLOOKUP(B56,__Types!$A$3:$C$16,3,FALSE),VALUE(RIGHT($B56,LEN($B56)-FIND("$",$B56)))/2))</f>
        <v/>
      </c>
      <c r="D56" s="6" t="str">
        <f t="shared" si="0"/>
        <v/>
      </c>
      <c r="I56"/>
      <c r="J56"/>
      <c r="K56"/>
      <c r="L56"/>
      <c r="M56"/>
    </row>
    <row r="57" spans="1:13" s="12" customFormat="1" x14ac:dyDescent="0.2">
      <c r="A57"/>
      <c r="B57"/>
      <c r="C57" s="6" t="str">
        <f>IF(ISBLANK($B57),"",IFERROR(VLOOKUP(B57,__Types!$A$3:$C$16,3,FALSE),VALUE(RIGHT($B57,LEN($B57)-FIND("$",$B57)))/2))</f>
        <v/>
      </c>
      <c r="D57" s="6" t="str">
        <f t="shared" si="0"/>
        <v/>
      </c>
      <c r="I57"/>
      <c r="J57"/>
      <c r="K57"/>
      <c r="L57"/>
      <c r="M57"/>
    </row>
    <row r="58" spans="1:13" s="12" customFormat="1" x14ac:dyDescent="0.2">
      <c r="A58"/>
      <c r="B58"/>
      <c r="C58" s="6" t="str">
        <f>IF(ISBLANK($B58),"",IFERROR(VLOOKUP(B58,__Types!$A$3:$C$16,3,FALSE),VALUE(RIGHT($B58,LEN($B58)-FIND("$",$B58)))/2))</f>
        <v/>
      </c>
      <c r="D58" s="6" t="str">
        <f t="shared" si="0"/>
        <v/>
      </c>
      <c r="I58"/>
      <c r="J58"/>
      <c r="K58"/>
      <c r="L58"/>
      <c r="M58"/>
    </row>
    <row r="59" spans="1:13" s="12" customFormat="1" x14ac:dyDescent="0.2">
      <c r="A59"/>
      <c r="B59"/>
      <c r="C59" s="6" t="str">
        <f>IF(ISBLANK($B59),"",IFERROR(VLOOKUP(B59,__Types!$A$3:$C$16,3,FALSE),VALUE(RIGHT($B59,LEN($B59)-FIND("$",$B59)))/2))</f>
        <v/>
      </c>
      <c r="D59" s="6" t="str">
        <f t="shared" si="0"/>
        <v/>
      </c>
      <c r="I59"/>
      <c r="J59"/>
      <c r="K59"/>
      <c r="L59"/>
      <c r="M59"/>
    </row>
    <row r="60" spans="1:13" s="12" customFormat="1" x14ac:dyDescent="0.2">
      <c r="A60"/>
      <c r="B60"/>
      <c r="C60" s="6" t="str">
        <f>IF(ISBLANK($B60),"",IFERROR(VLOOKUP(B60,__Types!$A$3:$C$16,3,FALSE),VALUE(RIGHT($B60,LEN($B60)-FIND("$",$B60)))/2))</f>
        <v/>
      </c>
      <c r="D60" s="6" t="str">
        <f t="shared" si="0"/>
        <v/>
      </c>
      <c r="I60"/>
      <c r="J60"/>
      <c r="K60"/>
      <c r="L60"/>
      <c r="M60"/>
    </row>
    <row r="61" spans="1:13" s="12" customFormat="1" x14ac:dyDescent="0.2">
      <c r="A61"/>
      <c r="B61"/>
      <c r="C61" s="6" t="str">
        <f>IF(ISBLANK($B61),"",IFERROR(VLOOKUP(B61,__Types!$A$3:$C$16,3,FALSE),VALUE(RIGHT($B61,LEN($B61)-FIND("$",$B61)))/2))</f>
        <v/>
      </c>
      <c r="D61" s="6" t="str">
        <f t="shared" si="0"/>
        <v/>
      </c>
      <c r="I61"/>
      <c r="J61"/>
      <c r="K61"/>
      <c r="L61"/>
      <c r="M61"/>
    </row>
    <row r="62" spans="1:13" s="12" customFormat="1" x14ac:dyDescent="0.2">
      <c r="A62"/>
      <c r="B62"/>
      <c r="C62" s="6" t="str">
        <f>IF(ISBLANK($B62),"",IFERROR(VLOOKUP(B62,__Types!$A$3:$C$16,3,FALSE),VALUE(RIGHT($B62,LEN($B62)-FIND("$",$B62)))/2))</f>
        <v/>
      </c>
      <c r="D62" s="6" t="str">
        <f t="shared" si="0"/>
        <v/>
      </c>
      <c r="I62"/>
      <c r="J62"/>
      <c r="K62"/>
      <c r="L62"/>
      <c r="M62"/>
    </row>
    <row r="63" spans="1:13" s="12" customFormat="1" x14ac:dyDescent="0.2">
      <c r="A63"/>
      <c r="B63"/>
      <c r="C63" s="6" t="str">
        <f>IF(ISBLANK($B63),"",IFERROR(VLOOKUP(B63,__Types!$A$3:$C$16,3,FALSE),VALUE(RIGHT($B63,LEN($B63)-FIND("$",$B63)))/2))</f>
        <v/>
      </c>
      <c r="D63" s="6" t="str">
        <f t="shared" si="0"/>
        <v/>
      </c>
      <c r="I63"/>
      <c r="J63"/>
      <c r="K63"/>
      <c r="L63"/>
      <c r="M63"/>
    </row>
    <row r="64" spans="1:13" s="12" customFormat="1" x14ac:dyDescent="0.2">
      <c r="A64"/>
      <c r="B64"/>
      <c r="C64" s="6" t="str">
        <f>IF(ISBLANK($B64),"",IFERROR(VLOOKUP(B64,__Types!$A$3:$C$16,3,FALSE),VALUE(RIGHT($B64,LEN($B64)-FIND("$",$B64)))/2))</f>
        <v/>
      </c>
      <c r="D64" s="6" t="str">
        <f t="shared" si="0"/>
        <v/>
      </c>
      <c r="I64"/>
      <c r="J64"/>
      <c r="K64"/>
      <c r="L64"/>
      <c r="M64"/>
    </row>
    <row r="65" spans="1:13" s="12" customFormat="1" x14ac:dyDescent="0.2">
      <c r="A65"/>
      <c r="B65"/>
      <c r="C65" s="6" t="str">
        <f>IF(ISBLANK($B65),"",IFERROR(VLOOKUP(B65,__Types!$A$3:$C$16,3,FALSE),VALUE(RIGHT($B65,LEN($B65)-FIND("$",$B65)))/2))</f>
        <v/>
      </c>
      <c r="D65" s="6" t="str">
        <f t="shared" si="0"/>
        <v/>
      </c>
      <c r="I65"/>
      <c r="J65"/>
      <c r="K65"/>
      <c r="L65"/>
      <c r="M65"/>
    </row>
    <row r="66" spans="1:13" s="12" customFormat="1" x14ac:dyDescent="0.2">
      <c r="A66"/>
      <c r="B66"/>
      <c r="C66" s="6" t="str">
        <f>IF(ISBLANK($B66),"",IFERROR(VLOOKUP(B66,__Types!$A$3:$C$16,3,FALSE),VALUE(RIGHT($B66,LEN($B66)-FIND("$",$B66)))/2))</f>
        <v/>
      </c>
      <c r="D66" s="6" t="str">
        <f t="shared" ref="D66:D100" si="1">IF(ISBLANK($B66),"",IF(ISNUMBER($D65),$D65,0)+IF(ISNUMBER($C65),$C65,0))</f>
        <v/>
      </c>
      <c r="I66"/>
      <c r="J66"/>
      <c r="K66"/>
      <c r="L66"/>
      <c r="M66"/>
    </row>
    <row r="67" spans="1:13" s="12" customFormat="1" x14ac:dyDescent="0.2">
      <c r="A67"/>
      <c r="B67"/>
      <c r="C67" s="6" t="str">
        <f>IF(ISBLANK($B67),"",IFERROR(VLOOKUP(B67,__Types!$A$3:$C$16,3,FALSE),VALUE(RIGHT($B67,LEN($B67)-FIND("$",$B67)))/2))</f>
        <v/>
      </c>
      <c r="D67" s="6" t="str">
        <f t="shared" si="1"/>
        <v/>
      </c>
      <c r="I67"/>
      <c r="J67"/>
      <c r="K67"/>
      <c r="L67"/>
      <c r="M67"/>
    </row>
    <row r="68" spans="1:13" s="12" customFormat="1" x14ac:dyDescent="0.2">
      <c r="A68"/>
      <c r="B68"/>
      <c r="C68" s="6" t="str">
        <f>IF(ISBLANK($B68),"",IFERROR(VLOOKUP(B68,__Types!$A$3:$C$16,3,FALSE),VALUE(RIGHT($B68,LEN($B68)-FIND("$",$B68)))/2))</f>
        <v/>
      </c>
      <c r="D68" s="6" t="str">
        <f t="shared" si="1"/>
        <v/>
      </c>
      <c r="I68"/>
      <c r="J68"/>
      <c r="K68"/>
      <c r="L68"/>
      <c r="M68"/>
    </row>
    <row r="69" spans="1:13" s="12" customFormat="1" x14ac:dyDescent="0.2">
      <c r="A69"/>
      <c r="B69"/>
      <c r="C69" s="6" t="str">
        <f>IF(ISBLANK($B69),"",IFERROR(VLOOKUP(B69,__Types!$A$3:$C$16,3,FALSE),VALUE(RIGHT($B69,LEN($B69)-FIND("$",$B69)))/2))</f>
        <v/>
      </c>
      <c r="D69" s="6" t="str">
        <f t="shared" si="1"/>
        <v/>
      </c>
      <c r="I69"/>
      <c r="J69"/>
      <c r="K69"/>
      <c r="L69"/>
      <c r="M69"/>
    </row>
    <row r="70" spans="1:13" s="12" customFormat="1" x14ac:dyDescent="0.2">
      <c r="A70"/>
      <c r="B70"/>
      <c r="C70" s="6" t="str">
        <f>IF(ISBLANK($B70),"",IFERROR(VLOOKUP(B70,__Types!$A$3:$C$16,3,FALSE),VALUE(RIGHT($B70,LEN($B70)-FIND("$",$B70)))/2))</f>
        <v/>
      </c>
      <c r="D70" s="6" t="str">
        <f t="shared" si="1"/>
        <v/>
      </c>
      <c r="I70"/>
      <c r="J70"/>
      <c r="K70"/>
      <c r="L70"/>
      <c r="M70"/>
    </row>
    <row r="71" spans="1:13" s="12" customFormat="1" x14ac:dyDescent="0.2">
      <c r="A71"/>
      <c r="B71"/>
      <c r="C71" s="6" t="str">
        <f>IF(ISBLANK($B71),"",IFERROR(VLOOKUP(B71,__Types!$A$3:$C$16,3,FALSE),VALUE(RIGHT($B71,LEN($B71)-FIND("$",$B71)))/2))</f>
        <v/>
      </c>
      <c r="D71" s="6" t="str">
        <f t="shared" si="1"/>
        <v/>
      </c>
      <c r="I71"/>
      <c r="J71"/>
      <c r="K71"/>
      <c r="L71"/>
      <c r="M71"/>
    </row>
    <row r="72" spans="1:13" s="12" customFormat="1" x14ac:dyDescent="0.2">
      <c r="A72"/>
      <c r="B72"/>
      <c r="C72" s="6" t="str">
        <f>IF(ISBLANK($B72),"",IFERROR(VLOOKUP(B72,__Types!$A$3:$C$16,3,FALSE),VALUE(RIGHT($B72,LEN($B72)-FIND("$",$B72)))/2))</f>
        <v/>
      </c>
      <c r="D72" s="6" t="str">
        <f t="shared" si="1"/>
        <v/>
      </c>
      <c r="I72"/>
      <c r="J72"/>
      <c r="K72"/>
      <c r="L72"/>
      <c r="M72"/>
    </row>
    <row r="73" spans="1:13" s="12" customFormat="1" x14ac:dyDescent="0.2">
      <c r="A73"/>
      <c r="B73"/>
      <c r="C73" s="6" t="str">
        <f>IF(ISBLANK($B73),"",IFERROR(VLOOKUP(B73,__Types!$A$3:$C$16,3,FALSE),VALUE(RIGHT($B73,LEN($B73)-FIND("$",$B73)))/2))</f>
        <v/>
      </c>
      <c r="D73" s="6" t="str">
        <f t="shared" si="1"/>
        <v/>
      </c>
      <c r="I73"/>
      <c r="J73"/>
      <c r="K73"/>
      <c r="L73"/>
      <c r="M73"/>
    </row>
    <row r="74" spans="1:13" s="12" customFormat="1" x14ac:dyDescent="0.2">
      <c r="A74"/>
      <c r="B74"/>
      <c r="C74" s="6" t="str">
        <f>IF(ISBLANK($B74),"",IFERROR(VLOOKUP(B74,__Types!$A$3:$C$16,3,FALSE),VALUE(RIGHT($B74,LEN($B74)-FIND("$",$B74)))/2))</f>
        <v/>
      </c>
      <c r="D74" s="6" t="str">
        <f t="shared" si="1"/>
        <v/>
      </c>
      <c r="I74"/>
      <c r="J74"/>
      <c r="K74"/>
      <c r="L74"/>
      <c r="M74"/>
    </row>
    <row r="75" spans="1:13" s="12" customFormat="1" x14ac:dyDescent="0.2">
      <c r="A75"/>
      <c r="B75"/>
      <c r="C75" s="6" t="str">
        <f>IF(ISBLANK($B75),"",IFERROR(VLOOKUP(B75,__Types!$A$3:$C$16,3,FALSE),VALUE(RIGHT($B75,LEN($B75)-FIND("$",$B75)))/2))</f>
        <v/>
      </c>
      <c r="D75" s="6" t="str">
        <f t="shared" si="1"/>
        <v/>
      </c>
      <c r="I75"/>
      <c r="J75"/>
      <c r="K75"/>
      <c r="L75"/>
      <c r="M75"/>
    </row>
    <row r="76" spans="1:13" s="12" customFormat="1" x14ac:dyDescent="0.2">
      <c r="A76"/>
      <c r="B76"/>
      <c r="C76" s="6" t="str">
        <f>IF(ISBLANK($B76),"",IFERROR(VLOOKUP(B76,__Types!$A$3:$C$16,3,FALSE),VALUE(RIGHT($B76,LEN($B76)-FIND("$",$B76)))/2))</f>
        <v/>
      </c>
      <c r="D76" s="6" t="str">
        <f t="shared" si="1"/>
        <v/>
      </c>
      <c r="I76"/>
      <c r="J76"/>
      <c r="K76"/>
      <c r="L76"/>
      <c r="M76"/>
    </row>
    <row r="77" spans="1:13" s="12" customFormat="1" x14ac:dyDescent="0.2">
      <c r="A77"/>
      <c r="B77"/>
      <c r="C77" s="6" t="str">
        <f>IF(ISBLANK($B77),"",IFERROR(VLOOKUP(B77,__Types!$A$3:$C$16,3,FALSE),VALUE(RIGHT($B77,LEN($B77)-FIND("$",$B77)))/2))</f>
        <v/>
      </c>
      <c r="D77" s="6" t="str">
        <f t="shared" si="1"/>
        <v/>
      </c>
      <c r="I77"/>
      <c r="J77"/>
      <c r="K77"/>
      <c r="L77"/>
      <c r="M77"/>
    </row>
    <row r="78" spans="1:13" s="12" customFormat="1" x14ac:dyDescent="0.2">
      <c r="A78"/>
      <c r="B78"/>
      <c r="C78" s="6" t="str">
        <f>IF(ISBLANK($B78),"",IFERROR(VLOOKUP(B78,__Types!$A$3:$C$16,3,FALSE),VALUE(RIGHT($B78,LEN($B78)-FIND("$",$B78)))/2))</f>
        <v/>
      </c>
      <c r="D78" s="6" t="str">
        <f t="shared" si="1"/>
        <v/>
      </c>
      <c r="I78"/>
      <c r="J78"/>
      <c r="K78"/>
      <c r="L78"/>
      <c r="M78"/>
    </row>
    <row r="79" spans="1:13" s="12" customFormat="1" x14ac:dyDescent="0.2">
      <c r="A79"/>
      <c r="B79"/>
      <c r="C79" s="6" t="str">
        <f>IF(ISBLANK($B79),"",IFERROR(VLOOKUP(B79,__Types!$A$3:$C$16,3,FALSE),VALUE(RIGHT($B79,LEN($B79)-FIND("$",$B79)))/2))</f>
        <v/>
      </c>
      <c r="D79" s="6" t="str">
        <f t="shared" si="1"/>
        <v/>
      </c>
      <c r="I79"/>
      <c r="J79"/>
      <c r="K79"/>
      <c r="L79"/>
      <c r="M79"/>
    </row>
    <row r="80" spans="1:13" s="12" customFormat="1" x14ac:dyDescent="0.2">
      <c r="A80"/>
      <c r="B80"/>
      <c r="C80" s="6" t="str">
        <f>IF(ISBLANK($B80),"",IFERROR(VLOOKUP(B80,__Types!$A$3:$C$16,3,FALSE),VALUE(RIGHT($B80,LEN($B80)-FIND("$",$B80)))/2))</f>
        <v/>
      </c>
      <c r="D80" s="6" t="str">
        <f t="shared" si="1"/>
        <v/>
      </c>
      <c r="I80"/>
      <c r="J80"/>
      <c r="K80"/>
      <c r="L80"/>
      <c r="M80"/>
    </row>
    <row r="81" spans="1:13" s="12" customFormat="1" x14ac:dyDescent="0.2">
      <c r="A81"/>
      <c r="B81"/>
      <c r="C81" s="6" t="str">
        <f>IF(ISBLANK($B81),"",IFERROR(VLOOKUP(B81,__Types!$A$3:$C$16,3,FALSE),VALUE(RIGHT($B81,LEN($B81)-FIND("$",$B81)))/2))</f>
        <v/>
      </c>
      <c r="D81" s="6" t="str">
        <f t="shared" si="1"/>
        <v/>
      </c>
      <c r="I81"/>
      <c r="J81"/>
      <c r="K81"/>
      <c r="L81"/>
      <c r="M81"/>
    </row>
    <row r="82" spans="1:13" s="12" customFormat="1" x14ac:dyDescent="0.2">
      <c r="A82"/>
      <c r="B82"/>
      <c r="C82" s="6" t="str">
        <f>IF(ISBLANK($B82),"",IFERROR(VLOOKUP(B82,__Types!$A$3:$C$16,3,FALSE),VALUE(RIGHT($B82,LEN($B82)-FIND("$",$B82)))/2))</f>
        <v/>
      </c>
      <c r="D82" s="6" t="str">
        <f t="shared" si="1"/>
        <v/>
      </c>
      <c r="I82"/>
      <c r="J82"/>
      <c r="K82"/>
      <c r="L82"/>
      <c r="M82"/>
    </row>
    <row r="83" spans="1:13" s="12" customFormat="1" x14ac:dyDescent="0.2">
      <c r="A83"/>
      <c r="B83"/>
      <c r="C83" s="6" t="str">
        <f>IF(ISBLANK($B83),"",IFERROR(VLOOKUP(B83,__Types!$A$3:$C$16,3,FALSE),VALUE(RIGHT($B83,LEN($B83)-FIND("$",$B83)))/2))</f>
        <v/>
      </c>
      <c r="D83" s="6" t="str">
        <f t="shared" si="1"/>
        <v/>
      </c>
      <c r="I83"/>
      <c r="J83"/>
      <c r="K83"/>
      <c r="L83"/>
      <c r="M83"/>
    </row>
    <row r="84" spans="1:13" s="12" customFormat="1" x14ac:dyDescent="0.2">
      <c r="A84"/>
      <c r="B84"/>
      <c r="C84" s="6" t="str">
        <f>IF(ISBLANK($B84),"",IFERROR(VLOOKUP(B84,__Types!$A$3:$C$16,3,FALSE),VALUE(RIGHT($B84,LEN($B84)-FIND("$",$B84)))/2))</f>
        <v/>
      </c>
      <c r="D84" s="6" t="str">
        <f t="shared" si="1"/>
        <v/>
      </c>
      <c r="I84"/>
      <c r="J84"/>
      <c r="K84"/>
      <c r="L84"/>
      <c r="M84"/>
    </row>
    <row r="85" spans="1:13" s="12" customFormat="1" x14ac:dyDescent="0.2">
      <c r="A85"/>
      <c r="B85"/>
      <c r="C85" s="6" t="str">
        <f>IF(ISBLANK($B85),"",IFERROR(VLOOKUP(B85,__Types!$A$3:$C$16,3,FALSE),VALUE(RIGHT($B85,LEN($B85)-FIND("$",$B85)))/2))</f>
        <v/>
      </c>
      <c r="D85" s="6" t="str">
        <f t="shared" si="1"/>
        <v/>
      </c>
      <c r="I85"/>
      <c r="J85"/>
      <c r="K85"/>
      <c r="L85"/>
      <c r="M85"/>
    </row>
    <row r="86" spans="1:13" s="12" customFormat="1" x14ac:dyDescent="0.2">
      <c r="A86"/>
      <c r="B86"/>
      <c r="C86" s="6" t="str">
        <f>IF(ISBLANK($B86),"",IFERROR(VLOOKUP(B86,__Types!$A$3:$C$16,3,FALSE),VALUE(RIGHT($B86,LEN($B86)-FIND("$",$B86)))/2))</f>
        <v/>
      </c>
      <c r="D86" s="6" t="str">
        <f t="shared" si="1"/>
        <v/>
      </c>
      <c r="I86"/>
      <c r="J86"/>
      <c r="K86"/>
      <c r="L86"/>
      <c r="M86"/>
    </row>
    <row r="87" spans="1:13" s="12" customFormat="1" x14ac:dyDescent="0.2">
      <c r="A87"/>
      <c r="B87"/>
      <c r="C87" s="6" t="str">
        <f>IF(ISBLANK($B87),"",IFERROR(VLOOKUP(B87,__Types!$A$3:$C$16,3,FALSE),VALUE(RIGHT($B87,LEN($B87)-FIND("$",$B87)))/2))</f>
        <v/>
      </c>
      <c r="D87" s="6" t="str">
        <f t="shared" si="1"/>
        <v/>
      </c>
      <c r="I87"/>
      <c r="J87"/>
      <c r="K87"/>
      <c r="L87"/>
      <c r="M87"/>
    </row>
    <row r="88" spans="1:13" s="12" customFormat="1" x14ac:dyDescent="0.2">
      <c r="A88"/>
      <c r="B88"/>
      <c r="C88" s="6" t="str">
        <f>IF(ISBLANK($B88),"",IFERROR(VLOOKUP(B88,__Types!$A$3:$C$16,3,FALSE),VALUE(RIGHT($B88,LEN($B88)-FIND("$",$B88)))/2))</f>
        <v/>
      </c>
      <c r="D88" s="6" t="str">
        <f t="shared" si="1"/>
        <v/>
      </c>
      <c r="I88"/>
      <c r="J88"/>
      <c r="K88"/>
      <c r="L88"/>
      <c r="M88"/>
    </row>
    <row r="89" spans="1:13" s="12" customFormat="1" x14ac:dyDescent="0.2">
      <c r="A89"/>
      <c r="B89"/>
      <c r="C89" s="6" t="str">
        <f>IF(ISBLANK($B89),"",IFERROR(VLOOKUP(B89,__Types!$A$3:$C$16,3,FALSE),VALUE(RIGHT($B89,LEN($B89)-FIND("$",$B89)))/2))</f>
        <v/>
      </c>
      <c r="D89" s="6" t="str">
        <f t="shared" si="1"/>
        <v/>
      </c>
      <c r="I89"/>
      <c r="J89"/>
      <c r="K89"/>
      <c r="L89"/>
      <c r="M89"/>
    </row>
    <row r="90" spans="1:13" s="12" customFormat="1" x14ac:dyDescent="0.2">
      <c r="A90"/>
      <c r="B90"/>
      <c r="C90" s="6" t="str">
        <f>IF(ISBLANK($B90),"",IFERROR(VLOOKUP(B90,__Types!$A$3:$C$16,3,FALSE),VALUE(RIGHT($B90,LEN($B90)-FIND("$",$B90)))/2))</f>
        <v/>
      </c>
      <c r="D90" s="6" t="str">
        <f t="shared" si="1"/>
        <v/>
      </c>
      <c r="I90"/>
      <c r="J90"/>
      <c r="K90"/>
      <c r="L90"/>
      <c r="M90"/>
    </row>
    <row r="91" spans="1:13" s="12" customFormat="1" x14ac:dyDescent="0.2">
      <c r="A91"/>
      <c r="B91"/>
      <c r="C91" s="6" t="str">
        <f>IF(ISBLANK($B91),"",IFERROR(VLOOKUP(B91,__Types!$A$3:$C$16,3,FALSE),VALUE(RIGHT($B91,LEN($B91)-FIND("$",$B91)))/2))</f>
        <v/>
      </c>
      <c r="D91" s="6" t="str">
        <f t="shared" si="1"/>
        <v/>
      </c>
      <c r="I91"/>
      <c r="J91"/>
      <c r="K91"/>
      <c r="L91"/>
      <c r="M91"/>
    </row>
    <row r="92" spans="1:13" s="12" customFormat="1" x14ac:dyDescent="0.2">
      <c r="A92"/>
      <c r="B92"/>
      <c r="C92" s="6" t="str">
        <f>IF(ISBLANK($B92),"",IFERROR(VLOOKUP(B92,__Types!$A$3:$C$16,3,FALSE),VALUE(RIGHT($B92,LEN($B92)-FIND("$",$B92)))/2))</f>
        <v/>
      </c>
      <c r="D92" s="6" t="str">
        <f t="shared" si="1"/>
        <v/>
      </c>
      <c r="I92"/>
      <c r="J92"/>
      <c r="K92"/>
      <c r="L92"/>
      <c r="M92"/>
    </row>
    <row r="93" spans="1:13" s="12" customFormat="1" x14ac:dyDescent="0.2">
      <c r="A93"/>
      <c r="B93"/>
      <c r="C93" s="6" t="str">
        <f>IF(ISBLANK($B93),"",IFERROR(VLOOKUP(B93,__Types!$A$3:$C$16,3,FALSE),VALUE(RIGHT($B93,LEN($B93)-FIND("$",$B93)))/2))</f>
        <v/>
      </c>
      <c r="D93" s="6" t="str">
        <f t="shared" si="1"/>
        <v/>
      </c>
      <c r="I93"/>
      <c r="J93"/>
      <c r="K93"/>
      <c r="L93"/>
      <c r="M93"/>
    </row>
    <row r="94" spans="1:13" s="12" customFormat="1" x14ac:dyDescent="0.2">
      <c r="A94"/>
      <c r="B94"/>
      <c r="C94" s="6" t="str">
        <f>IF(ISBLANK($B94),"",IFERROR(VLOOKUP(B94,__Types!$A$3:$C$16,3,FALSE),VALUE(RIGHT($B94,LEN($B94)-FIND("$",$B94)))/2))</f>
        <v/>
      </c>
      <c r="D94" s="6" t="str">
        <f t="shared" si="1"/>
        <v/>
      </c>
      <c r="I94"/>
      <c r="J94"/>
      <c r="K94"/>
      <c r="L94"/>
      <c r="M94"/>
    </row>
    <row r="95" spans="1:13" s="12" customFormat="1" x14ac:dyDescent="0.2">
      <c r="A95"/>
      <c r="B95"/>
      <c r="C95" s="6" t="str">
        <f>IF(ISBLANK($B95),"",IFERROR(VLOOKUP(B95,__Types!$A$3:$C$16,3,FALSE),VALUE(RIGHT($B95,LEN($B95)-FIND("$",$B95)))/2))</f>
        <v/>
      </c>
      <c r="D95" s="6" t="str">
        <f t="shared" si="1"/>
        <v/>
      </c>
      <c r="I95"/>
      <c r="J95"/>
      <c r="K95"/>
      <c r="L95"/>
      <c r="M95"/>
    </row>
    <row r="96" spans="1:13" s="12" customFormat="1" x14ac:dyDescent="0.2">
      <c r="A96"/>
      <c r="B96"/>
      <c r="C96" s="6" t="str">
        <f>IF(ISBLANK($B96),"",IFERROR(VLOOKUP(B96,__Types!$A$3:$C$16,3,FALSE),VALUE(RIGHT($B96,LEN($B96)-FIND("$",$B96)))/2))</f>
        <v/>
      </c>
      <c r="D96" s="6" t="str">
        <f t="shared" si="1"/>
        <v/>
      </c>
      <c r="I96"/>
      <c r="J96"/>
      <c r="K96"/>
      <c r="L96"/>
      <c r="M96"/>
    </row>
    <row r="97" spans="1:13" s="12" customFormat="1" x14ac:dyDescent="0.2">
      <c r="A97"/>
      <c r="B97"/>
      <c r="C97" s="6" t="str">
        <f>IF(ISBLANK($B97),"",IFERROR(VLOOKUP(B97,__Types!$A$3:$C$16,3,FALSE),VALUE(RIGHT($B97,LEN($B97)-FIND("$",$B97)))/2))</f>
        <v/>
      </c>
      <c r="D97" s="6" t="str">
        <f t="shared" si="1"/>
        <v/>
      </c>
      <c r="I97"/>
      <c r="J97"/>
      <c r="K97"/>
      <c r="L97"/>
      <c r="M97"/>
    </row>
    <row r="98" spans="1:13" s="12" customFormat="1" x14ac:dyDescent="0.2">
      <c r="A98"/>
      <c r="B98"/>
      <c r="C98" s="6" t="str">
        <f>IF(ISBLANK($B98),"",IFERROR(VLOOKUP(B98,__Types!$A$3:$C$16,3,FALSE),VALUE(RIGHT($B98,LEN($B98)-FIND("$",$B98)))/2))</f>
        <v/>
      </c>
      <c r="D98" s="6" t="str">
        <f t="shared" si="1"/>
        <v/>
      </c>
      <c r="I98"/>
      <c r="J98"/>
      <c r="K98"/>
      <c r="L98"/>
      <c r="M98"/>
    </row>
    <row r="99" spans="1:13" s="12" customFormat="1" x14ac:dyDescent="0.2">
      <c r="A99"/>
      <c r="B99"/>
      <c r="C99" s="6" t="str">
        <f>IF(ISBLANK($B99),"",IFERROR(VLOOKUP(B99,__Types!$A$3:$C$16,3,FALSE),VALUE(RIGHT($B99,LEN($B99)-FIND("$",$B99)))/2))</f>
        <v/>
      </c>
      <c r="D99" s="6" t="str">
        <f t="shared" si="1"/>
        <v/>
      </c>
      <c r="I99"/>
      <c r="J99"/>
      <c r="K99"/>
      <c r="L99"/>
      <c r="M99"/>
    </row>
    <row r="100" spans="1:13" s="12" customFormat="1" x14ac:dyDescent="0.2">
      <c r="A100"/>
      <c r="B100"/>
      <c r="C100" s="6" t="str">
        <f>IF(ISBLANK($B100),"",IFERROR(VLOOKUP(B100,__Types!$A$3:$C$16,3,FALSE),VALUE(RIGHT($B100,LEN($B100)-FIND("$",$B100)))/2))</f>
        <v/>
      </c>
      <c r="D100" s="6" t="str">
        <f t="shared" si="1"/>
        <v/>
      </c>
      <c r="I100"/>
      <c r="J100"/>
      <c r="K100"/>
      <c r="L100"/>
      <c r="M100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5A5AEB-F13A-4744-8AD7-24B669FEF583}">
          <x14:formula1>
            <xm:f>__AccessModes!$A$3:$A$7</xm:f>
          </x14:formula1>
          <xm:sqref>E2:E100</xm:sqref>
        </x14:dataValidation>
        <x14:dataValidation type="list" errorStyle="warning" allowBlank="1" showInputMessage="1" showErrorMessage="1" xr:uid="{1223D9FF-D8BB-5B4B-94B5-FAE8CF11659B}">
          <x14:formula1>
            <xm:f>__Types!$A$3:$A$16</xm:f>
          </x14:formula1>
          <xm:sqref>B2:B100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E8953-78F7-4FA3-BF4C-2AE305CCB3DF}">
  <dimension ref="A1:E257"/>
  <sheetViews>
    <sheetView workbookViewId="0">
      <selection activeCell="C9" sqref="C9"/>
    </sheetView>
  </sheetViews>
  <sheetFormatPr baseColWidth="10" defaultRowHeight="15" x14ac:dyDescent="0.2"/>
  <cols>
    <col min="1" max="1" width="10.83203125" bestFit="1" customWidth="1"/>
    <col min="2" max="2" width="17.33203125" customWidth="1"/>
    <col min="3" max="3" width="16.33203125" bestFit="1" customWidth="1"/>
    <col min="4" max="4" width="15.83203125" style="12" bestFit="1" customWidth="1"/>
    <col min="5" max="5" width="52.6640625" customWidth="1"/>
  </cols>
  <sheetData>
    <row r="1" spans="1:5" s="2" customFormat="1" ht="16" x14ac:dyDescent="0.2">
      <c r="A1" s="2" t="s">
        <v>51</v>
      </c>
      <c r="B1" s="2" t="s">
        <v>52</v>
      </c>
      <c r="C1" s="2" t="s">
        <v>53</v>
      </c>
      <c r="D1" s="14" t="s">
        <v>54</v>
      </c>
      <c r="E1" s="2" t="s">
        <v>11</v>
      </c>
    </row>
    <row r="2" spans="1:5" x14ac:dyDescent="0.2">
      <c r="A2">
        <v>1</v>
      </c>
      <c r="B2" t="s">
        <v>36</v>
      </c>
      <c r="C2">
        <v>1</v>
      </c>
      <c r="D2" s="13">
        <f t="shared" ref="D2:D7" ca="1" si="0">IF(ISBLANK($B2),"",IFERROR(MAX(INDIRECT(""&amp;$B2&amp;"_v"&amp;$C2&amp;"!$D:$D")),"bad ref"))</f>
        <v>16</v>
      </c>
      <c r="E2" t="s">
        <v>12</v>
      </c>
    </row>
    <row r="3" spans="1:5" x14ac:dyDescent="0.2">
      <c r="A3">
        <v>2</v>
      </c>
      <c r="B3" t="s">
        <v>37</v>
      </c>
      <c r="C3">
        <v>1</v>
      </c>
      <c r="D3" s="13">
        <f t="shared" ca="1" si="0"/>
        <v>3</v>
      </c>
      <c r="E3" t="s">
        <v>13</v>
      </c>
    </row>
    <row r="4" spans="1:5" x14ac:dyDescent="0.2">
      <c r="A4">
        <v>10</v>
      </c>
      <c r="B4" t="s">
        <v>176</v>
      </c>
      <c r="C4">
        <v>1</v>
      </c>
      <c r="D4" s="13">
        <f t="shared" ca="1" si="0"/>
        <v>28</v>
      </c>
    </row>
    <row r="5" spans="1:5" x14ac:dyDescent="0.2">
      <c r="A5">
        <v>11</v>
      </c>
      <c r="B5" t="s">
        <v>177</v>
      </c>
      <c r="C5">
        <v>1</v>
      </c>
      <c r="D5" s="13">
        <f t="shared" ca="1" si="0"/>
        <v>9</v>
      </c>
    </row>
    <row r="6" spans="1:5" x14ac:dyDescent="0.2">
      <c r="A6">
        <v>12</v>
      </c>
      <c r="B6" t="s">
        <v>143</v>
      </c>
      <c r="C6">
        <v>1</v>
      </c>
      <c r="D6" s="13">
        <f t="shared" ca="1" si="0"/>
        <v>41</v>
      </c>
    </row>
    <row r="7" spans="1:5" x14ac:dyDescent="0.2">
      <c r="A7">
        <v>13</v>
      </c>
      <c r="B7" t="s">
        <v>144</v>
      </c>
      <c r="C7">
        <v>1</v>
      </c>
      <c r="D7" s="13">
        <f t="shared" ca="1" si="0"/>
        <v>2</v>
      </c>
    </row>
    <row r="8" spans="1:5" x14ac:dyDescent="0.2">
      <c r="A8">
        <v>14</v>
      </c>
      <c r="B8" t="s">
        <v>219</v>
      </c>
      <c r="C8">
        <v>1</v>
      </c>
      <c r="D8" s="13">
        <f ca="1">IF(ISBLANK($B8),"",IFERROR(MAX(INDIRECT(""&amp;$B8&amp;"_v"&amp;$C8&amp;"!$D:$D")),"bad ref"))</f>
        <v>38</v>
      </c>
    </row>
    <row r="9" spans="1:5" x14ac:dyDescent="0.2">
      <c r="D9" s="13" t="str">
        <f t="shared" ref="D9:D72" ca="1" si="1">IF(ISBLANK($B9),"",IFERROR(MAX(INDIRECT(""&amp;$B9&amp;"_v"&amp;$C9&amp;"!$D:$D")),"bad ref"))</f>
        <v/>
      </c>
    </row>
    <row r="10" spans="1:5" x14ac:dyDescent="0.2">
      <c r="D10" s="13" t="str">
        <f t="shared" ca="1" si="1"/>
        <v/>
      </c>
    </row>
    <row r="11" spans="1:5" x14ac:dyDescent="0.2">
      <c r="D11" s="13" t="str">
        <f t="shared" ca="1" si="1"/>
        <v/>
      </c>
    </row>
    <row r="12" spans="1:5" x14ac:dyDescent="0.2">
      <c r="D12" s="13" t="str">
        <f t="shared" ca="1" si="1"/>
        <v/>
      </c>
    </row>
    <row r="13" spans="1:5" x14ac:dyDescent="0.2">
      <c r="D13" s="13" t="str">
        <f t="shared" ca="1" si="1"/>
        <v/>
      </c>
    </row>
    <row r="14" spans="1:5" x14ac:dyDescent="0.2">
      <c r="D14" s="13" t="str">
        <f t="shared" ca="1" si="1"/>
        <v/>
      </c>
    </row>
    <row r="15" spans="1:5" x14ac:dyDescent="0.2">
      <c r="D15" s="13" t="str">
        <f t="shared" ca="1" si="1"/>
        <v/>
      </c>
    </row>
    <row r="16" spans="1:5" x14ac:dyDescent="0.2">
      <c r="D16" s="13" t="str">
        <f t="shared" ca="1" si="1"/>
        <v/>
      </c>
    </row>
    <row r="17" spans="4:4" x14ac:dyDescent="0.2">
      <c r="D17" s="13" t="str">
        <f t="shared" ca="1" si="1"/>
        <v/>
      </c>
    </row>
    <row r="18" spans="4:4" x14ac:dyDescent="0.2">
      <c r="D18" s="13" t="str">
        <f t="shared" ca="1" si="1"/>
        <v/>
      </c>
    </row>
    <row r="19" spans="4:4" x14ac:dyDescent="0.2">
      <c r="D19" s="13" t="str">
        <f t="shared" ca="1" si="1"/>
        <v/>
      </c>
    </row>
    <row r="20" spans="4:4" x14ac:dyDescent="0.2">
      <c r="D20" s="13" t="str">
        <f t="shared" ca="1" si="1"/>
        <v/>
      </c>
    </row>
    <row r="21" spans="4:4" x14ac:dyDescent="0.2">
      <c r="D21" s="13" t="str">
        <f t="shared" ca="1" si="1"/>
        <v/>
      </c>
    </row>
    <row r="22" spans="4:4" x14ac:dyDescent="0.2">
      <c r="D22" s="13" t="str">
        <f t="shared" ca="1" si="1"/>
        <v/>
      </c>
    </row>
    <row r="23" spans="4:4" x14ac:dyDescent="0.2">
      <c r="D23" s="13" t="str">
        <f t="shared" ca="1" si="1"/>
        <v/>
      </c>
    </row>
    <row r="24" spans="4:4" x14ac:dyDescent="0.2">
      <c r="D24" s="13" t="str">
        <f t="shared" ca="1" si="1"/>
        <v/>
      </c>
    </row>
    <row r="25" spans="4:4" x14ac:dyDescent="0.2">
      <c r="D25" s="13" t="str">
        <f t="shared" ca="1" si="1"/>
        <v/>
      </c>
    </row>
    <row r="26" spans="4:4" x14ac:dyDescent="0.2">
      <c r="D26" s="13" t="str">
        <f t="shared" ca="1" si="1"/>
        <v/>
      </c>
    </row>
    <row r="27" spans="4:4" x14ac:dyDescent="0.2">
      <c r="D27" s="13" t="str">
        <f t="shared" ca="1" si="1"/>
        <v/>
      </c>
    </row>
    <row r="28" spans="4:4" x14ac:dyDescent="0.2">
      <c r="D28" s="13" t="str">
        <f t="shared" ca="1" si="1"/>
        <v/>
      </c>
    </row>
    <row r="29" spans="4:4" x14ac:dyDescent="0.2">
      <c r="D29" s="13" t="str">
        <f t="shared" ca="1" si="1"/>
        <v/>
      </c>
    </row>
    <row r="30" spans="4:4" x14ac:dyDescent="0.2">
      <c r="D30" s="13" t="str">
        <f t="shared" ca="1" si="1"/>
        <v/>
      </c>
    </row>
    <row r="31" spans="4:4" x14ac:dyDescent="0.2">
      <c r="D31" s="13" t="str">
        <f t="shared" ca="1" si="1"/>
        <v/>
      </c>
    </row>
    <row r="32" spans="4:4" x14ac:dyDescent="0.2">
      <c r="D32" s="13" t="str">
        <f t="shared" ca="1" si="1"/>
        <v/>
      </c>
    </row>
    <row r="33" spans="4:4" x14ac:dyDescent="0.2">
      <c r="D33" s="13" t="str">
        <f t="shared" ca="1" si="1"/>
        <v/>
      </c>
    </row>
    <row r="34" spans="4:4" x14ac:dyDescent="0.2">
      <c r="D34" s="13" t="str">
        <f t="shared" ca="1" si="1"/>
        <v/>
      </c>
    </row>
    <row r="35" spans="4:4" x14ac:dyDescent="0.2">
      <c r="D35" s="13" t="str">
        <f t="shared" ca="1" si="1"/>
        <v/>
      </c>
    </row>
    <row r="36" spans="4:4" x14ac:dyDescent="0.2">
      <c r="D36" s="13" t="str">
        <f t="shared" ca="1" si="1"/>
        <v/>
      </c>
    </row>
    <row r="37" spans="4:4" x14ac:dyDescent="0.2">
      <c r="D37" s="13" t="str">
        <f t="shared" ca="1" si="1"/>
        <v/>
      </c>
    </row>
    <row r="38" spans="4:4" x14ac:dyDescent="0.2">
      <c r="D38" s="13" t="str">
        <f t="shared" ca="1" si="1"/>
        <v/>
      </c>
    </row>
    <row r="39" spans="4:4" x14ac:dyDescent="0.2">
      <c r="D39" s="13" t="str">
        <f t="shared" ca="1" si="1"/>
        <v/>
      </c>
    </row>
    <row r="40" spans="4:4" x14ac:dyDescent="0.2">
      <c r="D40" s="13" t="str">
        <f t="shared" ca="1" si="1"/>
        <v/>
      </c>
    </row>
    <row r="41" spans="4:4" x14ac:dyDescent="0.2">
      <c r="D41" s="13" t="str">
        <f t="shared" ca="1" si="1"/>
        <v/>
      </c>
    </row>
    <row r="42" spans="4:4" x14ac:dyDescent="0.2">
      <c r="D42" s="13" t="str">
        <f t="shared" ca="1" si="1"/>
        <v/>
      </c>
    </row>
    <row r="43" spans="4:4" x14ac:dyDescent="0.2">
      <c r="D43" s="13" t="str">
        <f t="shared" ca="1" si="1"/>
        <v/>
      </c>
    </row>
    <row r="44" spans="4:4" x14ac:dyDescent="0.2">
      <c r="D44" s="13" t="str">
        <f t="shared" ca="1" si="1"/>
        <v/>
      </c>
    </row>
    <row r="45" spans="4:4" x14ac:dyDescent="0.2">
      <c r="D45" s="13" t="str">
        <f t="shared" ca="1" si="1"/>
        <v/>
      </c>
    </row>
    <row r="46" spans="4:4" x14ac:dyDescent="0.2">
      <c r="D46" s="13" t="str">
        <f t="shared" ca="1" si="1"/>
        <v/>
      </c>
    </row>
    <row r="47" spans="4:4" x14ac:dyDescent="0.2">
      <c r="D47" s="13" t="str">
        <f t="shared" ca="1" si="1"/>
        <v/>
      </c>
    </row>
    <row r="48" spans="4:4" x14ac:dyDescent="0.2">
      <c r="D48" s="13" t="str">
        <f t="shared" ca="1" si="1"/>
        <v/>
      </c>
    </row>
    <row r="49" spans="4:4" x14ac:dyDescent="0.2">
      <c r="D49" s="13" t="str">
        <f t="shared" ca="1" si="1"/>
        <v/>
      </c>
    </row>
    <row r="50" spans="4:4" x14ac:dyDescent="0.2">
      <c r="D50" s="13" t="str">
        <f t="shared" ca="1" si="1"/>
        <v/>
      </c>
    </row>
    <row r="51" spans="4:4" x14ac:dyDescent="0.2">
      <c r="D51" s="13" t="str">
        <f t="shared" ca="1" si="1"/>
        <v/>
      </c>
    </row>
    <row r="52" spans="4:4" x14ac:dyDescent="0.2">
      <c r="D52" s="13" t="str">
        <f t="shared" ca="1" si="1"/>
        <v/>
      </c>
    </row>
    <row r="53" spans="4:4" x14ac:dyDescent="0.2">
      <c r="D53" s="13" t="str">
        <f t="shared" ca="1" si="1"/>
        <v/>
      </c>
    </row>
    <row r="54" spans="4:4" x14ac:dyDescent="0.2">
      <c r="D54" s="13" t="str">
        <f t="shared" ca="1" si="1"/>
        <v/>
      </c>
    </row>
    <row r="55" spans="4:4" x14ac:dyDescent="0.2">
      <c r="D55" s="13" t="str">
        <f t="shared" ca="1" si="1"/>
        <v/>
      </c>
    </row>
    <row r="56" spans="4:4" x14ac:dyDescent="0.2">
      <c r="D56" s="13" t="str">
        <f t="shared" ca="1" si="1"/>
        <v/>
      </c>
    </row>
    <row r="57" spans="4:4" x14ac:dyDescent="0.2">
      <c r="D57" s="13" t="str">
        <f t="shared" ca="1" si="1"/>
        <v/>
      </c>
    </row>
    <row r="58" spans="4:4" x14ac:dyDescent="0.2">
      <c r="D58" s="13" t="str">
        <f t="shared" ca="1" si="1"/>
        <v/>
      </c>
    </row>
    <row r="59" spans="4:4" x14ac:dyDescent="0.2">
      <c r="D59" s="13" t="str">
        <f t="shared" ca="1" si="1"/>
        <v/>
      </c>
    </row>
    <row r="60" spans="4:4" x14ac:dyDescent="0.2">
      <c r="D60" s="13" t="str">
        <f t="shared" ca="1" si="1"/>
        <v/>
      </c>
    </row>
    <row r="61" spans="4:4" x14ac:dyDescent="0.2">
      <c r="D61" s="13" t="str">
        <f t="shared" ca="1" si="1"/>
        <v/>
      </c>
    </row>
    <row r="62" spans="4:4" x14ac:dyDescent="0.2">
      <c r="D62" s="13" t="str">
        <f t="shared" ca="1" si="1"/>
        <v/>
      </c>
    </row>
    <row r="63" spans="4:4" x14ac:dyDescent="0.2">
      <c r="D63" s="13" t="str">
        <f t="shared" ca="1" si="1"/>
        <v/>
      </c>
    </row>
    <row r="64" spans="4:4" x14ac:dyDescent="0.2">
      <c r="D64" s="13" t="str">
        <f t="shared" ca="1" si="1"/>
        <v/>
      </c>
    </row>
    <row r="65" spans="4:4" x14ac:dyDescent="0.2">
      <c r="D65" s="13" t="str">
        <f t="shared" ca="1" si="1"/>
        <v/>
      </c>
    </row>
    <row r="66" spans="4:4" x14ac:dyDescent="0.2">
      <c r="D66" s="13" t="str">
        <f t="shared" ca="1" si="1"/>
        <v/>
      </c>
    </row>
    <row r="67" spans="4:4" x14ac:dyDescent="0.2">
      <c r="D67" s="13" t="str">
        <f t="shared" ca="1" si="1"/>
        <v/>
      </c>
    </row>
    <row r="68" spans="4:4" x14ac:dyDescent="0.2">
      <c r="D68" s="13" t="str">
        <f t="shared" ca="1" si="1"/>
        <v/>
      </c>
    </row>
    <row r="69" spans="4:4" x14ac:dyDescent="0.2">
      <c r="D69" s="13" t="str">
        <f t="shared" ca="1" si="1"/>
        <v/>
      </c>
    </row>
    <row r="70" spans="4:4" x14ac:dyDescent="0.2">
      <c r="D70" s="13" t="str">
        <f t="shared" ca="1" si="1"/>
        <v/>
      </c>
    </row>
    <row r="71" spans="4:4" x14ac:dyDescent="0.2">
      <c r="D71" s="13" t="str">
        <f t="shared" ca="1" si="1"/>
        <v/>
      </c>
    </row>
    <row r="72" spans="4:4" x14ac:dyDescent="0.2">
      <c r="D72" s="13" t="str">
        <f t="shared" ca="1" si="1"/>
        <v/>
      </c>
    </row>
    <row r="73" spans="4:4" x14ac:dyDescent="0.2">
      <c r="D73" s="13" t="str">
        <f t="shared" ref="D73:D136" ca="1" si="2">IF(ISBLANK($B73),"",IFERROR(MAX(INDIRECT(""&amp;$B73&amp;"_v"&amp;$C73&amp;"!$D:$D")),"bad ref"))</f>
        <v/>
      </c>
    </row>
    <row r="74" spans="4:4" x14ac:dyDescent="0.2">
      <c r="D74" s="13" t="str">
        <f t="shared" ca="1" si="2"/>
        <v/>
      </c>
    </row>
    <row r="75" spans="4:4" x14ac:dyDescent="0.2">
      <c r="D75" s="13" t="str">
        <f t="shared" ca="1" si="2"/>
        <v/>
      </c>
    </row>
    <row r="76" spans="4:4" x14ac:dyDescent="0.2">
      <c r="D76" s="13" t="str">
        <f t="shared" ca="1" si="2"/>
        <v/>
      </c>
    </row>
    <row r="77" spans="4:4" x14ac:dyDescent="0.2">
      <c r="D77" s="13" t="str">
        <f t="shared" ca="1" si="2"/>
        <v/>
      </c>
    </row>
    <row r="78" spans="4:4" x14ac:dyDescent="0.2">
      <c r="D78" s="13" t="str">
        <f t="shared" ca="1" si="2"/>
        <v/>
      </c>
    </row>
    <row r="79" spans="4:4" x14ac:dyDescent="0.2">
      <c r="D79" s="13" t="str">
        <f t="shared" ca="1" si="2"/>
        <v/>
      </c>
    </row>
    <row r="80" spans="4:4" x14ac:dyDescent="0.2">
      <c r="D80" s="13" t="str">
        <f t="shared" ca="1" si="2"/>
        <v/>
      </c>
    </row>
    <row r="81" spans="4:4" x14ac:dyDescent="0.2">
      <c r="D81" s="13" t="str">
        <f t="shared" ca="1" si="2"/>
        <v/>
      </c>
    </row>
    <row r="82" spans="4:4" x14ac:dyDescent="0.2">
      <c r="D82" s="13" t="str">
        <f t="shared" ca="1" si="2"/>
        <v/>
      </c>
    </row>
    <row r="83" spans="4:4" x14ac:dyDescent="0.2">
      <c r="D83" s="13" t="str">
        <f t="shared" ca="1" si="2"/>
        <v/>
      </c>
    </row>
    <row r="84" spans="4:4" x14ac:dyDescent="0.2">
      <c r="D84" s="13" t="str">
        <f t="shared" ca="1" si="2"/>
        <v/>
      </c>
    </row>
    <row r="85" spans="4:4" x14ac:dyDescent="0.2">
      <c r="D85" s="13" t="str">
        <f t="shared" ca="1" si="2"/>
        <v/>
      </c>
    </row>
    <row r="86" spans="4:4" x14ac:dyDescent="0.2">
      <c r="D86" s="13" t="str">
        <f t="shared" ca="1" si="2"/>
        <v/>
      </c>
    </row>
    <row r="87" spans="4:4" x14ac:dyDescent="0.2">
      <c r="D87" s="13" t="str">
        <f t="shared" ca="1" si="2"/>
        <v/>
      </c>
    </row>
    <row r="88" spans="4:4" x14ac:dyDescent="0.2">
      <c r="D88" s="13" t="str">
        <f t="shared" ca="1" si="2"/>
        <v/>
      </c>
    </row>
    <row r="89" spans="4:4" x14ac:dyDescent="0.2">
      <c r="D89" s="13" t="str">
        <f t="shared" ca="1" si="2"/>
        <v/>
      </c>
    </row>
    <row r="90" spans="4:4" x14ac:dyDescent="0.2">
      <c r="D90" s="13" t="str">
        <f t="shared" ca="1" si="2"/>
        <v/>
      </c>
    </row>
    <row r="91" spans="4:4" x14ac:dyDescent="0.2">
      <c r="D91" s="13" t="str">
        <f t="shared" ca="1" si="2"/>
        <v/>
      </c>
    </row>
    <row r="92" spans="4:4" x14ac:dyDescent="0.2">
      <c r="D92" s="13" t="str">
        <f t="shared" ca="1" si="2"/>
        <v/>
      </c>
    </row>
    <row r="93" spans="4:4" x14ac:dyDescent="0.2">
      <c r="D93" s="13" t="str">
        <f t="shared" ca="1" si="2"/>
        <v/>
      </c>
    </row>
    <row r="94" spans="4:4" x14ac:dyDescent="0.2">
      <c r="D94" s="13" t="str">
        <f t="shared" ca="1" si="2"/>
        <v/>
      </c>
    </row>
    <row r="95" spans="4:4" x14ac:dyDescent="0.2">
      <c r="D95" s="13" t="str">
        <f t="shared" ca="1" si="2"/>
        <v/>
      </c>
    </row>
    <row r="96" spans="4:4" x14ac:dyDescent="0.2">
      <c r="D96" s="13" t="str">
        <f t="shared" ca="1" si="2"/>
        <v/>
      </c>
    </row>
    <row r="97" spans="4:4" x14ac:dyDescent="0.2">
      <c r="D97" s="13" t="str">
        <f t="shared" ca="1" si="2"/>
        <v/>
      </c>
    </row>
    <row r="98" spans="4:4" x14ac:dyDescent="0.2">
      <c r="D98" s="13" t="str">
        <f t="shared" ca="1" si="2"/>
        <v/>
      </c>
    </row>
    <row r="99" spans="4:4" x14ac:dyDescent="0.2">
      <c r="D99" s="13" t="str">
        <f t="shared" ca="1" si="2"/>
        <v/>
      </c>
    </row>
    <row r="100" spans="4:4" x14ac:dyDescent="0.2">
      <c r="D100" s="13" t="str">
        <f t="shared" ca="1" si="2"/>
        <v/>
      </c>
    </row>
    <row r="101" spans="4:4" x14ac:dyDescent="0.2">
      <c r="D101" s="13" t="str">
        <f t="shared" ca="1" si="2"/>
        <v/>
      </c>
    </row>
    <row r="102" spans="4:4" x14ac:dyDescent="0.2">
      <c r="D102" s="13" t="str">
        <f t="shared" ca="1" si="2"/>
        <v/>
      </c>
    </row>
    <row r="103" spans="4:4" x14ac:dyDescent="0.2">
      <c r="D103" s="13" t="str">
        <f t="shared" ca="1" si="2"/>
        <v/>
      </c>
    </row>
    <row r="104" spans="4:4" x14ac:dyDescent="0.2">
      <c r="D104" s="13" t="str">
        <f t="shared" ca="1" si="2"/>
        <v/>
      </c>
    </row>
    <row r="105" spans="4:4" x14ac:dyDescent="0.2">
      <c r="D105" s="13" t="str">
        <f t="shared" ca="1" si="2"/>
        <v/>
      </c>
    </row>
    <row r="106" spans="4:4" x14ac:dyDescent="0.2">
      <c r="D106" s="13" t="str">
        <f t="shared" ca="1" si="2"/>
        <v/>
      </c>
    </row>
    <row r="107" spans="4:4" x14ac:dyDescent="0.2">
      <c r="D107" s="13" t="str">
        <f t="shared" ca="1" si="2"/>
        <v/>
      </c>
    </row>
    <row r="108" spans="4:4" x14ac:dyDescent="0.2">
      <c r="D108" s="13" t="str">
        <f t="shared" ca="1" si="2"/>
        <v/>
      </c>
    </row>
    <row r="109" spans="4:4" x14ac:dyDescent="0.2">
      <c r="D109" s="13" t="str">
        <f t="shared" ca="1" si="2"/>
        <v/>
      </c>
    </row>
    <row r="110" spans="4:4" x14ac:dyDescent="0.2">
      <c r="D110" s="13" t="str">
        <f t="shared" ca="1" si="2"/>
        <v/>
      </c>
    </row>
    <row r="111" spans="4:4" x14ac:dyDescent="0.2">
      <c r="D111" s="13" t="str">
        <f t="shared" ca="1" si="2"/>
        <v/>
      </c>
    </row>
    <row r="112" spans="4:4" x14ac:dyDescent="0.2">
      <c r="D112" s="13" t="str">
        <f t="shared" ca="1" si="2"/>
        <v/>
      </c>
    </row>
    <row r="113" spans="4:4" x14ac:dyDescent="0.2">
      <c r="D113" s="13" t="str">
        <f t="shared" ca="1" si="2"/>
        <v/>
      </c>
    </row>
    <row r="114" spans="4:4" x14ac:dyDescent="0.2">
      <c r="D114" s="13" t="str">
        <f t="shared" ca="1" si="2"/>
        <v/>
      </c>
    </row>
    <row r="115" spans="4:4" x14ac:dyDescent="0.2">
      <c r="D115" s="13" t="str">
        <f t="shared" ca="1" si="2"/>
        <v/>
      </c>
    </row>
    <row r="116" spans="4:4" x14ac:dyDescent="0.2">
      <c r="D116" s="13" t="str">
        <f t="shared" ca="1" si="2"/>
        <v/>
      </c>
    </row>
    <row r="117" spans="4:4" x14ac:dyDescent="0.2">
      <c r="D117" s="13" t="str">
        <f t="shared" ca="1" si="2"/>
        <v/>
      </c>
    </row>
    <row r="118" spans="4:4" x14ac:dyDescent="0.2">
      <c r="D118" s="13" t="str">
        <f t="shared" ca="1" si="2"/>
        <v/>
      </c>
    </row>
    <row r="119" spans="4:4" x14ac:dyDescent="0.2">
      <c r="D119" s="13" t="str">
        <f t="shared" ca="1" si="2"/>
        <v/>
      </c>
    </row>
    <row r="120" spans="4:4" x14ac:dyDescent="0.2">
      <c r="D120" s="13" t="str">
        <f t="shared" ca="1" si="2"/>
        <v/>
      </c>
    </row>
    <row r="121" spans="4:4" x14ac:dyDescent="0.2">
      <c r="D121" s="13" t="str">
        <f t="shared" ca="1" si="2"/>
        <v/>
      </c>
    </row>
    <row r="122" spans="4:4" x14ac:dyDescent="0.2">
      <c r="D122" s="13" t="str">
        <f t="shared" ca="1" si="2"/>
        <v/>
      </c>
    </row>
    <row r="123" spans="4:4" x14ac:dyDescent="0.2">
      <c r="D123" s="13" t="str">
        <f t="shared" ca="1" si="2"/>
        <v/>
      </c>
    </row>
    <row r="124" spans="4:4" x14ac:dyDescent="0.2">
      <c r="D124" s="13" t="str">
        <f t="shared" ca="1" si="2"/>
        <v/>
      </c>
    </row>
    <row r="125" spans="4:4" x14ac:dyDescent="0.2">
      <c r="D125" s="13" t="str">
        <f t="shared" ca="1" si="2"/>
        <v/>
      </c>
    </row>
    <row r="126" spans="4:4" x14ac:dyDescent="0.2">
      <c r="D126" s="13" t="str">
        <f t="shared" ca="1" si="2"/>
        <v/>
      </c>
    </row>
    <row r="127" spans="4:4" x14ac:dyDescent="0.2">
      <c r="D127" s="13" t="str">
        <f t="shared" ca="1" si="2"/>
        <v/>
      </c>
    </row>
    <row r="128" spans="4:4" x14ac:dyDescent="0.2">
      <c r="D128" s="13" t="str">
        <f t="shared" ca="1" si="2"/>
        <v/>
      </c>
    </row>
    <row r="129" spans="4:4" x14ac:dyDescent="0.2">
      <c r="D129" s="13" t="str">
        <f t="shared" ca="1" si="2"/>
        <v/>
      </c>
    </row>
    <row r="130" spans="4:4" x14ac:dyDescent="0.2">
      <c r="D130" s="13" t="str">
        <f t="shared" ca="1" si="2"/>
        <v/>
      </c>
    </row>
    <row r="131" spans="4:4" x14ac:dyDescent="0.2">
      <c r="D131" s="13" t="str">
        <f t="shared" ca="1" si="2"/>
        <v/>
      </c>
    </row>
    <row r="132" spans="4:4" x14ac:dyDescent="0.2">
      <c r="D132" s="13" t="str">
        <f t="shared" ca="1" si="2"/>
        <v/>
      </c>
    </row>
    <row r="133" spans="4:4" x14ac:dyDescent="0.2">
      <c r="D133" s="13" t="str">
        <f t="shared" ca="1" si="2"/>
        <v/>
      </c>
    </row>
    <row r="134" spans="4:4" x14ac:dyDescent="0.2">
      <c r="D134" s="13" t="str">
        <f t="shared" ca="1" si="2"/>
        <v/>
      </c>
    </row>
    <row r="135" spans="4:4" x14ac:dyDescent="0.2">
      <c r="D135" s="13" t="str">
        <f t="shared" ca="1" si="2"/>
        <v/>
      </c>
    </row>
    <row r="136" spans="4:4" x14ac:dyDescent="0.2">
      <c r="D136" s="13" t="str">
        <f t="shared" ca="1" si="2"/>
        <v/>
      </c>
    </row>
    <row r="137" spans="4:4" x14ac:dyDescent="0.2">
      <c r="D137" s="13" t="str">
        <f t="shared" ref="D137:D200" ca="1" si="3">IF(ISBLANK($B137),"",IFERROR(MAX(INDIRECT(""&amp;$B137&amp;"_v"&amp;$C137&amp;"!$D:$D")),"bad ref"))</f>
        <v/>
      </c>
    </row>
    <row r="138" spans="4:4" x14ac:dyDescent="0.2">
      <c r="D138" s="13" t="str">
        <f t="shared" ca="1" si="3"/>
        <v/>
      </c>
    </row>
    <row r="139" spans="4:4" x14ac:dyDescent="0.2">
      <c r="D139" s="13" t="str">
        <f t="shared" ca="1" si="3"/>
        <v/>
      </c>
    </row>
    <row r="140" spans="4:4" x14ac:dyDescent="0.2">
      <c r="D140" s="13" t="str">
        <f t="shared" ca="1" si="3"/>
        <v/>
      </c>
    </row>
    <row r="141" spans="4:4" x14ac:dyDescent="0.2">
      <c r="D141" s="13" t="str">
        <f t="shared" ca="1" si="3"/>
        <v/>
      </c>
    </row>
    <row r="142" spans="4:4" x14ac:dyDescent="0.2">
      <c r="D142" s="13" t="str">
        <f t="shared" ca="1" si="3"/>
        <v/>
      </c>
    </row>
    <row r="143" spans="4:4" x14ac:dyDescent="0.2">
      <c r="D143" s="13" t="str">
        <f t="shared" ca="1" si="3"/>
        <v/>
      </c>
    </row>
    <row r="144" spans="4:4" x14ac:dyDescent="0.2">
      <c r="D144" s="13" t="str">
        <f t="shared" ca="1" si="3"/>
        <v/>
      </c>
    </row>
    <row r="145" spans="4:4" x14ac:dyDescent="0.2">
      <c r="D145" s="13" t="str">
        <f t="shared" ca="1" si="3"/>
        <v/>
      </c>
    </row>
    <row r="146" spans="4:4" x14ac:dyDescent="0.2">
      <c r="D146" s="13" t="str">
        <f t="shared" ca="1" si="3"/>
        <v/>
      </c>
    </row>
    <row r="147" spans="4:4" x14ac:dyDescent="0.2">
      <c r="D147" s="13" t="str">
        <f t="shared" ca="1" si="3"/>
        <v/>
      </c>
    </row>
    <row r="148" spans="4:4" x14ac:dyDescent="0.2">
      <c r="D148" s="13" t="str">
        <f t="shared" ca="1" si="3"/>
        <v/>
      </c>
    </row>
    <row r="149" spans="4:4" x14ac:dyDescent="0.2">
      <c r="D149" s="13" t="str">
        <f t="shared" ca="1" si="3"/>
        <v/>
      </c>
    </row>
    <row r="150" spans="4:4" x14ac:dyDescent="0.2">
      <c r="D150" s="13" t="str">
        <f t="shared" ca="1" si="3"/>
        <v/>
      </c>
    </row>
    <row r="151" spans="4:4" x14ac:dyDescent="0.2">
      <c r="D151" s="13" t="str">
        <f t="shared" ca="1" si="3"/>
        <v/>
      </c>
    </row>
    <row r="152" spans="4:4" x14ac:dyDescent="0.2">
      <c r="D152" s="13" t="str">
        <f t="shared" ca="1" si="3"/>
        <v/>
      </c>
    </row>
    <row r="153" spans="4:4" x14ac:dyDescent="0.2">
      <c r="D153" s="13" t="str">
        <f t="shared" ca="1" si="3"/>
        <v/>
      </c>
    </row>
    <row r="154" spans="4:4" x14ac:dyDescent="0.2">
      <c r="D154" s="13" t="str">
        <f t="shared" ca="1" si="3"/>
        <v/>
      </c>
    </row>
    <row r="155" spans="4:4" x14ac:dyDescent="0.2">
      <c r="D155" s="13" t="str">
        <f t="shared" ca="1" si="3"/>
        <v/>
      </c>
    </row>
    <row r="156" spans="4:4" x14ac:dyDescent="0.2">
      <c r="D156" s="13" t="str">
        <f t="shared" ca="1" si="3"/>
        <v/>
      </c>
    </row>
    <row r="157" spans="4:4" x14ac:dyDescent="0.2">
      <c r="D157" s="13" t="str">
        <f t="shared" ca="1" si="3"/>
        <v/>
      </c>
    </row>
    <row r="158" spans="4:4" x14ac:dyDescent="0.2">
      <c r="D158" s="13" t="str">
        <f t="shared" ca="1" si="3"/>
        <v/>
      </c>
    </row>
    <row r="159" spans="4:4" x14ac:dyDescent="0.2">
      <c r="D159" s="13" t="str">
        <f t="shared" ca="1" si="3"/>
        <v/>
      </c>
    </row>
    <row r="160" spans="4:4" x14ac:dyDescent="0.2">
      <c r="D160" s="13" t="str">
        <f t="shared" ca="1" si="3"/>
        <v/>
      </c>
    </row>
    <row r="161" spans="4:4" x14ac:dyDescent="0.2">
      <c r="D161" s="13" t="str">
        <f t="shared" ca="1" si="3"/>
        <v/>
      </c>
    </row>
    <row r="162" spans="4:4" x14ac:dyDescent="0.2">
      <c r="D162" s="13" t="str">
        <f t="shared" ca="1" si="3"/>
        <v/>
      </c>
    </row>
    <row r="163" spans="4:4" x14ac:dyDescent="0.2">
      <c r="D163" s="13" t="str">
        <f t="shared" ca="1" si="3"/>
        <v/>
      </c>
    </row>
    <row r="164" spans="4:4" x14ac:dyDescent="0.2">
      <c r="D164" s="13" t="str">
        <f t="shared" ca="1" si="3"/>
        <v/>
      </c>
    </row>
    <row r="165" spans="4:4" x14ac:dyDescent="0.2">
      <c r="D165" s="13" t="str">
        <f t="shared" ca="1" si="3"/>
        <v/>
      </c>
    </row>
    <row r="166" spans="4:4" x14ac:dyDescent="0.2">
      <c r="D166" s="13" t="str">
        <f t="shared" ca="1" si="3"/>
        <v/>
      </c>
    </row>
    <row r="167" spans="4:4" x14ac:dyDescent="0.2">
      <c r="D167" s="13" t="str">
        <f t="shared" ca="1" si="3"/>
        <v/>
      </c>
    </row>
    <row r="168" spans="4:4" x14ac:dyDescent="0.2">
      <c r="D168" s="13" t="str">
        <f t="shared" ca="1" si="3"/>
        <v/>
      </c>
    </row>
    <row r="169" spans="4:4" x14ac:dyDescent="0.2">
      <c r="D169" s="13" t="str">
        <f t="shared" ca="1" si="3"/>
        <v/>
      </c>
    </row>
    <row r="170" spans="4:4" x14ac:dyDescent="0.2">
      <c r="D170" s="13" t="str">
        <f t="shared" ca="1" si="3"/>
        <v/>
      </c>
    </row>
    <row r="171" spans="4:4" x14ac:dyDescent="0.2">
      <c r="D171" s="13" t="str">
        <f t="shared" ca="1" si="3"/>
        <v/>
      </c>
    </row>
    <row r="172" spans="4:4" x14ac:dyDescent="0.2">
      <c r="D172" s="13" t="str">
        <f t="shared" ca="1" si="3"/>
        <v/>
      </c>
    </row>
    <row r="173" spans="4:4" x14ac:dyDescent="0.2">
      <c r="D173" s="13" t="str">
        <f t="shared" ca="1" si="3"/>
        <v/>
      </c>
    </row>
    <row r="174" spans="4:4" x14ac:dyDescent="0.2">
      <c r="D174" s="13" t="str">
        <f t="shared" ca="1" si="3"/>
        <v/>
      </c>
    </row>
    <row r="175" spans="4:4" x14ac:dyDescent="0.2">
      <c r="D175" s="13" t="str">
        <f t="shared" ca="1" si="3"/>
        <v/>
      </c>
    </row>
    <row r="176" spans="4:4" x14ac:dyDescent="0.2">
      <c r="D176" s="13" t="str">
        <f t="shared" ca="1" si="3"/>
        <v/>
      </c>
    </row>
    <row r="177" spans="4:4" x14ac:dyDescent="0.2">
      <c r="D177" s="13" t="str">
        <f t="shared" ca="1" si="3"/>
        <v/>
      </c>
    </row>
    <row r="178" spans="4:4" x14ac:dyDescent="0.2">
      <c r="D178" s="13" t="str">
        <f t="shared" ca="1" si="3"/>
        <v/>
      </c>
    </row>
    <row r="179" spans="4:4" x14ac:dyDescent="0.2">
      <c r="D179" s="13" t="str">
        <f t="shared" ca="1" si="3"/>
        <v/>
      </c>
    </row>
    <row r="180" spans="4:4" x14ac:dyDescent="0.2">
      <c r="D180" s="13" t="str">
        <f t="shared" ca="1" si="3"/>
        <v/>
      </c>
    </row>
    <row r="181" spans="4:4" x14ac:dyDescent="0.2">
      <c r="D181" s="13" t="str">
        <f t="shared" ca="1" si="3"/>
        <v/>
      </c>
    </row>
    <row r="182" spans="4:4" x14ac:dyDescent="0.2">
      <c r="D182" s="13" t="str">
        <f t="shared" ca="1" si="3"/>
        <v/>
      </c>
    </row>
    <row r="183" spans="4:4" x14ac:dyDescent="0.2">
      <c r="D183" s="13" t="str">
        <f t="shared" ca="1" si="3"/>
        <v/>
      </c>
    </row>
    <row r="184" spans="4:4" x14ac:dyDescent="0.2">
      <c r="D184" s="13" t="str">
        <f t="shared" ca="1" si="3"/>
        <v/>
      </c>
    </row>
    <row r="185" spans="4:4" x14ac:dyDescent="0.2">
      <c r="D185" s="13" t="str">
        <f t="shared" ca="1" si="3"/>
        <v/>
      </c>
    </row>
    <row r="186" spans="4:4" x14ac:dyDescent="0.2">
      <c r="D186" s="13" t="str">
        <f t="shared" ca="1" si="3"/>
        <v/>
      </c>
    </row>
    <row r="187" spans="4:4" x14ac:dyDescent="0.2">
      <c r="D187" s="13" t="str">
        <f t="shared" ca="1" si="3"/>
        <v/>
      </c>
    </row>
    <row r="188" spans="4:4" x14ac:dyDescent="0.2">
      <c r="D188" s="13" t="str">
        <f t="shared" ca="1" si="3"/>
        <v/>
      </c>
    </row>
    <row r="189" spans="4:4" x14ac:dyDescent="0.2">
      <c r="D189" s="13" t="str">
        <f t="shared" ca="1" si="3"/>
        <v/>
      </c>
    </row>
    <row r="190" spans="4:4" x14ac:dyDescent="0.2">
      <c r="D190" s="13" t="str">
        <f t="shared" ca="1" si="3"/>
        <v/>
      </c>
    </row>
    <row r="191" spans="4:4" x14ac:dyDescent="0.2">
      <c r="D191" s="13" t="str">
        <f t="shared" ca="1" si="3"/>
        <v/>
      </c>
    </row>
    <row r="192" spans="4:4" x14ac:dyDescent="0.2">
      <c r="D192" s="13" t="str">
        <f t="shared" ca="1" si="3"/>
        <v/>
      </c>
    </row>
    <row r="193" spans="4:4" x14ac:dyDescent="0.2">
      <c r="D193" s="13" t="str">
        <f t="shared" ca="1" si="3"/>
        <v/>
      </c>
    </row>
    <row r="194" spans="4:4" x14ac:dyDescent="0.2">
      <c r="D194" s="13" t="str">
        <f t="shared" ca="1" si="3"/>
        <v/>
      </c>
    </row>
    <row r="195" spans="4:4" x14ac:dyDescent="0.2">
      <c r="D195" s="13" t="str">
        <f t="shared" ca="1" si="3"/>
        <v/>
      </c>
    </row>
    <row r="196" spans="4:4" x14ac:dyDescent="0.2">
      <c r="D196" s="13" t="str">
        <f t="shared" ca="1" si="3"/>
        <v/>
      </c>
    </row>
    <row r="197" spans="4:4" x14ac:dyDescent="0.2">
      <c r="D197" s="13" t="str">
        <f t="shared" ca="1" si="3"/>
        <v/>
      </c>
    </row>
    <row r="198" spans="4:4" x14ac:dyDescent="0.2">
      <c r="D198" s="13" t="str">
        <f t="shared" ca="1" si="3"/>
        <v/>
      </c>
    </row>
    <row r="199" spans="4:4" x14ac:dyDescent="0.2">
      <c r="D199" s="13" t="str">
        <f t="shared" ca="1" si="3"/>
        <v/>
      </c>
    </row>
    <row r="200" spans="4:4" x14ac:dyDescent="0.2">
      <c r="D200" s="13" t="str">
        <f t="shared" ca="1" si="3"/>
        <v/>
      </c>
    </row>
    <row r="201" spans="4:4" x14ac:dyDescent="0.2">
      <c r="D201" s="13" t="str">
        <f t="shared" ref="D201:D257" ca="1" si="4">IF(ISBLANK($B201),"",IFERROR(MAX(INDIRECT(""&amp;$B201&amp;"_v"&amp;$C201&amp;"!$D:$D")),"bad ref"))</f>
        <v/>
      </c>
    </row>
    <row r="202" spans="4:4" x14ac:dyDescent="0.2">
      <c r="D202" s="13" t="str">
        <f t="shared" ca="1" si="4"/>
        <v/>
      </c>
    </row>
    <row r="203" spans="4:4" x14ac:dyDescent="0.2">
      <c r="D203" s="13" t="str">
        <f t="shared" ca="1" si="4"/>
        <v/>
      </c>
    </row>
    <row r="204" spans="4:4" x14ac:dyDescent="0.2">
      <c r="D204" s="13" t="str">
        <f t="shared" ca="1" si="4"/>
        <v/>
      </c>
    </row>
    <row r="205" spans="4:4" x14ac:dyDescent="0.2">
      <c r="D205" s="13" t="str">
        <f t="shared" ca="1" si="4"/>
        <v/>
      </c>
    </row>
    <row r="206" spans="4:4" x14ac:dyDescent="0.2">
      <c r="D206" s="13" t="str">
        <f t="shared" ca="1" si="4"/>
        <v/>
      </c>
    </row>
    <row r="207" spans="4:4" x14ac:dyDescent="0.2">
      <c r="D207" s="13" t="str">
        <f t="shared" ca="1" si="4"/>
        <v/>
      </c>
    </row>
    <row r="208" spans="4:4" x14ac:dyDescent="0.2">
      <c r="D208" s="13" t="str">
        <f t="shared" ca="1" si="4"/>
        <v/>
      </c>
    </row>
    <row r="209" spans="4:4" x14ac:dyDescent="0.2">
      <c r="D209" s="13" t="str">
        <f t="shared" ca="1" si="4"/>
        <v/>
      </c>
    </row>
    <row r="210" spans="4:4" x14ac:dyDescent="0.2">
      <c r="D210" s="13" t="str">
        <f t="shared" ca="1" si="4"/>
        <v/>
      </c>
    </row>
    <row r="211" spans="4:4" x14ac:dyDescent="0.2">
      <c r="D211" s="13" t="str">
        <f t="shared" ca="1" si="4"/>
        <v/>
      </c>
    </row>
    <row r="212" spans="4:4" x14ac:dyDescent="0.2">
      <c r="D212" s="13" t="str">
        <f t="shared" ca="1" si="4"/>
        <v/>
      </c>
    </row>
    <row r="213" spans="4:4" x14ac:dyDescent="0.2">
      <c r="D213" s="13" t="str">
        <f t="shared" ca="1" si="4"/>
        <v/>
      </c>
    </row>
    <row r="214" spans="4:4" x14ac:dyDescent="0.2">
      <c r="D214" s="13" t="str">
        <f t="shared" ca="1" si="4"/>
        <v/>
      </c>
    </row>
    <row r="215" spans="4:4" x14ac:dyDescent="0.2">
      <c r="D215" s="13" t="str">
        <f t="shared" ca="1" si="4"/>
        <v/>
      </c>
    </row>
    <row r="216" spans="4:4" x14ac:dyDescent="0.2">
      <c r="D216" s="13" t="str">
        <f t="shared" ca="1" si="4"/>
        <v/>
      </c>
    </row>
    <row r="217" spans="4:4" x14ac:dyDescent="0.2">
      <c r="D217" s="13" t="str">
        <f t="shared" ca="1" si="4"/>
        <v/>
      </c>
    </row>
    <row r="218" spans="4:4" x14ac:dyDescent="0.2">
      <c r="D218" s="13" t="str">
        <f t="shared" ca="1" si="4"/>
        <v/>
      </c>
    </row>
    <row r="219" spans="4:4" x14ac:dyDescent="0.2">
      <c r="D219" s="13" t="str">
        <f t="shared" ca="1" si="4"/>
        <v/>
      </c>
    </row>
    <row r="220" spans="4:4" x14ac:dyDescent="0.2">
      <c r="D220" s="13" t="str">
        <f t="shared" ca="1" si="4"/>
        <v/>
      </c>
    </row>
    <row r="221" spans="4:4" x14ac:dyDescent="0.2">
      <c r="D221" s="13" t="str">
        <f t="shared" ca="1" si="4"/>
        <v/>
      </c>
    </row>
    <row r="222" spans="4:4" x14ac:dyDescent="0.2">
      <c r="D222" s="13" t="str">
        <f t="shared" ca="1" si="4"/>
        <v/>
      </c>
    </row>
    <row r="223" spans="4:4" x14ac:dyDescent="0.2">
      <c r="D223" s="13" t="str">
        <f t="shared" ca="1" si="4"/>
        <v/>
      </c>
    </row>
    <row r="224" spans="4:4" x14ac:dyDescent="0.2">
      <c r="D224" s="13" t="str">
        <f t="shared" ca="1" si="4"/>
        <v/>
      </c>
    </row>
    <row r="225" spans="4:4" x14ac:dyDescent="0.2">
      <c r="D225" s="13" t="str">
        <f t="shared" ca="1" si="4"/>
        <v/>
      </c>
    </row>
    <row r="226" spans="4:4" x14ac:dyDescent="0.2">
      <c r="D226" s="13" t="str">
        <f t="shared" ca="1" si="4"/>
        <v/>
      </c>
    </row>
    <row r="227" spans="4:4" x14ac:dyDescent="0.2">
      <c r="D227" s="13" t="str">
        <f t="shared" ca="1" si="4"/>
        <v/>
      </c>
    </row>
    <row r="228" spans="4:4" x14ac:dyDescent="0.2">
      <c r="D228" s="13" t="str">
        <f t="shared" ca="1" si="4"/>
        <v/>
      </c>
    </row>
    <row r="229" spans="4:4" x14ac:dyDescent="0.2">
      <c r="D229" s="13" t="str">
        <f t="shared" ca="1" si="4"/>
        <v/>
      </c>
    </row>
    <row r="230" spans="4:4" x14ac:dyDescent="0.2">
      <c r="D230" s="13" t="str">
        <f t="shared" ca="1" si="4"/>
        <v/>
      </c>
    </row>
    <row r="231" spans="4:4" x14ac:dyDescent="0.2">
      <c r="D231" s="13" t="str">
        <f t="shared" ca="1" si="4"/>
        <v/>
      </c>
    </row>
    <row r="232" spans="4:4" x14ac:dyDescent="0.2">
      <c r="D232" s="13" t="str">
        <f t="shared" ca="1" si="4"/>
        <v/>
      </c>
    </row>
    <row r="233" spans="4:4" x14ac:dyDescent="0.2">
      <c r="D233" s="13" t="str">
        <f t="shared" ca="1" si="4"/>
        <v/>
      </c>
    </row>
    <row r="234" spans="4:4" x14ac:dyDescent="0.2">
      <c r="D234" s="13" t="str">
        <f t="shared" ca="1" si="4"/>
        <v/>
      </c>
    </row>
    <row r="235" spans="4:4" x14ac:dyDescent="0.2">
      <c r="D235" s="13" t="str">
        <f t="shared" ca="1" si="4"/>
        <v/>
      </c>
    </row>
    <row r="236" spans="4:4" x14ac:dyDescent="0.2">
      <c r="D236" s="13" t="str">
        <f t="shared" ca="1" si="4"/>
        <v/>
      </c>
    </row>
    <row r="237" spans="4:4" x14ac:dyDescent="0.2">
      <c r="D237" s="13" t="str">
        <f t="shared" ca="1" si="4"/>
        <v/>
      </c>
    </row>
    <row r="238" spans="4:4" x14ac:dyDescent="0.2">
      <c r="D238" s="13" t="str">
        <f t="shared" ca="1" si="4"/>
        <v/>
      </c>
    </row>
    <row r="239" spans="4:4" x14ac:dyDescent="0.2">
      <c r="D239" s="13" t="str">
        <f t="shared" ca="1" si="4"/>
        <v/>
      </c>
    </row>
    <row r="240" spans="4:4" x14ac:dyDescent="0.2">
      <c r="D240" s="13" t="str">
        <f t="shared" ca="1" si="4"/>
        <v/>
      </c>
    </row>
    <row r="241" spans="4:4" x14ac:dyDescent="0.2">
      <c r="D241" s="13" t="str">
        <f t="shared" ca="1" si="4"/>
        <v/>
      </c>
    </row>
    <row r="242" spans="4:4" x14ac:dyDescent="0.2">
      <c r="D242" s="13" t="str">
        <f t="shared" ca="1" si="4"/>
        <v/>
      </c>
    </row>
    <row r="243" spans="4:4" x14ac:dyDescent="0.2">
      <c r="D243" s="13" t="str">
        <f t="shared" ca="1" si="4"/>
        <v/>
      </c>
    </row>
    <row r="244" spans="4:4" x14ac:dyDescent="0.2">
      <c r="D244" s="13" t="str">
        <f t="shared" ca="1" si="4"/>
        <v/>
      </c>
    </row>
    <row r="245" spans="4:4" x14ac:dyDescent="0.2">
      <c r="D245" s="13" t="str">
        <f t="shared" ca="1" si="4"/>
        <v/>
      </c>
    </row>
    <row r="246" spans="4:4" x14ac:dyDescent="0.2">
      <c r="D246" s="13" t="str">
        <f t="shared" ca="1" si="4"/>
        <v/>
      </c>
    </row>
    <row r="247" spans="4:4" x14ac:dyDescent="0.2">
      <c r="D247" s="13" t="str">
        <f t="shared" ca="1" si="4"/>
        <v/>
      </c>
    </row>
    <row r="248" spans="4:4" x14ac:dyDescent="0.2">
      <c r="D248" s="13" t="str">
        <f t="shared" ca="1" si="4"/>
        <v/>
      </c>
    </row>
    <row r="249" spans="4:4" x14ac:dyDescent="0.2">
      <c r="D249" s="13" t="str">
        <f t="shared" ca="1" si="4"/>
        <v/>
      </c>
    </row>
    <row r="250" spans="4:4" x14ac:dyDescent="0.2">
      <c r="D250" s="13" t="str">
        <f t="shared" ca="1" si="4"/>
        <v/>
      </c>
    </row>
    <row r="251" spans="4:4" x14ac:dyDescent="0.2">
      <c r="D251" s="13" t="str">
        <f t="shared" ca="1" si="4"/>
        <v/>
      </c>
    </row>
    <row r="252" spans="4:4" x14ac:dyDescent="0.2">
      <c r="D252" s="13" t="str">
        <f t="shared" ca="1" si="4"/>
        <v/>
      </c>
    </row>
    <row r="253" spans="4:4" x14ac:dyDescent="0.2">
      <c r="D253" s="13" t="str">
        <f t="shared" ca="1" si="4"/>
        <v/>
      </c>
    </row>
    <row r="254" spans="4:4" x14ac:dyDescent="0.2">
      <c r="D254" s="13" t="str">
        <f t="shared" ca="1" si="4"/>
        <v/>
      </c>
    </row>
    <row r="255" spans="4:4" x14ac:dyDescent="0.2">
      <c r="D255" s="13" t="str">
        <f t="shared" ca="1" si="4"/>
        <v/>
      </c>
    </row>
    <row r="256" spans="4:4" x14ac:dyDescent="0.2">
      <c r="D256" s="13" t="str">
        <f t="shared" ca="1" si="4"/>
        <v/>
      </c>
    </row>
    <row r="257" spans="4:4" x14ac:dyDescent="0.2">
      <c r="D257" s="13" t="str">
        <f t="shared" ca="1" si="4"/>
        <v/>
      </c>
    </row>
  </sheetData>
  <conditionalFormatting sqref="A2:A1048576">
    <cfRule type="cellIs" dxfId="0" priority="1" operator="notBetween">
      <formula>1</formula>
      <formula>255</formula>
    </cfRule>
  </conditionalFormatting>
  <dataValidations count="1">
    <dataValidation type="decimal" errorStyle="warning" allowBlank="1" showInputMessage="1" showErrorMessage="1" error="Section ID must be ranged between 1 and 255" sqref="A2:A257" xr:uid="{76E77C0C-E86E-447B-8517-2F1149474425}">
      <formula1>1</formula1>
      <formula2>255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DE971-D181-41D3-9175-6C8B4496A69C}">
  <dimension ref="A1:C16"/>
  <sheetViews>
    <sheetView workbookViewId="0"/>
  </sheetViews>
  <sheetFormatPr baseColWidth="10" defaultRowHeight="15" x14ac:dyDescent="0.2"/>
  <sheetData>
    <row r="1" spans="1:3" s="1" customFormat="1" ht="16" x14ac:dyDescent="0.2">
      <c r="A1" s="1" t="s">
        <v>83</v>
      </c>
    </row>
    <row r="2" spans="1:3" s="2" customFormat="1" ht="16" x14ac:dyDescent="0.2">
      <c r="A2" s="2" t="s">
        <v>10</v>
      </c>
      <c r="B2" s="2" t="s">
        <v>15</v>
      </c>
      <c r="C2" s="2" t="s">
        <v>33</v>
      </c>
    </row>
    <row r="3" spans="1:3" x14ac:dyDescent="0.2">
      <c r="B3">
        <v>0</v>
      </c>
      <c r="C3">
        <v>0</v>
      </c>
    </row>
    <row r="4" spans="1:3" x14ac:dyDescent="0.2">
      <c r="A4" t="s">
        <v>38</v>
      </c>
      <c r="B4">
        <v>0</v>
      </c>
      <c r="C4">
        <v>0</v>
      </c>
    </row>
    <row r="5" spans="1:3" x14ac:dyDescent="0.2">
      <c r="A5" t="s">
        <v>0</v>
      </c>
      <c r="B5">
        <v>1</v>
      </c>
      <c r="C5">
        <f t="shared" ref="C5:C6" si="0">ROUNDUP(IF($B5&gt;=2,$B5,2)/2,0)</f>
        <v>1</v>
      </c>
    </row>
    <row r="6" spans="1:3" x14ac:dyDescent="0.2">
      <c r="A6" t="s">
        <v>1</v>
      </c>
      <c r="B6">
        <v>2</v>
      </c>
      <c r="C6">
        <f t="shared" si="0"/>
        <v>1</v>
      </c>
    </row>
    <row r="7" spans="1:3" x14ac:dyDescent="0.2">
      <c r="A7" t="s">
        <v>2</v>
      </c>
      <c r="B7">
        <v>4</v>
      </c>
      <c r="C7">
        <f t="shared" ref="C7:C14" si="1">ROUNDUP(IF($B7&gt;=2,$B7,2)/2,0)</f>
        <v>2</v>
      </c>
    </row>
    <row r="8" spans="1:3" x14ac:dyDescent="0.2">
      <c r="A8" t="s">
        <v>3</v>
      </c>
      <c r="B8">
        <v>8</v>
      </c>
      <c r="C8">
        <f t="shared" si="1"/>
        <v>4</v>
      </c>
    </row>
    <row r="9" spans="1:3" x14ac:dyDescent="0.2">
      <c r="A9" t="s">
        <v>4</v>
      </c>
      <c r="B9">
        <v>1</v>
      </c>
      <c r="C9">
        <f t="shared" si="1"/>
        <v>1</v>
      </c>
    </row>
    <row r="10" spans="1:3" x14ac:dyDescent="0.2">
      <c r="A10" t="s">
        <v>5</v>
      </c>
      <c r="B10">
        <v>2</v>
      </c>
      <c r="C10">
        <f t="shared" si="1"/>
        <v>1</v>
      </c>
    </row>
    <row r="11" spans="1:3" x14ac:dyDescent="0.2">
      <c r="A11" t="s">
        <v>6</v>
      </c>
      <c r="B11">
        <v>4</v>
      </c>
      <c r="C11">
        <f t="shared" si="1"/>
        <v>2</v>
      </c>
    </row>
    <row r="12" spans="1:3" x14ac:dyDescent="0.2">
      <c r="A12" t="s">
        <v>7</v>
      </c>
      <c r="B12">
        <v>8</v>
      </c>
      <c r="C12">
        <f t="shared" si="1"/>
        <v>4</v>
      </c>
    </row>
    <row r="13" spans="1:3" x14ac:dyDescent="0.2">
      <c r="A13" t="s">
        <v>8</v>
      </c>
      <c r="B13">
        <v>1</v>
      </c>
      <c r="C13">
        <f t="shared" si="1"/>
        <v>1</v>
      </c>
    </row>
    <row r="14" spans="1:3" x14ac:dyDescent="0.2">
      <c r="A14" t="s">
        <v>16</v>
      </c>
      <c r="B14">
        <v>4</v>
      </c>
      <c r="C14">
        <f t="shared" si="1"/>
        <v>2</v>
      </c>
    </row>
    <row r="15" spans="1:3" x14ac:dyDescent="0.2">
      <c r="A15" t="s">
        <v>60</v>
      </c>
      <c r="B15" t="s">
        <v>14</v>
      </c>
      <c r="C15" t="s">
        <v>14</v>
      </c>
    </row>
    <row r="16" spans="1:3" x14ac:dyDescent="0.2">
      <c r="A16" t="s">
        <v>59</v>
      </c>
      <c r="B16" t="s">
        <v>14</v>
      </c>
      <c r="C16" t="s">
        <v>14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00119-B3ED-4C32-AFBB-E6B2BE76CC0D}">
  <dimension ref="A1:A7"/>
  <sheetViews>
    <sheetView workbookViewId="0">
      <selection activeCell="A4" sqref="A4"/>
    </sheetView>
  </sheetViews>
  <sheetFormatPr baseColWidth="10" defaultRowHeight="15" x14ac:dyDescent="0.2"/>
  <sheetData>
    <row r="1" spans="1:1" s="1" customFormat="1" ht="16" x14ac:dyDescent="0.2">
      <c r="A1" s="1" t="s">
        <v>86</v>
      </c>
    </row>
    <row r="2" spans="1:1" s="2" customFormat="1" ht="16" x14ac:dyDescent="0.2">
      <c r="A2" s="2" t="s">
        <v>10</v>
      </c>
    </row>
    <row r="3" spans="1:1" x14ac:dyDescent="0.2">
      <c r="A3" t="s">
        <v>92</v>
      </c>
    </row>
    <row r="4" spans="1:1" x14ac:dyDescent="0.2">
      <c r="A4" t="s">
        <v>88</v>
      </c>
    </row>
    <row r="5" spans="1:1" x14ac:dyDescent="0.2">
      <c r="A5" t="s">
        <v>87</v>
      </c>
    </row>
    <row r="6" spans="1:1" x14ac:dyDescent="0.2">
      <c r="A6" t="s">
        <v>89</v>
      </c>
    </row>
    <row r="7" spans="1:1" x14ac:dyDescent="0.2">
      <c r="A7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C4C86-E196-41A4-9DB1-CC5B1BE1ADD7}">
  <dimension ref="A1:M63"/>
  <sheetViews>
    <sheetView workbookViewId="0"/>
  </sheetViews>
  <sheetFormatPr baseColWidth="10" defaultRowHeight="15" x14ac:dyDescent="0.2"/>
  <cols>
    <col min="1" max="1" width="24.1640625" customWidth="1"/>
    <col min="5" max="8" width="11.5" style="12"/>
    <col min="12" max="12" width="20.83203125" customWidth="1"/>
  </cols>
  <sheetData>
    <row r="1" spans="1:13" s="3" customFormat="1" ht="16" x14ac:dyDescent="0.2">
      <c r="A1" s="4" t="s">
        <v>10</v>
      </c>
      <c r="B1" s="4" t="s">
        <v>9</v>
      </c>
      <c r="C1" s="5" t="s">
        <v>33</v>
      </c>
      <c r="D1" s="5" t="s">
        <v>34</v>
      </c>
      <c r="E1" s="5" t="s">
        <v>91</v>
      </c>
      <c r="F1" s="3" t="s">
        <v>102</v>
      </c>
      <c r="G1" s="14" t="s">
        <v>101</v>
      </c>
      <c r="H1" s="5" t="s">
        <v>93</v>
      </c>
      <c r="I1" s="3" t="s">
        <v>96</v>
      </c>
      <c r="J1" s="3" t="s">
        <v>97</v>
      </c>
      <c r="K1" s="3" t="s">
        <v>104</v>
      </c>
      <c r="L1" s="3" t="s">
        <v>100</v>
      </c>
      <c r="M1" s="3" t="s">
        <v>11</v>
      </c>
    </row>
    <row r="2" spans="1:13" x14ac:dyDescent="0.2">
      <c r="A2" t="s">
        <v>39</v>
      </c>
      <c r="B2" t="s">
        <v>1</v>
      </c>
      <c r="C2" s="6">
        <f>IF(ISBLANK($B2),"",IFERROR(VLOOKUP(B2,__Types!$A$3:$C$16,3,FALSE),VALUE(RIGHT($B2,LEN($B2)-FIND("$",$B2)))))</f>
        <v>1</v>
      </c>
      <c r="D2" s="6">
        <f t="shared" ref="D2:D11" si="0">IF(ISBLANK($B2),"",IF(ISNUMBER($D1),$D1,0)+IF(ISNUMBER($C1),$C1,0))</f>
        <v>0</v>
      </c>
      <c r="E2" s="12" t="s">
        <v>92</v>
      </c>
      <c r="H2" s="12" t="s">
        <v>94</v>
      </c>
    </row>
    <row r="3" spans="1:13" x14ac:dyDescent="0.2">
      <c r="A3" t="s">
        <v>40</v>
      </c>
      <c r="B3" t="s">
        <v>1</v>
      </c>
      <c r="C3" s="6">
        <f>IF(ISBLANK($B3),"",IFERROR(VLOOKUP(B3,__Types!$A$3:$C$16,3,FALSE),VALUE(RIGHT($B3,LEN($B3)-FIND("$",$B3)))))</f>
        <v>1</v>
      </c>
      <c r="D3" s="6">
        <f t="shared" si="0"/>
        <v>1</v>
      </c>
      <c r="E3" s="12" t="s">
        <v>92</v>
      </c>
      <c r="H3" s="12" t="s">
        <v>95</v>
      </c>
    </row>
    <row r="4" spans="1:13" x14ac:dyDescent="0.2">
      <c r="A4" t="s">
        <v>41</v>
      </c>
      <c r="B4" t="s">
        <v>1</v>
      </c>
      <c r="C4" s="6">
        <f>IF(ISBLANK($B4),"",IFERROR(VLOOKUP(B4,__Types!$A$3:$C$16,3,FALSE),VALUE(RIGHT($B4,LEN($B4)-FIND("$",$B4)))))</f>
        <v>1</v>
      </c>
      <c r="D4" s="6">
        <f t="shared" si="0"/>
        <v>2</v>
      </c>
      <c r="E4" s="12" t="s">
        <v>92</v>
      </c>
      <c r="G4" s="12">
        <v>-3</v>
      </c>
      <c r="H4" s="12" t="s">
        <v>95</v>
      </c>
    </row>
    <row r="5" spans="1:13" x14ac:dyDescent="0.2">
      <c r="A5" t="s">
        <v>42</v>
      </c>
      <c r="B5" t="s">
        <v>1</v>
      </c>
      <c r="C5" s="6">
        <f>IF(ISBLANK($B5),"",IFERROR(VLOOKUP(B5,__Types!$A$3:$C$16,3,FALSE),VALUE(RIGHT($B5,LEN($B5)-FIND("$",$B5)))))</f>
        <v>1</v>
      </c>
      <c r="D5" s="6">
        <f t="shared" si="0"/>
        <v>3</v>
      </c>
      <c r="E5" s="12" t="s">
        <v>92</v>
      </c>
      <c r="G5" s="12">
        <v>-1</v>
      </c>
      <c r="H5" s="12" t="s">
        <v>103</v>
      </c>
    </row>
    <row r="6" spans="1:13" x14ac:dyDescent="0.2">
      <c r="A6" t="s">
        <v>43</v>
      </c>
      <c r="B6" t="s">
        <v>1</v>
      </c>
      <c r="C6" s="6">
        <f>IF(ISBLANK($B6),"",IFERROR(VLOOKUP(B6,__Types!$A$3:$C$16,3,FALSE),VALUE(RIGHT($B6,LEN($B6)-FIND("$",$B6)))))</f>
        <v>1</v>
      </c>
      <c r="D6" s="6">
        <f t="shared" si="0"/>
        <v>4</v>
      </c>
      <c r="E6" s="12" t="s">
        <v>92</v>
      </c>
      <c r="G6" s="12">
        <v>-1</v>
      </c>
      <c r="H6" s="12" t="s">
        <v>105</v>
      </c>
    </row>
    <row r="7" spans="1:13" x14ac:dyDescent="0.2">
      <c r="A7" t="s">
        <v>44</v>
      </c>
      <c r="B7" t="s">
        <v>1</v>
      </c>
      <c r="C7" s="6">
        <f>IF(ISBLANK($B7),"",IFERROR(VLOOKUP(B7,__Types!$A$3:$C$16,3,FALSE),VALUE(RIGHT($B7,LEN($B7)-FIND("$",$B7)))))</f>
        <v>1</v>
      </c>
      <c r="D7" s="6">
        <f t="shared" si="0"/>
        <v>5</v>
      </c>
      <c r="E7" s="12" t="s">
        <v>92</v>
      </c>
      <c r="F7" s="12">
        <v>0.5</v>
      </c>
      <c r="G7" s="12">
        <v>-3</v>
      </c>
      <c r="H7" s="12" t="s">
        <v>99</v>
      </c>
    </row>
    <row r="8" spans="1:13" x14ac:dyDescent="0.2">
      <c r="A8" t="s">
        <v>45</v>
      </c>
      <c r="B8" t="s">
        <v>1</v>
      </c>
      <c r="C8" s="6">
        <f>IF(ISBLANK($B8),"",IFERROR(VLOOKUP(B8,__Types!$A$3:$C$16,3,FALSE),VALUE(RIGHT($B8,LEN($B8)-FIND("$",$B8)))))</f>
        <v>1</v>
      </c>
      <c r="D8" s="6">
        <f t="shared" si="0"/>
        <v>6</v>
      </c>
      <c r="E8" s="12" t="s">
        <v>92</v>
      </c>
    </row>
    <row r="9" spans="1:13" x14ac:dyDescent="0.2">
      <c r="A9" t="s">
        <v>46</v>
      </c>
      <c r="B9" t="s">
        <v>1</v>
      </c>
      <c r="C9" s="6">
        <f>IF(ISBLANK($B9),"",IFERROR(VLOOKUP(B9,__Types!$A$3:$C$16,3,FALSE),VALUE(RIGHT($B9,LEN($B9)-FIND("$",$B9)))))</f>
        <v>1</v>
      </c>
      <c r="D9" s="6">
        <f t="shared" si="0"/>
        <v>7</v>
      </c>
      <c r="E9" s="12" t="s">
        <v>92</v>
      </c>
    </row>
    <row r="10" spans="1:13" x14ac:dyDescent="0.2">
      <c r="A10" t="s">
        <v>47</v>
      </c>
      <c r="B10" t="s">
        <v>1</v>
      </c>
      <c r="C10" s="6">
        <f>IF(ISBLANK($B10),"",IFERROR(VLOOKUP(B10,__Types!$A$3:$C$16,3,FALSE),VALUE(RIGHT($B10,LEN($B10)-FIND("$",$B10)))))</f>
        <v>1</v>
      </c>
      <c r="D10" s="6">
        <f t="shared" si="0"/>
        <v>8</v>
      </c>
      <c r="E10" s="12" t="s">
        <v>92</v>
      </c>
    </row>
    <row r="11" spans="1:13" x14ac:dyDescent="0.2">
      <c r="A11" t="s">
        <v>48</v>
      </c>
      <c r="B11" t="s">
        <v>1</v>
      </c>
      <c r="C11" s="6">
        <f>IF(ISBLANK($B11),"",IFERROR(VLOOKUP(B11,__Types!$A$3:$C$16,3,FALSE),VALUE(RIGHT($B11,LEN($B11)-FIND("$",$B11)))))</f>
        <v>1</v>
      </c>
      <c r="D11" s="6">
        <f t="shared" si="0"/>
        <v>9</v>
      </c>
      <c r="E11" s="12" t="s">
        <v>92</v>
      </c>
    </row>
    <row r="12" spans="1:13" x14ac:dyDescent="0.2">
      <c r="B12" t="s">
        <v>38</v>
      </c>
      <c r="C12" s="6">
        <f>IF(ISBLANK($B12),"",IFERROR(VLOOKUP(B12,__Types!$A$3:$C$16,3,FALSE),VALUE(RIGHT($B12,LEN($B12)-FIND("$",$B12)))))</f>
        <v>0</v>
      </c>
      <c r="D12" s="6">
        <f>IF(ISBLANK($B12),"",IF(ISNUMBER($D11),$D11,0)+IF(ISNUMBER($C11),$C11,0))</f>
        <v>10</v>
      </c>
    </row>
    <row r="13" spans="1:13" x14ac:dyDescent="0.2">
      <c r="C13" s="6" t="str">
        <f>IF(ISBLANK($B13),"",IFERROR(VLOOKUP(B13,__Types!$A$3:$C$16,3,FALSE),VALUE(RIGHT($B13,LEN($B13)-FIND("$",$B13)))))</f>
        <v/>
      </c>
      <c r="D13" s="6" t="str">
        <f t="shared" ref="D13:D50" si="1">IF(ISBLANK($B13),"",IF(ISNUMBER($D12),$D12,0)+IF(ISNUMBER($C12),$C12,0))</f>
        <v/>
      </c>
    </row>
    <row r="14" spans="1:13" x14ac:dyDescent="0.2">
      <c r="C14" s="6" t="str">
        <f>IF(ISBLANK($B14),"",IFERROR(VLOOKUP(B14,__Types!$A$3:$C$16,3,FALSE),VALUE(RIGHT($B14,LEN($B14)-FIND("$",$B14)))))</f>
        <v/>
      </c>
      <c r="D14" s="6" t="str">
        <f t="shared" si="1"/>
        <v/>
      </c>
    </row>
    <row r="15" spans="1:13" x14ac:dyDescent="0.2">
      <c r="C15" s="6" t="str">
        <f>IF(ISBLANK($B15),"",IFERROR(VLOOKUP(B15,__Types!$A$3:$C$16,3,FALSE),VALUE(RIGHT($B15,LEN($B15)-FIND("$",$B15)))))</f>
        <v/>
      </c>
      <c r="D15" s="6" t="str">
        <f t="shared" si="1"/>
        <v/>
      </c>
    </row>
    <row r="16" spans="1:13" x14ac:dyDescent="0.2">
      <c r="C16" s="6" t="str">
        <f>IF(ISBLANK($B16),"",IFERROR(VLOOKUP(B16,__Types!$A$3:$C$16,3,FALSE),VALUE(RIGHT($B16,LEN($B16)-FIND("$",$B16)))))</f>
        <v/>
      </c>
      <c r="D16" s="6" t="str">
        <f t="shared" si="1"/>
        <v/>
      </c>
    </row>
    <row r="17" spans="3:4" x14ac:dyDescent="0.2">
      <c r="C17" s="6" t="str">
        <f>IF(ISBLANK($B17),"",IFERROR(VLOOKUP(B17,__Types!$A$3:$C$16,3,FALSE),VALUE(RIGHT($B17,LEN($B17)-FIND("$",$B17)))))</f>
        <v/>
      </c>
      <c r="D17" s="6" t="str">
        <f t="shared" si="1"/>
        <v/>
      </c>
    </row>
    <row r="18" spans="3:4" x14ac:dyDescent="0.2">
      <c r="C18" s="6" t="str">
        <f>IF(ISBLANK($B18),"",IFERROR(VLOOKUP(B18,__Types!$A$3:$C$16,3,FALSE),VALUE(RIGHT($B18,LEN($B18)-FIND("$",$B18)))))</f>
        <v/>
      </c>
      <c r="D18" s="6" t="str">
        <f t="shared" si="1"/>
        <v/>
      </c>
    </row>
    <row r="19" spans="3:4" x14ac:dyDescent="0.2">
      <c r="C19" s="6" t="str">
        <f>IF(ISBLANK($B19),"",IFERROR(VLOOKUP(B19,__Types!$A$3:$C$16,3,FALSE),VALUE(RIGHT($B19,LEN($B19)-FIND("$",$B19)))))</f>
        <v/>
      </c>
      <c r="D19" s="6" t="str">
        <f t="shared" si="1"/>
        <v/>
      </c>
    </row>
    <row r="20" spans="3:4" x14ac:dyDescent="0.2">
      <c r="C20" s="6" t="str">
        <f>IF(ISBLANK($B20),"",IFERROR(VLOOKUP(B20,__Types!$A$3:$C$16,3,FALSE),VALUE(RIGHT($B20,LEN($B20)-FIND("$",$B20)))))</f>
        <v/>
      </c>
      <c r="D20" s="6" t="str">
        <f t="shared" si="1"/>
        <v/>
      </c>
    </row>
    <row r="21" spans="3:4" x14ac:dyDescent="0.2">
      <c r="C21" s="6" t="str">
        <f>IF(ISBLANK($B21),"",IFERROR(VLOOKUP(B21,__Types!$A$3:$C$16,3,FALSE),VALUE(RIGHT($B21,LEN($B21)-FIND("$",$B21)))))</f>
        <v/>
      </c>
      <c r="D21" s="6" t="str">
        <f t="shared" si="1"/>
        <v/>
      </c>
    </row>
    <row r="22" spans="3:4" x14ac:dyDescent="0.2">
      <c r="C22" s="6" t="str">
        <f>IF(ISBLANK($B22),"",IFERROR(VLOOKUP(B22,__Types!$A$3:$C$16,3,FALSE),VALUE(RIGHT($B22,LEN($B22)-FIND("$",$B22)))))</f>
        <v/>
      </c>
      <c r="D22" s="6" t="str">
        <f t="shared" si="1"/>
        <v/>
      </c>
    </row>
    <row r="23" spans="3:4" x14ac:dyDescent="0.2">
      <c r="C23" s="6" t="str">
        <f>IF(ISBLANK($B23),"",IFERROR(VLOOKUP(B23,__Types!$A$3:$C$16,3,FALSE),VALUE(RIGHT($B23,LEN($B23)-FIND("$",$B23)))))</f>
        <v/>
      </c>
      <c r="D23" s="6" t="str">
        <f t="shared" si="1"/>
        <v/>
      </c>
    </row>
    <row r="24" spans="3:4" x14ac:dyDescent="0.2">
      <c r="C24" s="6" t="str">
        <f>IF(ISBLANK($B24),"",IFERROR(VLOOKUP(B24,__Types!$A$3:$C$16,3,FALSE),VALUE(RIGHT($B24,LEN($B24)-FIND("$",$B24)))))</f>
        <v/>
      </c>
      <c r="D24" s="6" t="str">
        <f t="shared" si="1"/>
        <v/>
      </c>
    </row>
    <row r="25" spans="3:4" x14ac:dyDescent="0.2">
      <c r="C25" s="6" t="str">
        <f>IF(ISBLANK($B25),"",IFERROR(VLOOKUP(B25,__Types!$A$3:$C$16,3,FALSE),VALUE(RIGHT($B25,LEN($B25)-FIND("$",$B25)))))</f>
        <v/>
      </c>
      <c r="D25" s="6" t="str">
        <f t="shared" si="1"/>
        <v/>
      </c>
    </row>
    <row r="26" spans="3:4" x14ac:dyDescent="0.2">
      <c r="C26" s="6" t="str">
        <f>IF(ISBLANK($B26),"",IFERROR(VLOOKUP(B26,__Types!$A$3:$C$16,3,FALSE),VALUE(RIGHT($B26,LEN($B26)-FIND("$",$B26)))))</f>
        <v/>
      </c>
      <c r="D26" s="6" t="str">
        <f t="shared" si="1"/>
        <v/>
      </c>
    </row>
    <row r="27" spans="3:4" x14ac:dyDescent="0.2">
      <c r="C27" s="6" t="str">
        <f>IF(ISBLANK($B27),"",IFERROR(VLOOKUP(B27,__Types!$A$3:$C$16,3,FALSE),VALUE(RIGHT($B27,LEN($B27)-FIND("$",$B27)))))</f>
        <v/>
      </c>
      <c r="D27" s="6" t="str">
        <f t="shared" si="1"/>
        <v/>
      </c>
    </row>
    <row r="28" spans="3:4" x14ac:dyDescent="0.2">
      <c r="C28" s="6" t="str">
        <f>IF(ISBLANK($B28),"",IFERROR(VLOOKUP(B28,__Types!$A$3:$C$16,3,FALSE),VALUE(RIGHT($B28,LEN($B28)-FIND("$",$B28)))))</f>
        <v/>
      </c>
      <c r="D28" s="6" t="str">
        <f t="shared" si="1"/>
        <v/>
      </c>
    </row>
    <row r="29" spans="3:4" x14ac:dyDescent="0.2">
      <c r="C29" s="6" t="str">
        <f>IF(ISBLANK($B29),"",IFERROR(VLOOKUP(B29,__Types!$A$3:$C$16,3,FALSE),VALUE(RIGHT($B29,LEN($B29)-FIND("$",$B29)))))</f>
        <v/>
      </c>
      <c r="D29" s="6" t="str">
        <f t="shared" si="1"/>
        <v/>
      </c>
    </row>
    <row r="30" spans="3:4" x14ac:dyDescent="0.2">
      <c r="C30" s="6" t="str">
        <f>IF(ISBLANK($B30),"",IFERROR(VLOOKUP(B30,__Types!$A$3:$C$16,3,FALSE),VALUE(RIGHT($B30,LEN($B30)-FIND("$",$B30)))))</f>
        <v/>
      </c>
      <c r="D30" s="6" t="str">
        <f t="shared" si="1"/>
        <v/>
      </c>
    </row>
    <row r="31" spans="3:4" x14ac:dyDescent="0.2">
      <c r="C31" s="6" t="str">
        <f>IF(ISBLANK($B31),"",IFERROR(VLOOKUP(B31,__Types!$A$3:$C$16,3,FALSE),VALUE(RIGHT($B31,LEN($B31)-FIND("$",$B31)))))</f>
        <v/>
      </c>
      <c r="D31" s="6" t="str">
        <f t="shared" si="1"/>
        <v/>
      </c>
    </row>
    <row r="32" spans="3:4" x14ac:dyDescent="0.2">
      <c r="C32" s="6" t="str">
        <f>IF(ISBLANK($B32),"",IFERROR(VLOOKUP(B32,__Types!$A$3:$C$16,3,FALSE),VALUE(RIGHT($B32,LEN($B32)-FIND("$",$B32)))))</f>
        <v/>
      </c>
      <c r="D32" s="6" t="str">
        <f t="shared" si="1"/>
        <v/>
      </c>
    </row>
    <row r="33" spans="3:4" x14ac:dyDescent="0.2">
      <c r="C33" s="6" t="str">
        <f>IF(ISBLANK($B33),"",IFERROR(VLOOKUP(B33,__Types!$A$3:$C$16,3,FALSE),VALUE(RIGHT($B33,LEN($B33)-FIND("$",$B33)))))</f>
        <v/>
      </c>
      <c r="D33" s="6" t="str">
        <f t="shared" si="1"/>
        <v/>
      </c>
    </row>
    <row r="34" spans="3:4" x14ac:dyDescent="0.2">
      <c r="C34" s="6" t="str">
        <f>IF(ISBLANK($B34),"",IFERROR(VLOOKUP(B34,__Types!$A$3:$C$16,3,FALSE),VALUE(RIGHT($B34,LEN($B34)-FIND("$",$B34)))))</f>
        <v/>
      </c>
      <c r="D34" s="6" t="str">
        <f t="shared" si="1"/>
        <v/>
      </c>
    </row>
    <row r="35" spans="3:4" x14ac:dyDescent="0.2">
      <c r="C35" s="6" t="str">
        <f>IF(ISBLANK($B35),"",IFERROR(VLOOKUP(B35,__Types!$A$3:$C$16,3,FALSE),VALUE(RIGHT($B35,LEN($B35)-FIND("$",$B35)))))</f>
        <v/>
      </c>
      <c r="D35" s="6" t="str">
        <f t="shared" si="1"/>
        <v/>
      </c>
    </row>
    <row r="36" spans="3:4" x14ac:dyDescent="0.2">
      <c r="C36" s="6" t="str">
        <f>IF(ISBLANK($B36),"",IFERROR(VLOOKUP(B36,__Types!$A$3:$C$16,3,FALSE),VALUE(RIGHT($B36,LEN($B36)-FIND("$",$B36)))))</f>
        <v/>
      </c>
      <c r="D36" s="6" t="str">
        <f t="shared" si="1"/>
        <v/>
      </c>
    </row>
    <row r="37" spans="3:4" x14ac:dyDescent="0.2">
      <c r="C37" s="6" t="str">
        <f>IF(ISBLANK($B37),"",IFERROR(VLOOKUP(B37,__Types!$A$3:$C$16,3,FALSE),VALUE(RIGHT($B37,LEN($B37)-FIND("$",$B37)))))</f>
        <v/>
      </c>
      <c r="D37" s="6" t="str">
        <f t="shared" si="1"/>
        <v/>
      </c>
    </row>
    <row r="38" spans="3:4" x14ac:dyDescent="0.2">
      <c r="C38" s="6" t="str">
        <f>IF(ISBLANK($B38),"",IFERROR(VLOOKUP(B38,__Types!$A$3:$C$16,3,FALSE),VALUE(RIGHT($B38,LEN($B38)-FIND("$",$B38)))))</f>
        <v/>
      </c>
      <c r="D38" s="6" t="str">
        <f t="shared" si="1"/>
        <v/>
      </c>
    </row>
    <row r="39" spans="3:4" x14ac:dyDescent="0.2">
      <c r="C39" s="6" t="str">
        <f>IF(ISBLANK($B39),"",IFERROR(VLOOKUP(B39,__Types!$A$3:$C$16,3,FALSE),VALUE(RIGHT($B39,LEN($B39)-FIND("$",$B39)))))</f>
        <v/>
      </c>
      <c r="D39" s="6" t="str">
        <f t="shared" si="1"/>
        <v/>
      </c>
    </row>
    <row r="40" spans="3:4" x14ac:dyDescent="0.2">
      <c r="C40" s="6" t="str">
        <f>IF(ISBLANK($B40),"",IFERROR(VLOOKUP(B40,__Types!$A$3:$C$16,3,FALSE),VALUE(RIGHT($B40,LEN($B40)-FIND("$",$B40)))))</f>
        <v/>
      </c>
      <c r="D40" s="6" t="str">
        <f t="shared" si="1"/>
        <v/>
      </c>
    </row>
    <row r="41" spans="3:4" x14ac:dyDescent="0.2">
      <c r="C41" s="6" t="str">
        <f>IF(ISBLANK($B41),"",IFERROR(VLOOKUP(B41,__Types!$A$3:$C$16,3,FALSE),VALUE(RIGHT($B41,LEN($B41)-FIND("$",$B41)))))</f>
        <v/>
      </c>
      <c r="D41" s="6" t="str">
        <f t="shared" si="1"/>
        <v/>
      </c>
    </row>
    <row r="42" spans="3:4" x14ac:dyDescent="0.2">
      <c r="C42" s="6" t="str">
        <f>IF(ISBLANK($B42),"",IFERROR(VLOOKUP(B42,__Types!$A$3:$C$16,3,FALSE),VALUE(RIGHT($B42,LEN($B42)-FIND("$",$B42)))))</f>
        <v/>
      </c>
      <c r="D42" s="6" t="str">
        <f t="shared" si="1"/>
        <v/>
      </c>
    </row>
    <row r="43" spans="3:4" x14ac:dyDescent="0.2">
      <c r="C43" s="6" t="str">
        <f>IF(ISBLANK($B43),"",IFERROR(VLOOKUP(B43,__Types!$A$3:$C$16,3,FALSE),VALUE(RIGHT($B43,LEN($B43)-FIND("$",$B43)))))</f>
        <v/>
      </c>
      <c r="D43" s="6" t="str">
        <f t="shared" si="1"/>
        <v/>
      </c>
    </row>
    <row r="44" spans="3:4" x14ac:dyDescent="0.2">
      <c r="C44" s="6" t="str">
        <f>IF(ISBLANK($B44),"",IFERROR(VLOOKUP(B44,__Types!$A$3:$C$16,3,FALSE),VALUE(RIGHT($B44,LEN($B44)-FIND("$",$B44)))))</f>
        <v/>
      </c>
      <c r="D44" s="6" t="str">
        <f t="shared" si="1"/>
        <v/>
      </c>
    </row>
    <row r="45" spans="3:4" x14ac:dyDescent="0.2">
      <c r="C45" s="6" t="str">
        <f>IF(ISBLANK($B45),"",IFERROR(VLOOKUP(B45,__Types!$A$3:$C$16,3,FALSE),VALUE(RIGHT($B45,LEN($B45)-FIND("$",$B45)))))</f>
        <v/>
      </c>
      <c r="D45" s="6" t="str">
        <f t="shared" si="1"/>
        <v/>
      </c>
    </row>
    <row r="46" spans="3:4" x14ac:dyDescent="0.2">
      <c r="C46" s="6" t="str">
        <f>IF(ISBLANK($B46),"",IFERROR(VLOOKUP(B46,__Types!$A$3:$C$16,3,FALSE),VALUE(RIGHT($B46,LEN($B46)-FIND("$",$B46)))))</f>
        <v/>
      </c>
      <c r="D46" s="6" t="str">
        <f t="shared" si="1"/>
        <v/>
      </c>
    </row>
    <row r="47" spans="3:4" x14ac:dyDescent="0.2">
      <c r="C47" s="6" t="str">
        <f>IF(ISBLANK($B47),"",IFERROR(VLOOKUP(B47,__Types!$A$3:$C$16,3,FALSE),VALUE(RIGHT($B47,LEN($B47)-FIND("$",$B47)))))</f>
        <v/>
      </c>
      <c r="D47" s="6" t="str">
        <f t="shared" si="1"/>
        <v/>
      </c>
    </row>
    <row r="48" spans="3:4" x14ac:dyDescent="0.2">
      <c r="C48" s="6" t="str">
        <f>IF(ISBLANK($B48),"",IFERROR(VLOOKUP(B48,__Types!$A$3:$C$16,3,FALSE),VALUE(RIGHT($B48,LEN($B48)-FIND("$",$B48)))))</f>
        <v/>
      </c>
      <c r="D48" s="6" t="str">
        <f t="shared" si="1"/>
        <v/>
      </c>
    </row>
    <row r="49" spans="3:7" x14ac:dyDescent="0.2">
      <c r="C49" s="6" t="str">
        <f>IF(ISBLANK($B49),"",IFERROR(VLOOKUP(B49,__Types!$A$3:$C$16,3,FALSE),VALUE(RIGHT($B49,LEN($B49)-FIND("$",$B49)))))</f>
        <v/>
      </c>
      <c r="D49" s="6" t="str">
        <f t="shared" si="1"/>
        <v/>
      </c>
    </row>
    <row r="50" spans="3:7" x14ac:dyDescent="0.2">
      <c r="C50" s="6" t="str">
        <f>IF(ISBLANK($B50),"",IFERROR(VLOOKUP(B50,__Types!$A$3:$C$16,3,FALSE),VALUE(RIGHT($B50,LEN($B50)-FIND("$",$B50)))))</f>
        <v/>
      </c>
      <c r="D50" s="6" t="str">
        <f t="shared" si="1"/>
        <v/>
      </c>
    </row>
    <row r="58" spans="3:7" x14ac:dyDescent="0.2">
      <c r="G58" s="12">
        <v>-1</v>
      </c>
    </row>
    <row r="59" spans="3:7" x14ac:dyDescent="0.2">
      <c r="G59" s="12">
        <v>-1</v>
      </c>
    </row>
    <row r="60" spans="3:7" x14ac:dyDescent="0.2">
      <c r="G60" s="12">
        <v>-1</v>
      </c>
    </row>
    <row r="61" spans="3:7" x14ac:dyDescent="0.2">
      <c r="G61" s="12">
        <v>-1</v>
      </c>
    </row>
    <row r="62" spans="3:7" x14ac:dyDescent="0.2">
      <c r="G62" s="12">
        <v>-1</v>
      </c>
    </row>
    <row r="63" spans="3:7" x14ac:dyDescent="0.2">
      <c r="G63" s="12">
        <v>-1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FC87661-DB49-4B6C-9D9B-57D401B0F428}">
          <x14:formula1>
            <xm:f>__Types!$A$3:$A$16</xm:f>
          </x14:formula1>
          <xm:sqref>B51:B1048576</xm:sqref>
        </x14:dataValidation>
        <x14:dataValidation type="list" errorStyle="warning" allowBlank="1" showInputMessage="1" showErrorMessage="1" xr:uid="{924407E3-DC7A-44A1-A9CA-39671EBD9C2C}">
          <x14:formula1>
            <xm:f>__Types!$A$3:$A$16</xm:f>
          </x14:formula1>
          <xm:sqref>B2:B50</xm:sqref>
        </x14:dataValidation>
        <x14:dataValidation type="list" allowBlank="1" showInputMessage="1" showErrorMessage="1" xr:uid="{19513E22-3804-4C3B-ABAF-19CDA11AD09D}">
          <x14:formula1>
            <xm:f>__AccessModes!$A$3:$A$7</xm:f>
          </x14:formula1>
          <xm:sqref>E2:E50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E8049-7F8F-4AFC-9D45-540FBAF0E340}">
  <dimension ref="A1:M63"/>
  <sheetViews>
    <sheetView workbookViewId="0"/>
  </sheetViews>
  <sheetFormatPr baseColWidth="10" defaultRowHeight="15" x14ac:dyDescent="0.2"/>
  <cols>
    <col min="1" max="1" width="17.83203125" bestFit="1" customWidth="1"/>
    <col min="5" max="8" width="11.5" style="12"/>
    <col min="12" max="12" width="20.83203125" customWidth="1"/>
  </cols>
  <sheetData>
    <row r="1" spans="1:13" s="3" customFormat="1" ht="16" x14ac:dyDescent="0.2">
      <c r="A1" s="4" t="s">
        <v>10</v>
      </c>
      <c r="B1" s="4" t="s">
        <v>9</v>
      </c>
      <c r="C1" s="5" t="s">
        <v>33</v>
      </c>
      <c r="D1" s="5" t="s">
        <v>34</v>
      </c>
      <c r="E1" s="5" t="s">
        <v>91</v>
      </c>
      <c r="F1" s="3" t="s">
        <v>102</v>
      </c>
      <c r="G1" s="14" t="s">
        <v>101</v>
      </c>
      <c r="H1" s="5" t="s">
        <v>93</v>
      </c>
      <c r="I1" s="3" t="s">
        <v>96</v>
      </c>
      <c r="J1" s="3" t="s">
        <v>97</v>
      </c>
      <c r="K1" s="3" t="s">
        <v>104</v>
      </c>
      <c r="L1" s="3" t="s">
        <v>100</v>
      </c>
      <c r="M1" s="3" t="s">
        <v>11</v>
      </c>
    </row>
    <row r="2" spans="1:13" x14ac:dyDescent="0.2">
      <c r="A2" t="s">
        <v>17</v>
      </c>
      <c r="B2" t="s">
        <v>1</v>
      </c>
      <c r="C2" s="6">
        <f>IF(ISBLANK($B2),"",IFERROR(VLOOKUP(B2,__Types!$A$3:$C$16,3,FALSE),VALUE(RIGHT($B2,LEN($B2)-FIND("$",$B2)))))</f>
        <v>1</v>
      </c>
      <c r="D2" s="6">
        <f t="shared" ref="D2" si="0">IF(ISBLANK($B2),"",IF(ISNUMBER($D1),$D1,0)+IF(ISNUMBER($C1),$C1,0))</f>
        <v>0</v>
      </c>
      <c r="E2" s="12" t="s">
        <v>92</v>
      </c>
    </row>
    <row r="3" spans="1:13" x14ac:dyDescent="0.2">
      <c r="A3" t="s">
        <v>18</v>
      </c>
      <c r="B3" t="s">
        <v>1</v>
      </c>
      <c r="C3" s="6">
        <f>IF(ISBLANK($B3),"",IFERROR(VLOOKUP(B3,__Types!$A$3:$C$16,3,FALSE),VALUE(RIGHT($B3,LEN($B3)-FIND("$",$B3)))))</f>
        <v>1</v>
      </c>
      <c r="D3" s="6">
        <f t="shared" ref="D3:D4" si="1">IF(ISBLANK($B3),"",IF(ISNUMBER($D2),$D2,0)+IF(ISNUMBER($C2),$C2,0))</f>
        <v>1</v>
      </c>
      <c r="E3" s="12" t="s">
        <v>92</v>
      </c>
    </row>
    <row r="4" spans="1:13" x14ac:dyDescent="0.2">
      <c r="A4" t="s">
        <v>19</v>
      </c>
      <c r="B4" t="s">
        <v>1</v>
      </c>
      <c r="C4" s="6">
        <f>IF(ISBLANK($B4),"",IFERROR(VLOOKUP(B4,__Types!$A$3:$C$16,3,FALSE),VALUE(RIGHT($B4,LEN($B4)-FIND("$",$B4)))))</f>
        <v>1</v>
      </c>
      <c r="D4" s="6">
        <f t="shared" si="1"/>
        <v>2</v>
      </c>
      <c r="E4" s="12" t="s">
        <v>92</v>
      </c>
    </row>
    <row r="5" spans="1:13" x14ac:dyDescent="0.2">
      <c r="A5" t="s">
        <v>20</v>
      </c>
      <c r="B5" t="s">
        <v>1</v>
      </c>
      <c r="C5" s="6">
        <f>IF(ISBLANK($B5),"",IFERROR(VLOOKUP(B5,__Types!$A$3:$C$16,3,FALSE),VALUE(RIGHT($B5,LEN($B5)-FIND("$",$B5)))))</f>
        <v>1</v>
      </c>
      <c r="D5" s="6">
        <f t="shared" ref="D5:D50" si="2">IF(ISBLANK($B5),"",IF(ISNUMBER($D4),$D4,0)+IF(ISNUMBER($C4),$C4,0))</f>
        <v>3</v>
      </c>
      <c r="E5" s="12" t="s">
        <v>92</v>
      </c>
    </row>
    <row r="6" spans="1:13" x14ac:dyDescent="0.2">
      <c r="A6" t="s">
        <v>21</v>
      </c>
      <c r="B6" t="s">
        <v>1</v>
      </c>
      <c r="C6" s="6">
        <f>IF(ISBLANK($B6),"",IFERROR(VLOOKUP(B6,__Types!$A$3:$C$16,3,FALSE),VALUE(RIGHT($B6,LEN($B6)-FIND("$",$B6)))))</f>
        <v>1</v>
      </c>
      <c r="D6" s="6">
        <f t="shared" si="2"/>
        <v>4</v>
      </c>
      <c r="E6" s="12" t="s">
        <v>92</v>
      </c>
    </row>
    <row r="7" spans="1:13" x14ac:dyDescent="0.2">
      <c r="A7" t="s">
        <v>22</v>
      </c>
      <c r="B7" t="s">
        <v>1</v>
      </c>
      <c r="C7" s="6">
        <f>IF(ISBLANK($B7),"",IFERROR(VLOOKUP(B7,__Types!$A$3:$C$16,3,FALSE),VALUE(RIGHT($B7,LEN($B7)-FIND("$",$B7)))))</f>
        <v>1</v>
      </c>
      <c r="D7" s="6">
        <f t="shared" si="2"/>
        <v>5</v>
      </c>
      <c r="E7" s="12" t="s">
        <v>92</v>
      </c>
    </row>
    <row r="8" spans="1:13" x14ac:dyDescent="0.2">
      <c r="A8" t="s">
        <v>23</v>
      </c>
      <c r="B8" t="s">
        <v>1</v>
      </c>
      <c r="C8" s="6">
        <f>IF(ISBLANK($B8),"",IFERROR(VLOOKUP(B8,__Types!$A$3:$C$16,3,FALSE),VALUE(RIGHT($B8,LEN($B8)-FIND("$",$B8)))))</f>
        <v>1</v>
      </c>
      <c r="D8" s="6">
        <f t="shared" si="2"/>
        <v>6</v>
      </c>
      <c r="E8" s="12" t="s">
        <v>92</v>
      </c>
    </row>
    <row r="9" spans="1:13" x14ac:dyDescent="0.2">
      <c r="A9" t="s">
        <v>24</v>
      </c>
      <c r="B9" t="s">
        <v>1</v>
      </c>
      <c r="C9" s="6">
        <f>IF(ISBLANK($B9),"",IFERROR(VLOOKUP(B9,__Types!$A$3:$C$16,3,FALSE),VALUE(RIGHT($B9,LEN($B9)-FIND("$",$B9)))))</f>
        <v>1</v>
      </c>
      <c r="D9" s="6">
        <f t="shared" si="2"/>
        <v>7</v>
      </c>
      <c r="E9" s="12" t="s">
        <v>92</v>
      </c>
    </row>
    <row r="10" spans="1:13" x14ac:dyDescent="0.2">
      <c r="A10" t="s">
        <v>25</v>
      </c>
      <c r="B10" t="s">
        <v>1</v>
      </c>
      <c r="C10" s="6">
        <f>IF(ISBLANK($B10),"",IFERROR(VLOOKUP(B10,__Types!$A$3:$C$16,3,FALSE),VALUE(RIGHT($B10,LEN($B10)-FIND("$",$B10)))))</f>
        <v>1</v>
      </c>
      <c r="D10" s="6">
        <f t="shared" si="2"/>
        <v>8</v>
      </c>
      <c r="E10" s="12" t="s">
        <v>92</v>
      </c>
    </row>
    <row r="11" spans="1:13" x14ac:dyDescent="0.2">
      <c r="A11" t="s">
        <v>26</v>
      </c>
      <c r="B11" t="s">
        <v>1</v>
      </c>
      <c r="C11" s="6">
        <f>IF(ISBLANK($B11),"",IFERROR(VLOOKUP(B11,__Types!$A$3:$C$16,3,FALSE),VALUE(RIGHT($B11,LEN($B11)-FIND("$",$B11)))))</f>
        <v>1</v>
      </c>
      <c r="D11" s="6">
        <f t="shared" si="2"/>
        <v>9</v>
      </c>
      <c r="E11" s="12" t="s">
        <v>92</v>
      </c>
    </row>
    <row r="12" spans="1:13" x14ac:dyDescent="0.2">
      <c r="A12" t="s">
        <v>27</v>
      </c>
      <c r="B12" t="s">
        <v>1</v>
      </c>
      <c r="C12" s="6">
        <f>IF(ISBLANK($B12),"",IFERROR(VLOOKUP(B12,__Types!$A$3:$C$16,3,FALSE),VALUE(RIGHT($B12,LEN($B12)-FIND("$",$B12)))))</f>
        <v>1</v>
      </c>
      <c r="D12" s="6">
        <f t="shared" si="2"/>
        <v>10</v>
      </c>
      <c r="E12" s="12" t="s">
        <v>92</v>
      </c>
    </row>
    <row r="13" spans="1:13" x14ac:dyDescent="0.2">
      <c r="A13" t="s">
        <v>28</v>
      </c>
      <c r="B13" t="s">
        <v>1</v>
      </c>
      <c r="C13" s="6">
        <f>IF(ISBLANK($B13),"",IFERROR(VLOOKUP(B13,__Types!$A$3:$C$16,3,FALSE),VALUE(RIGHT($B13,LEN($B13)-FIND("$",$B13)))))</f>
        <v>1</v>
      </c>
      <c r="D13" s="6">
        <f t="shared" si="2"/>
        <v>11</v>
      </c>
      <c r="E13" s="12" t="s">
        <v>92</v>
      </c>
    </row>
    <row r="14" spans="1:13" x14ac:dyDescent="0.2">
      <c r="A14" t="s">
        <v>29</v>
      </c>
      <c r="B14" t="s">
        <v>1</v>
      </c>
      <c r="C14" s="6">
        <f>IF(ISBLANK($B14),"",IFERROR(VLOOKUP(B14,__Types!$A$3:$C$16,3,FALSE),VALUE(RIGHT($B14,LEN($B14)-FIND("$",$B14)))))</f>
        <v>1</v>
      </c>
      <c r="D14" s="6">
        <f t="shared" si="2"/>
        <v>12</v>
      </c>
      <c r="E14" s="12" t="s">
        <v>92</v>
      </c>
    </row>
    <row r="15" spans="1:13" x14ac:dyDescent="0.2">
      <c r="A15" t="s">
        <v>30</v>
      </c>
      <c r="B15" t="s">
        <v>1</v>
      </c>
      <c r="C15" s="6">
        <f>IF(ISBLANK($B15),"",IFERROR(VLOOKUP(B15,__Types!$A$3:$C$16,3,FALSE),VALUE(RIGHT($B15,LEN($B15)-FIND("$",$B15)))))</f>
        <v>1</v>
      </c>
      <c r="D15" s="6">
        <f t="shared" si="2"/>
        <v>13</v>
      </c>
      <c r="E15" s="12" t="s">
        <v>92</v>
      </c>
    </row>
    <row r="16" spans="1:13" x14ac:dyDescent="0.2">
      <c r="A16" t="s">
        <v>31</v>
      </c>
      <c r="B16" t="s">
        <v>1</v>
      </c>
      <c r="C16" s="6">
        <f>IF(ISBLANK($B16),"",IFERROR(VLOOKUP(B16,__Types!$A$3:$C$16,3,FALSE),VALUE(RIGHT($B16,LEN($B16)-FIND("$",$B16)))))</f>
        <v>1</v>
      </c>
      <c r="D16" s="6">
        <f t="shared" si="2"/>
        <v>14</v>
      </c>
      <c r="E16" s="12" t="s">
        <v>92</v>
      </c>
    </row>
    <row r="17" spans="1:5" x14ac:dyDescent="0.2">
      <c r="A17" t="s">
        <v>32</v>
      </c>
      <c r="B17" t="s">
        <v>1</v>
      </c>
      <c r="C17" s="6">
        <f>IF(ISBLANK($B17),"",IFERROR(VLOOKUP(B17,__Types!$A$3:$C$16,3,FALSE),VALUE(RIGHT($B17,LEN($B17)-FIND("$",$B17)))))</f>
        <v>1</v>
      </c>
      <c r="D17" s="6">
        <f t="shared" si="2"/>
        <v>15</v>
      </c>
      <c r="E17" s="12" t="s">
        <v>92</v>
      </c>
    </row>
    <row r="18" spans="1:5" x14ac:dyDescent="0.2">
      <c r="B18" t="s">
        <v>38</v>
      </c>
      <c r="C18" s="6">
        <f>IF(ISBLANK($B18),"",IFERROR(VLOOKUP(B18,__Types!$A$3:$C$16,3,FALSE),VALUE(RIGHT($B18,LEN($B18)-FIND("$",$B18)))))</f>
        <v>0</v>
      </c>
      <c r="D18" s="6">
        <f t="shared" si="2"/>
        <v>16</v>
      </c>
    </row>
    <row r="19" spans="1:5" x14ac:dyDescent="0.2">
      <c r="C19" s="6" t="str">
        <f>IF(ISBLANK($B19),"",IFERROR(VLOOKUP(B19,__Types!$A$3:$C$16,3,FALSE),VALUE(RIGHT($B19,LEN($B19)-FIND("$",$B19)))))</f>
        <v/>
      </c>
      <c r="D19" s="6" t="str">
        <f t="shared" si="2"/>
        <v/>
      </c>
    </row>
    <row r="20" spans="1:5" x14ac:dyDescent="0.2">
      <c r="C20" s="6" t="str">
        <f>IF(ISBLANK($B20),"",IFERROR(VLOOKUP(B20,__Types!$A$3:$C$16,3,FALSE),VALUE(RIGHT($B20,LEN($B20)-FIND("$",$B20)))))</f>
        <v/>
      </c>
      <c r="D20" s="6" t="str">
        <f t="shared" si="2"/>
        <v/>
      </c>
    </row>
    <row r="21" spans="1:5" x14ac:dyDescent="0.2">
      <c r="C21" s="6" t="str">
        <f>IF(ISBLANK($B21),"",IFERROR(VLOOKUP(B21,__Types!$A$3:$C$16,3,FALSE),VALUE(RIGHT($B21,LEN($B21)-FIND("$",$B21)))))</f>
        <v/>
      </c>
      <c r="D21" s="6" t="str">
        <f t="shared" si="2"/>
        <v/>
      </c>
    </row>
    <row r="22" spans="1:5" x14ac:dyDescent="0.2">
      <c r="C22" s="6" t="str">
        <f>IF(ISBLANK($B22),"",IFERROR(VLOOKUP(B22,__Types!$A$3:$C$16,3,FALSE),VALUE(RIGHT($B22,LEN($B22)-FIND("$",$B22)))))</f>
        <v/>
      </c>
      <c r="D22" s="6" t="str">
        <f t="shared" si="2"/>
        <v/>
      </c>
    </row>
    <row r="23" spans="1:5" x14ac:dyDescent="0.2">
      <c r="C23" s="6" t="str">
        <f>IF(ISBLANK($B23),"",IFERROR(VLOOKUP(B23,__Types!$A$3:$C$16,3,FALSE),VALUE(RIGHT($B23,LEN($B23)-FIND("$",$B23)))))</f>
        <v/>
      </c>
      <c r="D23" s="6" t="str">
        <f t="shared" si="2"/>
        <v/>
      </c>
    </row>
    <row r="24" spans="1:5" x14ac:dyDescent="0.2">
      <c r="C24" s="6" t="str">
        <f>IF(ISBLANK($B24),"",IFERROR(VLOOKUP(B24,__Types!$A$3:$C$16,3,FALSE),VALUE(RIGHT($B24,LEN($B24)-FIND("$",$B24)))))</f>
        <v/>
      </c>
      <c r="D24" s="6" t="str">
        <f t="shared" si="2"/>
        <v/>
      </c>
    </row>
    <row r="25" spans="1:5" x14ac:dyDescent="0.2">
      <c r="C25" s="6" t="str">
        <f>IF(ISBLANK($B25),"",IFERROR(VLOOKUP(B25,__Types!$A$3:$C$16,3,FALSE),VALUE(RIGHT($B25,LEN($B25)-FIND("$",$B25)))))</f>
        <v/>
      </c>
      <c r="D25" s="6" t="str">
        <f t="shared" si="2"/>
        <v/>
      </c>
    </row>
    <row r="26" spans="1:5" x14ac:dyDescent="0.2">
      <c r="C26" s="6" t="str">
        <f>IF(ISBLANK($B26),"",IFERROR(VLOOKUP(B26,__Types!$A$3:$C$16,3,FALSE),VALUE(RIGHT($B26,LEN($B26)-FIND("$",$B26)))))</f>
        <v/>
      </c>
      <c r="D26" s="6" t="str">
        <f t="shared" si="2"/>
        <v/>
      </c>
    </row>
    <row r="27" spans="1:5" x14ac:dyDescent="0.2">
      <c r="C27" s="6" t="str">
        <f>IF(ISBLANK($B27),"",IFERROR(VLOOKUP(B27,__Types!$A$3:$C$16,3,FALSE),VALUE(RIGHT($B27,LEN($B27)-FIND("$",$B27)))))</f>
        <v/>
      </c>
      <c r="D27" s="6" t="str">
        <f t="shared" si="2"/>
        <v/>
      </c>
    </row>
    <row r="28" spans="1:5" x14ac:dyDescent="0.2">
      <c r="C28" s="6" t="str">
        <f>IF(ISBLANK($B28),"",IFERROR(VLOOKUP(B28,__Types!$A$3:$C$16,3,FALSE),VALUE(RIGHT($B28,LEN($B28)-FIND("$",$B28)))))</f>
        <v/>
      </c>
      <c r="D28" s="6" t="str">
        <f t="shared" si="2"/>
        <v/>
      </c>
    </row>
    <row r="29" spans="1:5" x14ac:dyDescent="0.2">
      <c r="C29" s="6" t="str">
        <f>IF(ISBLANK($B29),"",IFERROR(VLOOKUP(B29,__Types!$A$3:$C$16,3,FALSE),VALUE(RIGHT($B29,LEN($B29)-FIND("$",$B29)))))</f>
        <v/>
      </c>
      <c r="D29" s="6" t="str">
        <f t="shared" si="2"/>
        <v/>
      </c>
    </row>
    <row r="30" spans="1:5" x14ac:dyDescent="0.2">
      <c r="C30" s="6" t="str">
        <f>IF(ISBLANK($B30),"",IFERROR(VLOOKUP(B30,__Types!$A$3:$C$16,3,FALSE),VALUE(RIGHT($B30,LEN($B30)-FIND("$",$B30)))))</f>
        <v/>
      </c>
      <c r="D30" s="6" t="str">
        <f t="shared" si="2"/>
        <v/>
      </c>
    </row>
    <row r="31" spans="1:5" x14ac:dyDescent="0.2">
      <c r="C31" s="6" t="str">
        <f>IF(ISBLANK($B31),"",IFERROR(VLOOKUP(B31,__Types!$A$3:$C$16,3,FALSE),VALUE(RIGHT($B31,LEN($B31)-FIND("$",$B31)))))</f>
        <v/>
      </c>
      <c r="D31" s="6" t="str">
        <f t="shared" si="2"/>
        <v/>
      </c>
    </row>
    <row r="32" spans="1:5" x14ac:dyDescent="0.2">
      <c r="C32" s="6" t="str">
        <f>IF(ISBLANK($B32),"",IFERROR(VLOOKUP(B32,__Types!$A$3:$C$16,3,FALSE),VALUE(RIGHT($B32,LEN($B32)-FIND("$",$B32)))))</f>
        <v/>
      </c>
      <c r="D32" s="6" t="str">
        <f t="shared" si="2"/>
        <v/>
      </c>
    </row>
    <row r="33" spans="3:4" x14ac:dyDescent="0.2">
      <c r="C33" s="6" t="str">
        <f>IF(ISBLANK($B33),"",IFERROR(VLOOKUP(B33,__Types!$A$3:$C$16,3,FALSE),VALUE(RIGHT($B33,LEN($B33)-FIND("$",$B33)))))</f>
        <v/>
      </c>
      <c r="D33" s="6" t="str">
        <f t="shared" si="2"/>
        <v/>
      </c>
    </row>
    <row r="34" spans="3:4" x14ac:dyDescent="0.2">
      <c r="C34" s="6" t="str">
        <f>IF(ISBLANK($B34),"",IFERROR(VLOOKUP(B34,__Types!$A$3:$C$16,3,FALSE),VALUE(RIGHT($B34,LEN($B34)-FIND("$",$B34)))))</f>
        <v/>
      </c>
      <c r="D34" s="6" t="str">
        <f t="shared" si="2"/>
        <v/>
      </c>
    </row>
    <row r="35" spans="3:4" x14ac:dyDescent="0.2">
      <c r="C35" s="6" t="str">
        <f>IF(ISBLANK($B35),"",IFERROR(VLOOKUP(B35,__Types!$A$3:$C$16,3,FALSE),VALUE(RIGHT($B35,LEN($B35)-FIND("$",$B35)))))</f>
        <v/>
      </c>
      <c r="D35" s="6" t="str">
        <f t="shared" si="2"/>
        <v/>
      </c>
    </row>
    <row r="36" spans="3:4" x14ac:dyDescent="0.2">
      <c r="C36" s="6" t="str">
        <f>IF(ISBLANK($B36),"",IFERROR(VLOOKUP(B36,__Types!$A$3:$C$16,3,FALSE),VALUE(RIGHT($B36,LEN($B36)-FIND("$",$B36)))))</f>
        <v/>
      </c>
      <c r="D36" s="6" t="str">
        <f t="shared" si="2"/>
        <v/>
      </c>
    </row>
    <row r="37" spans="3:4" x14ac:dyDescent="0.2">
      <c r="C37" s="6" t="str">
        <f>IF(ISBLANK($B37),"",IFERROR(VLOOKUP(B37,__Types!$A$3:$C$16,3,FALSE),VALUE(RIGHT($B37,LEN($B37)-FIND("$",$B37)))))</f>
        <v/>
      </c>
      <c r="D37" s="6" t="str">
        <f t="shared" si="2"/>
        <v/>
      </c>
    </row>
    <row r="38" spans="3:4" x14ac:dyDescent="0.2">
      <c r="C38" s="6" t="str">
        <f>IF(ISBLANK($B38),"",IFERROR(VLOOKUP(B38,__Types!$A$3:$C$16,3,FALSE),VALUE(RIGHT($B38,LEN($B38)-FIND("$",$B38)))))</f>
        <v/>
      </c>
      <c r="D38" s="6" t="str">
        <f t="shared" si="2"/>
        <v/>
      </c>
    </row>
    <row r="39" spans="3:4" x14ac:dyDescent="0.2">
      <c r="C39" s="6" t="str">
        <f>IF(ISBLANK($B39),"",IFERROR(VLOOKUP(B39,__Types!$A$3:$C$16,3,FALSE),VALUE(RIGHT($B39,LEN($B39)-FIND("$",$B39)))))</f>
        <v/>
      </c>
      <c r="D39" s="6" t="str">
        <f t="shared" si="2"/>
        <v/>
      </c>
    </row>
    <row r="40" spans="3:4" x14ac:dyDescent="0.2">
      <c r="C40" s="6" t="str">
        <f>IF(ISBLANK($B40),"",IFERROR(VLOOKUP(B40,__Types!$A$3:$C$16,3,FALSE),VALUE(RIGHT($B40,LEN($B40)-FIND("$",$B40)))))</f>
        <v/>
      </c>
      <c r="D40" s="6" t="str">
        <f t="shared" si="2"/>
        <v/>
      </c>
    </row>
    <row r="41" spans="3:4" x14ac:dyDescent="0.2">
      <c r="C41" s="6" t="str">
        <f>IF(ISBLANK($B41),"",IFERROR(VLOOKUP(B41,__Types!$A$3:$C$16,3,FALSE),VALUE(RIGHT($B41,LEN($B41)-FIND("$",$B41)))))</f>
        <v/>
      </c>
      <c r="D41" s="6" t="str">
        <f t="shared" si="2"/>
        <v/>
      </c>
    </row>
    <row r="42" spans="3:4" x14ac:dyDescent="0.2">
      <c r="C42" s="6" t="str">
        <f>IF(ISBLANK($B42),"",IFERROR(VLOOKUP(B42,__Types!$A$3:$C$16,3,FALSE),VALUE(RIGHT($B42,LEN($B42)-FIND("$",$B42)))))</f>
        <v/>
      </c>
      <c r="D42" s="6" t="str">
        <f t="shared" si="2"/>
        <v/>
      </c>
    </row>
    <row r="43" spans="3:4" x14ac:dyDescent="0.2">
      <c r="C43" s="6" t="str">
        <f>IF(ISBLANK($B43),"",IFERROR(VLOOKUP(B43,__Types!$A$3:$C$16,3,FALSE),VALUE(RIGHT($B43,LEN($B43)-FIND("$",$B43)))))</f>
        <v/>
      </c>
      <c r="D43" s="6" t="str">
        <f t="shared" si="2"/>
        <v/>
      </c>
    </row>
    <row r="44" spans="3:4" x14ac:dyDescent="0.2">
      <c r="C44" s="6" t="str">
        <f>IF(ISBLANK($B44),"",IFERROR(VLOOKUP(B44,__Types!$A$3:$C$16,3,FALSE),VALUE(RIGHT($B44,LEN($B44)-FIND("$",$B44)))))</f>
        <v/>
      </c>
      <c r="D44" s="6" t="str">
        <f t="shared" si="2"/>
        <v/>
      </c>
    </row>
    <row r="45" spans="3:4" x14ac:dyDescent="0.2">
      <c r="C45" s="6" t="str">
        <f>IF(ISBLANK($B45),"",IFERROR(VLOOKUP(B45,__Types!$A$3:$C$16,3,FALSE),VALUE(RIGHT($B45,LEN($B45)-FIND("$",$B45)))))</f>
        <v/>
      </c>
      <c r="D45" s="6" t="str">
        <f t="shared" si="2"/>
        <v/>
      </c>
    </row>
    <row r="46" spans="3:4" x14ac:dyDescent="0.2">
      <c r="C46" s="6" t="str">
        <f>IF(ISBLANK($B46),"",IFERROR(VLOOKUP(B46,__Types!$A$3:$C$16,3,FALSE),VALUE(RIGHT($B46,LEN($B46)-FIND("$",$B46)))))</f>
        <v/>
      </c>
      <c r="D46" s="6" t="str">
        <f t="shared" si="2"/>
        <v/>
      </c>
    </row>
    <row r="47" spans="3:4" x14ac:dyDescent="0.2">
      <c r="C47" s="6" t="str">
        <f>IF(ISBLANK($B47),"",IFERROR(VLOOKUP(B47,__Types!$A$3:$C$16,3,FALSE),VALUE(RIGHT($B47,LEN($B47)-FIND("$",$B47)))))</f>
        <v/>
      </c>
      <c r="D47" s="6" t="str">
        <f t="shared" si="2"/>
        <v/>
      </c>
    </row>
    <row r="48" spans="3:4" x14ac:dyDescent="0.2">
      <c r="C48" s="6" t="str">
        <f>IF(ISBLANK($B48),"",IFERROR(VLOOKUP(B48,__Types!$A$3:$C$16,3,FALSE),VALUE(RIGHT($B48,LEN($B48)-FIND("$",$B48)))))</f>
        <v/>
      </c>
      <c r="D48" s="6" t="str">
        <f t="shared" si="2"/>
        <v/>
      </c>
    </row>
    <row r="49" spans="3:7" x14ac:dyDescent="0.2">
      <c r="C49" s="6" t="str">
        <f>IF(ISBLANK($B49),"",IFERROR(VLOOKUP(B49,__Types!$A$3:$C$16,3,FALSE),VALUE(RIGHT($B49,LEN($B49)-FIND("$",$B49)))))</f>
        <v/>
      </c>
      <c r="D49" s="6" t="str">
        <f t="shared" si="2"/>
        <v/>
      </c>
    </row>
    <row r="50" spans="3:7" x14ac:dyDescent="0.2">
      <c r="C50" s="6" t="str">
        <f>IF(ISBLANK($B50),"",IFERROR(VLOOKUP(B50,__Types!$A$3:$C$16,3,FALSE),VALUE(RIGHT($B50,LEN($B50)-FIND("$",$B50)))))</f>
        <v/>
      </c>
      <c r="D50" s="6" t="str">
        <f t="shared" si="2"/>
        <v/>
      </c>
    </row>
    <row r="58" spans="3:7" x14ac:dyDescent="0.2">
      <c r="G58" s="12">
        <v>-1</v>
      </c>
    </row>
    <row r="59" spans="3:7" x14ac:dyDescent="0.2">
      <c r="G59" s="12">
        <v>-1</v>
      </c>
    </row>
    <row r="60" spans="3:7" x14ac:dyDescent="0.2">
      <c r="G60" s="12">
        <v>-1</v>
      </c>
    </row>
    <row r="61" spans="3:7" x14ac:dyDescent="0.2">
      <c r="G61" s="12">
        <v>-1</v>
      </c>
    </row>
    <row r="62" spans="3:7" x14ac:dyDescent="0.2">
      <c r="G62" s="12">
        <v>-1</v>
      </c>
    </row>
    <row r="63" spans="3:7" x14ac:dyDescent="0.2">
      <c r="G63" s="12">
        <v>-1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xr:uid="{6FCC8291-AC0B-47F2-A833-028300428EC3}">
          <x14:formula1>
            <xm:f>__Types!$A$3:$A$16</xm:f>
          </x14:formula1>
          <xm:sqref>B2:B50</xm:sqref>
        </x14:dataValidation>
        <x14:dataValidation type="list" allowBlank="1" showInputMessage="1" showErrorMessage="1" xr:uid="{BA470D51-3486-4E7F-A582-BA48A3740405}">
          <x14:formula1>
            <xm:f>__AccessModes!$A$3:$A$7</xm:f>
          </x14:formula1>
          <xm:sqref>E2:E50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560C8-F506-4AEA-AD49-1AB605703A2E}">
  <dimension ref="A1:M63"/>
  <sheetViews>
    <sheetView workbookViewId="0"/>
  </sheetViews>
  <sheetFormatPr baseColWidth="10" defaultRowHeight="15" x14ac:dyDescent="0.2"/>
  <cols>
    <col min="1" max="1" width="17.83203125" bestFit="1" customWidth="1"/>
    <col min="5" max="8" width="11.5" style="12"/>
    <col min="12" max="12" width="20.83203125" customWidth="1"/>
  </cols>
  <sheetData>
    <row r="1" spans="1:13" s="3" customFormat="1" ht="16" x14ac:dyDescent="0.2">
      <c r="A1" s="4" t="s">
        <v>10</v>
      </c>
      <c r="B1" s="4" t="s">
        <v>9</v>
      </c>
      <c r="C1" s="5" t="s">
        <v>33</v>
      </c>
      <c r="D1" s="5" t="s">
        <v>34</v>
      </c>
      <c r="E1" s="5" t="s">
        <v>91</v>
      </c>
      <c r="F1" s="3" t="s">
        <v>102</v>
      </c>
      <c r="G1" s="14" t="s">
        <v>101</v>
      </c>
      <c r="H1" s="5" t="s">
        <v>93</v>
      </c>
      <c r="I1" s="3" t="s">
        <v>96</v>
      </c>
      <c r="J1" s="3" t="s">
        <v>97</v>
      </c>
      <c r="K1" s="3" t="s">
        <v>104</v>
      </c>
      <c r="L1" s="3" t="s">
        <v>100</v>
      </c>
      <c r="M1" s="3" t="s">
        <v>11</v>
      </c>
    </row>
    <row r="2" spans="1:13" x14ac:dyDescent="0.2">
      <c r="A2" t="s">
        <v>34</v>
      </c>
      <c r="B2" t="s">
        <v>1</v>
      </c>
      <c r="C2" s="6">
        <f>IF(ISBLANK($B2),"",IFERROR(VLOOKUP(B2,__Types!$A$3:$C$16,3,FALSE),VALUE(RIGHT($B2,LEN($B2)-FIND("$",$B2)))))</f>
        <v>1</v>
      </c>
      <c r="D2" s="6">
        <f t="shared" ref="D2:D3" si="0">IF(ISBLANK($B2),"",IF(ISNUMBER($D1),$D1,0)+IF(ISNUMBER($C1),$C1,0))</f>
        <v>0</v>
      </c>
      <c r="E2" s="12" t="s">
        <v>92</v>
      </c>
    </row>
    <row r="3" spans="1:13" x14ac:dyDescent="0.2">
      <c r="A3" t="s">
        <v>35</v>
      </c>
      <c r="B3" t="s">
        <v>1</v>
      </c>
      <c r="C3" s="6">
        <f>IF(ISBLANK($B3),"",IFERROR(VLOOKUP(B3,__Types!$A$3:$C$16,3,FALSE),VALUE(RIGHT($B3,LEN($B3)-FIND("$",$B3)))))</f>
        <v>1</v>
      </c>
      <c r="D3" s="6">
        <f t="shared" si="0"/>
        <v>1</v>
      </c>
      <c r="E3" s="12" t="s">
        <v>92</v>
      </c>
    </row>
    <row r="4" spans="1:13" x14ac:dyDescent="0.2">
      <c r="A4" t="s">
        <v>9</v>
      </c>
      <c r="B4" t="s">
        <v>1</v>
      </c>
      <c r="C4" s="6">
        <f>IF(ISBLANK($B4),"",IFERROR(VLOOKUP(B4,__Types!$A$3:$C$16,3,FALSE),VALUE(RIGHT($B4,LEN($B4)-FIND("$",$B4)))))</f>
        <v>1</v>
      </c>
      <c r="D4" s="6">
        <f t="shared" ref="D4:D50" si="1">IF(ISBLANK($B4),"",IF(ISNUMBER($D3),$D3,0)+IF(ISNUMBER($C3),$C3,0))</f>
        <v>2</v>
      </c>
      <c r="E4" s="12" t="s">
        <v>92</v>
      </c>
    </row>
    <row r="5" spans="1:13" x14ac:dyDescent="0.2">
      <c r="B5" t="s">
        <v>38</v>
      </c>
      <c r="C5" s="6">
        <f>IF(ISBLANK($B5),"",IFERROR(VLOOKUP(B5,__Types!$A$3:$C$16,3,FALSE),VALUE(RIGHT($B5,LEN($B5)-FIND("$",$B5)))))</f>
        <v>0</v>
      </c>
      <c r="D5" s="6">
        <f t="shared" si="1"/>
        <v>3</v>
      </c>
    </row>
    <row r="6" spans="1:13" x14ac:dyDescent="0.2">
      <c r="C6" s="6" t="str">
        <f>IF(ISBLANK($B6),"",IFERROR(VLOOKUP(B6,__Types!$A$3:$C$16,3,FALSE),VALUE(RIGHT($B6,LEN($B6)-FIND("$",$B6)))))</f>
        <v/>
      </c>
      <c r="D6" s="6" t="str">
        <f t="shared" si="1"/>
        <v/>
      </c>
    </row>
    <row r="7" spans="1:13" x14ac:dyDescent="0.2">
      <c r="C7" s="6" t="str">
        <f>IF(ISBLANK($B7),"",IFERROR(VLOOKUP(B7,__Types!$A$3:$C$16,3,FALSE),VALUE(RIGHT($B7,LEN($B7)-FIND("$",$B7)))))</f>
        <v/>
      </c>
      <c r="D7" s="6" t="str">
        <f t="shared" si="1"/>
        <v/>
      </c>
    </row>
    <row r="8" spans="1:13" x14ac:dyDescent="0.2">
      <c r="C8" s="6" t="str">
        <f>IF(ISBLANK($B8),"",IFERROR(VLOOKUP(B8,__Types!$A$3:$C$16,3,FALSE),VALUE(RIGHT($B8,LEN($B8)-FIND("$",$B8)))))</f>
        <v/>
      </c>
      <c r="D8" s="6" t="str">
        <f t="shared" si="1"/>
        <v/>
      </c>
    </row>
    <row r="9" spans="1:13" x14ac:dyDescent="0.2">
      <c r="C9" s="6" t="str">
        <f>IF(ISBLANK($B9),"",IFERROR(VLOOKUP(B9,__Types!$A$3:$C$16,3,FALSE),VALUE(RIGHT($B9,LEN($B9)-FIND("$",$B9)))))</f>
        <v/>
      </c>
      <c r="D9" s="6" t="str">
        <f t="shared" si="1"/>
        <v/>
      </c>
    </row>
    <row r="10" spans="1:13" x14ac:dyDescent="0.2">
      <c r="C10" s="6" t="str">
        <f>IF(ISBLANK($B10),"",IFERROR(VLOOKUP(B10,__Types!$A$3:$C$16,3,FALSE),VALUE(RIGHT($B10,LEN($B10)-FIND("$",$B10)))))</f>
        <v/>
      </c>
      <c r="D10" s="6" t="str">
        <f t="shared" si="1"/>
        <v/>
      </c>
    </row>
    <row r="11" spans="1:13" x14ac:dyDescent="0.2">
      <c r="C11" s="6" t="str">
        <f>IF(ISBLANK($B11),"",IFERROR(VLOOKUP(B11,__Types!$A$3:$C$16,3,FALSE),VALUE(RIGHT($B11,LEN($B11)-FIND("$",$B11)))))</f>
        <v/>
      </c>
      <c r="D11" s="6" t="str">
        <f t="shared" si="1"/>
        <v/>
      </c>
    </row>
    <row r="12" spans="1:13" x14ac:dyDescent="0.2">
      <c r="C12" s="6" t="str">
        <f>IF(ISBLANK($B12),"",IFERROR(VLOOKUP(B12,__Types!$A$3:$C$16,3,FALSE),VALUE(RIGHT($B12,LEN($B12)-FIND("$",$B12)))))</f>
        <v/>
      </c>
      <c r="D12" s="6" t="str">
        <f t="shared" si="1"/>
        <v/>
      </c>
    </row>
    <row r="13" spans="1:13" x14ac:dyDescent="0.2">
      <c r="C13" s="6" t="str">
        <f>IF(ISBLANK($B13),"",IFERROR(VLOOKUP(B13,__Types!$A$3:$C$16,3,FALSE),VALUE(RIGHT($B13,LEN($B13)-FIND("$",$B13)))))</f>
        <v/>
      </c>
      <c r="D13" s="6" t="str">
        <f t="shared" si="1"/>
        <v/>
      </c>
    </row>
    <row r="14" spans="1:13" x14ac:dyDescent="0.2">
      <c r="C14" s="6" t="str">
        <f>IF(ISBLANK($B14),"",IFERROR(VLOOKUP(B14,__Types!$A$3:$C$16,3,FALSE),VALUE(RIGHT($B14,LEN($B14)-FIND("$",$B14)))))</f>
        <v/>
      </c>
      <c r="D14" s="6" t="str">
        <f t="shared" si="1"/>
        <v/>
      </c>
    </row>
    <row r="15" spans="1:13" x14ac:dyDescent="0.2">
      <c r="C15" s="6" t="str">
        <f>IF(ISBLANK($B15),"",IFERROR(VLOOKUP(B15,__Types!$A$3:$C$16,3,FALSE),VALUE(RIGHT($B15,LEN($B15)-FIND("$",$B15)))))</f>
        <v/>
      </c>
      <c r="D15" s="6" t="str">
        <f t="shared" si="1"/>
        <v/>
      </c>
    </row>
    <row r="16" spans="1:13" x14ac:dyDescent="0.2">
      <c r="C16" s="6" t="str">
        <f>IF(ISBLANK($B16),"",IFERROR(VLOOKUP(B16,__Types!$A$3:$C$16,3,FALSE),VALUE(RIGHT($B16,LEN($B16)-FIND("$",$B16)))))</f>
        <v/>
      </c>
      <c r="D16" s="6" t="str">
        <f t="shared" si="1"/>
        <v/>
      </c>
    </row>
    <row r="17" spans="3:4" x14ac:dyDescent="0.2">
      <c r="C17" s="6" t="str">
        <f>IF(ISBLANK($B17),"",IFERROR(VLOOKUP(B17,__Types!$A$3:$C$16,3,FALSE),VALUE(RIGHT($B17,LEN($B17)-FIND("$",$B17)))))</f>
        <v/>
      </c>
      <c r="D17" s="6" t="str">
        <f t="shared" si="1"/>
        <v/>
      </c>
    </row>
    <row r="18" spans="3:4" x14ac:dyDescent="0.2">
      <c r="C18" s="6" t="str">
        <f>IF(ISBLANK($B18),"",IFERROR(VLOOKUP(B18,__Types!$A$3:$C$16,3,FALSE),VALUE(RIGHT($B18,LEN($B18)-FIND("$",$B18)))))</f>
        <v/>
      </c>
      <c r="D18" s="6" t="str">
        <f t="shared" si="1"/>
        <v/>
      </c>
    </row>
    <row r="19" spans="3:4" x14ac:dyDescent="0.2">
      <c r="C19" s="6" t="str">
        <f>IF(ISBLANK($B19),"",IFERROR(VLOOKUP(B19,__Types!$A$3:$C$16,3,FALSE),VALUE(RIGHT($B19,LEN($B19)-FIND("$",$B19)))))</f>
        <v/>
      </c>
      <c r="D19" s="6" t="str">
        <f t="shared" si="1"/>
        <v/>
      </c>
    </row>
    <row r="20" spans="3:4" x14ac:dyDescent="0.2">
      <c r="C20" s="6" t="str">
        <f>IF(ISBLANK($B20),"",IFERROR(VLOOKUP(B20,__Types!$A$3:$C$16,3,FALSE),VALUE(RIGHT($B20,LEN($B20)-FIND("$",$B20)))))</f>
        <v/>
      </c>
      <c r="D20" s="6" t="str">
        <f t="shared" si="1"/>
        <v/>
      </c>
    </row>
    <row r="21" spans="3:4" x14ac:dyDescent="0.2">
      <c r="C21" s="6" t="str">
        <f>IF(ISBLANK($B21),"",IFERROR(VLOOKUP(B21,__Types!$A$3:$C$16,3,FALSE),VALUE(RIGHT($B21,LEN($B21)-FIND("$",$B21)))))</f>
        <v/>
      </c>
      <c r="D21" s="6" t="str">
        <f t="shared" si="1"/>
        <v/>
      </c>
    </row>
    <row r="22" spans="3:4" x14ac:dyDescent="0.2">
      <c r="C22" s="6" t="str">
        <f>IF(ISBLANK($B22),"",IFERROR(VLOOKUP(B22,__Types!$A$3:$C$16,3,FALSE),VALUE(RIGHT($B22,LEN($B22)-FIND("$",$B22)))))</f>
        <v/>
      </c>
      <c r="D22" s="6" t="str">
        <f t="shared" si="1"/>
        <v/>
      </c>
    </row>
    <row r="23" spans="3:4" x14ac:dyDescent="0.2">
      <c r="C23" s="6" t="str">
        <f>IF(ISBLANK($B23),"",IFERROR(VLOOKUP(B23,__Types!$A$3:$C$16,3,FALSE),VALUE(RIGHT($B23,LEN($B23)-FIND("$",$B23)))))</f>
        <v/>
      </c>
      <c r="D23" s="6" t="str">
        <f t="shared" si="1"/>
        <v/>
      </c>
    </row>
    <row r="24" spans="3:4" x14ac:dyDescent="0.2">
      <c r="C24" s="6" t="str">
        <f>IF(ISBLANK($B24),"",IFERROR(VLOOKUP(B24,__Types!$A$3:$C$16,3,FALSE),VALUE(RIGHT($B24,LEN($B24)-FIND("$",$B24)))))</f>
        <v/>
      </c>
      <c r="D24" s="6" t="str">
        <f t="shared" si="1"/>
        <v/>
      </c>
    </row>
    <row r="25" spans="3:4" x14ac:dyDescent="0.2">
      <c r="C25" s="6" t="str">
        <f>IF(ISBLANK($B25),"",IFERROR(VLOOKUP(B25,__Types!$A$3:$C$16,3,FALSE),VALUE(RIGHT($B25,LEN($B25)-FIND("$",$B25)))))</f>
        <v/>
      </c>
      <c r="D25" s="6" t="str">
        <f t="shared" si="1"/>
        <v/>
      </c>
    </row>
    <row r="26" spans="3:4" x14ac:dyDescent="0.2">
      <c r="C26" s="6" t="str">
        <f>IF(ISBLANK($B26),"",IFERROR(VLOOKUP(B26,__Types!$A$3:$C$16,3,FALSE),VALUE(RIGHT($B26,LEN($B26)-FIND("$",$B26)))))</f>
        <v/>
      </c>
      <c r="D26" s="6" t="str">
        <f t="shared" si="1"/>
        <v/>
      </c>
    </row>
    <row r="27" spans="3:4" x14ac:dyDescent="0.2">
      <c r="C27" s="6" t="str">
        <f>IF(ISBLANK($B27),"",IFERROR(VLOOKUP(B27,__Types!$A$3:$C$16,3,FALSE),VALUE(RIGHT($B27,LEN($B27)-FIND("$",$B27)))))</f>
        <v/>
      </c>
      <c r="D27" s="6" t="str">
        <f t="shared" si="1"/>
        <v/>
      </c>
    </row>
    <row r="28" spans="3:4" x14ac:dyDescent="0.2">
      <c r="C28" s="6" t="str">
        <f>IF(ISBLANK($B28),"",IFERROR(VLOOKUP(B28,__Types!$A$3:$C$16,3,FALSE),VALUE(RIGHT($B28,LEN($B28)-FIND("$",$B28)))))</f>
        <v/>
      </c>
      <c r="D28" s="6" t="str">
        <f t="shared" si="1"/>
        <v/>
      </c>
    </row>
    <row r="29" spans="3:4" x14ac:dyDescent="0.2">
      <c r="C29" s="6" t="str">
        <f>IF(ISBLANK($B29),"",IFERROR(VLOOKUP(B29,__Types!$A$3:$C$16,3,FALSE),VALUE(RIGHT($B29,LEN($B29)-FIND("$",$B29)))))</f>
        <v/>
      </c>
      <c r="D29" s="6" t="str">
        <f t="shared" si="1"/>
        <v/>
      </c>
    </row>
    <row r="30" spans="3:4" x14ac:dyDescent="0.2">
      <c r="C30" s="6" t="str">
        <f>IF(ISBLANK($B30),"",IFERROR(VLOOKUP(B30,__Types!$A$3:$C$16,3,FALSE),VALUE(RIGHT($B30,LEN($B30)-FIND("$",$B30)))))</f>
        <v/>
      </c>
      <c r="D30" s="6" t="str">
        <f t="shared" si="1"/>
        <v/>
      </c>
    </row>
    <row r="31" spans="3:4" x14ac:dyDescent="0.2">
      <c r="C31" s="6" t="str">
        <f>IF(ISBLANK($B31),"",IFERROR(VLOOKUP(B31,__Types!$A$3:$C$16,3,FALSE),VALUE(RIGHT($B31,LEN($B31)-FIND("$",$B31)))))</f>
        <v/>
      </c>
      <c r="D31" s="6" t="str">
        <f t="shared" si="1"/>
        <v/>
      </c>
    </row>
    <row r="32" spans="3:4" x14ac:dyDescent="0.2">
      <c r="C32" s="6" t="str">
        <f>IF(ISBLANK($B32),"",IFERROR(VLOOKUP(B32,__Types!$A$3:$C$16,3,FALSE),VALUE(RIGHT($B32,LEN($B32)-FIND("$",$B32)))))</f>
        <v/>
      </c>
      <c r="D32" s="6" t="str">
        <f t="shared" si="1"/>
        <v/>
      </c>
    </row>
    <row r="33" spans="3:4" x14ac:dyDescent="0.2">
      <c r="C33" s="6" t="str">
        <f>IF(ISBLANK($B33),"",IFERROR(VLOOKUP(B33,__Types!$A$3:$C$16,3,FALSE),VALUE(RIGHT($B33,LEN($B33)-FIND("$",$B33)))))</f>
        <v/>
      </c>
      <c r="D33" s="6" t="str">
        <f t="shared" si="1"/>
        <v/>
      </c>
    </row>
    <row r="34" spans="3:4" x14ac:dyDescent="0.2">
      <c r="C34" s="6" t="str">
        <f>IF(ISBLANK($B34),"",IFERROR(VLOOKUP(B34,__Types!$A$3:$C$16,3,FALSE),VALUE(RIGHT($B34,LEN($B34)-FIND("$",$B34)))))</f>
        <v/>
      </c>
      <c r="D34" s="6" t="str">
        <f t="shared" si="1"/>
        <v/>
      </c>
    </row>
    <row r="35" spans="3:4" x14ac:dyDescent="0.2">
      <c r="C35" s="6" t="str">
        <f>IF(ISBLANK($B35),"",IFERROR(VLOOKUP(B35,__Types!$A$3:$C$16,3,FALSE),VALUE(RIGHT($B35,LEN($B35)-FIND("$",$B35)))))</f>
        <v/>
      </c>
      <c r="D35" s="6" t="str">
        <f t="shared" si="1"/>
        <v/>
      </c>
    </row>
    <row r="36" spans="3:4" x14ac:dyDescent="0.2">
      <c r="C36" s="6" t="str">
        <f>IF(ISBLANK($B36),"",IFERROR(VLOOKUP(B36,__Types!$A$3:$C$16,3,FALSE),VALUE(RIGHT($B36,LEN($B36)-FIND("$",$B36)))))</f>
        <v/>
      </c>
      <c r="D36" s="6" t="str">
        <f t="shared" si="1"/>
        <v/>
      </c>
    </row>
    <row r="37" spans="3:4" x14ac:dyDescent="0.2">
      <c r="C37" s="6" t="str">
        <f>IF(ISBLANK($B37),"",IFERROR(VLOOKUP(B37,__Types!$A$3:$C$16,3,FALSE),VALUE(RIGHT($B37,LEN($B37)-FIND("$",$B37)))))</f>
        <v/>
      </c>
      <c r="D37" s="6" t="str">
        <f t="shared" si="1"/>
        <v/>
      </c>
    </row>
    <row r="38" spans="3:4" x14ac:dyDescent="0.2">
      <c r="C38" s="6" t="str">
        <f>IF(ISBLANK($B38),"",IFERROR(VLOOKUP(B38,__Types!$A$3:$C$16,3,FALSE),VALUE(RIGHT($B38,LEN($B38)-FIND("$",$B38)))))</f>
        <v/>
      </c>
      <c r="D38" s="6" t="str">
        <f t="shared" si="1"/>
        <v/>
      </c>
    </row>
    <row r="39" spans="3:4" x14ac:dyDescent="0.2">
      <c r="C39" s="6" t="str">
        <f>IF(ISBLANK($B39),"",IFERROR(VLOOKUP(B39,__Types!$A$3:$C$16,3,FALSE),VALUE(RIGHT($B39,LEN($B39)-FIND("$",$B39)))))</f>
        <v/>
      </c>
      <c r="D39" s="6" t="str">
        <f t="shared" si="1"/>
        <v/>
      </c>
    </row>
    <row r="40" spans="3:4" x14ac:dyDescent="0.2">
      <c r="C40" s="6" t="str">
        <f>IF(ISBLANK($B40),"",IFERROR(VLOOKUP(B40,__Types!$A$3:$C$16,3,FALSE),VALUE(RIGHT($B40,LEN($B40)-FIND("$",$B40)))))</f>
        <v/>
      </c>
      <c r="D40" s="6" t="str">
        <f t="shared" si="1"/>
        <v/>
      </c>
    </row>
    <row r="41" spans="3:4" x14ac:dyDescent="0.2">
      <c r="C41" s="6" t="str">
        <f>IF(ISBLANK($B41),"",IFERROR(VLOOKUP(B41,__Types!$A$3:$C$16,3,FALSE),VALUE(RIGHT($B41,LEN($B41)-FIND("$",$B41)))))</f>
        <v/>
      </c>
      <c r="D41" s="6" t="str">
        <f t="shared" si="1"/>
        <v/>
      </c>
    </row>
    <row r="42" spans="3:4" x14ac:dyDescent="0.2">
      <c r="C42" s="6" t="str">
        <f>IF(ISBLANK($B42),"",IFERROR(VLOOKUP(B42,__Types!$A$3:$C$16,3,FALSE),VALUE(RIGHT($B42,LEN($B42)-FIND("$",$B42)))))</f>
        <v/>
      </c>
      <c r="D42" s="6" t="str">
        <f t="shared" si="1"/>
        <v/>
      </c>
    </row>
    <row r="43" spans="3:4" x14ac:dyDescent="0.2">
      <c r="C43" s="6" t="str">
        <f>IF(ISBLANK($B43),"",IFERROR(VLOOKUP(B43,__Types!$A$3:$C$16,3,FALSE),VALUE(RIGHT($B43,LEN($B43)-FIND("$",$B43)))))</f>
        <v/>
      </c>
      <c r="D43" s="6" t="str">
        <f t="shared" si="1"/>
        <v/>
      </c>
    </row>
    <row r="44" spans="3:4" x14ac:dyDescent="0.2">
      <c r="C44" s="6" t="str">
        <f>IF(ISBLANK($B44),"",IFERROR(VLOOKUP(B44,__Types!$A$3:$C$16,3,FALSE),VALUE(RIGHT($B44,LEN($B44)-FIND("$",$B44)))))</f>
        <v/>
      </c>
      <c r="D44" s="6" t="str">
        <f t="shared" si="1"/>
        <v/>
      </c>
    </row>
    <row r="45" spans="3:4" x14ac:dyDescent="0.2">
      <c r="C45" s="6" t="str">
        <f>IF(ISBLANK($B45),"",IFERROR(VLOOKUP(B45,__Types!$A$3:$C$16,3,FALSE),VALUE(RIGHT($B45,LEN($B45)-FIND("$",$B45)))))</f>
        <v/>
      </c>
      <c r="D45" s="6" t="str">
        <f t="shared" si="1"/>
        <v/>
      </c>
    </row>
    <row r="46" spans="3:4" x14ac:dyDescent="0.2">
      <c r="C46" s="6" t="str">
        <f>IF(ISBLANK($B46),"",IFERROR(VLOOKUP(B46,__Types!$A$3:$C$16,3,FALSE),VALUE(RIGHT($B46,LEN($B46)-FIND("$",$B46)))))</f>
        <v/>
      </c>
      <c r="D46" s="6" t="str">
        <f t="shared" si="1"/>
        <v/>
      </c>
    </row>
    <row r="47" spans="3:4" x14ac:dyDescent="0.2">
      <c r="C47" s="6" t="str">
        <f>IF(ISBLANK($B47),"",IFERROR(VLOOKUP(B47,__Types!$A$3:$C$16,3,FALSE),VALUE(RIGHT($B47,LEN($B47)-FIND("$",$B47)))))</f>
        <v/>
      </c>
      <c r="D47" s="6" t="str">
        <f t="shared" si="1"/>
        <v/>
      </c>
    </row>
    <row r="48" spans="3:4" x14ac:dyDescent="0.2">
      <c r="C48" s="6" t="str">
        <f>IF(ISBLANK($B48),"",IFERROR(VLOOKUP(B48,__Types!$A$3:$C$16,3,FALSE),VALUE(RIGHT($B48,LEN($B48)-FIND("$",$B48)))))</f>
        <v/>
      </c>
      <c r="D48" s="6" t="str">
        <f t="shared" si="1"/>
        <v/>
      </c>
    </row>
    <row r="49" spans="3:7" x14ac:dyDescent="0.2">
      <c r="C49" s="6" t="str">
        <f>IF(ISBLANK($B49),"",IFERROR(VLOOKUP(B49,__Types!$A$3:$C$16,3,FALSE),VALUE(RIGHT($B49,LEN($B49)-FIND("$",$B49)))))</f>
        <v/>
      </c>
      <c r="D49" s="6" t="str">
        <f t="shared" si="1"/>
        <v/>
      </c>
    </row>
    <row r="50" spans="3:7" x14ac:dyDescent="0.2">
      <c r="C50" s="6" t="str">
        <f>IF(ISBLANK($B50),"",IFERROR(VLOOKUP(B50,__Types!$A$3:$C$16,3,FALSE),VALUE(RIGHT($B50,LEN($B50)-FIND("$",$B50)))))</f>
        <v/>
      </c>
      <c r="D50" s="6" t="str">
        <f t="shared" si="1"/>
        <v/>
      </c>
    </row>
    <row r="58" spans="3:7" x14ac:dyDescent="0.2">
      <c r="G58" s="12">
        <v>-1</v>
      </c>
    </row>
    <row r="59" spans="3:7" x14ac:dyDescent="0.2">
      <c r="G59" s="12">
        <v>-1</v>
      </c>
    </row>
    <row r="60" spans="3:7" x14ac:dyDescent="0.2">
      <c r="G60" s="12">
        <v>-1</v>
      </c>
    </row>
    <row r="61" spans="3:7" x14ac:dyDescent="0.2">
      <c r="G61" s="12">
        <v>-1</v>
      </c>
    </row>
    <row r="62" spans="3:7" x14ac:dyDescent="0.2">
      <c r="G62" s="12">
        <v>-1</v>
      </c>
    </row>
    <row r="63" spans="3:7" x14ac:dyDescent="0.2">
      <c r="G63" s="12">
        <v>-1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xr:uid="{1375BBE0-1D8D-4CB2-8E6C-82AEEC40FAC2}">
          <x14:formula1>
            <xm:f>__Types!$A$3:$A$16</xm:f>
          </x14:formula1>
          <xm:sqref>B2:B50</xm:sqref>
        </x14:dataValidation>
        <x14:dataValidation type="list" allowBlank="1" showInputMessage="1" showErrorMessage="1" xr:uid="{E2D1C64F-9471-4793-8CBB-406B079A3426}">
          <x14:formula1>
            <xm:f>__AccessModes!$A$3:$A$7</xm:f>
          </x14:formula1>
          <xm:sqref>E2:E50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7A809-83E4-4BE9-9792-B92CC13CBB5D}">
  <dimension ref="A1:M65"/>
  <sheetViews>
    <sheetView workbookViewId="0">
      <selection activeCell="K27" sqref="K27"/>
    </sheetView>
  </sheetViews>
  <sheetFormatPr baseColWidth="10" defaultRowHeight="15" x14ac:dyDescent="0.2"/>
  <cols>
    <col min="1" max="1" width="18.33203125" bestFit="1" customWidth="1"/>
    <col min="5" max="8" width="11.5" style="12"/>
    <col min="12" max="12" width="20.83203125" customWidth="1"/>
  </cols>
  <sheetData>
    <row r="1" spans="1:13" s="3" customFormat="1" ht="16" x14ac:dyDescent="0.2">
      <c r="A1" s="4" t="s">
        <v>10</v>
      </c>
      <c r="B1" s="4" t="s">
        <v>9</v>
      </c>
      <c r="C1" s="5" t="s">
        <v>33</v>
      </c>
      <c r="D1" s="5" t="s">
        <v>34</v>
      </c>
      <c r="E1" s="5" t="s">
        <v>91</v>
      </c>
      <c r="F1" s="3" t="s">
        <v>102</v>
      </c>
      <c r="G1" s="14" t="s">
        <v>101</v>
      </c>
      <c r="H1" s="5" t="s">
        <v>93</v>
      </c>
      <c r="I1" s="3" t="s">
        <v>96</v>
      </c>
      <c r="J1" s="3" t="s">
        <v>97</v>
      </c>
      <c r="K1" s="3" t="s">
        <v>104</v>
      </c>
      <c r="L1" s="3" t="s">
        <v>100</v>
      </c>
      <c r="M1" s="3" t="s">
        <v>11</v>
      </c>
    </row>
    <row r="2" spans="1:13" x14ac:dyDescent="0.2">
      <c r="A2" t="s">
        <v>146</v>
      </c>
      <c r="B2" t="s">
        <v>16</v>
      </c>
      <c r="C2" s="6">
        <f>IF(ISBLANK($B2),"",IFERROR(VLOOKUP(B2,__Types!$A$3:$C$16,3,FALSE),VALUE(RIGHT($B2,LEN($B2)-FIND("$",$B2)))/2))</f>
        <v>2</v>
      </c>
      <c r="D2" s="6">
        <f t="shared" ref="D2:D16" si="0">IF(ISBLANK($B2),"",IF(ISNUMBER($D1),$D1,0)+IF(ISNUMBER($C1),$C1,0))</f>
        <v>0</v>
      </c>
      <c r="E2" s="12" t="s">
        <v>92</v>
      </c>
      <c r="H2" s="12" t="s">
        <v>94</v>
      </c>
      <c r="L2" t="s">
        <v>154</v>
      </c>
    </row>
    <row r="3" spans="1:13" x14ac:dyDescent="0.2">
      <c r="A3" t="s">
        <v>147</v>
      </c>
      <c r="B3" t="s">
        <v>16</v>
      </c>
      <c r="C3" s="6">
        <f>IF(ISBLANK($B3),"",IFERROR(VLOOKUP(B3,__Types!$A$3:$C$16,3,FALSE),VALUE(RIGHT($B3,LEN($B3)-FIND("$",$B3)))/2))</f>
        <v>2</v>
      </c>
      <c r="D3" s="6">
        <f t="shared" si="0"/>
        <v>2</v>
      </c>
      <c r="E3" s="12" t="s">
        <v>92</v>
      </c>
      <c r="H3" s="12" t="s">
        <v>94</v>
      </c>
      <c r="L3" t="s">
        <v>155</v>
      </c>
    </row>
    <row r="4" spans="1:13" x14ac:dyDescent="0.2">
      <c r="A4" t="s">
        <v>148</v>
      </c>
      <c r="B4" t="s">
        <v>16</v>
      </c>
      <c r="C4" s="6">
        <f>IF(ISBLANK($B4),"",IFERROR(VLOOKUP(B4,__Types!$A$3:$C$16,3,FALSE),VALUE(RIGHT($B4,LEN($B4)-FIND("$",$B4)))/2))</f>
        <v>2</v>
      </c>
      <c r="D4" s="6">
        <f t="shared" si="0"/>
        <v>4</v>
      </c>
      <c r="E4" s="12" t="s">
        <v>92</v>
      </c>
      <c r="H4" s="12" t="s">
        <v>94</v>
      </c>
      <c r="L4" t="s">
        <v>156</v>
      </c>
    </row>
    <row r="5" spans="1:13" x14ac:dyDescent="0.2">
      <c r="A5" t="s">
        <v>145</v>
      </c>
      <c r="B5" t="s">
        <v>131</v>
      </c>
      <c r="C5" s="6">
        <f>IF(ISBLANK($B5),"",IFERROR(VLOOKUP(B5,__Types!$A$3:$C$16,3,FALSE),VALUE(RIGHT($B5,LEN($B5)-FIND("$",$B5)))/2))</f>
        <v>6</v>
      </c>
      <c r="D5" s="6">
        <f t="shared" si="0"/>
        <v>6</v>
      </c>
      <c r="E5" s="12" t="s">
        <v>92</v>
      </c>
    </row>
    <row r="6" spans="1:13" x14ac:dyDescent="0.2">
      <c r="A6" t="s">
        <v>124</v>
      </c>
      <c r="B6" t="s">
        <v>16</v>
      </c>
      <c r="C6" s="6">
        <f>IF(ISBLANK($B6),"",IFERROR(VLOOKUP(B6,__Types!$A$3:$C$16,3,FALSE),VALUE(RIGHT($B6,LEN($B6)-FIND("$",$B6)))/2))</f>
        <v>2</v>
      </c>
      <c r="D6" s="6">
        <f t="shared" si="0"/>
        <v>12</v>
      </c>
      <c r="E6" s="12" t="s">
        <v>92</v>
      </c>
      <c r="H6" s="12" t="s">
        <v>142</v>
      </c>
      <c r="L6" t="s">
        <v>135</v>
      </c>
    </row>
    <row r="7" spans="1:13" x14ac:dyDescent="0.2">
      <c r="A7" t="s">
        <v>149</v>
      </c>
      <c r="B7" t="s">
        <v>16</v>
      </c>
      <c r="C7" s="6">
        <f>IF(ISBLANK($B7),"",IFERROR(VLOOKUP(B7,__Types!$A$3:$C$16,3,FALSE),VALUE(RIGHT($B7,LEN($B7)-FIND("$",$B7)))/2))</f>
        <v>2</v>
      </c>
      <c r="D7" s="6">
        <f t="shared" si="0"/>
        <v>14</v>
      </c>
      <c r="E7" s="12" t="s">
        <v>92</v>
      </c>
      <c r="H7" s="12" t="s">
        <v>95</v>
      </c>
      <c r="L7" s="15" t="s">
        <v>157</v>
      </c>
    </row>
    <row r="8" spans="1:13" x14ac:dyDescent="0.2">
      <c r="A8" t="s">
        <v>150</v>
      </c>
      <c r="B8" t="s">
        <v>16</v>
      </c>
      <c r="C8" s="6">
        <f>IF(ISBLANK($B8),"",IFERROR(VLOOKUP(B8,__Types!$A$3:$C$16,3,FALSE),VALUE(RIGHT($B8,LEN($B8)-FIND("$",$B8)))/2))</f>
        <v>2</v>
      </c>
      <c r="D8" s="6">
        <f t="shared" si="0"/>
        <v>16</v>
      </c>
      <c r="E8" s="12" t="s">
        <v>92</v>
      </c>
      <c r="H8" s="12" t="s">
        <v>95</v>
      </c>
      <c r="L8" s="15" t="s">
        <v>158</v>
      </c>
    </row>
    <row r="9" spans="1:13" x14ac:dyDescent="0.2">
      <c r="A9" t="s">
        <v>151</v>
      </c>
      <c r="B9" t="s">
        <v>16</v>
      </c>
      <c r="C9" s="6">
        <f>IF(ISBLANK($B9),"",IFERROR(VLOOKUP(B9,__Types!$A$3:$C$16,3,FALSE),VALUE(RIGHT($B9,LEN($B9)-FIND("$",$B9)))/2))</f>
        <v>2</v>
      </c>
      <c r="D9" s="6">
        <f t="shared" si="0"/>
        <v>18</v>
      </c>
      <c r="E9" s="12" t="s">
        <v>92</v>
      </c>
      <c r="H9" s="12" t="s">
        <v>95</v>
      </c>
      <c r="L9" s="15" t="s">
        <v>159</v>
      </c>
    </row>
    <row r="10" spans="1:13" x14ac:dyDescent="0.2">
      <c r="A10" t="s">
        <v>145</v>
      </c>
      <c r="B10" t="s">
        <v>153</v>
      </c>
      <c r="C10" s="6">
        <f>IF(ISBLANK($B10),"",IFERROR(VLOOKUP(B10,__Types!$A$3:$C$16,3,FALSE),VALUE(RIGHT($B10,LEN($B10)-FIND("$",$B10)))/2))</f>
        <v>2</v>
      </c>
      <c r="D10" s="6">
        <f t="shared" si="0"/>
        <v>20</v>
      </c>
      <c r="E10" s="12" t="s">
        <v>92</v>
      </c>
    </row>
    <row r="11" spans="1:13" x14ac:dyDescent="0.2">
      <c r="A11" t="s">
        <v>129</v>
      </c>
      <c r="B11" t="s">
        <v>16</v>
      </c>
      <c r="C11" s="6">
        <f>IF(ISBLANK($B11),"",IFERROR(VLOOKUP(B11,__Types!$A$3:$C$16,3,FALSE),VALUE(RIGHT($B11,LEN($B11)-FIND("$",$B11)))/2))</f>
        <v>2</v>
      </c>
      <c r="D11" s="6">
        <f t="shared" si="0"/>
        <v>22</v>
      </c>
      <c r="E11" s="12" t="s">
        <v>92</v>
      </c>
      <c r="H11" s="12" t="s">
        <v>98</v>
      </c>
      <c r="L11" s="15" t="s">
        <v>160</v>
      </c>
    </row>
    <row r="12" spans="1:13" x14ac:dyDescent="0.2">
      <c r="A12" t="s">
        <v>128</v>
      </c>
      <c r="B12" t="s">
        <v>16</v>
      </c>
      <c r="C12" s="6">
        <f>IF(ISBLANK($B12),"",IFERROR(VLOOKUP(B12,__Types!$A$3:$C$16,3,FALSE),VALUE(RIGHT($B12,LEN($B12)-FIND("$",$B12)))/2))</f>
        <v>2</v>
      </c>
      <c r="D12" s="6">
        <f t="shared" si="0"/>
        <v>24</v>
      </c>
      <c r="E12" s="12" t="s">
        <v>92</v>
      </c>
      <c r="H12" s="12" t="s">
        <v>163</v>
      </c>
      <c r="L12" s="15" t="s">
        <v>161</v>
      </c>
    </row>
    <row r="13" spans="1:13" x14ac:dyDescent="0.2">
      <c r="A13" t="s">
        <v>127</v>
      </c>
      <c r="B13" t="s">
        <v>16</v>
      </c>
      <c r="C13" s="6">
        <f>IF(ISBLANK($B13),"",IFERROR(VLOOKUP(B13,__Types!$A$3:$C$16,3,FALSE),VALUE(RIGHT($B13,LEN($B13)-FIND("$",$B13)))/2))</f>
        <v>2</v>
      </c>
      <c r="D13" s="6">
        <f t="shared" si="0"/>
        <v>26</v>
      </c>
      <c r="E13" s="12" t="s">
        <v>92</v>
      </c>
      <c r="H13" s="12" t="s">
        <v>140</v>
      </c>
      <c r="L13" s="15" t="s">
        <v>162</v>
      </c>
    </row>
    <row r="14" spans="1:13" x14ac:dyDescent="0.2">
      <c r="B14" t="s">
        <v>38</v>
      </c>
      <c r="C14" s="6">
        <f>IF(ISBLANK($B14),"",IFERROR(VLOOKUP(B14,__Types!$A$3:$C$16,3,FALSE),VALUE(RIGHT($B14,LEN($B14)-FIND("$",$B14)))/2))</f>
        <v>0</v>
      </c>
      <c r="D14" s="6">
        <f t="shared" si="0"/>
        <v>28</v>
      </c>
    </row>
    <row r="15" spans="1:13" x14ac:dyDescent="0.2">
      <c r="C15" s="6" t="str">
        <f>IF(ISBLANK($B15),"",IFERROR(VLOOKUP(B15,__Types!$A$3:$C$16,3,FALSE),VALUE(RIGHT($B15,LEN($B15)-FIND("$",$B15)))/2))</f>
        <v/>
      </c>
      <c r="D15" s="6" t="str">
        <f t="shared" si="0"/>
        <v/>
      </c>
    </row>
    <row r="16" spans="1:13" x14ac:dyDescent="0.2">
      <c r="C16" s="6" t="str">
        <f>IF(ISBLANK($B16),"",IFERROR(VLOOKUP(B16,__Types!$A$3:$C$16,3,FALSE),VALUE(RIGHT($B16,LEN($B16)-FIND("$",$B16)))/2))</f>
        <v/>
      </c>
      <c r="D16" s="6" t="str">
        <f t="shared" si="0"/>
        <v/>
      </c>
    </row>
    <row r="17" spans="3:4" x14ac:dyDescent="0.2">
      <c r="C17" s="6" t="str">
        <f>IF(ISBLANK($B17),"",IFERROR(VLOOKUP(B17,__Types!$A$3:$C$16,3,FALSE),VALUE(RIGHT($B17,LEN($B17)-FIND("$",$B17)))))</f>
        <v/>
      </c>
      <c r="D17" s="6" t="str">
        <f t="shared" ref="D17:D52" si="1">IF(ISBLANK($B17),"",IF(ISNUMBER($D16),$D16,0)+IF(ISNUMBER($C16),$C16,0))</f>
        <v/>
      </c>
    </row>
    <row r="18" spans="3:4" x14ac:dyDescent="0.2">
      <c r="C18" s="6" t="str">
        <f>IF(ISBLANK($B18),"",IFERROR(VLOOKUP(B18,__Types!$A$3:$C$16,3,FALSE),VALUE(RIGHT($B18,LEN($B18)-FIND("$",$B18)))))</f>
        <v/>
      </c>
      <c r="D18" s="6" t="str">
        <f t="shared" si="1"/>
        <v/>
      </c>
    </row>
    <row r="19" spans="3:4" x14ac:dyDescent="0.2">
      <c r="C19" s="6" t="str">
        <f>IF(ISBLANK($B19),"",IFERROR(VLOOKUP(B19,__Types!$A$3:$C$16,3,FALSE),VALUE(RIGHT($B19,LEN($B19)-FIND("$",$B19)))))</f>
        <v/>
      </c>
      <c r="D19" s="6" t="str">
        <f t="shared" si="1"/>
        <v/>
      </c>
    </row>
    <row r="20" spans="3:4" x14ac:dyDescent="0.2">
      <c r="C20" s="6" t="str">
        <f>IF(ISBLANK($B20),"",IFERROR(VLOOKUP(B20,__Types!$A$3:$C$16,3,FALSE),VALUE(RIGHT($B20,LEN($B20)-FIND("$",$B20)))))</f>
        <v/>
      </c>
      <c r="D20" s="6" t="str">
        <f t="shared" si="1"/>
        <v/>
      </c>
    </row>
    <row r="21" spans="3:4" x14ac:dyDescent="0.2">
      <c r="C21" s="6" t="str">
        <f>IF(ISBLANK($B21),"",IFERROR(VLOOKUP(B21,__Types!$A$3:$C$16,3,FALSE),VALUE(RIGHT($B21,LEN($B21)-FIND("$",$B21)))))</f>
        <v/>
      </c>
      <c r="D21" s="6" t="str">
        <f t="shared" si="1"/>
        <v/>
      </c>
    </row>
    <row r="22" spans="3:4" x14ac:dyDescent="0.2">
      <c r="C22" s="6" t="str">
        <f>IF(ISBLANK($B22),"",IFERROR(VLOOKUP(B22,__Types!$A$3:$C$16,3,FALSE),VALUE(RIGHT($B22,LEN($B22)-FIND("$",$B22)))))</f>
        <v/>
      </c>
      <c r="D22" s="6" t="str">
        <f t="shared" si="1"/>
        <v/>
      </c>
    </row>
    <row r="23" spans="3:4" x14ac:dyDescent="0.2">
      <c r="C23" s="6" t="str">
        <f>IF(ISBLANK($B23),"",IFERROR(VLOOKUP(B23,__Types!$A$3:$C$16,3,FALSE),VALUE(RIGHT($B23,LEN($B23)-FIND("$",$B23)))))</f>
        <v/>
      </c>
      <c r="D23" s="6" t="str">
        <f t="shared" si="1"/>
        <v/>
      </c>
    </row>
    <row r="24" spans="3:4" x14ac:dyDescent="0.2">
      <c r="C24" s="6" t="str">
        <f>IF(ISBLANK($B24),"",IFERROR(VLOOKUP(B24,__Types!$A$3:$C$16,3,FALSE),VALUE(RIGHT($B24,LEN($B24)-FIND("$",$B24)))))</f>
        <v/>
      </c>
      <c r="D24" s="6" t="str">
        <f t="shared" si="1"/>
        <v/>
      </c>
    </row>
    <row r="25" spans="3:4" x14ac:dyDescent="0.2">
      <c r="C25" s="6" t="str">
        <f>IF(ISBLANK($B25),"",IFERROR(VLOOKUP(B25,__Types!$A$3:$C$16,3,FALSE),VALUE(RIGHT($B25,LEN($B25)-FIND("$",$B25)))))</f>
        <v/>
      </c>
      <c r="D25" s="6" t="str">
        <f t="shared" si="1"/>
        <v/>
      </c>
    </row>
    <row r="26" spans="3:4" x14ac:dyDescent="0.2">
      <c r="C26" s="6" t="str">
        <f>IF(ISBLANK($B26),"",IFERROR(VLOOKUP(B26,__Types!$A$3:$C$16,3,FALSE),VALUE(RIGHT($B26,LEN($B26)-FIND("$",$B26)))))</f>
        <v/>
      </c>
      <c r="D26" s="6" t="str">
        <f t="shared" si="1"/>
        <v/>
      </c>
    </row>
    <row r="27" spans="3:4" x14ac:dyDescent="0.2">
      <c r="C27" s="6" t="str">
        <f>IF(ISBLANK($B27),"",IFERROR(VLOOKUP(B27,__Types!$A$3:$C$16,3,FALSE),VALUE(RIGHT($B27,LEN($B27)-FIND("$",$B27)))))</f>
        <v/>
      </c>
      <c r="D27" s="6" t="str">
        <f t="shared" si="1"/>
        <v/>
      </c>
    </row>
    <row r="28" spans="3:4" x14ac:dyDescent="0.2">
      <c r="C28" s="6" t="str">
        <f>IF(ISBLANK($B28),"",IFERROR(VLOOKUP(B28,__Types!$A$3:$C$16,3,FALSE),VALUE(RIGHT($B28,LEN($B28)-FIND("$",$B28)))))</f>
        <v/>
      </c>
      <c r="D28" s="6" t="str">
        <f t="shared" si="1"/>
        <v/>
      </c>
    </row>
    <row r="29" spans="3:4" x14ac:dyDescent="0.2">
      <c r="C29" s="6" t="str">
        <f>IF(ISBLANK($B29),"",IFERROR(VLOOKUP(B29,__Types!$A$3:$C$16,3,FALSE),VALUE(RIGHT($B29,LEN($B29)-FIND("$",$B29)))))</f>
        <v/>
      </c>
      <c r="D29" s="6" t="str">
        <f t="shared" si="1"/>
        <v/>
      </c>
    </row>
    <row r="30" spans="3:4" x14ac:dyDescent="0.2">
      <c r="C30" s="6" t="str">
        <f>IF(ISBLANK($B30),"",IFERROR(VLOOKUP(B30,__Types!$A$3:$C$16,3,FALSE),VALUE(RIGHT($B30,LEN($B30)-FIND("$",$B30)))))</f>
        <v/>
      </c>
      <c r="D30" s="6" t="str">
        <f t="shared" si="1"/>
        <v/>
      </c>
    </row>
    <row r="31" spans="3:4" x14ac:dyDescent="0.2">
      <c r="C31" s="6" t="str">
        <f>IF(ISBLANK($B31),"",IFERROR(VLOOKUP(B31,__Types!$A$3:$C$16,3,FALSE),VALUE(RIGHT($B31,LEN($B31)-FIND("$",$B31)))))</f>
        <v/>
      </c>
      <c r="D31" s="6" t="str">
        <f t="shared" si="1"/>
        <v/>
      </c>
    </row>
    <row r="32" spans="3:4" x14ac:dyDescent="0.2">
      <c r="C32" s="6" t="str">
        <f>IF(ISBLANK($B32),"",IFERROR(VLOOKUP(B32,__Types!$A$3:$C$16,3,FALSE),VALUE(RIGHT($B32,LEN($B32)-FIND("$",$B32)))))</f>
        <v/>
      </c>
      <c r="D32" s="6" t="str">
        <f t="shared" si="1"/>
        <v/>
      </c>
    </row>
    <row r="33" spans="3:4" x14ac:dyDescent="0.2">
      <c r="C33" s="6" t="str">
        <f>IF(ISBLANK($B33),"",IFERROR(VLOOKUP(B33,__Types!$A$3:$C$16,3,FALSE),VALUE(RIGHT($B33,LEN($B33)-FIND("$",$B33)))))</f>
        <v/>
      </c>
      <c r="D33" s="6" t="str">
        <f t="shared" si="1"/>
        <v/>
      </c>
    </row>
    <row r="34" spans="3:4" x14ac:dyDescent="0.2">
      <c r="C34" s="6" t="str">
        <f>IF(ISBLANK($B34),"",IFERROR(VLOOKUP(B34,__Types!$A$3:$C$16,3,FALSE),VALUE(RIGHT($B34,LEN($B34)-FIND("$",$B34)))))</f>
        <v/>
      </c>
      <c r="D34" s="6" t="str">
        <f t="shared" si="1"/>
        <v/>
      </c>
    </row>
    <row r="35" spans="3:4" x14ac:dyDescent="0.2">
      <c r="C35" s="6" t="str">
        <f>IF(ISBLANK($B35),"",IFERROR(VLOOKUP(B35,__Types!$A$3:$C$16,3,FALSE),VALUE(RIGHT($B35,LEN($B35)-FIND("$",$B35)))))</f>
        <v/>
      </c>
      <c r="D35" s="6" t="str">
        <f t="shared" si="1"/>
        <v/>
      </c>
    </row>
    <row r="36" spans="3:4" x14ac:dyDescent="0.2">
      <c r="C36" s="6" t="str">
        <f>IF(ISBLANK($B36),"",IFERROR(VLOOKUP(B36,__Types!$A$3:$C$16,3,FALSE),VALUE(RIGHT($B36,LEN($B36)-FIND("$",$B36)))))</f>
        <v/>
      </c>
      <c r="D36" s="6" t="str">
        <f t="shared" si="1"/>
        <v/>
      </c>
    </row>
    <row r="37" spans="3:4" x14ac:dyDescent="0.2">
      <c r="C37" s="6" t="str">
        <f>IF(ISBLANK($B37),"",IFERROR(VLOOKUP(B37,__Types!$A$3:$C$16,3,FALSE),VALUE(RIGHT($B37,LEN($B37)-FIND("$",$B37)))))</f>
        <v/>
      </c>
      <c r="D37" s="6" t="str">
        <f t="shared" si="1"/>
        <v/>
      </c>
    </row>
    <row r="38" spans="3:4" x14ac:dyDescent="0.2">
      <c r="C38" s="6" t="str">
        <f>IF(ISBLANK($B38),"",IFERROR(VLOOKUP(B38,__Types!$A$3:$C$16,3,FALSE),VALUE(RIGHT($B38,LEN($B38)-FIND("$",$B38)))))</f>
        <v/>
      </c>
      <c r="D38" s="6" t="str">
        <f t="shared" si="1"/>
        <v/>
      </c>
    </row>
    <row r="39" spans="3:4" x14ac:dyDescent="0.2">
      <c r="C39" s="6" t="str">
        <f>IF(ISBLANK($B39),"",IFERROR(VLOOKUP(B39,__Types!$A$3:$C$16,3,FALSE),VALUE(RIGHT($B39,LEN($B39)-FIND("$",$B39)))))</f>
        <v/>
      </c>
      <c r="D39" s="6" t="str">
        <f t="shared" si="1"/>
        <v/>
      </c>
    </row>
    <row r="40" spans="3:4" x14ac:dyDescent="0.2">
      <c r="C40" s="6" t="str">
        <f>IF(ISBLANK($B40),"",IFERROR(VLOOKUP(B40,__Types!$A$3:$C$16,3,FALSE),VALUE(RIGHT($B40,LEN($B40)-FIND("$",$B40)))))</f>
        <v/>
      </c>
      <c r="D40" s="6" t="str">
        <f t="shared" si="1"/>
        <v/>
      </c>
    </row>
    <row r="41" spans="3:4" x14ac:dyDescent="0.2">
      <c r="C41" s="6" t="str">
        <f>IF(ISBLANK($B41),"",IFERROR(VLOOKUP(B41,__Types!$A$3:$C$16,3,FALSE),VALUE(RIGHT($B41,LEN($B41)-FIND("$",$B41)))))</f>
        <v/>
      </c>
      <c r="D41" s="6" t="str">
        <f t="shared" si="1"/>
        <v/>
      </c>
    </row>
    <row r="42" spans="3:4" x14ac:dyDescent="0.2">
      <c r="C42" s="6" t="str">
        <f>IF(ISBLANK($B42),"",IFERROR(VLOOKUP(B42,__Types!$A$3:$C$16,3,FALSE),VALUE(RIGHT($B42,LEN($B42)-FIND("$",$B42)))))</f>
        <v/>
      </c>
      <c r="D42" s="6" t="str">
        <f t="shared" si="1"/>
        <v/>
      </c>
    </row>
    <row r="43" spans="3:4" x14ac:dyDescent="0.2">
      <c r="C43" s="6" t="str">
        <f>IF(ISBLANK($B43),"",IFERROR(VLOOKUP(B43,__Types!$A$3:$C$16,3,FALSE),VALUE(RIGHT($B43,LEN($B43)-FIND("$",$B43)))))</f>
        <v/>
      </c>
      <c r="D43" s="6" t="str">
        <f t="shared" si="1"/>
        <v/>
      </c>
    </row>
    <row r="44" spans="3:4" x14ac:dyDescent="0.2">
      <c r="C44" s="6" t="str">
        <f>IF(ISBLANK($B44),"",IFERROR(VLOOKUP(B44,__Types!$A$3:$C$16,3,FALSE),VALUE(RIGHT($B44,LEN($B44)-FIND("$",$B44)))))</f>
        <v/>
      </c>
      <c r="D44" s="6" t="str">
        <f t="shared" si="1"/>
        <v/>
      </c>
    </row>
    <row r="45" spans="3:4" x14ac:dyDescent="0.2">
      <c r="C45" s="6" t="str">
        <f>IF(ISBLANK($B45),"",IFERROR(VLOOKUP(B45,__Types!$A$3:$C$16,3,FALSE),VALUE(RIGHT($B45,LEN($B45)-FIND("$",$B45)))))</f>
        <v/>
      </c>
      <c r="D45" s="6" t="str">
        <f t="shared" si="1"/>
        <v/>
      </c>
    </row>
    <row r="46" spans="3:4" x14ac:dyDescent="0.2">
      <c r="C46" s="6" t="str">
        <f>IF(ISBLANK($B46),"",IFERROR(VLOOKUP(B46,__Types!$A$3:$C$16,3,FALSE),VALUE(RIGHT($B46,LEN($B46)-FIND("$",$B46)))))</f>
        <v/>
      </c>
      <c r="D46" s="6" t="str">
        <f t="shared" si="1"/>
        <v/>
      </c>
    </row>
    <row r="47" spans="3:4" x14ac:dyDescent="0.2">
      <c r="C47" s="6" t="str">
        <f>IF(ISBLANK($B47),"",IFERROR(VLOOKUP(B47,__Types!$A$3:$C$16,3,FALSE),VALUE(RIGHT($B47,LEN($B47)-FIND("$",$B47)))))</f>
        <v/>
      </c>
      <c r="D47" s="6" t="str">
        <f t="shared" si="1"/>
        <v/>
      </c>
    </row>
    <row r="48" spans="3:4" x14ac:dyDescent="0.2">
      <c r="C48" s="6" t="str">
        <f>IF(ISBLANK($B48),"",IFERROR(VLOOKUP(B48,__Types!$A$3:$C$16,3,FALSE),VALUE(RIGHT($B48,LEN($B48)-FIND("$",$B48)))))</f>
        <v/>
      </c>
      <c r="D48" s="6" t="str">
        <f t="shared" si="1"/>
        <v/>
      </c>
    </row>
    <row r="49" spans="3:7" x14ac:dyDescent="0.2">
      <c r="C49" s="6" t="str">
        <f>IF(ISBLANK($B49),"",IFERROR(VLOOKUP(B49,__Types!$A$3:$C$16,3,FALSE),VALUE(RIGHT($B49,LEN($B49)-FIND("$",$B49)))))</f>
        <v/>
      </c>
      <c r="D49" s="6" t="str">
        <f t="shared" si="1"/>
        <v/>
      </c>
    </row>
    <row r="50" spans="3:7" x14ac:dyDescent="0.2">
      <c r="C50" s="6" t="str">
        <f>IF(ISBLANK($B50),"",IFERROR(VLOOKUP(B50,__Types!$A$3:$C$16,3,FALSE),VALUE(RIGHT($B50,LEN($B50)-FIND("$",$B50)))))</f>
        <v/>
      </c>
      <c r="D50" s="6" t="str">
        <f t="shared" si="1"/>
        <v/>
      </c>
    </row>
    <row r="51" spans="3:7" x14ac:dyDescent="0.2">
      <c r="C51" s="6" t="str">
        <f>IF(ISBLANK($B51),"",IFERROR(VLOOKUP(B51,__Types!$A$3:$C$16,3,FALSE),VALUE(RIGHT($B51,LEN($B51)-FIND("$",$B51)))))</f>
        <v/>
      </c>
      <c r="D51" s="6" t="str">
        <f t="shared" si="1"/>
        <v/>
      </c>
    </row>
    <row r="52" spans="3:7" x14ac:dyDescent="0.2">
      <c r="C52" s="6" t="str">
        <f>IF(ISBLANK($B52),"",IFERROR(VLOOKUP(B52,__Types!$A$3:$C$16,3,FALSE),VALUE(RIGHT($B52,LEN($B52)-FIND("$",$B52)))))</f>
        <v/>
      </c>
      <c r="D52" s="6" t="str">
        <f t="shared" si="1"/>
        <v/>
      </c>
    </row>
    <row r="60" spans="3:7" x14ac:dyDescent="0.2">
      <c r="G60" s="12">
        <v>-1</v>
      </c>
    </row>
    <row r="61" spans="3:7" x14ac:dyDescent="0.2">
      <c r="G61" s="12">
        <v>-1</v>
      </c>
    </row>
    <row r="62" spans="3:7" x14ac:dyDescent="0.2">
      <c r="G62" s="12">
        <v>-1</v>
      </c>
    </row>
    <row r="63" spans="3:7" x14ac:dyDescent="0.2">
      <c r="G63" s="12">
        <v>-1</v>
      </c>
    </row>
    <row r="64" spans="3:7" x14ac:dyDescent="0.2">
      <c r="G64" s="12">
        <v>-1</v>
      </c>
    </row>
    <row r="65" spans="7:7" x14ac:dyDescent="0.2">
      <c r="G65" s="12">
        <v>-1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76A3533-A50E-4B08-9C7E-71258F924973}">
          <x14:formula1>
            <xm:f>__AccessModes!$A$3:$A$7</xm:f>
          </x14:formula1>
          <xm:sqref>E2:E52</xm:sqref>
        </x14:dataValidation>
        <x14:dataValidation type="list" errorStyle="warning" allowBlank="1" showInputMessage="1" showErrorMessage="1" xr:uid="{EF51A5BB-9D53-4DA1-B959-23F92A688317}">
          <x14:formula1>
            <xm:f>__Types!$A$3:$A$16</xm:f>
          </x14:formula1>
          <xm:sqref>B2:B52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26DC2-11FC-C840-B2CD-8509F6B85ED9}">
  <dimension ref="A1:M60"/>
  <sheetViews>
    <sheetView workbookViewId="0">
      <selection activeCell="H17" sqref="H17"/>
    </sheetView>
  </sheetViews>
  <sheetFormatPr baseColWidth="10" defaultRowHeight="15" x14ac:dyDescent="0.2"/>
  <cols>
    <col min="1" max="1" width="18.33203125" bestFit="1" customWidth="1"/>
    <col min="5" max="8" width="10.83203125" style="12"/>
    <col min="12" max="12" width="20.83203125" customWidth="1"/>
  </cols>
  <sheetData>
    <row r="1" spans="1:13" s="3" customFormat="1" ht="16" x14ac:dyDescent="0.2">
      <c r="A1" s="4" t="s">
        <v>10</v>
      </c>
      <c r="B1" s="4" t="s">
        <v>9</v>
      </c>
      <c r="C1" s="5" t="s">
        <v>33</v>
      </c>
      <c r="D1" s="5" t="s">
        <v>34</v>
      </c>
      <c r="E1" s="5" t="s">
        <v>91</v>
      </c>
      <c r="F1" s="3" t="s">
        <v>102</v>
      </c>
      <c r="G1" s="14" t="s">
        <v>101</v>
      </c>
      <c r="H1" s="5" t="s">
        <v>93</v>
      </c>
      <c r="I1" s="3" t="s">
        <v>96</v>
      </c>
      <c r="J1" s="3" t="s">
        <v>97</v>
      </c>
      <c r="K1" s="3" t="s">
        <v>104</v>
      </c>
      <c r="L1" s="3" t="s">
        <v>100</v>
      </c>
      <c r="M1" s="3" t="s">
        <v>11</v>
      </c>
    </row>
    <row r="2" spans="1:13" x14ac:dyDescent="0.2">
      <c r="A2" t="s">
        <v>164</v>
      </c>
      <c r="B2" t="s">
        <v>1</v>
      </c>
      <c r="C2" s="6">
        <f>IF(ISBLANK($B2),"",IFERROR(VLOOKUP(B2,__Types!$A$3:$C$16,3,FALSE),VALUE(RIGHT($B2,LEN($B2)-FIND("$",$B2)))/2))</f>
        <v>1</v>
      </c>
      <c r="D2" s="6">
        <f t="shared" ref="D2:D47" si="0">IF(ISBLANK($B2),"",IF(ISNUMBER($D1),$D1,0)+IF(ISNUMBER($C1),$C1,0))</f>
        <v>0</v>
      </c>
      <c r="E2" s="12" t="s">
        <v>92</v>
      </c>
      <c r="G2" s="12">
        <v>-1</v>
      </c>
      <c r="H2" s="12" t="s">
        <v>170</v>
      </c>
      <c r="L2" t="s">
        <v>171</v>
      </c>
    </row>
    <row r="3" spans="1:13" x14ac:dyDescent="0.2">
      <c r="A3" t="s">
        <v>165</v>
      </c>
      <c r="B3" t="s">
        <v>1</v>
      </c>
      <c r="C3" s="6">
        <f>IF(ISBLANK($B3),"",IFERROR(VLOOKUP(B3,__Types!$A$3:$C$16,3,FALSE),VALUE(RIGHT($B3,LEN($B3)-FIND("$",$B3)))/2))</f>
        <v>1</v>
      </c>
      <c r="D3" s="6">
        <f t="shared" si="0"/>
        <v>1</v>
      </c>
      <c r="E3" s="12" t="s">
        <v>92</v>
      </c>
      <c r="G3" s="12">
        <v>-1</v>
      </c>
      <c r="H3" s="12" t="s">
        <v>170</v>
      </c>
      <c r="L3" t="s">
        <v>172</v>
      </c>
    </row>
    <row r="4" spans="1:13" x14ac:dyDescent="0.2">
      <c r="A4" t="s">
        <v>166</v>
      </c>
      <c r="B4" t="s">
        <v>1</v>
      </c>
      <c r="C4" s="6">
        <f>IF(ISBLANK($B4),"",IFERROR(VLOOKUP(B4,__Types!$A$3:$C$16,3,FALSE),VALUE(RIGHT($B4,LEN($B4)-FIND("$",$B4)))/2))</f>
        <v>1</v>
      </c>
      <c r="D4" s="6">
        <f t="shared" si="0"/>
        <v>2</v>
      </c>
      <c r="E4" s="12" t="s">
        <v>92</v>
      </c>
      <c r="G4" s="12">
        <v>-1</v>
      </c>
      <c r="H4" s="12" t="s">
        <v>170</v>
      </c>
      <c r="L4" t="s">
        <v>172</v>
      </c>
    </row>
    <row r="5" spans="1:13" x14ac:dyDescent="0.2">
      <c r="A5" t="s">
        <v>145</v>
      </c>
      <c r="B5" t="s">
        <v>152</v>
      </c>
      <c r="C5" s="6">
        <f>IF(ISBLANK($B5),"",IFERROR(VLOOKUP(B5,__Types!$A$3:$C$16,3,FALSE),VALUE(RIGHT($B5,LEN($B5)-FIND("$",$B5)))/2))</f>
        <v>3</v>
      </c>
      <c r="D5" s="6">
        <f t="shared" si="0"/>
        <v>3</v>
      </c>
      <c r="E5" s="12" t="s">
        <v>92</v>
      </c>
    </row>
    <row r="6" spans="1:13" x14ac:dyDescent="0.2">
      <c r="A6" t="s">
        <v>167</v>
      </c>
      <c r="B6" t="s">
        <v>1</v>
      </c>
      <c r="C6" s="6">
        <f>IF(ISBLANK($B6),"",IFERROR(VLOOKUP(B6,__Types!$A$3:$C$16,3,FALSE),VALUE(RIGHT($B6,LEN($B6)-FIND("$",$B6)))/2))</f>
        <v>1</v>
      </c>
      <c r="D6" s="6">
        <f t="shared" si="0"/>
        <v>6</v>
      </c>
      <c r="E6" s="12" t="s">
        <v>92</v>
      </c>
      <c r="G6" s="12">
        <v>-1</v>
      </c>
      <c r="H6" s="12" t="s">
        <v>170</v>
      </c>
      <c r="L6" t="s">
        <v>173</v>
      </c>
    </row>
    <row r="7" spans="1:13" x14ac:dyDescent="0.2">
      <c r="A7" t="s">
        <v>168</v>
      </c>
      <c r="B7" t="s">
        <v>1</v>
      </c>
      <c r="C7" s="6">
        <f>IF(ISBLANK($B7),"",IFERROR(VLOOKUP(B7,__Types!$A$3:$C$16,3,FALSE),VALUE(RIGHT($B7,LEN($B7)-FIND("$",$B7)))/2))</f>
        <v>1</v>
      </c>
      <c r="D7" s="6">
        <f t="shared" si="0"/>
        <v>7</v>
      </c>
      <c r="E7" s="12" t="s">
        <v>92</v>
      </c>
      <c r="G7" s="12">
        <v>-1</v>
      </c>
      <c r="H7" s="12" t="s">
        <v>170</v>
      </c>
      <c r="L7" s="15" t="s">
        <v>175</v>
      </c>
    </row>
    <row r="8" spans="1:13" x14ac:dyDescent="0.2">
      <c r="A8" t="s">
        <v>169</v>
      </c>
      <c r="B8" t="s">
        <v>1</v>
      </c>
      <c r="C8" s="6">
        <f>IF(ISBLANK($B8),"",IFERROR(VLOOKUP(B8,__Types!$A$3:$C$16,3,FALSE),VALUE(RIGHT($B8,LEN($B8)-FIND("$",$B8)))/2))</f>
        <v>1</v>
      </c>
      <c r="D8" s="6">
        <f t="shared" si="0"/>
        <v>8</v>
      </c>
      <c r="E8" s="12" t="s">
        <v>92</v>
      </c>
      <c r="G8" s="12">
        <v>-1</v>
      </c>
      <c r="H8" s="12" t="s">
        <v>170</v>
      </c>
      <c r="L8" s="15" t="s">
        <v>174</v>
      </c>
    </row>
    <row r="9" spans="1:13" x14ac:dyDescent="0.2">
      <c r="B9" t="s">
        <v>38</v>
      </c>
      <c r="C9" s="6">
        <f>IF(ISBLANK($B9),"",IFERROR(VLOOKUP(B9,__Types!$A$3:$C$16,3,FALSE),VALUE(RIGHT($B9,LEN($B9)-FIND("$",$B9)))/2))</f>
        <v>0</v>
      </c>
      <c r="D9" s="6">
        <f t="shared" si="0"/>
        <v>9</v>
      </c>
    </row>
    <row r="10" spans="1:13" x14ac:dyDescent="0.2">
      <c r="C10" s="6" t="str">
        <f>IF(ISBLANK($B10),"",IFERROR(VLOOKUP(B10,__Types!$A$3:$C$16,3,FALSE),VALUE(RIGHT($B10,LEN($B10)-FIND("$",$B10)))/2))</f>
        <v/>
      </c>
      <c r="D10" s="6" t="str">
        <f t="shared" si="0"/>
        <v/>
      </c>
    </row>
    <row r="11" spans="1:13" x14ac:dyDescent="0.2">
      <c r="C11" s="6" t="str">
        <f>IF(ISBLANK($B11),"",IFERROR(VLOOKUP(B11,__Types!$A$3:$C$16,3,FALSE),VALUE(RIGHT($B11,LEN($B11)-FIND("$",$B11)))/2))</f>
        <v/>
      </c>
      <c r="D11" s="6" t="str">
        <f t="shared" si="0"/>
        <v/>
      </c>
    </row>
    <row r="12" spans="1:13" s="12" customFormat="1" x14ac:dyDescent="0.2">
      <c r="A12"/>
      <c r="B12"/>
      <c r="C12" s="6" t="str">
        <f>IF(ISBLANK($B12),"",IFERROR(VLOOKUP(B12,__Types!$A$3:$C$16,3,FALSE),VALUE(RIGHT($B12,LEN($B12)-FIND("$",$B12)))))</f>
        <v/>
      </c>
      <c r="D12" s="6" t="str">
        <f t="shared" si="0"/>
        <v/>
      </c>
      <c r="I12"/>
      <c r="J12"/>
      <c r="K12"/>
      <c r="L12"/>
      <c r="M12"/>
    </row>
    <row r="13" spans="1:13" s="12" customFormat="1" x14ac:dyDescent="0.2">
      <c r="A13"/>
      <c r="B13"/>
      <c r="C13" s="6" t="str">
        <f>IF(ISBLANK($B13),"",IFERROR(VLOOKUP(B13,__Types!$A$3:$C$16,3,FALSE),VALUE(RIGHT($B13,LEN($B13)-FIND("$",$B13)))))</f>
        <v/>
      </c>
      <c r="D13" s="6" t="str">
        <f t="shared" si="0"/>
        <v/>
      </c>
      <c r="I13"/>
      <c r="J13"/>
      <c r="K13"/>
      <c r="L13"/>
      <c r="M13"/>
    </row>
    <row r="14" spans="1:13" s="12" customFormat="1" x14ac:dyDescent="0.2">
      <c r="A14"/>
      <c r="B14"/>
      <c r="C14" s="6" t="str">
        <f>IF(ISBLANK($B14),"",IFERROR(VLOOKUP(B14,__Types!$A$3:$C$16,3,FALSE),VALUE(RIGHT($B14,LEN($B14)-FIND("$",$B14)))))</f>
        <v/>
      </c>
      <c r="D14" s="6" t="str">
        <f t="shared" si="0"/>
        <v/>
      </c>
      <c r="I14"/>
      <c r="J14"/>
      <c r="K14"/>
      <c r="L14"/>
      <c r="M14"/>
    </row>
    <row r="15" spans="1:13" s="12" customFormat="1" x14ac:dyDescent="0.2">
      <c r="A15"/>
      <c r="B15"/>
      <c r="C15" s="6" t="str">
        <f>IF(ISBLANK($B15),"",IFERROR(VLOOKUP(B15,__Types!$A$3:$C$16,3,FALSE),VALUE(RIGHT($B15,LEN($B15)-FIND("$",$B15)))))</f>
        <v/>
      </c>
      <c r="D15" s="6" t="str">
        <f t="shared" si="0"/>
        <v/>
      </c>
      <c r="I15"/>
      <c r="J15"/>
      <c r="K15"/>
      <c r="L15"/>
      <c r="M15"/>
    </row>
    <row r="16" spans="1:13" s="12" customFormat="1" x14ac:dyDescent="0.2">
      <c r="A16"/>
      <c r="B16"/>
      <c r="C16" s="6" t="str">
        <f>IF(ISBLANK($B16),"",IFERROR(VLOOKUP(B16,__Types!$A$3:$C$16,3,FALSE),VALUE(RIGHT($B16,LEN($B16)-FIND("$",$B16)))))</f>
        <v/>
      </c>
      <c r="D16" s="6" t="str">
        <f t="shared" si="0"/>
        <v/>
      </c>
      <c r="I16"/>
      <c r="J16"/>
      <c r="K16"/>
      <c r="L16"/>
      <c r="M16"/>
    </row>
    <row r="17" spans="1:13" s="12" customFormat="1" x14ac:dyDescent="0.2">
      <c r="A17"/>
      <c r="B17"/>
      <c r="C17" s="6" t="str">
        <f>IF(ISBLANK($B17),"",IFERROR(VLOOKUP(B17,__Types!$A$3:$C$16,3,FALSE),VALUE(RIGHT($B17,LEN($B17)-FIND("$",$B17)))))</f>
        <v/>
      </c>
      <c r="D17" s="6" t="str">
        <f t="shared" si="0"/>
        <v/>
      </c>
      <c r="I17"/>
      <c r="J17"/>
      <c r="K17"/>
      <c r="L17"/>
      <c r="M17"/>
    </row>
    <row r="18" spans="1:13" s="12" customFormat="1" x14ac:dyDescent="0.2">
      <c r="A18"/>
      <c r="B18"/>
      <c r="C18" s="6" t="str">
        <f>IF(ISBLANK($B18),"",IFERROR(VLOOKUP(B18,__Types!$A$3:$C$16,3,FALSE),VALUE(RIGHT($B18,LEN($B18)-FIND("$",$B18)))))</f>
        <v/>
      </c>
      <c r="D18" s="6" t="str">
        <f t="shared" si="0"/>
        <v/>
      </c>
      <c r="I18"/>
      <c r="J18"/>
      <c r="K18"/>
      <c r="L18"/>
      <c r="M18"/>
    </row>
    <row r="19" spans="1:13" s="12" customFormat="1" x14ac:dyDescent="0.2">
      <c r="A19"/>
      <c r="B19"/>
      <c r="C19" s="6" t="str">
        <f>IF(ISBLANK($B19),"",IFERROR(VLOOKUP(B19,__Types!$A$3:$C$16,3,FALSE),VALUE(RIGHT($B19,LEN($B19)-FIND("$",$B19)))))</f>
        <v/>
      </c>
      <c r="D19" s="6" t="str">
        <f t="shared" si="0"/>
        <v/>
      </c>
      <c r="I19"/>
      <c r="J19"/>
      <c r="K19"/>
      <c r="L19"/>
      <c r="M19"/>
    </row>
    <row r="20" spans="1:13" s="12" customFormat="1" x14ac:dyDescent="0.2">
      <c r="A20"/>
      <c r="B20"/>
      <c r="C20" s="6" t="str">
        <f>IF(ISBLANK($B20),"",IFERROR(VLOOKUP(B20,__Types!$A$3:$C$16,3,FALSE),VALUE(RIGHT($B20,LEN($B20)-FIND("$",$B20)))))</f>
        <v/>
      </c>
      <c r="D20" s="6" t="str">
        <f t="shared" si="0"/>
        <v/>
      </c>
      <c r="I20"/>
      <c r="J20"/>
      <c r="K20"/>
      <c r="L20"/>
      <c r="M20"/>
    </row>
    <row r="21" spans="1:13" s="12" customFormat="1" x14ac:dyDescent="0.2">
      <c r="A21"/>
      <c r="B21"/>
      <c r="C21" s="6" t="str">
        <f>IF(ISBLANK($B21),"",IFERROR(VLOOKUP(B21,__Types!$A$3:$C$16,3,FALSE),VALUE(RIGHT($B21,LEN($B21)-FIND("$",$B21)))))</f>
        <v/>
      </c>
      <c r="D21" s="6" t="str">
        <f t="shared" si="0"/>
        <v/>
      </c>
      <c r="I21"/>
      <c r="J21"/>
      <c r="K21"/>
      <c r="L21"/>
      <c r="M21"/>
    </row>
    <row r="22" spans="1:13" s="12" customFormat="1" x14ac:dyDescent="0.2">
      <c r="A22"/>
      <c r="B22"/>
      <c r="C22" s="6" t="str">
        <f>IF(ISBLANK($B22),"",IFERROR(VLOOKUP(B22,__Types!$A$3:$C$16,3,FALSE),VALUE(RIGHT($B22,LEN($B22)-FIND("$",$B22)))))</f>
        <v/>
      </c>
      <c r="D22" s="6" t="str">
        <f t="shared" si="0"/>
        <v/>
      </c>
      <c r="I22"/>
      <c r="J22"/>
      <c r="K22"/>
      <c r="L22"/>
      <c r="M22"/>
    </row>
    <row r="23" spans="1:13" s="12" customFormat="1" x14ac:dyDescent="0.2">
      <c r="A23"/>
      <c r="B23"/>
      <c r="C23" s="6" t="str">
        <f>IF(ISBLANK($B23),"",IFERROR(VLOOKUP(B23,__Types!$A$3:$C$16,3,FALSE),VALUE(RIGHT($B23,LEN($B23)-FIND("$",$B23)))))</f>
        <v/>
      </c>
      <c r="D23" s="6" t="str">
        <f t="shared" si="0"/>
        <v/>
      </c>
      <c r="I23"/>
      <c r="J23"/>
      <c r="K23"/>
      <c r="L23"/>
      <c r="M23"/>
    </row>
    <row r="24" spans="1:13" s="12" customFormat="1" x14ac:dyDescent="0.2">
      <c r="A24"/>
      <c r="B24"/>
      <c r="C24" s="6" t="str">
        <f>IF(ISBLANK($B24),"",IFERROR(VLOOKUP(B24,__Types!$A$3:$C$16,3,FALSE),VALUE(RIGHT($B24,LEN($B24)-FIND("$",$B24)))))</f>
        <v/>
      </c>
      <c r="D24" s="6" t="str">
        <f t="shared" si="0"/>
        <v/>
      </c>
      <c r="I24"/>
      <c r="J24"/>
      <c r="K24"/>
      <c r="L24"/>
      <c r="M24"/>
    </row>
    <row r="25" spans="1:13" s="12" customFormat="1" x14ac:dyDescent="0.2">
      <c r="A25"/>
      <c r="B25"/>
      <c r="C25" s="6" t="str">
        <f>IF(ISBLANK($B25),"",IFERROR(VLOOKUP(B25,__Types!$A$3:$C$16,3,FALSE),VALUE(RIGHT($B25,LEN($B25)-FIND("$",$B25)))))</f>
        <v/>
      </c>
      <c r="D25" s="6" t="str">
        <f t="shared" si="0"/>
        <v/>
      </c>
      <c r="I25"/>
      <c r="J25"/>
      <c r="K25"/>
      <c r="L25"/>
      <c r="M25"/>
    </row>
    <row r="26" spans="1:13" s="12" customFormat="1" x14ac:dyDescent="0.2">
      <c r="A26"/>
      <c r="B26"/>
      <c r="C26" s="6" t="str">
        <f>IF(ISBLANK($B26),"",IFERROR(VLOOKUP(B26,__Types!$A$3:$C$16,3,FALSE),VALUE(RIGHT($B26,LEN($B26)-FIND("$",$B26)))))</f>
        <v/>
      </c>
      <c r="D26" s="6" t="str">
        <f t="shared" si="0"/>
        <v/>
      </c>
      <c r="I26"/>
      <c r="J26"/>
      <c r="K26"/>
      <c r="L26"/>
      <c r="M26"/>
    </row>
    <row r="27" spans="1:13" s="12" customFormat="1" x14ac:dyDescent="0.2">
      <c r="A27"/>
      <c r="B27"/>
      <c r="C27" s="6" t="str">
        <f>IF(ISBLANK($B27),"",IFERROR(VLOOKUP(B27,__Types!$A$3:$C$16,3,FALSE),VALUE(RIGHT($B27,LEN($B27)-FIND("$",$B27)))))</f>
        <v/>
      </c>
      <c r="D27" s="6" t="str">
        <f t="shared" si="0"/>
        <v/>
      </c>
      <c r="I27"/>
      <c r="J27"/>
      <c r="K27"/>
      <c r="L27"/>
      <c r="M27"/>
    </row>
    <row r="28" spans="1:13" s="12" customFormat="1" x14ac:dyDescent="0.2">
      <c r="A28"/>
      <c r="B28"/>
      <c r="C28" s="6" t="str">
        <f>IF(ISBLANK($B28),"",IFERROR(VLOOKUP(B28,__Types!$A$3:$C$16,3,FALSE),VALUE(RIGHT($B28,LEN($B28)-FIND("$",$B28)))))</f>
        <v/>
      </c>
      <c r="D28" s="6" t="str">
        <f t="shared" si="0"/>
        <v/>
      </c>
      <c r="I28"/>
      <c r="J28"/>
      <c r="K28"/>
      <c r="L28"/>
      <c r="M28"/>
    </row>
    <row r="29" spans="1:13" s="12" customFormat="1" x14ac:dyDescent="0.2">
      <c r="A29"/>
      <c r="B29"/>
      <c r="C29" s="6" t="str">
        <f>IF(ISBLANK($B29),"",IFERROR(VLOOKUP(B29,__Types!$A$3:$C$16,3,FALSE),VALUE(RIGHT($B29,LEN($B29)-FIND("$",$B29)))))</f>
        <v/>
      </c>
      <c r="D29" s="6" t="str">
        <f t="shared" si="0"/>
        <v/>
      </c>
      <c r="I29"/>
      <c r="J29"/>
      <c r="K29"/>
      <c r="L29"/>
      <c r="M29"/>
    </row>
    <row r="30" spans="1:13" s="12" customFormat="1" x14ac:dyDescent="0.2">
      <c r="A30"/>
      <c r="B30"/>
      <c r="C30" s="6" t="str">
        <f>IF(ISBLANK($B30),"",IFERROR(VLOOKUP(B30,__Types!$A$3:$C$16,3,FALSE),VALUE(RIGHT($B30,LEN($B30)-FIND("$",$B30)))))</f>
        <v/>
      </c>
      <c r="D30" s="6" t="str">
        <f t="shared" si="0"/>
        <v/>
      </c>
      <c r="I30"/>
      <c r="J30"/>
      <c r="K30"/>
      <c r="L30"/>
      <c r="M30"/>
    </row>
    <row r="31" spans="1:13" s="12" customFormat="1" x14ac:dyDescent="0.2">
      <c r="A31"/>
      <c r="B31"/>
      <c r="C31" s="6" t="str">
        <f>IF(ISBLANK($B31),"",IFERROR(VLOOKUP(B31,__Types!$A$3:$C$16,3,FALSE),VALUE(RIGHT($B31,LEN($B31)-FIND("$",$B31)))))</f>
        <v/>
      </c>
      <c r="D31" s="6" t="str">
        <f t="shared" si="0"/>
        <v/>
      </c>
      <c r="I31"/>
      <c r="J31"/>
      <c r="K31"/>
      <c r="L31"/>
      <c r="M31"/>
    </row>
    <row r="32" spans="1:13" s="12" customFormat="1" x14ac:dyDescent="0.2">
      <c r="A32"/>
      <c r="B32"/>
      <c r="C32" s="6" t="str">
        <f>IF(ISBLANK($B32),"",IFERROR(VLOOKUP(B32,__Types!$A$3:$C$16,3,FALSE),VALUE(RIGHT($B32,LEN($B32)-FIND("$",$B32)))))</f>
        <v/>
      </c>
      <c r="D32" s="6" t="str">
        <f t="shared" si="0"/>
        <v/>
      </c>
      <c r="I32"/>
      <c r="J32"/>
      <c r="K32"/>
      <c r="L32"/>
      <c r="M32"/>
    </row>
    <row r="33" spans="1:13" s="12" customFormat="1" x14ac:dyDescent="0.2">
      <c r="A33"/>
      <c r="B33"/>
      <c r="C33" s="6" t="str">
        <f>IF(ISBLANK($B33),"",IFERROR(VLOOKUP(B33,__Types!$A$3:$C$16,3,FALSE),VALUE(RIGHT($B33,LEN($B33)-FIND("$",$B33)))))</f>
        <v/>
      </c>
      <c r="D33" s="6" t="str">
        <f t="shared" si="0"/>
        <v/>
      </c>
      <c r="I33"/>
      <c r="J33"/>
      <c r="K33"/>
      <c r="L33"/>
      <c r="M33"/>
    </row>
    <row r="34" spans="1:13" s="12" customFormat="1" x14ac:dyDescent="0.2">
      <c r="A34"/>
      <c r="B34"/>
      <c r="C34" s="6" t="str">
        <f>IF(ISBLANK($B34),"",IFERROR(VLOOKUP(B34,__Types!$A$3:$C$16,3,FALSE),VALUE(RIGHT($B34,LEN($B34)-FIND("$",$B34)))))</f>
        <v/>
      </c>
      <c r="D34" s="6" t="str">
        <f t="shared" si="0"/>
        <v/>
      </c>
      <c r="I34"/>
      <c r="J34"/>
      <c r="K34"/>
      <c r="L34"/>
      <c r="M34"/>
    </row>
    <row r="35" spans="1:13" s="12" customFormat="1" x14ac:dyDescent="0.2">
      <c r="A35"/>
      <c r="B35"/>
      <c r="C35" s="6" t="str">
        <f>IF(ISBLANK($B35),"",IFERROR(VLOOKUP(B35,__Types!$A$3:$C$16,3,FALSE),VALUE(RIGHT($B35,LEN($B35)-FIND("$",$B35)))))</f>
        <v/>
      </c>
      <c r="D35" s="6" t="str">
        <f t="shared" si="0"/>
        <v/>
      </c>
      <c r="I35"/>
      <c r="J35"/>
      <c r="K35"/>
      <c r="L35"/>
      <c r="M35"/>
    </row>
    <row r="36" spans="1:13" s="12" customFormat="1" x14ac:dyDescent="0.2">
      <c r="A36"/>
      <c r="B36"/>
      <c r="C36" s="6" t="str">
        <f>IF(ISBLANK($B36),"",IFERROR(VLOOKUP(B36,__Types!$A$3:$C$16,3,FALSE),VALUE(RIGHT($B36,LEN($B36)-FIND("$",$B36)))))</f>
        <v/>
      </c>
      <c r="D36" s="6" t="str">
        <f t="shared" si="0"/>
        <v/>
      </c>
      <c r="I36"/>
      <c r="J36"/>
      <c r="K36"/>
      <c r="L36"/>
      <c r="M36"/>
    </row>
    <row r="37" spans="1:13" s="12" customFormat="1" x14ac:dyDescent="0.2">
      <c r="A37"/>
      <c r="B37"/>
      <c r="C37" s="6" t="str">
        <f>IF(ISBLANK($B37),"",IFERROR(VLOOKUP(B37,__Types!$A$3:$C$16,3,FALSE),VALUE(RIGHT($B37,LEN($B37)-FIND("$",$B37)))))</f>
        <v/>
      </c>
      <c r="D37" s="6" t="str">
        <f t="shared" si="0"/>
        <v/>
      </c>
      <c r="I37"/>
      <c r="J37"/>
      <c r="K37"/>
      <c r="L37"/>
      <c r="M37"/>
    </row>
    <row r="38" spans="1:13" s="12" customFormat="1" x14ac:dyDescent="0.2">
      <c r="A38"/>
      <c r="B38"/>
      <c r="C38" s="6" t="str">
        <f>IF(ISBLANK($B38),"",IFERROR(VLOOKUP(B38,__Types!$A$3:$C$16,3,FALSE),VALUE(RIGHT($B38,LEN($B38)-FIND("$",$B38)))))</f>
        <v/>
      </c>
      <c r="D38" s="6" t="str">
        <f t="shared" si="0"/>
        <v/>
      </c>
      <c r="I38"/>
      <c r="J38"/>
      <c r="K38"/>
      <c r="L38"/>
      <c r="M38"/>
    </row>
    <row r="39" spans="1:13" s="12" customFormat="1" x14ac:dyDescent="0.2">
      <c r="A39"/>
      <c r="B39"/>
      <c r="C39" s="6" t="str">
        <f>IF(ISBLANK($B39),"",IFERROR(VLOOKUP(B39,__Types!$A$3:$C$16,3,FALSE),VALUE(RIGHT($B39,LEN($B39)-FIND("$",$B39)))))</f>
        <v/>
      </c>
      <c r="D39" s="6" t="str">
        <f t="shared" si="0"/>
        <v/>
      </c>
      <c r="I39"/>
      <c r="J39"/>
      <c r="K39"/>
      <c r="L39"/>
      <c r="M39"/>
    </row>
    <row r="40" spans="1:13" s="12" customFormat="1" x14ac:dyDescent="0.2">
      <c r="A40"/>
      <c r="B40"/>
      <c r="C40" s="6" t="str">
        <f>IF(ISBLANK($B40),"",IFERROR(VLOOKUP(B40,__Types!$A$3:$C$16,3,FALSE),VALUE(RIGHT($B40,LEN($B40)-FIND("$",$B40)))))</f>
        <v/>
      </c>
      <c r="D40" s="6" t="str">
        <f t="shared" si="0"/>
        <v/>
      </c>
      <c r="I40"/>
      <c r="J40"/>
      <c r="K40"/>
      <c r="L40"/>
      <c r="M40"/>
    </row>
    <row r="41" spans="1:13" s="12" customFormat="1" x14ac:dyDescent="0.2">
      <c r="A41"/>
      <c r="B41"/>
      <c r="C41" s="6" t="str">
        <f>IF(ISBLANK($B41),"",IFERROR(VLOOKUP(B41,__Types!$A$3:$C$16,3,FALSE),VALUE(RIGHT($B41,LEN($B41)-FIND("$",$B41)))))</f>
        <v/>
      </c>
      <c r="D41" s="6" t="str">
        <f t="shared" si="0"/>
        <v/>
      </c>
      <c r="I41"/>
      <c r="J41"/>
      <c r="K41"/>
      <c r="L41"/>
      <c r="M41"/>
    </row>
    <row r="42" spans="1:13" s="12" customFormat="1" x14ac:dyDescent="0.2">
      <c r="A42"/>
      <c r="B42"/>
      <c r="C42" s="6" t="str">
        <f>IF(ISBLANK($B42),"",IFERROR(VLOOKUP(B42,__Types!$A$3:$C$16,3,FALSE),VALUE(RIGHT($B42,LEN($B42)-FIND("$",$B42)))))</f>
        <v/>
      </c>
      <c r="D42" s="6" t="str">
        <f t="shared" si="0"/>
        <v/>
      </c>
      <c r="I42"/>
      <c r="J42"/>
      <c r="K42"/>
      <c r="L42"/>
      <c r="M42"/>
    </row>
    <row r="43" spans="1:13" s="12" customFormat="1" x14ac:dyDescent="0.2">
      <c r="A43"/>
      <c r="B43"/>
      <c r="C43" s="6" t="str">
        <f>IF(ISBLANK($B43),"",IFERROR(VLOOKUP(B43,__Types!$A$3:$C$16,3,FALSE),VALUE(RIGHT($B43,LEN($B43)-FIND("$",$B43)))))</f>
        <v/>
      </c>
      <c r="D43" s="6" t="str">
        <f t="shared" si="0"/>
        <v/>
      </c>
      <c r="I43"/>
      <c r="J43"/>
      <c r="K43"/>
      <c r="L43"/>
      <c r="M43"/>
    </row>
    <row r="44" spans="1:13" s="12" customFormat="1" x14ac:dyDescent="0.2">
      <c r="A44"/>
      <c r="B44"/>
      <c r="C44" s="6" t="str">
        <f>IF(ISBLANK($B44),"",IFERROR(VLOOKUP(B44,__Types!$A$3:$C$16,3,FALSE),VALUE(RIGHT($B44,LEN($B44)-FIND("$",$B44)))))</f>
        <v/>
      </c>
      <c r="D44" s="6" t="str">
        <f t="shared" si="0"/>
        <v/>
      </c>
      <c r="I44"/>
      <c r="J44"/>
      <c r="K44"/>
      <c r="L44"/>
      <c r="M44"/>
    </row>
    <row r="45" spans="1:13" s="12" customFormat="1" x14ac:dyDescent="0.2">
      <c r="A45"/>
      <c r="B45"/>
      <c r="C45" s="6" t="str">
        <f>IF(ISBLANK($B45),"",IFERROR(VLOOKUP(B45,__Types!$A$3:$C$16,3,FALSE),VALUE(RIGHT($B45,LEN($B45)-FIND("$",$B45)))))</f>
        <v/>
      </c>
      <c r="D45" s="6" t="str">
        <f t="shared" si="0"/>
        <v/>
      </c>
      <c r="I45"/>
      <c r="J45"/>
      <c r="K45"/>
      <c r="L45"/>
      <c r="M45"/>
    </row>
    <row r="46" spans="1:13" s="12" customFormat="1" x14ac:dyDescent="0.2">
      <c r="A46"/>
      <c r="B46"/>
      <c r="C46" s="6" t="str">
        <f>IF(ISBLANK($B46),"",IFERROR(VLOOKUP(B46,__Types!$A$3:$C$16,3,FALSE),VALUE(RIGHT($B46,LEN($B46)-FIND("$",$B46)))))</f>
        <v/>
      </c>
      <c r="D46" s="6" t="str">
        <f t="shared" si="0"/>
        <v/>
      </c>
      <c r="I46"/>
      <c r="J46"/>
      <c r="K46"/>
      <c r="L46"/>
      <c r="M46"/>
    </row>
    <row r="47" spans="1:13" s="12" customFormat="1" x14ac:dyDescent="0.2">
      <c r="A47"/>
      <c r="B47"/>
      <c r="C47" s="6" t="str">
        <f>IF(ISBLANK($B47),"",IFERROR(VLOOKUP(B47,__Types!$A$3:$C$16,3,FALSE),VALUE(RIGHT($B47,LEN($B47)-FIND("$",$B47)))))</f>
        <v/>
      </c>
      <c r="D47" s="6" t="str">
        <f t="shared" si="0"/>
        <v/>
      </c>
      <c r="I47"/>
      <c r="J47"/>
      <c r="K47"/>
      <c r="L47"/>
      <c r="M47"/>
    </row>
    <row r="55" spans="1:13" s="12" customFormat="1" x14ac:dyDescent="0.2">
      <c r="A55"/>
      <c r="B55"/>
      <c r="C55"/>
      <c r="D55"/>
      <c r="G55" s="12">
        <v>-1</v>
      </c>
      <c r="I55"/>
      <c r="J55"/>
      <c r="K55"/>
      <c r="L55"/>
      <c r="M55"/>
    </row>
    <row r="56" spans="1:13" s="12" customFormat="1" x14ac:dyDescent="0.2">
      <c r="A56"/>
      <c r="B56"/>
      <c r="C56"/>
      <c r="D56"/>
      <c r="G56" s="12">
        <v>-1</v>
      </c>
      <c r="I56"/>
      <c r="J56"/>
      <c r="K56"/>
      <c r="L56"/>
      <c r="M56"/>
    </row>
    <row r="57" spans="1:13" s="12" customFormat="1" x14ac:dyDescent="0.2">
      <c r="A57"/>
      <c r="B57"/>
      <c r="C57"/>
      <c r="D57"/>
      <c r="G57" s="12">
        <v>-1</v>
      </c>
      <c r="I57"/>
      <c r="J57"/>
      <c r="K57"/>
      <c r="L57"/>
      <c r="M57"/>
    </row>
    <row r="58" spans="1:13" s="12" customFormat="1" x14ac:dyDescent="0.2">
      <c r="A58"/>
      <c r="B58"/>
      <c r="C58"/>
      <c r="D58"/>
      <c r="G58" s="12">
        <v>-1</v>
      </c>
      <c r="I58"/>
      <c r="J58"/>
      <c r="K58"/>
      <c r="L58"/>
      <c r="M58"/>
    </row>
    <row r="59" spans="1:13" s="12" customFormat="1" x14ac:dyDescent="0.2">
      <c r="A59"/>
      <c r="B59"/>
      <c r="C59"/>
      <c r="D59"/>
      <c r="G59" s="12">
        <v>-1</v>
      </c>
      <c r="I59"/>
      <c r="J59"/>
      <c r="K59"/>
      <c r="L59"/>
      <c r="M59"/>
    </row>
    <row r="60" spans="1:13" s="12" customFormat="1" x14ac:dyDescent="0.2">
      <c r="A60"/>
      <c r="B60"/>
      <c r="C60"/>
      <c r="D60"/>
      <c r="G60" s="12">
        <v>-1</v>
      </c>
      <c r="I60"/>
      <c r="J60"/>
      <c r="K60"/>
      <c r="L60"/>
      <c r="M6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xr:uid="{98E56671-E6B8-7F4C-8F58-484A0A6453C3}">
          <x14:formula1>
            <xm:f>__Types!$A$3:$A$16</xm:f>
          </x14:formula1>
          <xm:sqref>B2:B47</xm:sqref>
        </x14:dataValidation>
        <x14:dataValidation type="list" allowBlank="1" showInputMessage="1" showErrorMessage="1" xr:uid="{8E7DA17B-ECA8-584F-9DCB-7788D56B73B7}">
          <x14:formula1>
            <xm:f>__AccessModes!$A$3:$A$7</xm:f>
          </x14:formula1>
          <xm:sqref>E2:E47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!!__UserGuide</vt:lpstr>
      <vt:lpstr>__SectionDef</vt:lpstr>
      <vt:lpstr>__Types</vt:lpstr>
      <vt:lpstr>__AccessModes</vt:lpstr>
      <vt:lpstr>$__SectionTemplate</vt:lpstr>
      <vt:lpstr>__InfoHeader_v1</vt:lpstr>
      <vt:lpstr>__SectionList_v1</vt:lpstr>
      <vt:lpstr>EEM_MA370_part1_v1</vt:lpstr>
      <vt:lpstr>EEM_MA370_part2_v1</vt:lpstr>
      <vt:lpstr>OR_WE_514_part1_v1</vt:lpstr>
      <vt:lpstr>OR_WE_514_part2_v1</vt:lpstr>
      <vt:lpstr>SOLIS_4G_3P_part1_v1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</dc:creator>
  <cp:lastModifiedBy>Microsoft Office User</cp:lastModifiedBy>
  <dcterms:created xsi:type="dcterms:W3CDTF">2020-10-06T12:52:26Z</dcterms:created>
  <dcterms:modified xsi:type="dcterms:W3CDTF">2021-05-12T07:06:57Z</dcterms:modified>
</cp:coreProperties>
</file>