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0ae2ee29ec315/Desktop/PBL/"/>
    </mc:Choice>
  </mc:AlternateContent>
  <xr:revisionPtr revIDLastSave="2" documentId="8_{66806AB5-64ED-4A0C-838E-9E64D724ACE4}" xr6:coauthVersionLast="47" xr6:coauthVersionMax="47" xr10:uidLastSave="{CAEC8986-35F2-47AC-A0F1-4EBEC693A9FB}"/>
  <bookViews>
    <workbookView xWindow="-108" yWindow="-108" windowWidth="23256" windowHeight="12456" activeTab="2" xr2:uid="{F84FB4DE-07C0-467D-A262-62216E0D89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7" i="3" l="1"/>
  <c r="U79" i="1"/>
  <c r="S79" i="1"/>
  <c r="Q79" i="1"/>
  <c r="O79" i="1"/>
  <c r="M79" i="1"/>
  <c r="K79" i="1"/>
  <c r="F79" i="1"/>
  <c r="U78" i="1"/>
  <c r="S78" i="1"/>
  <c r="Q78" i="1"/>
  <c r="O78" i="1"/>
  <c r="M78" i="1"/>
  <c r="K78" i="1"/>
  <c r="F78" i="1"/>
  <c r="U77" i="1"/>
  <c r="S77" i="1"/>
  <c r="Q77" i="1"/>
  <c r="O77" i="1"/>
  <c r="M77" i="1"/>
  <c r="K77" i="1"/>
  <c r="F77" i="1"/>
  <c r="U76" i="1"/>
  <c r="S76" i="1"/>
  <c r="Q76" i="1"/>
  <c r="O76" i="1"/>
  <c r="M76" i="1"/>
  <c r="K76" i="1"/>
  <c r="F76" i="1"/>
  <c r="U75" i="1"/>
  <c r="S75" i="1"/>
  <c r="Q75" i="1"/>
  <c r="O75" i="1"/>
  <c r="M75" i="1"/>
  <c r="K75" i="1"/>
  <c r="F75" i="1"/>
  <c r="U74" i="1"/>
  <c r="S74" i="1"/>
  <c r="Q74" i="1"/>
  <c r="O74" i="1"/>
  <c r="M74" i="1"/>
  <c r="K74" i="1"/>
  <c r="F74" i="1"/>
  <c r="U73" i="1"/>
  <c r="S73" i="1"/>
  <c r="Q73" i="1"/>
  <c r="O73" i="1"/>
  <c r="M73" i="1"/>
  <c r="K73" i="1"/>
  <c r="F73" i="1"/>
  <c r="U72" i="1"/>
  <c r="S72" i="1"/>
  <c r="Q72" i="1"/>
  <c r="O72" i="1"/>
  <c r="M72" i="1"/>
  <c r="K72" i="1"/>
  <c r="F72" i="1"/>
  <c r="U71" i="1"/>
  <c r="S71" i="1"/>
  <c r="Q71" i="1"/>
  <c r="O71" i="1"/>
  <c r="M71" i="1"/>
  <c r="K71" i="1"/>
  <c r="F71" i="1"/>
  <c r="U70" i="1"/>
  <c r="S70" i="1"/>
  <c r="Q70" i="1"/>
  <c r="O70" i="1"/>
  <c r="M70" i="1"/>
  <c r="K70" i="1"/>
  <c r="F70" i="1"/>
  <c r="U69" i="1"/>
  <c r="S69" i="1"/>
  <c r="Q69" i="1"/>
  <c r="O69" i="1"/>
  <c r="M69" i="1"/>
  <c r="K69" i="1"/>
  <c r="F69" i="1"/>
  <c r="U68" i="1"/>
  <c r="S68" i="1"/>
  <c r="Q68" i="1"/>
  <c r="O68" i="1"/>
  <c r="M68" i="1"/>
  <c r="K68" i="1"/>
  <c r="F68" i="1"/>
  <c r="U67" i="1"/>
  <c r="S67" i="1"/>
  <c r="Q67" i="1"/>
  <c r="O67" i="1"/>
  <c r="M67" i="1"/>
  <c r="K67" i="1"/>
  <c r="F67" i="1"/>
  <c r="U66" i="1"/>
  <c r="S66" i="1"/>
  <c r="Q66" i="1"/>
  <c r="O66" i="1"/>
  <c r="M66" i="1"/>
  <c r="K66" i="1"/>
  <c r="F66" i="1"/>
  <c r="U65" i="1"/>
  <c r="S65" i="1"/>
  <c r="Q65" i="1"/>
  <c r="O65" i="1"/>
  <c r="M65" i="1"/>
  <c r="K65" i="1"/>
  <c r="F65" i="1"/>
  <c r="U64" i="1"/>
  <c r="S64" i="1"/>
  <c r="Q64" i="1"/>
  <c r="O64" i="1"/>
  <c r="M64" i="1"/>
  <c r="K64" i="1"/>
  <c r="F64" i="1"/>
  <c r="U63" i="1"/>
  <c r="S63" i="1"/>
  <c r="Q63" i="1"/>
  <c r="O63" i="1"/>
  <c r="M63" i="1"/>
  <c r="K63" i="1"/>
  <c r="F63" i="1"/>
  <c r="U62" i="1"/>
  <c r="S62" i="1"/>
  <c r="Q62" i="1"/>
  <c r="O62" i="1"/>
  <c r="M62" i="1"/>
  <c r="K62" i="1"/>
  <c r="F62" i="1"/>
  <c r="U61" i="1"/>
  <c r="S61" i="1"/>
  <c r="Q61" i="1"/>
  <c r="O61" i="1"/>
  <c r="M61" i="1"/>
  <c r="K61" i="1"/>
  <c r="F61" i="1"/>
  <c r="U60" i="1"/>
  <c r="S60" i="1"/>
  <c r="Q60" i="1"/>
  <c r="O60" i="1"/>
  <c r="M60" i="1"/>
  <c r="K60" i="1"/>
  <c r="F60" i="1"/>
  <c r="U59" i="1"/>
  <c r="S59" i="1"/>
  <c r="Q59" i="1"/>
  <c r="O59" i="1"/>
  <c r="M59" i="1"/>
  <c r="K59" i="1"/>
  <c r="F59" i="1"/>
  <c r="U58" i="1"/>
  <c r="S58" i="1"/>
  <c r="Q58" i="1"/>
  <c r="O58" i="1"/>
  <c r="M58" i="1"/>
  <c r="K58" i="1"/>
  <c r="F58" i="1"/>
  <c r="U57" i="1"/>
  <c r="S57" i="1"/>
  <c r="Q57" i="1"/>
  <c r="O57" i="1"/>
  <c r="M57" i="1"/>
  <c r="K57" i="1"/>
  <c r="F57" i="1"/>
  <c r="U56" i="1"/>
  <c r="S56" i="1"/>
  <c r="Q56" i="1"/>
  <c r="O56" i="1"/>
  <c r="M56" i="1"/>
  <c r="K56" i="1"/>
  <c r="F56" i="1"/>
  <c r="U55" i="1"/>
  <c r="S55" i="1"/>
  <c r="Q55" i="1"/>
  <c r="O55" i="1"/>
  <c r="M55" i="1"/>
  <c r="K55" i="1"/>
  <c r="F55" i="1"/>
  <c r="U54" i="1"/>
  <c r="S54" i="1"/>
  <c r="Q54" i="1"/>
  <c r="O54" i="1"/>
  <c r="M54" i="1"/>
  <c r="K54" i="1"/>
  <c r="F54" i="1"/>
  <c r="U53" i="1"/>
  <c r="S53" i="1"/>
  <c r="Q53" i="1"/>
  <c r="O53" i="1"/>
  <c r="M53" i="1"/>
  <c r="K53" i="1"/>
  <c r="F53" i="1"/>
  <c r="U52" i="1"/>
  <c r="S52" i="1"/>
  <c r="Q52" i="1"/>
  <c r="O52" i="1"/>
  <c r="M52" i="1"/>
  <c r="K52" i="1"/>
  <c r="F52" i="1"/>
  <c r="U51" i="1"/>
  <c r="S51" i="1"/>
  <c r="Q51" i="1"/>
  <c r="O51" i="1"/>
  <c r="M51" i="1"/>
  <c r="K51" i="1"/>
  <c r="F51" i="1"/>
  <c r="U50" i="1"/>
  <c r="S50" i="1"/>
  <c r="Q50" i="1"/>
  <c r="O50" i="1"/>
  <c r="M50" i="1"/>
  <c r="K50" i="1"/>
  <c r="F50" i="1"/>
  <c r="U49" i="1"/>
  <c r="S49" i="1"/>
  <c r="Q49" i="1"/>
  <c r="O49" i="1"/>
  <c r="M49" i="1"/>
  <c r="K49" i="1"/>
  <c r="F49" i="1"/>
  <c r="U48" i="1"/>
  <c r="S48" i="1"/>
  <c r="Q48" i="1"/>
  <c r="O48" i="1"/>
  <c r="M48" i="1"/>
  <c r="K48" i="1"/>
  <c r="F48" i="1"/>
  <c r="U47" i="1"/>
  <c r="S47" i="1"/>
  <c r="Q47" i="1"/>
  <c r="O47" i="1"/>
  <c r="M47" i="1"/>
  <c r="K47" i="1"/>
  <c r="F47" i="1"/>
  <c r="U46" i="1"/>
  <c r="S46" i="1"/>
  <c r="Q46" i="1"/>
  <c r="O46" i="1"/>
  <c r="M46" i="1"/>
  <c r="K46" i="1"/>
  <c r="F46" i="1"/>
  <c r="U45" i="1"/>
  <c r="S45" i="1"/>
  <c r="Q45" i="1"/>
  <c r="O45" i="1"/>
  <c r="M45" i="1"/>
  <c r="K45" i="1"/>
  <c r="F45" i="1"/>
  <c r="U44" i="1"/>
  <c r="S44" i="1"/>
  <c r="Q44" i="1"/>
  <c r="O44" i="1"/>
  <c r="M44" i="1"/>
  <c r="K44" i="1"/>
  <c r="F44" i="1"/>
  <c r="U43" i="1"/>
  <c r="S43" i="1"/>
  <c r="Q43" i="1"/>
  <c r="O43" i="1"/>
  <c r="M43" i="1"/>
  <c r="K43" i="1"/>
  <c r="F43" i="1"/>
  <c r="U42" i="1"/>
  <c r="S42" i="1"/>
  <c r="Q42" i="1"/>
  <c r="O42" i="1"/>
  <c r="M42" i="1"/>
  <c r="K42" i="1"/>
  <c r="F42" i="1"/>
  <c r="U41" i="1"/>
  <c r="S41" i="1"/>
  <c r="Q41" i="1"/>
  <c r="O41" i="1"/>
  <c r="M41" i="1"/>
  <c r="K41" i="1"/>
  <c r="F41" i="1"/>
  <c r="U40" i="1"/>
  <c r="S40" i="1"/>
  <c r="Q40" i="1"/>
  <c r="O40" i="1"/>
  <c r="M40" i="1"/>
  <c r="K40" i="1"/>
  <c r="F40" i="1"/>
  <c r="U39" i="1"/>
  <c r="S39" i="1"/>
  <c r="Q39" i="1"/>
  <c r="O39" i="1"/>
  <c r="M39" i="1"/>
  <c r="K39" i="1"/>
  <c r="F39" i="1"/>
  <c r="U38" i="1"/>
  <c r="S38" i="1"/>
  <c r="Q38" i="1"/>
  <c r="O38" i="1"/>
  <c r="M38" i="1"/>
  <c r="K38" i="1"/>
  <c r="F38" i="1"/>
  <c r="U37" i="1"/>
  <c r="S37" i="1"/>
  <c r="Q37" i="1"/>
  <c r="O37" i="1"/>
  <c r="M37" i="1"/>
  <c r="K37" i="1"/>
  <c r="F37" i="1"/>
  <c r="U36" i="1"/>
  <c r="S36" i="1"/>
  <c r="Q36" i="1"/>
  <c r="O36" i="1"/>
  <c r="M36" i="1"/>
  <c r="K36" i="1"/>
  <c r="F36" i="1"/>
  <c r="U35" i="1"/>
  <c r="S35" i="1"/>
  <c r="Q35" i="1"/>
  <c r="O35" i="1"/>
  <c r="M35" i="1"/>
  <c r="K35" i="1"/>
  <c r="F35" i="1"/>
  <c r="U34" i="1"/>
  <c r="S34" i="1"/>
  <c r="Q34" i="1"/>
  <c r="O34" i="1"/>
  <c r="M34" i="1"/>
  <c r="K34" i="1"/>
  <c r="F34" i="1"/>
  <c r="U33" i="1"/>
  <c r="S33" i="1"/>
  <c r="Q33" i="1"/>
  <c r="O33" i="1"/>
  <c r="M33" i="1"/>
  <c r="K33" i="1"/>
  <c r="F33" i="1"/>
  <c r="U32" i="1"/>
  <c r="S32" i="1"/>
  <c r="Q32" i="1"/>
  <c r="O32" i="1"/>
  <c r="M32" i="1"/>
  <c r="K32" i="1"/>
  <c r="F32" i="1"/>
  <c r="U31" i="1"/>
  <c r="S31" i="1"/>
  <c r="Q31" i="1"/>
  <c r="O31" i="1"/>
  <c r="M31" i="1"/>
  <c r="K31" i="1"/>
  <c r="F31" i="1"/>
  <c r="U30" i="1"/>
  <c r="S30" i="1"/>
  <c r="Q30" i="1"/>
  <c r="O30" i="1"/>
  <c r="M30" i="1"/>
  <c r="K30" i="1"/>
  <c r="F30" i="1"/>
  <c r="U29" i="1"/>
  <c r="S29" i="1"/>
  <c r="Q29" i="1"/>
  <c r="O29" i="1"/>
  <c r="M29" i="1"/>
  <c r="K29" i="1"/>
  <c r="F29" i="1"/>
  <c r="U28" i="1"/>
  <c r="S28" i="1"/>
  <c r="Q28" i="1"/>
  <c r="O28" i="1"/>
  <c r="M28" i="1"/>
  <c r="K28" i="1"/>
  <c r="F28" i="1"/>
  <c r="U27" i="1"/>
  <c r="S27" i="1"/>
  <c r="Q27" i="1"/>
  <c r="O27" i="1"/>
  <c r="M27" i="1"/>
  <c r="K27" i="1"/>
  <c r="F27" i="1"/>
  <c r="U26" i="1"/>
  <c r="S26" i="1"/>
  <c r="Q26" i="1"/>
  <c r="O26" i="1"/>
  <c r="M26" i="1"/>
  <c r="K26" i="1"/>
  <c r="F26" i="1"/>
  <c r="U25" i="1"/>
  <c r="S25" i="1"/>
  <c r="Q25" i="1"/>
  <c r="O25" i="1"/>
  <c r="M25" i="1"/>
  <c r="K25" i="1"/>
  <c r="F25" i="1"/>
  <c r="U24" i="1"/>
  <c r="S24" i="1"/>
  <c r="Q24" i="1"/>
  <c r="O24" i="1"/>
  <c r="M24" i="1"/>
  <c r="K24" i="1"/>
  <c r="F24" i="1"/>
  <c r="U23" i="1"/>
  <c r="S23" i="1"/>
  <c r="Q23" i="1"/>
  <c r="O23" i="1"/>
  <c r="M23" i="1"/>
  <c r="K23" i="1"/>
  <c r="F23" i="1"/>
  <c r="U22" i="1"/>
  <c r="S22" i="1"/>
  <c r="Q22" i="1"/>
  <c r="O22" i="1"/>
  <c r="M22" i="1"/>
  <c r="K22" i="1"/>
  <c r="F22" i="1"/>
  <c r="U21" i="1"/>
  <c r="S21" i="1"/>
  <c r="Q21" i="1"/>
  <c r="O21" i="1"/>
  <c r="M21" i="1"/>
  <c r="K21" i="1"/>
  <c r="F21" i="1"/>
  <c r="U20" i="1"/>
  <c r="S20" i="1"/>
  <c r="Q20" i="1"/>
  <c r="O20" i="1"/>
  <c r="M20" i="1"/>
  <c r="K20" i="1"/>
  <c r="F20" i="1"/>
  <c r="U19" i="1"/>
  <c r="S19" i="1"/>
  <c r="Q19" i="1"/>
  <c r="O19" i="1"/>
  <c r="M19" i="1"/>
  <c r="K19" i="1"/>
  <c r="F19" i="1"/>
  <c r="U18" i="1"/>
  <c r="S18" i="1"/>
  <c r="Q18" i="1"/>
  <c r="O18" i="1"/>
  <c r="M18" i="1"/>
  <c r="K18" i="1"/>
  <c r="F18" i="1"/>
  <c r="U17" i="1"/>
  <c r="S17" i="1"/>
  <c r="Q17" i="1"/>
  <c r="O17" i="1"/>
  <c r="M17" i="1"/>
  <c r="K17" i="1"/>
  <c r="F17" i="1"/>
  <c r="U16" i="1"/>
  <c r="S16" i="1"/>
  <c r="Q16" i="1"/>
  <c r="O16" i="1"/>
  <c r="M16" i="1"/>
  <c r="K16" i="1"/>
  <c r="F16" i="1"/>
  <c r="U15" i="1"/>
  <c r="S15" i="1"/>
  <c r="Q15" i="1"/>
  <c r="O15" i="1"/>
  <c r="M15" i="1"/>
  <c r="K15" i="1"/>
  <c r="F15" i="1"/>
  <c r="U14" i="1"/>
  <c r="S14" i="1"/>
  <c r="Q14" i="1"/>
  <c r="O14" i="1"/>
  <c r="M14" i="1"/>
  <c r="K14" i="1"/>
  <c r="F14" i="1"/>
  <c r="U13" i="1"/>
  <c r="S13" i="1"/>
  <c r="Q13" i="1"/>
  <c r="O13" i="1"/>
  <c r="M13" i="1"/>
  <c r="K13" i="1"/>
  <c r="F13" i="1"/>
</calcChain>
</file>

<file path=xl/sharedStrings.xml><?xml version="1.0" encoding="utf-8"?>
<sst xmlns="http://schemas.openxmlformats.org/spreadsheetml/2006/main" count="360" uniqueCount="220">
  <si>
    <t xml:space="preserve">Progressive Education Society'S </t>
  </si>
  <si>
    <t>Modern College of Engineering</t>
  </si>
  <si>
    <t>Department of MCA</t>
  </si>
  <si>
    <t>Batch 2020-21                                                                                                                                             Academic Year 2020-21</t>
  </si>
  <si>
    <t>Course Name :  Database Management System</t>
  </si>
  <si>
    <t>Class : FYMCA</t>
  </si>
  <si>
    <t xml:space="preserve">Shift-I </t>
  </si>
  <si>
    <t>Roll No</t>
  </si>
  <si>
    <t>Name</t>
  </si>
  <si>
    <t>Design E-R Model for given requirements and convert the same into database tables</t>
  </si>
  <si>
    <t>Use database techniques such as SQL &amp; PL/SQL</t>
  </si>
  <si>
    <t>Use modern database techniques such as NOSQL</t>
  </si>
  <si>
    <t>Explain transaction Management in relational database System</t>
  </si>
  <si>
    <t>Describe different database architecture and analyses the use of appropriate architecture in real time environment</t>
  </si>
  <si>
    <t>Use advanced database Programming concepts Big Data – HADOOP</t>
  </si>
  <si>
    <t>Is your knowledge about this course enriched considerably</t>
  </si>
  <si>
    <t xml:space="preserve">Dnyanesh Vijay Raut </t>
  </si>
  <si>
    <t>Anmol Nesarikar</t>
  </si>
  <si>
    <t>Sakshi Jamadar</t>
  </si>
  <si>
    <t>Rutuja patil</t>
  </si>
  <si>
    <t>Pratiksha Nikate</t>
  </si>
  <si>
    <t>Tejas arady</t>
  </si>
  <si>
    <t>Ashish Mhaskar</t>
  </si>
  <si>
    <t>Priyanka Suryakant Sakat</t>
  </si>
  <si>
    <t>Netrali Kulkarni</t>
  </si>
  <si>
    <t>Gayatri Kardile</t>
  </si>
  <si>
    <t>Shravani Kher</t>
  </si>
  <si>
    <t>shubham Dadasaheb Todmal</t>
  </si>
  <si>
    <t>Pranav Jannu</t>
  </si>
  <si>
    <t>Nikita Pawar</t>
  </si>
  <si>
    <t>Anjali Sanjay sonar</t>
  </si>
  <si>
    <t>Shruti Mishra</t>
  </si>
  <si>
    <t>Ajay Gunaji Shinde</t>
  </si>
  <si>
    <t>Pravin Arun Gondhali</t>
  </si>
  <si>
    <t>Kalyani Joshi</t>
  </si>
  <si>
    <t>Sourabh Gore</t>
  </si>
  <si>
    <t xml:space="preserve">Kulkarni Reema </t>
  </si>
  <si>
    <t>Munde Omkesh</t>
  </si>
  <si>
    <t>sanket kamble</t>
  </si>
  <si>
    <t>Sarita Rai</t>
  </si>
  <si>
    <t>Apoorva Parashar</t>
  </si>
  <si>
    <t>Prachi Choudhary</t>
  </si>
  <si>
    <t>Naresh Choudhary</t>
  </si>
  <si>
    <t>Akash Machindra Sonkamble</t>
  </si>
  <si>
    <t>Radhika Sahasrabudhe</t>
  </si>
  <si>
    <t>Ashish Balasaheb Thombe</t>
  </si>
  <si>
    <t>Nidhi Dixit</t>
  </si>
  <si>
    <t>Shivanand Buchade</t>
  </si>
  <si>
    <t>Amit Chintawar</t>
  </si>
  <si>
    <t>Aishwarya Ambadas Solanke</t>
  </si>
  <si>
    <t>Vinay Katti</t>
  </si>
  <si>
    <t>Amit Navale</t>
  </si>
  <si>
    <t>Sweakruti Buvasaheb Jagtap</t>
  </si>
  <si>
    <t>Shreyash Deshpande</t>
  </si>
  <si>
    <t xml:space="preserve"> Department of  MCA</t>
  </si>
  <si>
    <t>Class -FYMCA  Sem- II (2020-21)</t>
  </si>
  <si>
    <t>Subject: DATABASE MANAGEMENT SYSTEM</t>
  </si>
  <si>
    <t>Direct Attainment</t>
  </si>
  <si>
    <t>Total Students :</t>
  </si>
  <si>
    <t xml:space="preserve">External Marks </t>
  </si>
  <si>
    <t>Internal Marks</t>
  </si>
  <si>
    <t>CO1</t>
  </si>
  <si>
    <t>CO2</t>
  </si>
  <si>
    <t>CO3</t>
  </si>
  <si>
    <t>CO4</t>
  </si>
  <si>
    <t>CO5</t>
  </si>
  <si>
    <t>CO6</t>
  </si>
  <si>
    <t>Sr. No.</t>
  </si>
  <si>
    <t>Roll No.</t>
  </si>
  <si>
    <t xml:space="preserve"> Exam No</t>
  </si>
  <si>
    <t>Name of Student</t>
  </si>
  <si>
    <t xml:space="preserve">CO1-CO5 </t>
  </si>
  <si>
    <t>CO2-CO4</t>
  </si>
  <si>
    <t>CO3-CO6</t>
  </si>
  <si>
    <t>MCQ-I</t>
  </si>
  <si>
    <t>MCQ-II</t>
  </si>
  <si>
    <t>MCQ-III</t>
  </si>
  <si>
    <t>Out of 5</t>
  </si>
  <si>
    <t>Out of 10</t>
  </si>
  <si>
    <t>out of 10</t>
  </si>
  <si>
    <t>out of 5</t>
  </si>
  <si>
    <t>Out of 70</t>
  </si>
  <si>
    <t>Out of 100</t>
  </si>
  <si>
    <t>Out Of 10</t>
  </si>
  <si>
    <t>ARADHYE TEJAS RAJENDRA</t>
  </si>
  <si>
    <t>BHALERAO LAXMAN BHAGWAN</t>
  </si>
  <si>
    <t xml:space="preserve">BHUJBAL SAMPRADA </t>
  </si>
  <si>
    <t>BORSE SHAM RAMKRUSHNA</t>
  </si>
  <si>
    <t xml:space="preserve">BUCHADE SHIVANAND </t>
  </si>
  <si>
    <t xml:space="preserve">CHARANKAR RAJKUMAR </t>
  </si>
  <si>
    <t>CHINTAWAR AMIT ARVIND</t>
  </si>
  <si>
    <t>CHOUDHARY NARESH SESHARAM</t>
  </si>
  <si>
    <t>CHOUDHARY PRACHI JITENDRA</t>
  </si>
  <si>
    <t>DCUNHA ROHAN MOSES</t>
  </si>
  <si>
    <t>DESHMUKH RUTUJA RAJENDRA</t>
  </si>
  <si>
    <t>DESHPANDE SHREYASH SHRIRANG</t>
  </si>
  <si>
    <t>DEVKAR ANKITA SHANTARAM</t>
  </si>
  <si>
    <t>DIXIT NIDHI DHANANJAY</t>
  </si>
  <si>
    <t>GAWARI PALLAVI SUNIL</t>
  </si>
  <si>
    <t>GONDHALI PRAVIN ARUN</t>
  </si>
  <si>
    <t>GORE SOURABH POPATRAO</t>
  </si>
  <si>
    <t>JADHAV RUTUJA SUDHAKAR</t>
  </si>
  <si>
    <t>JAGTAP SAIDAS CHANDRAKANT</t>
  </si>
  <si>
    <t>JAGTAP SWEAKRUTI BUVASAHEB</t>
  </si>
  <si>
    <t>JAMADAR SAKSHI SUBHASH</t>
  </si>
  <si>
    <t>JAMBHULE VIPIN SUDHAKAR</t>
  </si>
  <si>
    <t>JANNU PRANAV PRAKASH</t>
  </si>
  <si>
    <t>KALYANI GOVIND JOSHI</t>
  </si>
  <si>
    <t>KAMBLE SANKET SANJAY</t>
  </si>
  <si>
    <t>KARDILE GAYATRI RAJESH</t>
  </si>
  <si>
    <t>KATTI VINAY GOPAL</t>
  </si>
  <si>
    <t>KHARAT PRASHANT SATISH</t>
  </si>
  <si>
    <t>KHER SHRAVANI VINOD</t>
  </si>
  <si>
    <t>KULKARNI NETRALI NILESH</t>
  </si>
  <si>
    <t>KULKARNI REEMA PRABHAKAR</t>
  </si>
  <si>
    <t>KUMAR RAKESH</t>
  </si>
  <si>
    <t>MAKNE SUNITA BHANUDAS</t>
  </si>
  <si>
    <t>MHASKAR ASHISH DEVENDRA</t>
  </si>
  <si>
    <t>MISHRA SHRUTI</t>
  </si>
  <si>
    <t>MUNDE OMKESH BHIVAJIRAO</t>
  </si>
  <si>
    <t>NAVALE AMIT HARIDAS</t>
  </si>
  <si>
    <t>NESARIKAR ANMOL NARAYAN</t>
  </si>
  <si>
    <t>NIKAM AKASH RAJENDRA</t>
  </si>
  <si>
    <t>NIKATE PRATIKSHA RAJENDRA</t>
  </si>
  <si>
    <t>PARA VIVEK RAMESH</t>
  </si>
  <si>
    <t>PARASHAR APOORVA SHRIRAM</t>
  </si>
  <si>
    <t>PARDESHI AKASH JEEVAN</t>
  </si>
  <si>
    <t>PATIL RUTUJA RAJENDRA</t>
  </si>
  <si>
    <t>PATKAR ADITYA NIRAJ</t>
  </si>
  <si>
    <t>PAWAR NIKITA MALHARI</t>
  </si>
  <si>
    <t xml:space="preserve">PIMPARKAR AVDHOOT </t>
  </si>
  <si>
    <t>POLKAR AKASH UMAKANT</t>
  </si>
  <si>
    <t>RAI SARITA RAGHUNATH</t>
  </si>
  <si>
    <t>RASIKA RAJESH RATNAPARKHI</t>
  </si>
  <si>
    <t>RAUT DNYANESH VIJAY</t>
  </si>
  <si>
    <t>SAHASRABUDHE RADHIKA</t>
  </si>
  <si>
    <t>SAKAT PRIYANKA SURYAKANT</t>
  </si>
  <si>
    <t>SALAPE GOVIND SIDDHESHWAR</t>
  </si>
  <si>
    <t>SALUNKHE AJINKYA GIRISH</t>
  </si>
  <si>
    <t>SAWALKAR SAYALI NISHIKANT</t>
  </si>
  <si>
    <t>SHAHAPURE ABHISHEK ASHOK</t>
  </si>
  <si>
    <t>SHAIKH MUJAMMIL TAHIR</t>
  </si>
  <si>
    <t>SHIMPI SANDIP SUNIL</t>
  </si>
  <si>
    <t>SHINDE AJAY GUNAJI</t>
  </si>
  <si>
    <t>SHITOLE PRASHANT DILIP</t>
  </si>
  <si>
    <t>SOLANKE AISHWARYA AMBADAS</t>
  </si>
  <si>
    <t>SONAR ANJALI SANJAY</t>
  </si>
  <si>
    <t xml:space="preserve">SONKAMBLE AKASH </t>
  </si>
  <si>
    <t>THOMBE ASHISH BALASAHEB</t>
  </si>
  <si>
    <t>TODMAL SHUBHAM DADASAHEB</t>
  </si>
  <si>
    <t>ZURANGE GHANSHYAM UTTAM</t>
  </si>
  <si>
    <t>Batch 2020-21 to 2021-22                                                                                                                                            Academic Year 2020-21</t>
  </si>
  <si>
    <t>Course Name: Database Management System</t>
  </si>
  <si>
    <t>Code</t>
  </si>
  <si>
    <t>YEAR :  FYMCA (Shift-I)</t>
  </si>
  <si>
    <t>SEMESTER :II</t>
  </si>
  <si>
    <t>Subject Incharge:Netraja Mulay</t>
  </si>
  <si>
    <t>No. of COs</t>
  </si>
  <si>
    <t>CO No.</t>
  </si>
  <si>
    <t>Course Outcome Statements (At the end of the course students will be able to -)</t>
  </si>
  <si>
    <t>Target</t>
  </si>
  <si>
    <t>C302.1</t>
  </si>
  <si>
    <t xml:space="preserve"> Design E-R Model for given requirements and convert the same into database tables. </t>
  </si>
  <si>
    <t>C302.2</t>
  </si>
  <si>
    <t xml:space="preserve"> Use database techniques such as SQL &amp; PL/SQL. </t>
  </si>
  <si>
    <t>C302.3</t>
  </si>
  <si>
    <t xml:space="preserve"> Use modern database techniques such as NOSQL. </t>
  </si>
  <si>
    <t>C302.4</t>
  </si>
  <si>
    <t>C302.5</t>
  </si>
  <si>
    <t xml:space="preserve"> Describe different database architecture and analyses the use of appropriate architecture in real time environment</t>
  </si>
  <si>
    <t>C302.6</t>
  </si>
  <si>
    <t xml:space="preserve">Students will be able to use advanced database Programming concepts Big Data – HADOOP </t>
  </si>
  <si>
    <t>Course Outcome Assesment</t>
  </si>
  <si>
    <t>Methods</t>
  </si>
  <si>
    <t>Direct</t>
  </si>
  <si>
    <t>Indirect</t>
  </si>
  <si>
    <t>Weightage</t>
  </si>
  <si>
    <t xml:space="preserve">Direct Assesment </t>
  </si>
  <si>
    <t>External Assesment</t>
  </si>
  <si>
    <t>Internal Assesment</t>
  </si>
  <si>
    <t>External Assesment Mapping</t>
  </si>
  <si>
    <t>Tools</t>
  </si>
  <si>
    <t>Theory</t>
  </si>
  <si>
    <t>CO</t>
  </si>
  <si>
    <t>Internal Assesment Mapping</t>
  </si>
  <si>
    <t>TOOLS</t>
  </si>
  <si>
    <t>Indirect Assesment</t>
  </si>
  <si>
    <t>Course Exit Survey</t>
  </si>
  <si>
    <t>Course Attainment - Direct attainment ( 80%)</t>
  </si>
  <si>
    <t>Method</t>
  </si>
  <si>
    <t>External attainment</t>
  </si>
  <si>
    <t>Internal Attainment</t>
  </si>
  <si>
    <t xml:space="preserve">Overall </t>
  </si>
  <si>
    <t>External attainment with 80%</t>
  </si>
  <si>
    <t>Internal Attainment with 20%</t>
  </si>
  <si>
    <t>Overall Attainment(80:20)</t>
  </si>
  <si>
    <t>Overall Attainment 80%</t>
  </si>
  <si>
    <t>Course Attainment - Indirect attainment ( 20%)</t>
  </si>
  <si>
    <t>Course Exit survey (20%)</t>
  </si>
  <si>
    <t xml:space="preserve">Final Course Attainment </t>
  </si>
  <si>
    <t>Direct Attainment Marks</t>
  </si>
  <si>
    <t>Indirect Attainment Marks</t>
  </si>
  <si>
    <t>Attainment Score</t>
  </si>
  <si>
    <t>Attainment Result</t>
  </si>
  <si>
    <t>YES</t>
  </si>
  <si>
    <t>Course Articulation Matrix (CAM)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</si>
  <si>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</si>
  <si>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</si>
  <si>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</si>
  <si>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</si>
  <si>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</si>
  <si>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</si>
  <si>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</si>
  <si>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</si>
  <si>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</si>
  <si>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</si>
  <si>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</si>
  <si>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</si>
  <si>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-</t>
  </si>
  <si>
    <t>Programme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</si>
</sst>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1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6"/>
      <color rgb="FF000000"/>
      <name val="Times New Roman"/>
    </font>
    <font>
      <sz val="14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1"/>
      <name val="Times New Roman"/>
    </font>
    <font>
      <sz val="11"/>
      <color rgb="FF000000"/>
      <name val="Times New Roman"/>
    </font>
    <font>
      <sz val="12"/>
      <color rgb="FF000000"/>
      <name val="Calibri"/>
    </font>
    <font>
      <b/>
      <sz val="11"/>
      <color rgb="FF000000"/>
      <name val="Calibri"/>
    </font>
    <font>
      <sz val="12"/>
      <name val="Times New Roman"/>
    </font>
    <font>
      <b/>
      <sz val="14"/>
      <color rgb="FF000000"/>
      <name val="Times New Roman"/>
    </font>
    <font>
      <b/>
      <sz val="11"/>
      <color rgb="FF000000"/>
      <name val="Times New Roman"/>
    </font>
    <font>
      <b/>
      <sz val="11"/>
      <color rgb="FFFFFFFF"/>
      <name val="Times New Roman"/>
    </font>
    <font>
      <b/>
      <sz val="14"/>
      <color rgb="FFFFFFFF"/>
      <name val="Times New Roman"/>
    </font>
    <font>
      <sz val="11"/>
      <color rgb="FFFFFFFF"/>
      <name val="Times New Roman"/>
    </font>
    <font>
      <b/>
      <sz val="16"/>
      <color rgb="FFFFFFFF"/>
      <name val="Times New Roman"/>
    </font>
    <font>
      <b/>
      <sz val="14"/>
      <name val="Times New Roman"/>
    </font>
    <font>
      <b/>
      <sz val="12"/>
      <name val="Times New Roman"/>
    </font>
    <font>
      <b/>
      <sz val="16"/>
      <name val="Times New Roman"/>
    </font>
    <font>
      <b/>
      <sz val="11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31859B"/>
        <bgColor rgb="FF31859B"/>
      </patternFill>
    </fill>
    <fill>
      <patternFill patternType="solid">
        <fgColor rgb="FF00B0F0"/>
        <bgColor rgb="FF00B0F0"/>
      </patternFill>
    </fill>
    <fill>
      <patternFill patternType="solid">
        <fgColor rgb="FFDAEEF3"/>
        <bgColor rgb="FFDAEEF3"/>
      </patternFill>
    </fill>
    <fill>
      <patternFill patternType="solid">
        <fgColor rgb="FF92CDDC"/>
        <bgColor rgb="FF92CDDC"/>
      </patternFill>
    </fill>
    <fill>
      <patternFill patternType="solid">
        <fgColor rgb="FFC4BD97"/>
        <bgColor rgb="FFC4BD9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7" fillId="3" borderId="9" xfId="0" applyFont="1" applyFill="1" applyBorder="1" applyAlignment="1">
      <alignment horizontal="center"/>
    </xf>
    <xf numFmtId="0" fontId="8" fillId="0" borderId="1" xfId="0" applyFont="1" applyBorder="1"/>
    <xf numFmtId="0" fontId="8" fillId="0" borderId="3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" fontId="4" fillId="0" borderId="3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0" borderId="12" xfId="0" applyBorder="1"/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6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8" xfId="0" applyBorder="1"/>
    <xf numFmtId="0" fontId="4" fillId="6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13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vertical="center" wrapText="1"/>
    </xf>
    <xf numFmtId="0" fontId="15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9" fontId="12" fillId="0" borderId="1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16" fillId="9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 wrapText="1"/>
    </xf>
    <xf numFmtId="9" fontId="17" fillId="0" borderId="1" xfId="0" applyNumberFormat="1" applyFont="1" applyBorder="1" applyAlignment="1">
      <alignment horizontal="center"/>
    </xf>
    <xf numFmtId="0" fontId="7" fillId="0" borderId="15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18" fillId="10" borderId="1" xfId="0" applyFont="1" applyFill="1" applyBorder="1" applyAlignment="1">
      <alignment horizontal="center" vertical="top" wrapText="1"/>
    </xf>
    <xf numFmtId="0" fontId="17" fillId="10" borderId="1" xfId="0" applyFont="1" applyFill="1" applyBorder="1" applyAlignment="1">
      <alignment horizontal="center"/>
    </xf>
    <xf numFmtId="0" fontId="18" fillId="0" borderId="0" xfId="0" applyFont="1" applyAlignment="1">
      <alignment horizontal="center" vertical="top" wrapText="1"/>
    </xf>
    <xf numFmtId="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10" borderId="1" xfId="0" applyFont="1" applyFill="1" applyBorder="1" applyAlignment="1">
      <alignment horizontal="center" vertical="top" wrapText="1"/>
    </xf>
    <xf numFmtId="0" fontId="18" fillId="0" borderId="0" xfId="0" applyFont="1"/>
    <xf numFmtId="0" fontId="17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11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12" borderId="12" xfId="0" applyFont="1" applyFill="1" applyBorder="1" applyAlignment="1">
      <alignment horizontal="center"/>
    </xf>
    <xf numFmtId="0" fontId="18" fillId="12" borderId="7" xfId="0" applyFont="1" applyFill="1" applyBorder="1" applyAlignment="1">
      <alignment horizontal="center"/>
    </xf>
    <xf numFmtId="0" fontId="18" fillId="11" borderId="1" xfId="0" applyFont="1" applyFill="1" applyBorder="1" applyAlignment="1">
      <alignment horizontal="center" vertical="top" wrapText="1"/>
    </xf>
    <xf numFmtId="10" fontId="10" fillId="0" borderId="1" xfId="0" applyNumberFormat="1" applyFont="1" applyBorder="1" applyAlignment="1">
      <alignment horizontal="center"/>
    </xf>
    <xf numFmtId="10" fontId="10" fillId="0" borderId="9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top"/>
    </xf>
    <xf numFmtId="0" fontId="18" fillId="12" borderId="1" xfId="0" applyFont="1" applyFill="1" applyBorder="1" applyAlignment="1">
      <alignment horizontal="center" vertical="top" wrapText="1"/>
    </xf>
    <xf numFmtId="0" fontId="18" fillId="12" borderId="1" xfId="0" applyFont="1" applyFill="1" applyBorder="1" applyAlignment="1">
      <alignment horizontal="center"/>
    </xf>
    <xf numFmtId="9" fontId="18" fillId="1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9" fontId="17" fillId="0" borderId="1" xfId="0" applyNumberFormat="1" applyFont="1" applyBorder="1" applyAlignment="1">
      <alignment horizontal="center"/>
    </xf>
    <xf numFmtId="9" fontId="17" fillId="0" borderId="1" xfId="0" quotePrefix="1" applyNumberFormat="1" applyFont="1" applyBorder="1" applyAlignment="1">
      <alignment horizontal="center"/>
    </xf>
    <xf numFmtId="164" fontId="0" fillId="0" borderId="0" xfId="0" applyNumberFormat="1"/>
    <xf numFmtId="0" fontId="12" fillId="0" borderId="0" xfId="0" applyFont="1" applyAlignment="1">
      <alignment horizontal="center" wrapText="1"/>
    </xf>
    <xf numFmtId="0" fontId="18" fillId="11" borderId="9" xfId="0" applyFont="1" applyFill="1" applyBorder="1" applyAlignment="1">
      <alignment horizontal="center" vertical="top" wrapText="1"/>
    </xf>
    <xf numFmtId="0" fontId="18" fillId="11" borderId="3" xfId="0" applyFont="1" applyFill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center" wrapText="1"/>
    </xf>
    <xf numFmtId="10" fontId="10" fillId="0" borderId="1" xfId="0" applyNumberFormat="1" applyFont="1" applyBorder="1"/>
    <xf numFmtId="10" fontId="10" fillId="0" borderId="3" xfId="0" applyNumberFormat="1" applyFont="1" applyBorder="1"/>
    <xf numFmtId="9" fontId="4" fillId="0" borderId="1" xfId="0" applyNumberFormat="1" applyFont="1" applyBorder="1" applyAlignment="1">
      <alignment horizontal="center" vertical="center" wrapText="1"/>
    </xf>
    <xf numFmtId="0" fontId="16" fillId="4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10" fontId="10" fillId="0" borderId="2" xfId="0" applyNumberFormat="1" applyFont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9" fontId="5" fillId="0" borderId="9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16" fillId="0" borderId="0" xfId="0" applyFont="1" applyAlignment="1">
      <alignment vertical="center"/>
    </xf>
    <xf numFmtId="2" fontId="4" fillId="0" borderId="1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54AB-E1A5-48F5-BC5A-4BF556A01377}">
  <dimension ref="A1:U79"/>
  <sheetViews>
    <sheetView workbookViewId="0">
      <selection activeCell="A4" sqref="A4:R4"/>
    </sheetView>
  </sheetViews>
  <sheetFormatPr defaultRowHeight="14.4" x14ac:dyDescent="0.3"/>
  <sheetData>
    <row r="1" spans="1:21" ht="15.6" x14ac:dyDescent="0.3">
      <c r="A1" s="50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1" ht="15.6" x14ac:dyDescent="0.3">
      <c r="A2" s="51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21" ht="15.6" x14ac:dyDescent="0.3">
      <c r="A3" s="51" t="s">
        <v>54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1:21" ht="15.6" x14ac:dyDescent="0.3">
      <c r="A4" s="50" t="s">
        <v>55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</row>
    <row r="5" spans="1:21" x14ac:dyDescent="0.3">
      <c r="A5" s="50" t="s">
        <v>56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spans="1:21" x14ac:dyDescent="0.3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</row>
    <row r="7" spans="1:21" ht="15.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1" ht="15.6" x14ac:dyDescent="0.3">
      <c r="D8" s="5"/>
      <c r="E8" s="43" t="s">
        <v>57</v>
      </c>
      <c r="F8" s="44"/>
      <c r="G8" s="44"/>
      <c r="H8" s="44"/>
      <c r="I8" s="45"/>
      <c r="J8" s="5"/>
      <c r="K8" s="5"/>
      <c r="L8" s="5"/>
      <c r="M8" s="5"/>
      <c r="N8" s="5"/>
      <c r="O8" s="5"/>
      <c r="P8" s="5"/>
      <c r="Q8" s="5"/>
      <c r="R8" s="5"/>
    </row>
    <row r="9" spans="1:21" ht="15.6" x14ac:dyDescent="0.3">
      <c r="A9" s="12" t="s">
        <v>58</v>
      </c>
      <c r="B9" s="12"/>
      <c r="C9" s="12">
        <v>67</v>
      </c>
      <c r="D9" s="12"/>
      <c r="E9" s="43" t="s">
        <v>59</v>
      </c>
      <c r="F9" s="45"/>
      <c r="G9" s="43" t="s">
        <v>60</v>
      </c>
      <c r="H9" s="44"/>
      <c r="I9" s="45"/>
      <c r="J9" s="46" t="s">
        <v>61</v>
      </c>
      <c r="K9" s="47"/>
      <c r="L9" s="46" t="s">
        <v>62</v>
      </c>
      <c r="M9" s="47"/>
      <c r="N9" s="46" t="s">
        <v>63</v>
      </c>
      <c r="O9" s="47"/>
      <c r="P9" s="39" t="s">
        <v>64</v>
      </c>
      <c r="Q9" s="40"/>
      <c r="R9" s="39" t="s">
        <v>65</v>
      </c>
      <c r="S9" s="40"/>
      <c r="T9" s="39" t="s">
        <v>66</v>
      </c>
      <c r="U9" s="40"/>
    </row>
    <row r="10" spans="1:21" ht="15.6" x14ac:dyDescent="0.3">
      <c r="A10" s="43" t="s">
        <v>67</v>
      </c>
      <c r="B10" s="43" t="s">
        <v>68</v>
      </c>
      <c r="C10" s="43" t="s">
        <v>69</v>
      </c>
      <c r="D10" s="43" t="s">
        <v>70</v>
      </c>
      <c r="E10" s="14"/>
      <c r="F10" s="15"/>
      <c r="G10" s="16" t="s">
        <v>71</v>
      </c>
      <c r="H10" s="16" t="s">
        <v>72</v>
      </c>
      <c r="I10" s="16" t="s">
        <v>73</v>
      </c>
      <c r="J10" s="48"/>
      <c r="K10" s="49"/>
      <c r="L10" s="48"/>
      <c r="M10" s="49"/>
      <c r="N10" s="48"/>
      <c r="O10" s="49"/>
      <c r="P10" s="41"/>
      <c r="Q10" s="42"/>
      <c r="R10" s="41"/>
      <c r="S10" s="42"/>
      <c r="T10" s="41"/>
      <c r="U10" s="42"/>
    </row>
    <row r="11" spans="1:21" ht="15.6" x14ac:dyDescent="0.3">
      <c r="A11" s="38"/>
      <c r="B11" s="38"/>
      <c r="C11" s="38"/>
      <c r="D11" s="38"/>
      <c r="E11" s="12"/>
      <c r="F11" s="12"/>
      <c r="G11" s="16" t="s">
        <v>74</v>
      </c>
      <c r="H11" s="16" t="s">
        <v>75</v>
      </c>
      <c r="I11" s="16" t="s">
        <v>76</v>
      </c>
      <c r="J11" s="37" t="s">
        <v>77</v>
      </c>
      <c r="K11" s="37" t="s">
        <v>78</v>
      </c>
      <c r="L11" s="37" t="s">
        <v>77</v>
      </c>
      <c r="M11" s="37" t="s">
        <v>79</v>
      </c>
      <c r="N11" s="37" t="s">
        <v>80</v>
      </c>
      <c r="O11" s="37" t="s">
        <v>79</v>
      </c>
      <c r="P11" s="37" t="s">
        <v>80</v>
      </c>
      <c r="Q11" s="37" t="s">
        <v>79</v>
      </c>
      <c r="R11" s="37" t="s">
        <v>80</v>
      </c>
      <c r="S11" s="37" t="s">
        <v>79</v>
      </c>
      <c r="T11" s="37" t="s">
        <v>80</v>
      </c>
      <c r="U11" s="37" t="s">
        <v>79</v>
      </c>
    </row>
    <row r="12" spans="1:21" ht="15.6" x14ac:dyDescent="0.3">
      <c r="A12" s="17"/>
      <c r="B12" s="18"/>
      <c r="C12" s="18"/>
      <c r="D12" s="18"/>
      <c r="E12" s="19" t="s">
        <v>81</v>
      </c>
      <c r="F12" s="19" t="s">
        <v>82</v>
      </c>
      <c r="G12" s="16" t="s">
        <v>83</v>
      </c>
      <c r="H12" s="16" t="s">
        <v>83</v>
      </c>
      <c r="I12" s="16" t="s">
        <v>78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 spans="1:21" ht="78" x14ac:dyDescent="0.3">
      <c r="A13" s="20">
        <v>1</v>
      </c>
      <c r="B13" s="21">
        <v>51001</v>
      </c>
      <c r="C13" s="22">
        <v>5004</v>
      </c>
      <c r="D13" s="23" t="s">
        <v>84</v>
      </c>
      <c r="E13" s="20">
        <v>70</v>
      </c>
      <c r="F13" s="24">
        <f t="shared" ref="F13:F76" si="0">E13/70*100</f>
        <v>100</v>
      </c>
      <c r="G13" s="25">
        <v>9</v>
      </c>
      <c r="H13" s="25">
        <v>8</v>
      </c>
      <c r="I13" s="25">
        <v>8</v>
      </c>
      <c r="J13" s="13">
        <v>4</v>
      </c>
      <c r="K13" s="13">
        <f t="shared" ref="K13:K76" si="1">J13*2</f>
        <v>8</v>
      </c>
      <c r="L13" s="13">
        <v>4</v>
      </c>
      <c r="M13" s="13">
        <f t="shared" ref="M13:M76" si="2">L13*2</f>
        <v>8</v>
      </c>
      <c r="N13" s="13">
        <v>4</v>
      </c>
      <c r="O13" s="13">
        <f t="shared" ref="O13:O76" si="3">N13*2</f>
        <v>8</v>
      </c>
      <c r="P13" s="13">
        <v>4</v>
      </c>
      <c r="Q13" s="13">
        <f t="shared" ref="Q13:Q76" si="4">P13*2</f>
        <v>8</v>
      </c>
      <c r="R13" s="13">
        <v>5</v>
      </c>
      <c r="S13" s="13">
        <f t="shared" ref="S13:S76" si="5">R13*2</f>
        <v>10</v>
      </c>
      <c r="T13" s="13">
        <v>4</v>
      </c>
      <c r="U13" s="13">
        <f t="shared" ref="U13:U76" si="6">T13*2</f>
        <v>8</v>
      </c>
    </row>
    <row r="14" spans="1:21" ht="93.6" x14ac:dyDescent="0.3">
      <c r="A14" s="20">
        <v>2</v>
      </c>
      <c r="B14" s="21">
        <v>51002</v>
      </c>
      <c r="C14" s="22">
        <v>5009</v>
      </c>
      <c r="D14" s="23" t="s">
        <v>85</v>
      </c>
      <c r="E14" s="20">
        <v>64</v>
      </c>
      <c r="F14" s="24">
        <f t="shared" si="0"/>
        <v>91.428571428571431</v>
      </c>
      <c r="G14" s="25">
        <v>7</v>
      </c>
      <c r="H14" s="25">
        <v>8</v>
      </c>
      <c r="I14" s="25">
        <v>8</v>
      </c>
      <c r="J14" s="13">
        <v>3</v>
      </c>
      <c r="K14" s="13">
        <f t="shared" si="1"/>
        <v>6</v>
      </c>
      <c r="L14" s="13">
        <v>4</v>
      </c>
      <c r="M14" s="13">
        <f t="shared" si="2"/>
        <v>8</v>
      </c>
      <c r="N14" s="13">
        <v>4</v>
      </c>
      <c r="O14" s="13">
        <f t="shared" si="3"/>
        <v>8</v>
      </c>
      <c r="P14" s="13">
        <v>4</v>
      </c>
      <c r="Q14" s="13">
        <f t="shared" si="4"/>
        <v>8</v>
      </c>
      <c r="R14" s="13">
        <v>4</v>
      </c>
      <c r="S14" s="13">
        <f t="shared" si="5"/>
        <v>8</v>
      </c>
      <c r="T14" s="13">
        <v>4</v>
      </c>
      <c r="U14" s="13">
        <f t="shared" si="6"/>
        <v>8</v>
      </c>
    </row>
    <row r="15" spans="1:21" ht="62.4" x14ac:dyDescent="0.3">
      <c r="A15" s="20">
        <v>3</v>
      </c>
      <c r="B15" s="21">
        <v>51003</v>
      </c>
      <c r="C15" s="22">
        <v>5110</v>
      </c>
      <c r="D15" s="23" t="s">
        <v>86</v>
      </c>
      <c r="E15" s="20">
        <v>67</v>
      </c>
      <c r="F15" s="24">
        <f t="shared" si="0"/>
        <v>95.714285714285722</v>
      </c>
      <c r="G15" s="25">
        <v>10</v>
      </c>
      <c r="H15" s="25">
        <v>9</v>
      </c>
      <c r="I15" s="25">
        <v>8</v>
      </c>
      <c r="J15" s="13">
        <v>5</v>
      </c>
      <c r="K15" s="13">
        <f t="shared" si="1"/>
        <v>10</v>
      </c>
      <c r="L15" s="13">
        <v>5</v>
      </c>
      <c r="M15" s="13">
        <f t="shared" si="2"/>
        <v>10</v>
      </c>
      <c r="N15" s="13">
        <v>4</v>
      </c>
      <c r="O15" s="13">
        <f t="shared" si="3"/>
        <v>8</v>
      </c>
      <c r="P15" s="13">
        <v>4</v>
      </c>
      <c r="Q15" s="13">
        <f t="shared" si="4"/>
        <v>8</v>
      </c>
      <c r="R15" s="13">
        <v>5</v>
      </c>
      <c r="S15" s="13">
        <f t="shared" si="5"/>
        <v>10</v>
      </c>
      <c r="T15" s="13">
        <v>4</v>
      </c>
      <c r="U15" s="13">
        <f t="shared" si="6"/>
        <v>8</v>
      </c>
    </row>
    <row r="16" spans="1:21" ht="62.4" x14ac:dyDescent="0.3">
      <c r="A16" s="20">
        <v>4</v>
      </c>
      <c r="B16" s="21">
        <v>51004</v>
      </c>
      <c r="C16" s="22">
        <v>5014</v>
      </c>
      <c r="D16" s="23" t="s">
        <v>87</v>
      </c>
      <c r="E16" s="20">
        <v>67</v>
      </c>
      <c r="F16" s="24">
        <f t="shared" si="0"/>
        <v>95.714285714285722</v>
      </c>
      <c r="G16" s="25">
        <v>9</v>
      </c>
      <c r="H16" s="25">
        <v>8</v>
      </c>
      <c r="I16" s="25">
        <v>8</v>
      </c>
      <c r="J16" s="13">
        <v>5</v>
      </c>
      <c r="K16" s="13">
        <f t="shared" si="1"/>
        <v>10</v>
      </c>
      <c r="L16" s="13">
        <v>4</v>
      </c>
      <c r="M16" s="13">
        <f t="shared" si="2"/>
        <v>8</v>
      </c>
      <c r="N16" s="13">
        <v>4</v>
      </c>
      <c r="O16" s="13">
        <f t="shared" si="3"/>
        <v>8</v>
      </c>
      <c r="P16" s="13">
        <v>4</v>
      </c>
      <c r="Q16" s="13">
        <f t="shared" si="4"/>
        <v>8</v>
      </c>
      <c r="R16" s="13">
        <v>4</v>
      </c>
      <c r="S16" s="13">
        <f t="shared" si="5"/>
        <v>8</v>
      </c>
      <c r="T16" s="13">
        <v>4</v>
      </c>
      <c r="U16" s="13">
        <f t="shared" si="6"/>
        <v>8</v>
      </c>
    </row>
    <row r="17" spans="1:21" ht="62.4" x14ac:dyDescent="0.3">
      <c r="A17" s="20">
        <v>5</v>
      </c>
      <c r="B17" s="21">
        <v>51005</v>
      </c>
      <c r="C17" s="22">
        <v>5120</v>
      </c>
      <c r="D17" s="23" t="s">
        <v>88</v>
      </c>
      <c r="E17" s="20">
        <v>69</v>
      </c>
      <c r="F17" s="24">
        <f t="shared" si="0"/>
        <v>98.571428571428584</v>
      </c>
      <c r="G17" s="25">
        <v>9</v>
      </c>
      <c r="H17" s="25">
        <v>9</v>
      </c>
      <c r="I17" s="25">
        <v>7</v>
      </c>
      <c r="J17" s="13">
        <v>4</v>
      </c>
      <c r="K17" s="13">
        <f t="shared" si="1"/>
        <v>8</v>
      </c>
      <c r="L17" s="13">
        <v>4</v>
      </c>
      <c r="M17" s="13">
        <f t="shared" si="2"/>
        <v>8</v>
      </c>
      <c r="N17" s="13">
        <v>4</v>
      </c>
      <c r="O17" s="13">
        <f t="shared" si="3"/>
        <v>8</v>
      </c>
      <c r="P17" s="13">
        <v>5</v>
      </c>
      <c r="Q17" s="13">
        <f t="shared" si="4"/>
        <v>10</v>
      </c>
      <c r="R17" s="13">
        <v>5</v>
      </c>
      <c r="S17" s="13">
        <f t="shared" si="5"/>
        <v>10</v>
      </c>
      <c r="T17" s="13">
        <v>3</v>
      </c>
      <c r="U17" s="13">
        <f t="shared" si="6"/>
        <v>6</v>
      </c>
    </row>
    <row r="18" spans="1:21" ht="62.4" x14ac:dyDescent="0.3">
      <c r="A18" s="20">
        <v>6</v>
      </c>
      <c r="B18" s="21">
        <v>51006</v>
      </c>
      <c r="C18" s="22">
        <v>5015</v>
      </c>
      <c r="D18" s="23" t="s">
        <v>89</v>
      </c>
      <c r="E18" s="20">
        <v>70</v>
      </c>
      <c r="F18" s="24">
        <f t="shared" si="0"/>
        <v>100</v>
      </c>
      <c r="G18" s="25">
        <v>10</v>
      </c>
      <c r="H18" s="25">
        <v>8</v>
      </c>
      <c r="I18" s="25">
        <v>7</v>
      </c>
      <c r="J18" s="13">
        <v>5</v>
      </c>
      <c r="K18" s="13">
        <f t="shared" si="1"/>
        <v>10</v>
      </c>
      <c r="L18" s="13">
        <v>4</v>
      </c>
      <c r="M18" s="13">
        <f t="shared" si="2"/>
        <v>8</v>
      </c>
      <c r="N18" s="13">
        <v>3</v>
      </c>
      <c r="O18" s="13">
        <f t="shared" si="3"/>
        <v>6</v>
      </c>
      <c r="P18" s="13">
        <v>4</v>
      </c>
      <c r="Q18" s="13">
        <f t="shared" si="4"/>
        <v>8</v>
      </c>
      <c r="R18" s="13">
        <v>5</v>
      </c>
      <c r="S18" s="13">
        <f t="shared" si="5"/>
        <v>10</v>
      </c>
      <c r="T18" s="13">
        <v>4</v>
      </c>
      <c r="U18" s="13">
        <f t="shared" si="6"/>
        <v>8</v>
      </c>
    </row>
    <row r="19" spans="1:21" ht="78" x14ac:dyDescent="0.3">
      <c r="A19" s="20">
        <v>7</v>
      </c>
      <c r="B19" s="21">
        <v>51007</v>
      </c>
      <c r="C19" s="22">
        <v>5017</v>
      </c>
      <c r="D19" s="23" t="s">
        <v>90</v>
      </c>
      <c r="E19" s="20">
        <v>70</v>
      </c>
      <c r="F19" s="24">
        <f t="shared" si="0"/>
        <v>100</v>
      </c>
      <c r="G19" s="25">
        <v>9</v>
      </c>
      <c r="H19" s="25">
        <v>8</v>
      </c>
      <c r="I19" s="25">
        <v>6</v>
      </c>
      <c r="J19" s="13">
        <v>4</v>
      </c>
      <c r="K19" s="13">
        <f t="shared" si="1"/>
        <v>8</v>
      </c>
      <c r="L19" s="13">
        <v>4</v>
      </c>
      <c r="M19" s="13">
        <f t="shared" si="2"/>
        <v>8</v>
      </c>
      <c r="N19" s="13">
        <v>3</v>
      </c>
      <c r="O19" s="13">
        <f t="shared" si="3"/>
        <v>6</v>
      </c>
      <c r="P19" s="13">
        <v>4</v>
      </c>
      <c r="Q19" s="13">
        <f t="shared" si="4"/>
        <v>8</v>
      </c>
      <c r="R19" s="13">
        <v>5</v>
      </c>
      <c r="S19" s="13">
        <f t="shared" si="5"/>
        <v>10</v>
      </c>
      <c r="T19" s="13">
        <v>3</v>
      </c>
      <c r="U19" s="13">
        <f t="shared" si="6"/>
        <v>6</v>
      </c>
    </row>
    <row r="20" spans="1:21" ht="93.6" x14ac:dyDescent="0.3">
      <c r="A20" s="20">
        <v>8</v>
      </c>
      <c r="B20" s="21">
        <v>51008</v>
      </c>
      <c r="C20" s="22">
        <v>5018</v>
      </c>
      <c r="D20" s="23" t="s">
        <v>91</v>
      </c>
      <c r="E20" s="20">
        <v>70</v>
      </c>
      <c r="F20" s="24">
        <f t="shared" si="0"/>
        <v>100</v>
      </c>
      <c r="G20" s="25">
        <v>10</v>
      </c>
      <c r="H20" s="25">
        <v>10</v>
      </c>
      <c r="I20" s="25">
        <v>5</v>
      </c>
      <c r="J20" s="13">
        <v>5</v>
      </c>
      <c r="K20" s="13">
        <f t="shared" si="1"/>
        <v>10</v>
      </c>
      <c r="L20" s="13">
        <v>5</v>
      </c>
      <c r="M20" s="13">
        <f t="shared" si="2"/>
        <v>10</v>
      </c>
      <c r="N20" s="13">
        <v>2</v>
      </c>
      <c r="O20" s="13">
        <f t="shared" si="3"/>
        <v>4</v>
      </c>
      <c r="P20" s="13">
        <v>5</v>
      </c>
      <c r="Q20" s="13">
        <f t="shared" si="4"/>
        <v>10</v>
      </c>
      <c r="R20" s="13">
        <v>5</v>
      </c>
      <c r="S20" s="13">
        <f t="shared" si="5"/>
        <v>10</v>
      </c>
      <c r="T20" s="13">
        <v>3</v>
      </c>
      <c r="U20" s="13">
        <f t="shared" si="6"/>
        <v>6</v>
      </c>
    </row>
    <row r="21" spans="1:21" ht="78" x14ac:dyDescent="0.3">
      <c r="A21" s="20">
        <v>9</v>
      </c>
      <c r="B21" s="21">
        <v>51009</v>
      </c>
      <c r="C21" s="22">
        <v>5019</v>
      </c>
      <c r="D21" s="23" t="s">
        <v>92</v>
      </c>
      <c r="E21" s="20">
        <v>70</v>
      </c>
      <c r="F21" s="24">
        <f t="shared" si="0"/>
        <v>100</v>
      </c>
      <c r="G21" s="25">
        <v>10</v>
      </c>
      <c r="H21" s="25">
        <v>8</v>
      </c>
      <c r="I21" s="25">
        <v>7</v>
      </c>
      <c r="J21" s="13">
        <v>5</v>
      </c>
      <c r="K21" s="13">
        <f t="shared" si="1"/>
        <v>10</v>
      </c>
      <c r="L21" s="13">
        <v>4</v>
      </c>
      <c r="M21" s="13">
        <f t="shared" si="2"/>
        <v>8</v>
      </c>
      <c r="N21" s="13">
        <v>4</v>
      </c>
      <c r="O21" s="13">
        <f t="shared" si="3"/>
        <v>8</v>
      </c>
      <c r="P21" s="13">
        <v>4</v>
      </c>
      <c r="Q21" s="13">
        <f t="shared" si="4"/>
        <v>8</v>
      </c>
      <c r="R21" s="13">
        <v>5</v>
      </c>
      <c r="S21" s="13">
        <f t="shared" si="5"/>
        <v>10</v>
      </c>
      <c r="T21" s="13">
        <v>3</v>
      </c>
      <c r="U21" s="13">
        <f t="shared" si="6"/>
        <v>6</v>
      </c>
    </row>
    <row r="22" spans="1:21" ht="62.4" x14ac:dyDescent="0.3">
      <c r="A22" s="20">
        <v>10</v>
      </c>
      <c r="B22" s="21">
        <v>51010</v>
      </c>
      <c r="C22" s="22">
        <v>5020</v>
      </c>
      <c r="D22" s="23" t="s">
        <v>93</v>
      </c>
      <c r="E22" s="20">
        <v>70</v>
      </c>
      <c r="F22" s="24">
        <f t="shared" si="0"/>
        <v>100</v>
      </c>
      <c r="G22" s="25">
        <v>10</v>
      </c>
      <c r="H22" s="25">
        <v>8</v>
      </c>
      <c r="I22" s="25">
        <v>7</v>
      </c>
      <c r="J22" s="13">
        <v>5</v>
      </c>
      <c r="K22" s="13">
        <f t="shared" si="1"/>
        <v>10</v>
      </c>
      <c r="L22" s="13">
        <v>4</v>
      </c>
      <c r="M22" s="13">
        <f t="shared" si="2"/>
        <v>8</v>
      </c>
      <c r="N22" s="13">
        <v>3</v>
      </c>
      <c r="O22" s="13">
        <f t="shared" si="3"/>
        <v>6</v>
      </c>
      <c r="P22" s="13">
        <v>4</v>
      </c>
      <c r="Q22" s="13">
        <f t="shared" si="4"/>
        <v>8</v>
      </c>
      <c r="R22" s="13">
        <v>5</v>
      </c>
      <c r="S22" s="13">
        <f t="shared" si="5"/>
        <v>10</v>
      </c>
      <c r="T22" s="13">
        <v>4</v>
      </c>
      <c r="U22" s="13">
        <f t="shared" si="6"/>
        <v>8</v>
      </c>
    </row>
    <row r="23" spans="1:21" ht="93.6" x14ac:dyDescent="0.3">
      <c r="A23" s="20">
        <v>11</v>
      </c>
      <c r="B23" s="21">
        <v>51011</v>
      </c>
      <c r="C23" s="22">
        <v>5023</v>
      </c>
      <c r="D23" s="23" t="s">
        <v>94</v>
      </c>
      <c r="E23" s="20">
        <v>70</v>
      </c>
      <c r="F23" s="24">
        <f t="shared" si="0"/>
        <v>100</v>
      </c>
      <c r="G23" s="25">
        <v>9</v>
      </c>
      <c r="H23" s="25">
        <v>9</v>
      </c>
      <c r="I23" s="25">
        <v>7</v>
      </c>
      <c r="J23" s="13">
        <v>4</v>
      </c>
      <c r="K23" s="13">
        <f t="shared" si="1"/>
        <v>8</v>
      </c>
      <c r="L23" s="13">
        <v>4</v>
      </c>
      <c r="M23" s="13">
        <f t="shared" si="2"/>
        <v>8</v>
      </c>
      <c r="N23" s="13">
        <v>4</v>
      </c>
      <c r="O23" s="13">
        <f t="shared" si="3"/>
        <v>8</v>
      </c>
      <c r="P23" s="13">
        <v>5</v>
      </c>
      <c r="Q23" s="13">
        <f t="shared" si="4"/>
        <v>10</v>
      </c>
      <c r="R23" s="13">
        <v>5</v>
      </c>
      <c r="S23" s="13">
        <f t="shared" si="5"/>
        <v>10</v>
      </c>
      <c r="T23" s="13">
        <v>3</v>
      </c>
      <c r="U23" s="13">
        <f t="shared" si="6"/>
        <v>6</v>
      </c>
    </row>
    <row r="24" spans="1:21" ht="93.6" x14ac:dyDescent="0.3">
      <c r="A24" s="20">
        <v>12</v>
      </c>
      <c r="B24" s="21">
        <v>51012</v>
      </c>
      <c r="C24" s="22">
        <v>5024</v>
      </c>
      <c r="D24" s="23" t="s">
        <v>95</v>
      </c>
      <c r="E24" s="20">
        <v>67</v>
      </c>
      <c r="F24" s="24">
        <f t="shared" si="0"/>
        <v>95.714285714285722</v>
      </c>
      <c r="G24" s="25">
        <v>9</v>
      </c>
      <c r="H24" s="25">
        <v>5</v>
      </c>
      <c r="I24" s="25">
        <v>6</v>
      </c>
      <c r="J24" s="13">
        <v>5</v>
      </c>
      <c r="K24" s="13">
        <f t="shared" si="1"/>
        <v>10</v>
      </c>
      <c r="L24" s="13">
        <v>2</v>
      </c>
      <c r="M24" s="13">
        <f t="shared" si="2"/>
        <v>4</v>
      </c>
      <c r="N24" s="13">
        <v>3</v>
      </c>
      <c r="O24" s="13">
        <f t="shared" si="3"/>
        <v>6</v>
      </c>
      <c r="P24" s="13">
        <v>3</v>
      </c>
      <c r="Q24" s="13">
        <f t="shared" si="4"/>
        <v>6</v>
      </c>
      <c r="R24" s="13">
        <v>4</v>
      </c>
      <c r="S24" s="13">
        <f t="shared" si="5"/>
        <v>8</v>
      </c>
      <c r="T24" s="13">
        <v>3</v>
      </c>
      <c r="U24" s="13">
        <f t="shared" si="6"/>
        <v>6</v>
      </c>
    </row>
    <row r="25" spans="1:21" ht="93.6" x14ac:dyDescent="0.3">
      <c r="A25" s="20">
        <v>13</v>
      </c>
      <c r="B25" s="21">
        <v>51013</v>
      </c>
      <c r="C25" s="22">
        <v>5025</v>
      </c>
      <c r="D25" s="23" t="s">
        <v>96</v>
      </c>
      <c r="E25" s="20">
        <v>70</v>
      </c>
      <c r="F25" s="24">
        <f t="shared" si="0"/>
        <v>100</v>
      </c>
      <c r="G25" s="25">
        <v>10</v>
      </c>
      <c r="H25" s="25">
        <v>10</v>
      </c>
      <c r="I25" s="25">
        <v>8</v>
      </c>
      <c r="J25" s="13">
        <v>5</v>
      </c>
      <c r="K25" s="13">
        <f t="shared" si="1"/>
        <v>10</v>
      </c>
      <c r="L25" s="13">
        <v>5</v>
      </c>
      <c r="M25" s="13">
        <f t="shared" si="2"/>
        <v>10</v>
      </c>
      <c r="N25" s="13">
        <v>4</v>
      </c>
      <c r="O25" s="13">
        <f t="shared" si="3"/>
        <v>8</v>
      </c>
      <c r="P25" s="13">
        <v>5</v>
      </c>
      <c r="Q25" s="13">
        <f t="shared" si="4"/>
        <v>10</v>
      </c>
      <c r="R25" s="13">
        <v>5</v>
      </c>
      <c r="S25" s="13">
        <f t="shared" si="5"/>
        <v>10</v>
      </c>
      <c r="T25" s="13">
        <v>4</v>
      </c>
      <c r="U25" s="13">
        <f t="shared" si="6"/>
        <v>8</v>
      </c>
    </row>
    <row r="26" spans="1:21" ht="62.4" x14ac:dyDescent="0.3">
      <c r="A26" s="20">
        <v>14</v>
      </c>
      <c r="B26" s="21">
        <v>51014</v>
      </c>
      <c r="C26" s="22">
        <v>5080</v>
      </c>
      <c r="D26" s="23" t="s">
        <v>97</v>
      </c>
      <c r="E26" s="20">
        <v>48</v>
      </c>
      <c r="F26" s="24">
        <f t="shared" si="0"/>
        <v>68.571428571428569</v>
      </c>
      <c r="G26" s="25">
        <v>7</v>
      </c>
      <c r="H26" s="25">
        <v>7</v>
      </c>
      <c r="I26" s="25">
        <v>8</v>
      </c>
      <c r="J26" s="13">
        <v>3</v>
      </c>
      <c r="K26" s="13">
        <f t="shared" si="1"/>
        <v>6</v>
      </c>
      <c r="L26" s="13">
        <v>3</v>
      </c>
      <c r="M26" s="13">
        <f t="shared" si="2"/>
        <v>6</v>
      </c>
      <c r="N26" s="13">
        <v>4</v>
      </c>
      <c r="O26" s="13">
        <f t="shared" si="3"/>
        <v>8</v>
      </c>
      <c r="P26" s="13">
        <v>4</v>
      </c>
      <c r="Q26" s="13">
        <f t="shared" si="4"/>
        <v>8</v>
      </c>
      <c r="R26" s="13">
        <v>4</v>
      </c>
      <c r="S26" s="13">
        <f t="shared" si="5"/>
        <v>8</v>
      </c>
      <c r="T26" s="13">
        <v>4</v>
      </c>
      <c r="U26" s="13">
        <f t="shared" si="6"/>
        <v>8</v>
      </c>
    </row>
    <row r="27" spans="1:21" ht="78" x14ac:dyDescent="0.3">
      <c r="A27" s="20">
        <v>15</v>
      </c>
      <c r="B27" s="21">
        <v>51015</v>
      </c>
      <c r="C27" s="22">
        <v>5030</v>
      </c>
      <c r="D27" s="23" t="s">
        <v>98</v>
      </c>
      <c r="E27" s="20">
        <v>57</v>
      </c>
      <c r="F27" s="24">
        <f t="shared" si="0"/>
        <v>81.428571428571431</v>
      </c>
      <c r="G27" s="25">
        <v>9</v>
      </c>
      <c r="H27" s="25">
        <v>8</v>
      </c>
      <c r="I27" s="25">
        <v>8</v>
      </c>
      <c r="J27" s="13">
        <v>5</v>
      </c>
      <c r="K27" s="13">
        <f t="shared" si="1"/>
        <v>10</v>
      </c>
      <c r="L27" s="13">
        <v>4</v>
      </c>
      <c r="M27" s="13">
        <f t="shared" si="2"/>
        <v>8</v>
      </c>
      <c r="N27" s="13">
        <v>4</v>
      </c>
      <c r="O27" s="13">
        <f t="shared" si="3"/>
        <v>8</v>
      </c>
      <c r="P27" s="13">
        <v>4</v>
      </c>
      <c r="Q27" s="13">
        <f t="shared" si="4"/>
        <v>8</v>
      </c>
      <c r="R27" s="13">
        <v>4</v>
      </c>
      <c r="S27" s="13">
        <f t="shared" si="5"/>
        <v>8</v>
      </c>
      <c r="T27" s="13">
        <v>4</v>
      </c>
      <c r="U27" s="13">
        <f t="shared" si="6"/>
        <v>8</v>
      </c>
    </row>
    <row r="28" spans="1:21" ht="62.4" x14ac:dyDescent="0.3">
      <c r="A28" s="20">
        <v>16</v>
      </c>
      <c r="B28" s="21">
        <v>51016</v>
      </c>
      <c r="C28" s="22">
        <v>5032</v>
      </c>
      <c r="D28" s="23" t="s">
        <v>99</v>
      </c>
      <c r="E28" s="20">
        <v>70</v>
      </c>
      <c r="F28" s="24">
        <f t="shared" si="0"/>
        <v>100</v>
      </c>
      <c r="G28" s="25">
        <v>10</v>
      </c>
      <c r="H28" s="25">
        <v>7</v>
      </c>
      <c r="I28" s="25">
        <v>7</v>
      </c>
      <c r="J28" s="13">
        <v>5</v>
      </c>
      <c r="K28" s="13">
        <f t="shared" si="1"/>
        <v>10</v>
      </c>
      <c r="L28" s="13">
        <v>4</v>
      </c>
      <c r="M28" s="13">
        <f t="shared" si="2"/>
        <v>8</v>
      </c>
      <c r="N28" s="13">
        <v>3</v>
      </c>
      <c r="O28" s="13">
        <f t="shared" si="3"/>
        <v>6</v>
      </c>
      <c r="P28" s="13">
        <v>3</v>
      </c>
      <c r="Q28" s="13">
        <f t="shared" si="4"/>
        <v>6</v>
      </c>
      <c r="R28" s="13">
        <v>5</v>
      </c>
      <c r="S28" s="13">
        <f t="shared" si="5"/>
        <v>10</v>
      </c>
      <c r="T28" s="13">
        <v>4</v>
      </c>
      <c r="U28" s="13">
        <f t="shared" si="6"/>
        <v>8</v>
      </c>
    </row>
    <row r="29" spans="1:21" ht="78" x14ac:dyDescent="0.3">
      <c r="A29" s="20">
        <v>17</v>
      </c>
      <c r="B29" s="21">
        <v>51017</v>
      </c>
      <c r="C29" s="22">
        <v>5033</v>
      </c>
      <c r="D29" s="23" t="s">
        <v>100</v>
      </c>
      <c r="E29" s="20">
        <v>70</v>
      </c>
      <c r="F29" s="24">
        <f t="shared" si="0"/>
        <v>100</v>
      </c>
      <c r="G29" s="25">
        <v>10</v>
      </c>
      <c r="H29" s="25">
        <v>9</v>
      </c>
      <c r="I29" s="25">
        <v>8</v>
      </c>
      <c r="J29" s="13">
        <v>5</v>
      </c>
      <c r="K29" s="13">
        <f t="shared" si="1"/>
        <v>10</v>
      </c>
      <c r="L29" s="13">
        <v>5</v>
      </c>
      <c r="M29" s="13">
        <f t="shared" si="2"/>
        <v>10</v>
      </c>
      <c r="N29" s="13">
        <v>4</v>
      </c>
      <c r="O29" s="13">
        <f t="shared" si="3"/>
        <v>8</v>
      </c>
      <c r="P29" s="13">
        <v>4</v>
      </c>
      <c r="Q29" s="13">
        <f t="shared" si="4"/>
        <v>8</v>
      </c>
      <c r="R29" s="13">
        <v>5</v>
      </c>
      <c r="S29" s="13">
        <f t="shared" si="5"/>
        <v>10</v>
      </c>
      <c r="T29" s="13">
        <v>4</v>
      </c>
      <c r="U29" s="13">
        <f t="shared" si="6"/>
        <v>8</v>
      </c>
    </row>
    <row r="30" spans="1:21" ht="93.6" x14ac:dyDescent="0.3">
      <c r="A30" s="20">
        <v>18</v>
      </c>
      <c r="B30" s="21">
        <v>51018</v>
      </c>
      <c r="C30" s="22">
        <v>5105</v>
      </c>
      <c r="D30" s="23" t="s">
        <v>101</v>
      </c>
      <c r="E30" s="20">
        <v>70</v>
      </c>
      <c r="F30" s="24">
        <f t="shared" si="0"/>
        <v>100</v>
      </c>
      <c r="G30" s="25">
        <v>9</v>
      </c>
      <c r="H30" s="25">
        <v>10</v>
      </c>
      <c r="I30" s="25">
        <v>8</v>
      </c>
      <c r="J30" s="13">
        <v>5</v>
      </c>
      <c r="K30" s="13">
        <f t="shared" si="1"/>
        <v>10</v>
      </c>
      <c r="L30" s="13">
        <v>5</v>
      </c>
      <c r="M30" s="13">
        <f t="shared" si="2"/>
        <v>10</v>
      </c>
      <c r="N30" s="13">
        <v>4</v>
      </c>
      <c r="O30" s="13">
        <f t="shared" si="3"/>
        <v>8</v>
      </c>
      <c r="P30" s="13">
        <v>5</v>
      </c>
      <c r="Q30" s="13">
        <f t="shared" si="4"/>
        <v>10</v>
      </c>
      <c r="R30" s="13">
        <v>4</v>
      </c>
      <c r="S30" s="13">
        <f t="shared" si="5"/>
        <v>8</v>
      </c>
      <c r="T30" s="13">
        <v>4</v>
      </c>
      <c r="U30" s="13">
        <f t="shared" si="6"/>
        <v>8</v>
      </c>
    </row>
    <row r="31" spans="1:21" ht="93.6" x14ac:dyDescent="0.3">
      <c r="A31" s="20">
        <v>19</v>
      </c>
      <c r="B31" s="21">
        <v>51019</v>
      </c>
      <c r="C31" s="22">
        <v>5038</v>
      </c>
      <c r="D31" s="23" t="s">
        <v>102</v>
      </c>
      <c r="E31" s="20">
        <v>57</v>
      </c>
      <c r="F31" s="24">
        <f t="shared" si="0"/>
        <v>81.428571428571431</v>
      </c>
      <c r="G31" s="25">
        <v>9</v>
      </c>
      <c r="H31" s="25">
        <v>8</v>
      </c>
      <c r="I31" s="25">
        <v>7</v>
      </c>
      <c r="J31" s="13">
        <v>4</v>
      </c>
      <c r="K31" s="13">
        <f t="shared" si="1"/>
        <v>8</v>
      </c>
      <c r="L31" s="13">
        <v>4</v>
      </c>
      <c r="M31" s="13">
        <f t="shared" si="2"/>
        <v>8</v>
      </c>
      <c r="N31" s="13">
        <v>3</v>
      </c>
      <c r="O31" s="13">
        <f t="shared" si="3"/>
        <v>6</v>
      </c>
      <c r="P31" s="13">
        <v>4</v>
      </c>
      <c r="Q31" s="13">
        <f t="shared" si="4"/>
        <v>8</v>
      </c>
      <c r="R31" s="13">
        <v>5</v>
      </c>
      <c r="S31" s="13">
        <f t="shared" si="5"/>
        <v>10</v>
      </c>
      <c r="T31" s="13">
        <v>4</v>
      </c>
      <c r="U31" s="13">
        <f t="shared" si="6"/>
        <v>8</v>
      </c>
    </row>
    <row r="32" spans="1:21" ht="93.6" x14ac:dyDescent="0.3">
      <c r="A32" s="20">
        <v>20</v>
      </c>
      <c r="B32" s="21">
        <v>51020</v>
      </c>
      <c r="C32" s="22">
        <v>5039</v>
      </c>
      <c r="D32" s="23" t="s">
        <v>103</v>
      </c>
      <c r="E32" s="20">
        <v>70</v>
      </c>
      <c r="F32" s="24">
        <f t="shared" si="0"/>
        <v>100</v>
      </c>
      <c r="G32" s="25">
        <v>6</v>
      </c>
      <c r="H32" s="25">
        <v>8</v>
      </c>
      <c r="I32" s="25">
        <v>6</v>
      </c>
      <c r="J32" s="13">
        <v>3</v>
      </c>
      <c r="K32" s="13">
        <f t="shared" si="1"/>
        <v>6</v>
      </c>
      <c r="L32" s="13">
        <v>4</v>
      </c>
      <c r="M32" s="13">
        <f t="shared" si="2"/>
        <v>8</v>
      </c>
      <c r="N32" s="13">
        <v>3</v>
      </c>
      <c r="O32" s="13">
        <f t="shared" si="3"/>
        <v>6</v>
      </c>
      <c r="P32" s="13">
        <v>4</v>
      </c>
      <c r="Q32" s="13">
        <f t="shared" si="4"/>
        <v>8</v>
      </c>
      <c r="R32" s="13">
        <v>3</v>
      </c>
      <c r="S32" s="13">
        <f t="shared" si="5"/>
        <v>6</v>
      </c>
      <c r="T32" s="13">
        <v>3</v>
      </c>
      <c r="U32" s="13">
        <f t="shared" si="6"/>
        <v>6</v>
      </c>
    </row>
    <row r="33" spans="1:21" ht="78" x14ac:dyDescent="0.3">
      <c r="A33" s="20">
        <v>21</v>
      </c>
      <c r="B33" s="21">
        <v>51021</v>
      </c>
      <c r="C33" s="22">
        <v>5040</v>
      </c>
      <c r="D33" s="23" t="s">
        <v>104</v>
      </c>
      <c r="E33" s="20">
        <v>55</v>
      </c>
      <c r="F33" s="24">
        <f t="shared" si="0"/>
        <v>78.571428571428569</v>
      </c>
      <c r="G33" s="25">
        <v>7</v>
      </c>
      <c r="H33" s="25">
        <v>10</v>
      </c>
      <c r="I33" s="25">
        <v>8</v>
      </c>
      <c r="J33" s="13">
        <v>3</v>
      </c>
      <c r="K33" s="13">
        <f t="shared" si="1"/>
        <v>6</v>
      </c>
      <c r="L33" s="13">
        <v>5</v>
      </c>
      <c r="M33" s="13">
        <f t="shared" si="2"/>
        <v>10</v>
      </c>
      <c r="N33" s="13">
        <v>4</v>
      </c>
      <c r="O33" s="13">
        <f t="shared" si="3"/>
        <v>8</v>
      </c>
      <c r="P33" s="13">
        <v>5</v>
      </c>
      <c r="Q33" s="13">
        <f t="shared" si="4"/>
        <v>10</v>
      </c>
      <c r="R33" s="13">
        <v>4</v>
      </c>
      <c r="S33" s="13">
        <f t="shared" si="5"/>
        <v>8</v>
      </c>
      <c r="T33" s="13">
        <v>4</v>
      </c>
      <c r="U33" s="13">
        <f t="shared" si="6"/>
        <v>8</v>
      </c>
    </row>
    <row r="34" spans="1:21" ht="78" x14ac:dyDescent="0.3">
      <c r="A34" s="20">
        <v>22</v>
      </c>
      <c r="B34" s="21">
        <v>51022</v>
      </c>
      <c r="C34" s="22">
        <v>5131</v>
      </c>
      <c r="D34" s="23" t="s">
        <v>105</v>
      </c>
      <c r="E34" s="20">
        <v>59</v>
      </c>
      <c r="F34" s="24">
        <f t="shared" si="0"/>
        <v>84.285714285714292</v>
      </c>
      <c r="G34" s="25">
        <v>10</v>
      </c>
      <c r="H34" s="25">
        <v>8</v>
      </c>
      <c r="I34" s="25">
        <v>8</v>
      </c>
      <c r="J34" s="13">
        <v>5</v>
      </c>
      <c r="K34" s="13">
        <f t="shared" si="1"/>
        <v>10</v>
      </c>
      <c r="L34" s="13">
        <v>4</v>
      </c>
      <c r="M34" s="13">
        <f t="shared" si="2"/>
        <v>8</v>
      </c>
      <c r="N34" s="13">
        <v>4</v>
      </c>
      <c r="O34" s="13">
        <f t="shared" si="3"/>
        <v>8</v>
      </c>
      <c r="P34" s="13">
        <v>4</v>
      </c>
      <c r="Q34" s="13">
        <f t="shared" si="4"/>
        <v>8</v>
      </c>
      <c r="R34" s="13">
        <v>5</v>
      </c>
      <c r="S34" s="13">
        <f t="shared" si="5"/>
        <v>10</v>
      </c>
      <c r="T34" s="13">
        <v>4</v>
      </c>
      <c r="U34" s="13">
        <f t="shared" si="6"/>
        <v>8</v>
      </c>
    </row>
    <row r="35" spans="1:21" ht="78" x14ac:dyDescent="0.3">
      <c r="A35" s="20">
        <v>23</v>
      </c>
      <c r="B35" s="21">
        <v>51023</v>
      </c>
      <c r="C35" s="22">
        <v>5041</v>
      </c>
      <c r="D35" s="23" t="s">
        <v>106</v>
      </c>
      <c r="E35" s="20">
        <v>36</v>
      </c>
      <c r="F35" s="24">
        <f t="shared" si="0"/>
        <v>51.428571428571423</v>
      </c>
      <c r="G35" s="25">
        <v>10</v>
      </c>
      <c r="H35" s="25">
        <v>9</v>
      </c>
      <c r="I35" s="25">
        <v>7</v>
      </c>
      <c r="J35" s="13">
        <v>5</v>
      </c>
      <c r="K35" s="13">
        <f t="shared" si="1"/>
        <v>10</v>
      </c>
      <c r="L35" s="13">
        <v>5</v>
      </c>
      <c r="M35" s="13">
        <f t="shared" si="2"/>
        <v>10</v>
      </c>
      <c r="N35" s="13">
        <v>4</v>
      </c>
      <c r="O35" s="13">
        <f t="shared" si="3"/>
        <v>8</v>
      </c>
      <c r="P35" s="13">
        <v>4</v>
      </c>
      <c r="Q35" s="13">
        <f t="shared" si="4"/>
        <v>8</v>
      </c>
      <c r="R35" s="13">
        <v>5</v>
      </c>
      <c r="S35" s="13">
        <f t="shared" si="5"/>
        <v>10</v>
      </c>
      <c r="T35" s="13">
        <v>3</v>
      </c>
      <c r="U35" s="13">
        <f t="shared" si="6"/>
        <v>6</v>
      </c>
    </row>
    <row r="36" spans="1:21" ht="78" x14ac:dyDescent="0.3">
      <c r="A36" s="20">
        <v>24</v>
      </c>
      <c r="B36" s="21">
        <v>51024</v>
      </c>
      <c r="C36" s="22">
        <v>5043</v>
      </c>
      <c r="D36" s="23" t="s">
        <v>107</v>
      </c>
      <c r="E36" s="20">
        <v>63</v>
      </c>
      <c r="F36" s="24">
        <f t="shared" si="0"/>
        <v>90</v>
      </c>
      <c r="G36" s="25">
        <v>10</v>
      </c>
      <c r="H36" s="25">
        <v>10</v>
      </c>
      <c r="I36" s="25">
        <v>8</v>
      </c>
      <c r="J36" s="13">
        <v>5</v>
      </c>
      <c r="K36" s="13">
        <f t="shared" si="1"/>
        <v>10</v>
      </c>
      <c r="L36" s="13">
        <v>5</v>
      </c>
      <c r="M36" s="13">
        <f t="shared" si="2"/>
        <v>10</v>
      </c>
      <c r="N36" s="13">
        <v>4</v>
      </c>
      <c r="O36" s="13">
        <f t="shared" si="3"/>
        <v>8</v>
      </c>
      <c r="P36" s="13">
        <v>5</v>
      </c>
      <c r="Q36" s="13">
        <f t="shared" si="4"/>
        <v>10</v>
      </c>
      <c r="R36" s="13">
        <v>5</v>
      </c>
      <c r="S36" s="13">
        <f t="shared" si="5"/>
        <v>10</v>
      </c>
      <c r="T36" s="13">
        <v>4</v>
      </c>
      <c r="U36" s="13">
        <f t="shared" si="6"/>
        <v>8</v>
      </c>
    </row>
    <row r="37" spans="1:21" ht="93.6" x14ac:dyDescent="0.3">
      <c r="A37" s="20">
        <v>25</v>
      </c>
      <c r="B37" s="21">
        <v>51025</v>
      </c>
      <c r="C37" s="22">
        <v>5050</v>
      </c>
      <c r="D37" s="23" t="s">
        <v>108</v>
      </c>
      <c r="E37" s="20">
        <v>70</v>
      </c>
      <c r="F37" s="24">
        <f t="shared" si="0"/>
        <v>100</v>
      </c>
      <c r="G37" s="25">
        <v>9</v>
      </c>
      <c r="H37" s="25">
        <v>9</v>
      </c>
      <c r="I37" s="25">
        <v>8</v>
      </c>
      <c r="J37" s="13">
        <v>4</v>
      </c>
      <c r="K37" s="13">
        <f t="shared" si="1"/>
        <v>8</v>
      </c>
      <c r="L37" s="13">
        <v>5</v>
      </c>
      <c r="M37" s="13">
        <f t="shared" si="2"/>
        <v>10</v>
      </c>
      <c r="N37" s="13">
        <v>4</v>
      </c>
      <c r="O37" s="13">
        <f t="shared" si="3"/>
        <v>8</v>
      </c>
      <c r="P37" s="13">
        <v>4</v>
      </c>
      <c r="Q37" s="13">
        <f t="shared" si="4"/>
        <v>8</v>
      </c>
      <c r="R37" s="13">
        <v>5</v>
      </c>
      <c r="S37" s="13">
        <f t="shared" si="5"/>
        <v>10</v>
      </c>
      <c r="T37" s="13">
        <v>4</v>
      </c>
      <c r="U37" s="13">
        <f t="shared" si="6"/>
        <v>8</v>
      </c>
    </row>
    <row r="38" spans="1:21" ht="93.6" x14ac:dyDescent="0.3">
      <c r="A38" s="20">
        <v>26</v>
      </c>
      <c r="B38" s="21">
        <v>51026</v>
      </c>
      <c r="C38" s="22">
        <v>5052</v>
      </c>
      <c r="D38" s="23" t="s">
        <v>109</v>
      </c>
      <c r="E38" s="20">
        <v>69</v>
      </c>
      <c r="F38" s="24">
        <f t="shared" si="0"/>
        <v>98.571428571428584</v>
      </c>
      <c r="G38" s="25">
        <v>10</v>
      </c>
      <c r="H38" s="25">
        <v>9</v>
      </c>
      <c r="I38" s="25">
        <v>8</v>
      </c>
      <c r="J38" s="13">
        <v>5</v>
      </c>
      <c r="K38" s="13">
        <f t="shared" si="1"/>
        <v>10</v>
      </c>
      <c r="L38" s="13">
        <v>4</v>
      </c>
      <c r="M38" s="13">
        <f t="shared" si="2"/>
        <v>8</v>
      </c>
      <c r="N38" s="13">
        <v>4</v>
      </c>
      <c r="O38" s="13">
        <f t="shared" si="3"/>
        <v>8</v>
      </c>
      <c r="P38" s="13">
        <v>5</v>
      </c>
      <c r="Q38" s="13">
        <f t="shared" si="4"/>
        <v>10</v>
      </c>
      <c r="R38" s="13">
        <v>5</v>
      </c>
      <c r="S38" s="13">
        <f t="shared" si="5"/>
        <v>10</v>
      </c>
      <c r="T38" s="13">
        <v>4</v>
      </c>
      <c r="U38" s="13">
        <f t="shared" si="6"/>
        <v>8</v>
      </c>
    </row>
    <row r="39" spans="1:21" ht="46.8" x14ac:dyDescent="0.3">
      <c r="A39" s="20">
        <v>27</v>
      </c>
      <c r="B39" s="21">
        <v>51027</v>
      </c>
      <c r="C39" s="22">
        <v>5054</v>
      </c>
      <c r="D39" s="23" t="s">
        <v>110</v>
      </c>
      <c r="E39" s="20">
        <v>69</v>
      </c>
      <c r="F39" s="24">
        <f t="shared" si="0"/>
        <v>98.571428571428584</v>
      </c>
      <c r="G39" s="25">
        <v>9</v>
      </c>
      <c r="H39" s="25">
        <v>6</v>
      </c>
      <c r="I39" s="25">
        <v>7</v>
      </c>
      <c r="J39" s="13">
        <v>5</v>
      </c>
      <c r="K39" s="13">
        <f t="shared" si="1"/>
        <v>10</v>
      </c>
      <c r="L39" s="13">
        <v>3</v>
      </c>
      <c r="M39" s="13">
        <f t="shared" si="2"/>
        <v>6</v>
      </c>
      <c r="N39" s="13">
        <v>4</v>
      </c>
      <c r="O39" s="13">
        <f t="shared" si="3"/>
        <v>8</v>
      </c>
      <c r="P39" s="13">
        <v>3</v>
      </c>
      <c r="Q39" s="13">
        <f t="shared" si="4"/>
        <v>6</v>
      </c>
      <c r="R39" s="13">
        <v>4</v>
      </c>
      <c r="S39" s="13">
        <f t="shared" si="5"/>
        <v>8</v>
      </c>
      <c r="T39" s="13">
        <v>3</v>
      </c>
      <c r="U39" s="13">
        <f t="shared" si="6"/>
        <v>6</v>
      </c>
    </row>
    <row r="40" spans="1:21" ht="78" x14ac:dyDescent="0.3">
      <c r="A40" s="20">
        <v>28</v>
      </c>
      <c r="B40" s="21">
        <v>51028</v>
      </c>
      <c r="C40" s="22">
        <v>5097</v>
      </c>
      <c r="D40" s="23" t="s">
        <v>111</v>
      </c>
      <c r="E40" s="20">
        <v>70</v>
      </c>
      <c r="F40" s="24">
        <f t="shared" si="0"/>
        <v>100</v>
      </c>
      <c r="G40" s="25">
        <v>6</v>
      </c>
      <c r="H40" s="25">
        <v>10</v>
      </c>
      <c r="I40" s="25">
        <v>5</v>
      </c>
      <c r="J40" s="13">
        <v>4</v>
      </c>
      <c r="K40" s="13">
        <f t="shared" si="1"/>
        <v>8</v>
      </c>
      <c r="L40" s="13">
        <v>5</v>
      </c>
      <c r="M40" s="13">
        <f t="shared" si="2"/>
        <v>10</v>
      </c>
      <c r="N40" s="13">
        <v>2</v>
      </c>
      <c r="O40" s="13">
        <f t="shared" si="3"/>
        <v>4</v>
      </c>
      <c r="P40" s="13">
        <v>5</v>
      </c>
      <c r="Q40" s="13">
        <f t="shared" si="4"/>
        <v>10</v>
      </c>
      <c r="R40" s="13">
        <v>2</v>
      </c>
      <c r="S40" s="13">
        <f t="shared" si="5"/>
        <v>4</v>
      </c>
      <c r="T40" s="13">
        <v>3</v>
      </c>
      <c r="U40" s="13">
        <f t="shared" si="6"/>
        <v>6</v>
      </c>
    </row>
    <row r="41" spans="1:21" ht="62.4" x14ac:dyDescent="0.3">
      <c r="A41" s="20">
        <v>29</v>
      </c>
      <c r="B41" s="21">
        <v>51029</v>
      </c>
      <c r="C41" s="22">
        <v>5121</v>
      </c>
      <c r="D41" s="23" t="s">
        <v>112</v>
      </c>
      <c r="E41" s="20">
        <v>69</v>
      </c>
      <c r="F41" s="24">
        <f t="shared" si="0"/>
        <v>98.571428571428584</v>
      </c>
      <c r="G41" s="25">
        <v>10</v>
      </c>
      <c r="H41" s="25">
        <v>8</v>
      </c>
      <c r="I41" s="25">
        <v>8</v>
      </c>
      <c r="J41" s="13">
        <v>5</v>
      </c>
      <c r="K41" s="13">
        <f t="shared" si="1"/>
        <v>10</v>
      </c>
      <c r="L41" s="13">
        <v>4</v>
      </c>
      <c r="M41" s="13">
        <f t="shared" si="2"/>
        <v>8</v>
      </c>
      <c r="N41" s="13">
        <v>4</v>
      </c>
      <c r="O41" s="13">
        <f t="shared" si="3"/>
        <v>8</v>
      </c>
      <c r="P41" s="13">
        <v>4</v>
      </c>
      <c r="Q41" s="13">
        <f t="shared" si="4"/>
        <v>8</v>
      </c>
      <c r="R41" s="13">
        <v>5</v>
      </c>
      <c r="S41" s="13">
        <f t="shared" si="5"/>
        <v>10</v>
      </c>
      <c r="T41" s="13">
        <v>4</v>
      </c>
      <c r="U41" s="13">
        <f t="shared" si="6"/>
        <v>8</v>
      </c>
    </row>
    <row r="42" spans="1:21" ht="78" x14ac:dyDescent="0.3">
      <c r="A42" s="20">
        <v>30</v>
      </c>
      <c r="B42" s="21">
        <v>51030</v>
      </c>
      <c r="C42" s="22">
        <v>5063</v>
      </c>
      <c r="D42" s="23" t="s">
        <v>113</v>
      </c>
      <c r="E42" s="20">
        <v>70</v>
      </c>
      <c r="F42" s="24">
        <f t="shared" si="0"/>
        <v>100</v>
      </c>
      <c r="G42" s="25">
        <v>10</v>
      </c>
      <c r="H42" s="25">
        <v>10</v>
      </c>
      <c r="I42" s="25">
        <v>8</v>
      </c>
      <c r="J42" s="13">
        <v>5</v>
      </c>
      <c r="K42" s="13">
        <f t="shared" si="1"/>
        <v>10</v>
      </c>
      <c r="L42" s="13">
        <v>5</v>
      </c>
      <c r="M42" s="13">
        <f t="shared" si="2"/>
        <v>10</v>
      </c>
      <c r="N42" s="13">
        <v>4</v>
      </c>
      <c r="O42" s="13">
        <f t="shared" si="3"/>
        <v>8</v>
      </c>
      <c r="P42" s="13">
        <v>5</v>
      </c>
      <c r="Q42" s="13">
        <f t="shared" si="4"/>
        <v>10</v>
      </c>
      <c r="R42" s="13">
        <v>5</v>
      </c>
      <c r="S42" s="13">
        <f t="shared" si="5"/>
        <v>10</v>
      </c>
      <c r="T42" s="13">
        <v>4</v>
      </c>
      <c r="U42" s="13">
        <f t="shared" si="6"/>
        <v>8</v>
      </c>
    </row>
    <row r="43" spans="1:21" ht="78" x14ac:dyDescent="0.3">
      <c r="A43" s="20">
        <v>31</v>
      </c>
      <c r="B43" s="21">
        <v>51031</v>
      </c>
      <c r="C43" s="22">
        <v>5064</v>
      </c>
      <c r="D43" s="26" t="s">
        <v>114</v>
      </c>
      <c r="E43" s="20">
        <v>64</v>
      </c>
      <c r="F43" s="24">
        <f t="shared" si="0"/>
        <v>91.428571428571431</v>
      </c>
      <c r="G43" s="25">
        <v>10</v>
      </c>
      <c r="H43" s="25">
        <v>8</v>
      </c>
      <c r="I43" s="25">
        <v>6</v>
      </c>
      <c r="J43" s="13">
        <v>5</v>
      </c>
      <c r="K43" s="13">
        <f t="shared" si="1"/>
        <v>10</v>
      </c>
      <c r="L43" s="13">
        <v>4</v>
      </c>
      <c r="M43" s="13">
        <f t="shared" si="2"/>
        <v>8</v>
      </c>
      <c r="N43" s="13">
        <v>3</v>
      </c>
      <c r="O43" s="13">
        <f t="shared" si="3"/>
        <v>6</v>
      </c>
      <c r="P43" s="13">
        <v>4</v>
      </c>
      <c r="Q43" s="13">
        <f t="shared" si="4"/>
        <v>8</v>
      </c>
      <c r="R43" s="13">
        <v>5</v>
      </c>
      <c r="S43" s="13">
        <f t="shared" si="5"/>
        <v>10</v>
      </c>
      <c r="T43" s="13">
        <v>3</v>
      </c>
      <c r="U43" s="13">
        <f t="shared" si="6"/>
        <v>6</v>
      </c>
    </row>
    <row r="44" spans="1:21" ht="46.8" x14ac:dyDescent="0.3">
      <c r="A44" s="20">
        <v>32</v>
      </c>
      <c r="B44" s="21">
        <v>51032</v>
      </c>
      <c r="C44" s="22">
        <v>5101</v>
      </c>
      <c r="D44" s="26" t="s">
        <v>115</v>
      </c>
      <c r="E44" s="20">
        <v>70</v>
      </c>
      <c r="F44" s="24">
        <f t="shared" si="0"/>
        <v>100</v>
      </c>
      <c r="G44" s="25">
        <v>10</v>
      </c>
      <c r="H44" s="25">
        <v>8</v>
      </c>
      <c r="I44" s="25">
        <v>8</v>
      </c>
      <c r="J44" s="13">
        <v>5</v>
      </c>
      <c r="K44" s="13">
        <f t="shared" si="1"/>
        <v>10</v>
      </c>
      <c r="L44" s="13">
        <v>4</v>
      </c>
      <c r="M44" s="13">
        <f t="shared" si="2"/>
        <v>8</v>
      </c>
      <c r="N44" s="13">
        <v>4</v>
      </c>
      <c r="O44" s="13">
        <f t="shared" si="3"/>
        <v>8</v>
      </c>
      <c r="P44" s="13">
        <v>4</v>
      </c>
      <c r="Q44" s="13">
        <f t="shared" si="4"/>
        <v>8</v>
      </c>
      <c r="R44" s="13">
        <v>5</v>
      </c>
      <c r="S44" s="13">
        <f t="shared" si="5"/>
        <v>10</v>
      </c>
      <c r="T44" s="13">
        <v>4</v>
      </c>
      <c r="U44" s="13">
        <f t="shared" si="6"/>
        <v>8</v>
      </c>
    </row>
    <row r="45" spans="1:21" ht="62.4" x14ac:dyDescent="0.3">
      <c r="A45" s="20">
        <v>33</v>
      </c>
      <c r="B45" s="21">
        <v>51033</v>
      </c>
      <c r="C45" s="22">
        <v>5126</v>
      </c>
      <c r="D45" s="26" t="s">
        <v>116</v>
      </c>
      <c r="E45" s="20">
        <v>60</v>
      </c>
      <c r="F45" s="24">
        <f t="shared" si="0"/>
        <v>85.714285714285708</v>
      </c>
      <c r="G45" s="25">
        <v>9</v>
      </c>
      <c r="H45" s="25">
        <v>7</v>
      </c>
      <c r="I45" s="25">
        <v>8</v>
      </c>
      <c r="J45" s="13">
        <v>5</v>
      </c>
      <c r="K45" s="13">
        <f t="shared" si="1"/>
        <v>10</v>
      </c>
      <c r="L45" s="13">
        <v>3</v>
      </c>
      <c r="M45" s="13">
        <f t="shared" si="2"/>
        <v>6</v>
      </c>
      <c r="N45" s="13">
        <v>4</v>
      </c>
      <c r="O45" s="13">
        <f t="shared" si="3"/>
        <v>8</v>
      </c>
      <c r="P45" s="13">
        <v>4</v>
      </c>
      <c r="Q45" s="13">
        <f t="shared" si="4"/>
        <v>8</v>
      </c>
      <c r="R45" s="13">
        <v>4</v>
      </c>
      <c r="S45" s="13">
        <f t="shared" si="5"/>
        <v>8</v>
      </c>
      <c r="T45" s="13">
        <v>4</v>
      </c>
      <c r="U45" s="13">
        <f t="shared" si="6"/>
        <v>8</v>
      </c>
    </row>
    <row r="46" spans="1:21" ht="78" x14ac:dyDescent="0.3">
      <c r="A46" s="20">
        <v>34</v>
      </c>
      <c r="B46" s="21">
        <v>51034</v>
      </c>
      <c r="C46" s="22">
        <v>5069</v>
      </c>
      <c r="D46" s="26" t="s">
        <v>117</v>
      </c>
      <c r="E46" s="20">
        <v>70</v>
      </c>
      <c r="F46" s="24">
        <f t="shared" si="0"/>
        <v>100</v>
      </c>
      <c r="G46" s="25">
        <v>10</v>
      </c>
      <c r="H46" s="25">
        <v>6</v>
      </c>
      <c r="I46" s="25">
        <v>7</v>
      </c>
      <c r="J46" s="13">
        <v>5</v>
      </c>
      <c r="K46" s="13">
        <f t="shared" si="1"/>
        <v>10</v>
      </c>
      <c r="L46" s="13">
        <v>3</v>
      </c>
      <c r="M46" s="13">
        <f t="shared" si="2"/>
        <v>6</v>
      </c>
      <c r="N46" s="13">
        <v>4</v>
      </c>
      <c r="O46" s="13">
        <f t="shared" si="3"/>
        <v>8</v>
      </c>
      <c r="P46" s="13">
        <v>3</v>
      </c>
      <c r="Q46" s="13">
        <f t="shared" si="4"/>
        <v>6</v>
      </c>
      <c r="R46" s="13">
        <v>5</v>
      </c>
      <c r="S46" s="13">
        <f t="shared" si="5"/>
        <v>10</v>
      </c>
      <c r="T46" s="13">
        <v>3</v>
      </c>
      <c r="U46" s="13">
        <f t="shared" si="6"/>
        <v>6</v>
      </c>
    </row>
    <row r="47" spans="1:21" ht="46.8" x14ac:dyDescent="0.3">
      <c r="A47" s="20">
        <v>35</v>
      </c>
      <c r="B47" s="21">
        <v>51035</v>
      </c>
      <c r="C47" s="22">
        <v>5122</v>
      </c>
      <c r="D47" s="26" t="s">
        <v>118</v>
      </c>
      <c r="E47" s="20">
        <v>69</v>
      </c>
      <c r="F47" s="24">
        <f t="shared" si="0"/>
        <v>98.571428571428584</v>
      </c>
      <c r="G47" s="25">
        <v>10</v>
      </c>
      <c r="H47" s="25">
        <v>7</v>
      </c>
      <c r="I47" s="25">
        <v>6</v>
      </c>
      <c r="J47" s="13">
        <v>5</v>
      </c>
      <c r="K47" s="13">
        <f t="shared" si="1"/>
        <v>10</v>
      </c>
      <c r="L47" s="13">
        <v>3</v>
      </c>
      <c r="M47" s="13">
        <f t="shared" si="2"/>
        <v>6</v>
      </c>
      <c r="N47" s="13">
        <v>3</v>
      </c>
      <c r="O47" s="13">
        <f t="shared" si="3"/>
        <v>6</v>
      </c>
      <c r="P47" s="13">
        <v>4</v>
      </c>
      <c r="Q47" s="13">
        <f t="shared" si="4"/>
        <v>8</v>
      </c>
      <c r="R47" s="13">
        <v>5</v>
      </c>
      <c r="S47" s="13">
        <f t="shared" si="5"/>
        <v>10</v>
      </c>
      <c r="T47" s="13">
        <v>3</v>
      </c>
      <c r="U47" s="13">
        <f t="shared" si="6"/>
        <v>6</v>
      </c>
    </row>
    <row r="48" spans="1:21" ht="78" x14ac:dyDescent="0.3">
      <c r="A48" s="20">
        <v>36</v>
      </c>
      <c r="B48" s="21">
        <v>51036</v>
      </c>
      <c r="C48" s="22">
        <v>5074</v>
      </c>
      <c r="D48" s="26" t="s">
        <v>119</v>
      </c>
      <c r="E48" s="20">
        <v>70</v>
      </c>
      <c r="F48" s="24">
        <f t="shared" si="0"/>
        <v>100</v>
      </c>
      <c r="G48" s="25">
        <v>9</v>
      </c>
      <c r="H48" s="25">
        <v>9</v>
      </c>
      <c r="I48" s="25">
        <v>8</v>
      </c>
      <c r="J48" s="13">
        <v>5</v>
      </c>
      <c r="K48" s="13">
        <f t="shared" si="1"/>
        <v>10</v>
      </c>
      <c r="L48" s="13">
        <v>5</v>
      </c>
      <c r="M48" s="13">
        <f t="shared" si="2"/>
        <v>10</v>
      </c>
      <c r="N48" s="13">
        <v>4</v>
      </c>
      <c r="O48" s="13">
        <f t="shared" si="3"/>
        <v>8</v>
      </c>
      <c r="P48" s="13">
        <v>4</v>
      </c>
      <c r="Q48" s="13">
        <f t="shared" si="4"/>
        <v>8</v>
      </c>
      <c r="R48" s="13">
        <v>4</v>
      </c>
      <c r="S48" s="13">
        <f t="shared" si="5"/>
        <v>8</v>
      </c>
      <c r="T48" s="13">
        <v>4</v>
      </c>
      <c r="U48" s="13">
        <f t="shared" si="6"/>
        <v>8</v>
      </c>
    </row>
    <row r="49" spans="1:21" ht="43.2" x14ac:dyDescent="0.3">
      <c r="A49" s="20">
        <v>37</v>
      </c>
      <c r="B49" s="27">
        <v>51037</v>
      </c>
      <c r="C49" s="28">
        <v>5076</v>
      </c>
      <c r="D49" s="29" t="s">
        <v>120</v>
      </c>
      <c r="E49" s="30">
        <v>70</v>
      </c>
      <c r="F49" s="31">
        <f t="shared" si="0"/>
        <v>100</v>
      </c>
      <c r="G49" s="32">
        <v>10</v>
      </c>
      <c r="H49" s="32">
        <v>8</v>
      </c>
      <c r="I49" s="32">
        <v>8</v>
      </c>
      <c r="J49" s="33">
        <v>5</v>
      </c>
      <c r="K49" s="13">
        <f t="shared" si="1"/>
        <v>10</v>
      </c>
      <c r="L49" s="13">
        <v>4</v>
      </c>
      <c r="M49" s="13">
        <f t="shared" si="2"/>
        <v>8</v>
      </c>
      <c r="N49" s="13">
        <v>4</v>
      </c>
      <c r="O49" s="13">
        <f t="shared" si="3"/>
        <v>8</v>
      </c>
      <c r="P49" s="13">
        <v>4</v>
      </c>
      <c r="Q49" s="13">
        <f t="shared" si="4"/>
        <v>8</v>
      </c>
      <c r="R49" s="13">
        <v>5</v>
      </c>
      <c r="S49" s="13">
        <f t="shared" si="5"/>
        <v>10</v>
      </c>
      <c r="T49" s="13">
        <v>4</v>
      </c>
      <c r="U49" s="13">
        <f t="shared" si="6"/>
        <v>8</v>
      </c>
    </row>
    <row r="50" spans="1:21" ht="78" x14ac:dyDescent="0.3">
      <c r="A50" s="30">
        <v>38</v>
      </c>
      <c r="B50" s="21">
        <v>51038</v>
      </c>
      <c r="C50" s="22">
        <v>5078</v>
      </c>
      <c r="D50" s="26" t="s">
        <v>121</v>
      </c>
      <c r="E50" s="20">
        <v>66</v>
      </c>
      <c r="F50" s="24">
        <f t="shared" si="0"/>
        <v>94.285714285714278</v>
      </c>
      <c r="G50" s="25">
        <v>10</v>
      </c>
      <c r="H50" s="25">
        <v>9</v>
      </c>
      <c r="I50" s="25">
        <v>6</v>
      </c>
      <c r="J50" s="13">
        <v>5</v>
      </c>
      <c r="K50" s="13">
        <f t="shared" si="1"/>
        <v>10</v>
      </c>
      <c r="L50" s="13">
        <v>5</v>
      </c>
      <c r="M50" s="13">
        <f t="shared" si="2"/>
        <v>10</v>
      </c>
      <c r="N50" s="13">
        <v>3</v>
      </c>
      <c r="O50" s="13">
        <f t="shared" si="3"/>
        <v>6</v>
      </c>
      <c r="P50" s="13">
        <v>4</v>
      </c>
      <c r="Q50" s="13">
        <f t="shared" si="4"/>
        <v>8</v>
      </c>
      <c r="R50" s="13">
        <v>5</v>
      </c>
      <c r="S50" s="13">
        <f t="shared" si="5"/>
        <v>10</v>
      </c>
      <c r="T50" s="13">
        <v>3</v>
      </c>
      <c r="U50" s="13">
        <f t="shared" si="6"/>
        <v>6</v>
      </c>
    </row>
    <row r="51" spans="1:21" ht="62.4" x14ac:dyDescent="0.3">
      <c r="A51" s="30">
        <v>39</v>
      </c>
      <c r="B51" s="21">
        <v>51039</v>
      </c>
      <c r="C51" s="22">
        <v>5081</v>
      </c>
      <c r="D51" s="26" t="s">
        <v>122</v>
      </c>
      <c r="E51" s="20">
        <v>70</v>
      </c>
      <c r="F51" s="24">
        <f t="shared" si="0"/>
        <v>100</v>
      </c>
      <c r="G51" s="25">
        <v>9</v>
      </c>
      <c r="H51" s="25">
        <v>7</v>
      </c>
      <c r="I51" s="25">
        <v>4</v>
      </c>
      <c r="J51" s="13">
        <v>5</v>
      </c>
      <c r="K51" s="13">
        <f t="shared" si="1"/>
        <v>10</v>
      </c>
      <c r="L51" s="13">
        <v>4</v>
      </c>
      <c r="M51" s="13">
        <f t="shared" si="2"/>
        <v>8</v>
      </c>
      <c r="N51" s="13">
        <v>2</v>
      </c>
      <c r="O51" s="13">
        <f t="shared" si="3"/>
        <v>4</v>
      </c>
      <c r="P51" s="13">
        <v>3</v>
      </c>
      <c r="Q51" s="13">
        <f t="shared" si="4"/>
        <v>6</v>
      </c>
      <c r="R51" s="13">
        <v>4</v>
      </c>
      <c r="S51" s="13">
        <f t="shared" si="5"/>
        <v>8</v>
      </c>
      <c r="T51" s="13">
        <v>2</v>
      </c>
      <c r="U51" s="13">
        <f t="shared" si="6"/>
        <v>4</v>
      </c>
    </row>
    <row r="52" spans="1:21" ht="93.6" x14ac:dyDescent="0.3">
      <c r="A52" s="30">
        <v>40</v>
      </c>
      <c r="B52" s="21">
        <v>51040</v>
      </c>
      <c r="C52" s="22">
        <v>5082</v>
      </c>
      <c r="D52" s="26" t="s">
        <v>123</v>
      </c>
      <c r="E52" s="20">
        <v>70</v>
      </c>
      <c r="F52" s="24">
        <f t="shared" si="0"/>
        <v>100</v>
      </c>
      <c r="G52" s="25">
        <v>9</v>
      </c>
      <c r="H52" s="25">
        <v>6</v>
      </c>
      <c r="I52" s="25">
        <v>7</v>
      </c>
      <c r="J52" s="13">
        <v>4</v>
      </c>
      <c r="K52" s="13">
        <f t="shared" si="1"/>
        <v>8</v>
      </c>
      <c r="L52" s="13">
        <v>3</v>
      </c>
      <c r="M52" s="13">
        <f t="shared" si="2"/>
        <v>6</v>
      </c>
      <c r="N52" s="13">
        <v>4</v>
      </c>
      <c r="O52" s="13">
        <f t="shared" si="3"/>
        <v>8</v>
      </c>
      <c r="P52" s="13">
        <v>3</v>
      </c>
      <c r="Q52" s="13">
        <f t="shared" si="4"/>
        <v>6</v>
      </c>
      <c r="R52" s="13">
        <v>5</v>
      </c>
      <c r="S52" s="13">
        <f t="shared" si="5"/>
        <v>10</v>
      </c>
      <c r="T52" s="13">
        <v>3</v>
      </c>
      <c r="U52" s="13">
        <f t="shared" si="6"/>
        <v>6</v>
      </c>
    </row>
    <row r="53" spans="1:21" ht="62.4" x14ac:dyDescent="0.3">
      <c r="A53" s="30">
        <v>41</v>
      </c>
      <c r="B53" s="21">
        <v>51041</v>
      </c>
      <c r="C53" s="22">
        <v>5085</v>
      </c>
      <c r="D53" s="26" t="s">
        <v>124</v>
      </c>
      <c r="E53" s="20">
        <v>70</v>
      </c>
      <c r="F53" s="24">
        <f t="shared" si="0"/>
        <v>100</v>
      </c>
      <c r="G53" s="25">
        <v>8</v>
      </c>
      <c r="H53" s="25">
        <v>10</v>
      </c>
      <c r="I53" s="25">
        <v>5</v>
      </c>
      <c r="J53" s="13">
        <v>4</v>
      </c>
      <c r="K53" s="13">
        <f t="shared" si="1"/>
        <v>8</v>
      </c>
      <c r="L53" s="13">
        <v>5</v>
      </c>
      <c r="M53" s="13">
        <f t="shared" si="2"/>
        <v>10</v>
      </c>
      <c r="N53" s="13">
        <v>2</v>
      </c>
      <c r="O53" s="13">
        <f t="shared" si="3"/>
        <v>4</v>
      </c>
      <c r="P53" s="13">
        <v>5</v>
      </c>
      <c r="Q53" s="13">
        <f t="shared" si="4"/>
        <v>10</v>
      </c>
      <c r="R53" s="13">
        <v>4</v>
      </c>
      <c r="S53" s="13">
        <f t="shared" si="5"/>
        <v>8</v>
      </c>
      <c r="T53" s="13">
        <v>3</v>
      </c>
      <c r="U53" s="13">
        <f t="shared" si="6"/>
        <v>6</v>
      </c>
    </row>
    <row r="54" spans="1:21" ht="93.6" x14ac:dyDescent="0.3">
      <c r="A54" s="30">
        <v>42</v>
      </c>
      <c r="B54" s="21">
        <v>51042</v>
      </c>
      <c r="C54" s="22">
        <v>5086</v>
      </c>
      <c r="D54" s="26" t="s">
        <v>125</v>
      </c>
      <c r="E54" s="20">
        <v>70</v>
      </c>
      <c r="F54" s="24">
        <f t="shared" si="0"/>
        <v>100</v>
      </c>
      <c r="G54" s="25">
        <v>9</v>
      </c>
      <c r="H54" s="25">
        <v>9</v>
      </c>
      <c r="I54" s="25">
        <v>7</v>
      </c>
      <c r="J54" s="13">
        <v>5</v>
      </c>
      <c r="K54" s="13">
        <f t="shared" si="1"/>
        <v>10</v>
      </c>
      <c r="L54" s="13">
        <v>5</v>
      </c>
      <c r="M54" s="13">
        <f t="shared" si="2"/>
        <v>10</v>
      </c>
      <c r="N54" s="13">
        <v>4</v>
      </c>
      <c r="O54" s="13">
        <f t="shared" si="3"/>
        <v>8</v>
      </c>
      <c r="P54" s="13">
        <v>4</v>
      </c>
      <c r="Q54" s="13">
        <f t="shared" si="4"/>
        <v>8</v>
      </c>
      <c r="R54" s="13">
        <v>4</v>
      </c>
      <c r="S54" s="13">
        <f t="shared" si="5"/>
        <v>8</v>
      </c>
      <c r="T54" s="13">
        <v>3</v>
      </c>
      <c r="U54" s="13">
        <f t="shared" si="6"/>
        <v>6</v>
      </c>
    </row>
    <row r="55" spans="1:21" ht="78" x14ac:dyDescent="0.3">
      <c r="A55" s="30">
        <v>43</v>
      </c>
      <c r="B55" s="21">
        <v>51043</v>
      </c>
      <c r="C55" s="22">
        <v>5087</v>
      </c>
      <c r="D55" s="26" t="s">
        <v>126</v>
      </c>
      <c r="E55" s="20">
        <v>64</v>
      </c>
      <c r="F55" s="24">
        <f t="shared" si="0"/>
        <v>91.428571428571431</v>
      </c>
      <c r="G55" s="25">
        <v>7</v>
      </c>
      <c r="H55" s="25">
        <v>10</v>
      </c>
      <c r="I55" s="25">
        <v>5</v>
      </c>
      <c r="J55" s="13">
        <v>3</v>
      </c>
      <c r="K55" s="13">
        <f t="shared" si="1"/>
        <v>6</v>
      </c>
      <c r="L55" s="13">
        <v>5</v>
      </c>
      <c r="M55" s="13">
        <f t="shared" si="2"/>
        <v>10</v>
      </c>
      <c r="N55" s="13">
        <v>2</v>
      </c>
      <c r="O55" s="13">
        <f t="shared" si="3"/>
        <v>4</v>
      </c>
      <c r="P55" s="13">
        <v>5</v>
      </c>
      <c r="Q55" s="13">
        <f t="shared" si="4"/>
        <v>10</v>
      </c>
      <c r="R55" s="13">
        <v>4</v>
      </c>
      <c r="S55" s="13">
        <f t="shared" si="5"/>
        <v>8</v>
      </c>
      <c r="T55" s="13">
        <v>3</v>
      </c>
      <c r="U55" s="13">
        <f t="shared" si="6"/>
        <v>6</v>
      </c>
    </row>
    <row r="56" spans="1:21" ht="78" x14ac:dyDescent="0.3">
      <c r="A56" s="30">
        <v>44</v>
      </c>
      <c r="B56" s="21">
        <v>51044</v>
      </c>
      <c r="C56" s="22">
        <v>5092</v>
      </c>
      <c r="D56" s="26" t="s">
        <v>127</v>
      </c>
      <c r="E56" s="20">
        <v>70</v>
      </c>
      <c r="F56" s="24">
        <f t="shared" si="0"/>
        <v>100</v>
      </c>
      <c r="G56" s="25">
        <v>9</v>
      </c>
      <c r="H56" s="25">
        <v>7</v>
      </c>
      <c r="I56" s="25">
        <v>7</v>
      </c>
      <c r="J56" s="13">
        <v>5</v>
      </c>
      <c r="K56" s="13">
        <f t="shared" si="1"/>
        <v>10</v>
      </c>
      <c r="L56" s="13">
        <v>3</v>
      </c>
      <c r="M56" s="13">
        <f t="shared" si="2"/>
        <v>6</v>
      </c>
      <c r="N56" s="13">
        <v>4</v>
      </c>
      <c r="O56" s="13">
        <f t="shared" si="3"/>
        <v>8</v>
      </c>
      <c r="P56" s="13">
        <v>4</v>
      </c>
      <c r="Q56" s="13">
        <f t="shared" si="4"/>
        <v>8</v>
      </c>
      <c r="R56" s="13">
        <v>4</v>
      </c>
      <c r="S56" s="13">
        <f t="shared" si="5"/>
        <v>8</v>
      </c>
      <c r="T56" s="13">
        <v>3</v>
      </c>
      <c r="U56" s="13">
        <f t="shared" si="6"/>
        <v>6</v>
      </c>
    </row>
    <row r="57" spans="1:21" ht="78" x14ac:dyDescent="0.3">
      <c r="A57" s="20">
        <v>45</v>
      </c>
      <c r="B57" s="21">
        <v>51045</v>
      </c>
      <c r="C57" s="22">
        <v>5093</v>
      </c>
      <c r="D57" s="26" t="s">
        <v>128</v>
      </c>
      <c r="E57" s="20">
        <v>70</v>
      </c>
      <c r="F57" s="24">
        <f t="shared" si="0"/>
        <v>100</v>
      </c>
      <c r="G57" s="25">
        <v>10</v>
      </c>
      <c r="H57" s="25">
        <v>10</v>
      </c>
      <c r="I57" s="25">
        <v>8</v>
      </c>
      <c r="J57" s="13">
        <v>5</v>
      </c>
      <c r="K57" s="13">
        <f t="shared" si="1"/>
        <v>10</v>
      </c>
      <c r="L57" s="13">
        <v>5</v>
      </c>
      <c r="M57" s="13">
        <f t="shared" si="2"/>
        <v>10</v>
      </c>
      <c r="N57" s="13">
        <v>4</v>
      </c>
      <c r="O57" s="13">
        <f t="shared" si="3"/>
        <v>8</v>
      </c>
      <c r="P57" s="13">
        <v>5</v>
      </c>
      <c r="Q57" s="13">
        <f t="shared" si="4"/>
        <v>10</v>
      </c>
      <c r="R57" s="13">
        <v>5</v>
      </c>
      <c r="S57" s="13">
        <f t="shared" si="5"/>
        <v>10</v>
      </c>
      <c r="T57" s="13">
        <v>4</v>
      </c>
      <c r="U57" s="13">
        <f t="shared" si="6"/>
        <v>8</v>
      </c>
    </row>
    <row r="58" spans="1:21" ht="62.4" x14ac:dyDescent="0.3">
      <c r="A58" s="20">
        <v>46</v>
      </c>
      <c r="B58" s="21">
        <v>51046</v>
      </c>
      <c r="C58" s="22">
        <v>5094</v>
      </c>
      <c r="D58" s="26" t="s">
        <v>129</v>
      </c>
      <c r="E58" s="20">
        <v>70</v>
      </c>
      <c r="F58" s="24">
        <f t="shared" si="0"/>
        <v>100</v>
      </c>
      <c r="G58" s="25">
        <v>10</v>
      </c>
      <c r="H58" s="25">
        <v>6</v>
      </c>
      <c r="I58" s="25">
        <v>8</v>
      </c>
      <c r="J58" s="13">
        <v>5</v>
      </c>
      <c r="K58" s="13">
        <f t="shared" si="1"/>
        <v>10</v>
      </c>
      <c r="L58" s="13">
        <v>3</v>
      </c>
      <c r="M58" s="13">
        <f t="shared" si="2"/>
        <v>6</v>
      </c>
      <c r="N58" s="13">
        <v>4</v>
      </c>
      <c r="O58" s="13">
        <f t="shared" si="3"/>
        <v>8</v>
      </c>
      <c r="P58" s="13">
        <v>3</v>
      </c>
      <c r="Q58" s="13">
        <f t="shared" si="4"/>
        <v>6</v>
      </c>
      <c r="R58" s="13">
        <v>5</v>
      </c>
      <c r="S58" s="13">
        <f t="shared" si="5"/>
        <v>10</v>
      </c>
      <c r="T58" s="13">
        <v>4</v>
      </c>
      <c r="U58" s="13">
        <f t="shared" si="6"/>
        <v>8</v>
      </c>
    </row>
    <row r="59" spans="1:21" ht="62.4" x14ac:dyDescent="0.3">
      <c r="A59" s="20">
        <v>47</v>
      </c>
      <c r="B59" s="21">
        <v>51047</v>
      </c>
      <c r="C59" s="22">
        <v>5095</v>
      </c>
      <c r="D59" s="26" t="s">
        <v>130</v>
      </c>
      <c r="E59" s="20">
        <v>70</v>
      </c>
      <c r="F59" s="24">
        <f t="shared" si="0"/>
        <v>100</v>
      </c>
      <c r="G59" s="25">
        <v>10</v>
      </c>
      <c r="H59" s="25">
        <v>7</v>
      </c>
      <c r="I59" s="25">
        <v>7</v>
      </c>
      <c r="J59" s="13">
        <v>5</v>
      </c>
      <c r="K59" s="13">
        <f t="shared" si="1"/>
        <v>10</v>
      </c>
      <c r="L59" s="13">
        <v>4</v>
      </c>
      <c r="M59" s="13">
        <f t="shared" si="2"/>
        <v>8</v>
      </c>
      <c r="N59" s="13">
        <v>3</v>
      </c>
      <c r="O59" s="13">
        <f t="shared" si="3"/>
        <v>6</v>
      </c>
      <c r="P59" s="13">
        <v>3</v>
      </c>
      <c r="Q59" s="13">
        <f t="shared" si="4"/>
        <v>6</v>
      </c>
      <c r="R59" s="13">
        <v>5</v>
      </c>
      <c r="S59" s="13">
        <f t="shared" si="5"/>
        <v>10</v>
      </c>
      <c r="T59" s="13">
        <v>4</v>
      </c>
      <c r="U59" s="13">
        <f t="shared" si="6"/>
        <v>8</v>
      </c>
    </row>
    <row r="60" spans="1:21" ht="78" x14ac:dyDescent="0.3">
      <c r="A60" s="20">
        <v>48</v>
      </c>
      <c r="B60" s="21">
        <v>51048</v>
      </c>
      <c r="C60" s="22">
        <v>5096</v>
      </c>
      <c r="D60" s="26" t="s">
        <v>131</v>
      </c>
      <c r="E60" s="20">
        <v>56</v>
      </c>
      <c r="F60" s="24">
        <f t="shared" si="0"/>
        <v>80</v>
      </c>
      <c r="G60" s="25">
        <v>9</v>
      </c>
      <c r="H60" s="25">
        <v>8</v>
      </c>
      <c r="I60" s="25">
        <v>8</v>
      </c>
      <c r="J60" s="13">
        <v>5</v>
      </c>
      <c r="K60" s="13">
        <f t="shared" si="1"/>
        <v>10</v>
      </c>
      <c r="L60" s="13">
        <v>4</v>
      </c>
      <c r="M60" s="13">
        <f t="shared" si="2"/>
        <v>8</v>
      </c>
      <c r="N60" s="13">
        <v>4</v>
      </c>
      <c r="O60" s="13">
        <f t="shared" si="3"/>
        <v>8</v>
      </c>
      <c r="P60" s="13">
        <v>4</v>
      </c>
      <c r="Q60" s="13">
        <f t="shared" si="4"/>
        <v>8</v>
      </c>
      <c r="R60" s="13">
        <v>4</v>
      </c>
      <c r="S60" s="13">
        <f t="shared" si="5"/>
        <v>8</v>
      </c>
      <c r="T60" s="13">
        <v>4</v>
      </c>
      <c r="U60" s="13">
        <f t="shared" si="6"/>
        <v>8</v>
      </c>
    </row>
    <row r="61" spans="1:21" ht="62.4" x14ac:dyDescent="0.3">
      <c r="A61" s="20">
        <v>49</v>
      </c>
      <c r="B61" s="21">
        <v>51049</v>
      </c>
      <c r="C61" s="22">
        <v>5100</v>
      </c>
      <c r="D61" s="26" t="s">
        <v>132</v>
      </c>
      <c r="E61" s="20">
        <v>70</v>
      </c>
      <c r="F61" s="24">
        <f t="shared" si="0"/>
        <v>100</v>
      </c>
      <c r="G61" s="25">
        <v>9</v>
      </c>
      <c r="H61" s="25">
        <v>9</v>
      </c>
      <c r="I61" s="25">
        <v>7</v>
      </c>
      <c r="J61" s="13">
        <v>4</v>
      </c>
      <c r="K61" s="13">
        <f t="shared" si="1"/>
        <v>8</v>
      </c>
      <c r="L61" s="13">
        <v>5</v>
      </c>
      <c r="M61" s="13">
        <f t="shared" si="2"/>
        <v>10</v>
      </c>
      <c r="N61" s="13">
        <v>3</v>
      </c>
      <c r="O61" s="13">
        <f t="shared" si="3"/>
        <v>6</v>
      </c>
      <c r="P61" s="13">
        <v>4</v>
      </c>
      <c r="Q61" s="13">
        <f t="shared" si="4"/>
        <v>8</v>
      </c>
      <c r="R61" s="13">
        <v>5</v>
      </c>
      <c r="S61" s="13">
        <f t="shared" si="5"/>
        <v>10</v>
      </c>
      <c r="T61" s="13">
        <v>4</v>
      </c>
      <c r="U61" s="13">
        <f t="shared" si="6"/>
        <v>8</v>
      </c>
    </row>
    <row r="62" spans="1:21" ht="109.2" x14ac:dyDescent="0.3">
      <c r="A62" s="20">
        <v>50</v>
      </c>
      <c r="B62" s="21">
        <v>51050</v>
      </c>
      <c r="C62" s="22">
        <v>5102</v>
      </c>
      <c r="D62" s="26" t="s">
        <v>133</v>
      </c>
      <c r="E62" s="20">
        <v>66</v>
      </c>
      <c r="F62" s="24">
        <f t="shared" si="0"/>
        <v>94.285714285714278</v>
      </c>
      <c r="G62" s="25">
        <v>10</v>
      </c>
      <c r="H62" s="25">
        <v>10</v>
      </c>
      <c r="I62" s="25">
        <v>8</v>
      </c>
      <c r="J62" s="13">
        <v>5</v>
      </c>
      <c r="K62" s="13">
        <f t="shared" si="1"/>
        <v>10</v>
      </c>
      <c r="L62" s="13">
        <v>5</v>
      </c>
      <c r="M62" s="13">
        <f t="shared" si="2"/>
        <v>10</v>
      </c>
      <c r="N62" s="13">
        <v>4</v>
      </c>
      <c r="O62" s="13">
        <f t="shared" si="3"/>
        <v>8</v>
      </c>
      <c r="P62" s="13">
        <v>5</v>
      </c>
      <c r="Q62" s="13">
        <f t="shared" si="4"/>
        <v>10</v>
      </c>
      <c r="R62" s="13">
        <v>5</v>
      </c>
      <c r="S62" s="13">
        <f t="shared" si="5"/>
        <v>10</v>
      </c>
      <c r="T62" s="13">
        <v>4</v>
      </c>
      <c r="U62" s="13">
        <f t="shared" si="6"/>
        <v>8</v>
      </c>
    </row>
    <row r="63" spans="1:21" ht="62.4" x14ac:dyDescent="0.3">
      <c r="A63" s="20">
        <v>51</v>
      </c>
      <c r="B63" s="21">
        <v>51051</v>
      </c>
      <c r="C63" s="22">
        <v>5103</v>
      </c>
      <c r="D63" s="26" t="s">
        <v>134</v>
      </c>
      <c r="E63" s="20">
        <v>69</v>
      </c>
      <c r="F63" s="24">
        <f t="shared" si="0"/>
        <v>98.571428571428584</v>
      </c>
      <c r="G63" s="25">
        <v>7</v>
      </c>
      <c r="H63" s="25">
        <v>8</v>
      </c>
      <c r="I63" s="25">
        <v>6</v>
      </c>
      <c r="J63" s="13">
        <v>3</v>
      </c>
      <c r="K63" s="13">
        <f t="shared" si="1"/>
        <v>6</v>
      </c>
      <c r="L63" s="13">
        <v>4</v>
      </c>
      <c r="M63" s="13">
        <f t="shared" si="2"/>
        <v>8</v>
      </c>
      <c r="N63" s="13">
        <v>3</v>
      </c>
      <c r="O63" s="13">
        <f t="shared" si="3"/>
        <v>6</v>
      </c>
      <c r="P63" s="13">
        <v>4</v>
      </c>
      <c r="Q63" s="13">
        <f t="shared" si="4"/>
        <v>8</v>
      </c>
      <c r="R63" s="13">
        <v>4</v>
      </c>
      <c r="S63" s="13">
        <f t="shared" si="5"/>
        <v>8</v>
      </c>
      <c r="T63" s="13">
        <v>3</v>
      </c>
      <c r="U63" s="13">
        <f t="shared" si="6"/>
        <v>6</v>
      </c>
    </row>
    <row r="64" spans="1:21" ht="78" x14ac:dyDescent="0.3">
      <c r="A64" s="20">
        <v>52</v>
      </c>
      <c r="B64" s="21">
        <v>51052</v>
      </c>
      <c r="C64" s="22">
        <v>5099</v>
      </c>
      <c r="D64" s="26" t="s">
        <v>135</v>
      </c>
      <c r="E64" s="20">
        <v>70</v>
      </c>
      <c r="F64" s="24">
        <f t="shared" si="0"/>
        <v>100</v>
      </c>
      <c r="G64" s="25">
        <v>8</v>
      </c>
      <c r="H64" s="25">
        <v>9</v>
      </c>
      <c r="I64" s="25">
        <v>8</v>
      </c>
      <c r="J64" s="13">
        <v>4</v>
      </c>
      <c r="K64" s="13">
        <f t="shared" si="1"/>
        <v>8</v>
      </c>
      <c r="L64" s="13">
        <v>5</v>
      </c>
      <c r="M64" s="13">
        <f t="shared" si="2"/>
        <v>10</v>
      </c>
      <c r="N64" s="13">
        <v>4</v>
      </c>
      <c r="O64" s="13">
        <f t="shared" si="3"/>
        <v>8</v>
      </c>
      <c r="P64" s="13">
        <v>4</v>
      </c>
      <c r="Q64" s="13">
        <f t="shared" si="4"/>
        <v>8</v>
      </c>
      <c r="R64" s="13">
        <v>4</v>
      </c>
      <c r="S64" s="13">
        <f t="shared" si="5"/>
        <v>8</v>
      </c>
      <c r="T64" s="13">
        <v>4</v>
      </c>
      <c r="U64" s="13">
        <f t="shared" si="6"/>
        <v>8</v>
      </c>
    </row>
    <row r="65" spans="1:21" ht="78" x14ac:dyDescent="0.3">
      <c r="A65" s="20">
        <v>53</v>
      </c>
      <c r="B65" s="21">
        <v>51053</v>
      </c>
      <c r="C65" s="22">
        <v>5106</v>
      </c>
      <c r="D65" s="26" t="s">
        <v>136</v>
      </c>
      <c r="E65" s="20">
        <v>67</v>
      </c>
      <c r="F65" s="24">
        <f t="shared" si="0"/>
        <v>95.714285714285722</v>
      </c>
      <c r="G65" s="25">
        <v>8</v>
      </c>
      <c r="H65" s="25">
        <v>6</v>
      </c>
      <c r="I65" s="25">
        <v>8</v>
      </c>
      <c r="J65" s="13">
        <v>4</v>
      </c>
      <c r="K65" s="13">
        <f t="shared" si="1"/>
        <v>8</v>
      </c>
      <c r="L65" s="13">
        <v>3</v>
      </c>
      <c r="M65" s="13">
        <f t="shared" si="2"/>
        <v>6</v>
      </c>
      <c r="N65" s="13">
        <v>4</v>
      </c>
      <c r="O65" s="13">
        <f t="shared" si="3"/>
        <v>8</v>
      </c>
      <c r="P65" s="13">
        <v>3</v>
      </c>
      <c r="Q65" s="13">
        <f t="shared" si="4"/>
        <v>6</v>
      </c>
      <c r="R65" s="13">
        <v>4</v>
      </c>
      <c r="S65" s="13">
        <f t="shared" si="5"/>
        <v>8</v>
      </c>
      <c r="T65" s="13">
        <v>4</v>
      </c>
      <c r="U65" s="13">
        <f t="shared" si="6"/>
        <v>8</v>
      </c>
    </row>
    <row r="66" spans="1:21" ht="93.6" x14ac:dyDescent="0.3">
      <c r="A66" s="20">
        <v>54</v>
      </c>
      <c r="B66" s="21">
        <v>51054</v>
      </c>
      <c r="C66" s="22">
        <v>5108</v>
      </c>
      <c r="D66" s="26" t="s">
        <v>137</v>
      </c>
      <c r="E66" s="34">
        <v>56</v>
      </c>
      <c r="F66" s="24">
        <f t="shared" si="0"/>
        <v>80</v>
      </c>
      <c r="G66" s="25">
        <v>4</v>
      </c>
      <c r="H66" s="25">
        <v>8</v>
      </c>
      <c r="I66" s="25">
        <v>9</v>
      </c>
      <c r="J66" s="13">
        <v>2</v>
      </c>
      <c r="K66" s="13">
        <f t="shared" si="1"/>
        <v>4</v>
      </c>
      <c r="L66" s="13">
        <v>4</v>
      </c>
      <c r="M66" s="13">
        <f t="shared" si="2"/>
        <v>8</v>
      </c>
      <c r="N66" s="13">
        <v>5</v>
      </c>
      <c r="O66" s="13">
        <f t="shared" si="3"/>
        <v>10</v>
      </c>
      <c r="P66" s="13">
        <v>4</v>
      </c>
      <c r="Q66" s="13">
        <f t="shared" si="4"/>
        <v>8</v>
      </c>
      <c r="R66" s="13">
        <v>2</v>
      </c>
      <c r="S66" s="13">
        <f t="shared" si="5"/>
        <v>4</v>
      </c>
      <c r="T66" s="13">
        <v>4</v>
      </c>
      <c r="U66" s="13">
        <f t="shared" si="6"/>
        <v>8</v>
      </c>
    </row>
    <row r="67" spans="1:21" ht="78" x14ac:dyDescent="0.3">
      <c r="A67" s="20">
        <v>55</v>
      </c>
      <c r="B67" s="21">
        <v>51055</v>
      </c>
      <c r="C67" s="22">
        <v>5109</v>
      </c>
      <c r="D67" s="26" t="s">
        <v>138</v>
      </c>
      <c r="E67" s="20">
        <v>70</v>
      </c>
      <c r="F67" s="24">
        <f t="shared" si="0"/>
        <v>100</v>
      </c>
      <c r="G67" s="25">
        <v>8</v>
      </c>
      <c r="H67" s="25">
        <v>4</v>
      </c>
      <c r="I67" s="25">
        <v>8</v>
      </c>
      <c r="J67" s="13">
        <v>4</v>
      </c>
      <c r="K67" s="13">
        <f t="shared" si="1"/>
        <v>8</v>
      </c>
      <c r="L67" s="13">
        <v>2</v>
      </c>
      <c r="M67" s="13">
        <f t="shared" si="2"/>
        <v>4</v>
      </c>
      <c r="N67" s="13">
        <v>4</v>
      </c>
      <c r="O67" s="13">
        <f t="shared" si="3"/>
        <v>8</v>
      </c>
      <c r="P67" s="13">
        <v>2</v>
      </c>
      <c r="Q67" s="13">
        <f t="shared" si="4"/>
        <v>4</v>
      </c>
      <c r="R67" s="13">
        <v>4</v>
      </c>
      <c r="S67" s="13">
        <f t="shared" si="5"/>
        <v>8</v>
      </c>
      <c r="T67" s="13">
        <v>4</v>
      </c>
      <c r="U67" s="13">
        <f t="shared" si="6"/>
        <v>8</v>
      </c>
    </row>
    <row r="68" spans="1:21" ht="78" x14ac:dyDescent="0.3">
      <c r="A68" s="20">
        <v>56</v>
      </c>
      <c r="B68" s="21">
        <v>51056</v>
      </c>
      <c r="C68" s="22">
        <v>5113</v>
      </c>
      <c r="D68" s="26" t="s">
        <v>139</v>
      </c>
      <c r="E68" s="20">
        <v>63</v>
      </c>
      <c r="F68" s="24">
        <f t="shared" si="0"/>
        <v>90</v>
      </c>
      <c r="G68" s="25">
        <v>9</v>
      </c>
      <c r="H68" s="25">
        <v>8</v>
      </c>
      <c r="I68" s="25">
        <v>6</v>
      </c>
      <c r="J68" s="13">
        <v>5</v>
      </c>
      <c r="K68" s="13">
        <f t="shared" si="1"/>
        <v>10</v>
      </c>
      <c r="L68" s="13">
        <v>4</v>
      </c>
      <c r="M68" s="13">
        <f t="shared" si="2"/>
        <v>8</v>
      </c>
      <c r="N68" s="13">
        <v>3</v>
      </c>
      <c r="O68" s="13">
        <f t="shared" si="3"/>
        <v>6</v>
      </c>
      <c r="P68" s="13">
        <v>4</v>
      </c>
      <c r="Q68" s="13">
        <f t="shared" si="4"/>
        <v>8</v>
      </c>
      <c r="R68" s="13">
        <v>4</v>
      </c>
      <c r="S68" s="13">
        <f t="shared" si="5"/>
        <v>8</v>
      </c>
      <c r="T68" s="13">
        <v>3</v>
      </c>
      <c r="U68" s="13">
        <f t="shared" si="6"/>
        <v>6</v>
      </c>
    </row>
    <row r="69" spans="1:21" ht="78" x14ac:dyDescent="0.3">
      <c r="A69" s="20">
        <v>57</v>
      </c>
      <c r="B69" s="21">
        <v>51057</v>
      </c>
      <c r="C69" s="22">
        <v>5114</v>
      </c>
      <c r="D69" s="26" t="s">
        <v>140</v>
      </c>
      <c r="E69" s="35">
        <v>70</v>
      </c>
      <c r="F69" s="24">
        <f t="shared" si="0"/>
        <v>100</v>
      </c>
      <c r="G69" s="25">
        <v>9</v>
      </c>
      <c r="H69" s="25">
        <v>5</v>
      </c>
      <c r="I69" s="25">
        <v>5</v>
      </c>
      <c r="J69" s="13">
        <v>4</v>
      </c>
      <c r="K69" s="13">
        <f t="shared" si="1"/>
        <v>8</v>
      </c>
      <c r="L69" s="13">
        <v>2</v>
      </c>
      <c r="M69" s="13">
        <f t="shared" si="2"/>
        <v>4</v>
      </c>
      <c r="N69" s="13">
        <v>2</v>
      </c>
      <c r="O69" s="13">
        <f t="shared" si="3"/>
        <v>4</v>
      </c>
      <c r="P69" s="13">
        <v>3</v>
      </c>
      <c r="Q69" s="13">
        <f t="shared" si="4"/>
        <v>6</v>
      </c>
      <c r="R69" s="13">
        <v>5</v>
      </c>
      <c r="S69" s="13">
        <f t="shared" si="5"/>
        <v>10</v>
      </c>
      <c r="T69" s="13">
        <v>3</v>
      </c>
      <c r="U69" s="13">
        <f t="shared" si="6"/>
        <v>6</v>
      </c>
    </row>
    <row r="70" spans="1:21" ht="78" x14ac:dyDescent="0.3">
      <c r="A70" s="20">
        <v>58</v>
      </c>
      <c r="B70" s="21">
        <v>51058</v>
      </c>
      <c r="C70" s="22">
        <v>5115</v>
      </c>
      <c r="D70" s="26" t="s">
        <v>141</v>
      </c>
      <c r="E70" s="20">
        <v>70</v>
      </c>
      <c r="F70" s="24">
        <f t="shared" si="0"/>
        <v>100</v>
      </c>
      <c r="G70" s="25">
        <v>10</v>
      </c>
      <c r="H70" s="25">
        <v>9</v>
      </c>
      <c r="I70" s="25">
        <v>8</v>
      </c>
      <c r="J70" s="13">
        <v>5</v>
      </c>
      <c r="K70" s="13">
        <f t="shared" si="1"/>
        <v>10</v>
      </c>
      <c r="L70" s="13">
        <v>4</v>
      </c>
      <c r="M70" s="13">
        <f t="shared" si="2"/>
        <v>8</v>
      </c>
      <c r="N70" s="13">
        <v>4</v>
      </c>
      <c r="O70" s="13">
        <f t="shared" si="3"/>
        <v>8</v>
      </c>
      <c r="P70" s="13">
        <v>5</v>
      </c>
      <c r="Q70" s="13">
        <f t="shared" si="4"/>
        <v>10</v>
      </c>
      <c r="R70" s="13">
        <v>5</v>
      </c>
      <c r="S70" s="13">
        <f t="shared" si="5"/>
        <v>10</v>
      </c>
      <c r="T70" s="13">
        <v>4</v>
      </c>
      <c r="U70" s="13">
        <f t="shared" si="6"/>
        <v>8</v>
      </c>
    </row>
    <row r="71" spans="1:21" ht="46.8" x14ac:dyDescent="0.3">
      <c r="A71" s="20">
        <v>59</v>
      </c>
      <c r="B71" s="21">
        <v>51059</v>
      </c>
      <c r="C71" s="22">
        <v>5116</v>
      </c>
      <c r="D71" s="26" t="s">
        <v>142</v>
      </c>
      <c r="E71" s="20">
        <v>69</v>
      </c>
      <c r="F71" s="24">
        <f t="shared" si="0"/>
        <v>98.571428571428584</v>
      </c>
      <c r="G71" s="25">
        <v>9</v>
      </c>
      <c r="H71" s="25">
        <v>9</v>
      </c>
      <c r="I71" s="25">
        <v>8</v>
      </c>
      <c r="J71" s="13">
        <v>4</v>
      </c>
      <c r="K71" s="13">
        <f t="shared" si="1"/>
        <v>8</v>
      </c>
      <c r="L71" s="13">
        <v>5</v>
      </c>
      <c r="M71" s="13">
        <f t="shared" si="2"/>
        <v>10</v>
      </c>
      <c r="N71" s="13">
        <v>4</v>
      </c>
      <c r="O71" s="13">
        <f t="shared" si="3"/>
        <v>8</v>
      </c>
      <c r="P71" s="13">
        <v>4</v>
      </c>
      <c r="Q71" s="13">
        <f t="shared" si="4"/>
        <v>8</v>
      </c>
      <c r="R71" s="13">
        <v>5</v>
      </c>
      <c r="S71" s="13">
        <f t="shared" si="5"/>
        <v>10</v>
      </c>
      <c r="T71" s="13">
        <v>4</v>
      </c>
      <c r="U71" s="13">
        <f t="shared" si="6"/>
        <v>8</v>
      </c>
    </row>
    <row r="72" spans="1:21" ht="46.8" x14ac:dyDescent="0.3">
      <c r="A72" s="20">
        <v>60</v>
      </c>
      <c r="B72" s="21">
        <v>51060</v>
      </c>
      <c r="C72" s="22">
        <v>5117</v>
      </c>
      <c r="D72" s="26" t="s">
        <v>143</v>
      </c>
      <c r="E72" s="20">
        <v>70</v>
      </c>
      <c r="F72" s="24">
        <f t="shared" si="0"/>
        <v>100</v>
      </c>
      <c r="G72" s="25">
        <v>10</v>
      </c>
      <c r="H72" s="25">
        <v>9</v>
      </c>
      <c r="I72" s="25">
        <v>8</v>
      </c>
      <c r="J72" s="13">
        <v>5</v>
      </c>
      <c r="K72" s="13">
        <f t="shared" si="1"/>
        <v>10</v>
      </c>
      <c r="L72" s="13">
        <v>4</v>
      </c>
      <c r="M72" s="13">
        <f t="shared" si="2"/>
        <v>8</v>
      </c>
      <c r="N72" s="13">
        <v>4</v>
      </c>
      <c r="O72" s="13">
        <f t="shared" si="3"/>
        <v>8</v>
      </c>
      <c r="P72" s="13">
        <v>5</v>
      </c>
      <c r="Q72" s="13">
        <f t="shared" si="4"/>
        <v>10</v>
      </c>
      <c r="R72" s="13">
        <v>5</v>
      </c>
      <c r="S72" s="13">
        <f t="shared" si="5"/>
        <v>10</v>
      </c>
      <c r="T72" s="13">
        <v>4</v>
      </c>
      <c r="U72" s="13">
        <f t="shared" si="6"/>
        <v>8</v>
      </c>
    </row>
    <row r="73" spans="1:21" ht="78" x14ac:dyDescent="0.3">
      <c r="A73" s="20">
        <v>61</v>
      </c>
      <c r="B73" s="21">
        <v>51061</v>
      </c>
      <c r="C73" s="22">
        <v>5119</v>
      </c>
      <c r="D73" s="26" t="s">
        <v>144</v>
      </c>
      <c r="E73" s="20">
        <v>69</v>
      </c>
      <c r="F73" s="24">
        <f t="shared" si="0"/>
        <v>98.571428571428584</v>
      </c>
      <c r="G73" s="25">
        <v>10</v>
      </c>
      <c r="H73" s="25">
        <v>9</v>
      </c>
      <c r="I73" s="25">
        <v>8</v>
      </c>
      <c r="J73" s="13">
        <v>5</v>
      </c>
      <c r="K73" s="13">
        <f t="shared" si="1"/>
        <v>10</v>
      </c>
      <c r="L73" s="13">
        <v>5</v>
      </c>
      <c r="M73" s="13">
        <f t="shared" si="2"/>
        <v>10</v>
      </c>
      <c r="N73" s="13">
        <v>4</v>
      </c>
      <c r="O73" s="13">
        <f t="shared" si="3"/>
        <v>8</v>
      </c>
      <c r="P73" s="13">
        <v>4</v>
      </c>
      <c r="Q73" s="13">
        <f t="shared" si="4"/>
        <v>8</v>
      </c>
      <c r="R73" s="13">
        <v>5</v>
      </c>
      <c r="S73" s="13">
        <f t="shared" si="5"/>
        <v>10</v>
      </c>
      <c r="T73" s="13">
        <v>4</v>
      </c>
      <c r="U73" s="13">
        <f t="shared" si="6"/>
        <v>8</v>
      </c>
    </row>
    <row r="74" spans="1:21" ht="93.6" x14ac:dyDescent="0.3">
      <c r="A74" s="20">
        <v>62</v>
      </c>
      <c r="B74" s="21">
        <v>51062</v>
      </c>
      <c r="C74" s="22">
        <v>5123</v>
      </c>
      <c r="D74" s="26" t="s">
        <v>145</v>
      </c>
      <c r="E74" s="20">
        <v>70</v>
      </c>
      <c r="F74" s="24">
        <f t="shared" si="0"/>
        <v>100</v>
      </c>
      <c r="G74" s="25">
        <v>10</v>
      </c>
      <c r="H74" s="25">
        <v>8</v>
      </c>
      <c r="I74" s="25">
        <v>8</v>
      </c>
      <c r="J74" s="13">
        <v>5</v>
      </c>
      <c r="K74" s="13">
        <f t="shared" si="1"/>
        <v>10</v>
      </c>
      <c r="L74" s="13">
        <v>4</v>
      </c>
      <c r="M74" s="13">
        <f t="shared" si="2"/>
        <v>8</v>
      </c>
      <c r="N74" s="13">
        <v>4</v>
      </c>
      <c r="O74" s="13">
        <f t="shared" si="3"/>
        <v>8</v>
      </c>
      <c r="P74" s="13">
        <v>4</v>
      </c>
      <c r="Q74" s="13">
        <f t="shared" si="4"/>
        <v>8</v>
      </c>
      <c r="R74" s="13">
        <v>5</v>
      </c>
      <c r="S74" s="13">
        <f t="shared" si="5"/>
        <v>10</v>
      </c>
      <c r="T74" s="13">
        <v>4</v>
      </c>
      <c r="U74" s="13">
        <f t="shared" si="6"/>
        <v>8</v>
      </c>
    </row>
    <row r="75" spans="1:21" ht="62.4" x14ac:dyDescent="0.3">
      <c r="A75" s="20">
        <v>63</v>
      </c>
      <c r="B75" s="21">
        <v>51063</v>
      </c>
      <c r="C75" s="22">
        <v>5124</v>
      </c>
      <c r="D75" s="26" t="s">
        <v>146</v>
      </c>
      <c r="E75" s="20">
        <v>57</v>
      </c>
      <c r="F75" s="24">
        <f t="shared" si="0"/>
        <v>81.428571428571431</v>
      </c>
      <c r="G75" s="25">
        <v>9</v>
      </c>
      <c r="H75" s="25">
        <v>8</v>
      </c>
      <c r="I75" s="25">
        <v>9</v>
      </c>
      <c r="J75" s="13">
        <v>4</v>
      </c>
      <c r="K75" s="13">
        <f t="shared" si="1"/>
        <v>8</v>
      </c>
      <c r="L75" s="13">
        <v>4</v>
      </c>
      <c r="M75" s="13">
        <f t="shared" si="2"/>
        <v>8</v>
      </c>
      <c r="N75" s="13">
        <v>5</v>
      </c>
      <c r="O75" s="13">
        <f t="shared" si="3"/>
        <v>10</v>
      </c>
      <c r="P75" s="13">
        <v>4</v>
      </c>
      <c r="Q75" s="13">
        <f t="shared" si="4"/>
        <v>8</v>
      </c>
      <c r="R75" s="13">
        <v>5</v>
      </c>
      <c r="S75" s="13">
        <f t="shared" si="5"/>
        <v>10</v>
      </c>
      <c r="T75" s="13">
        <v>4</v>
      </c>
      <c r="U75" s="13">
        <f t="shared" si="6"/>
        <v>8</v>
      </c>
    </row>
    <row r="76" spans="1:21" ht="46.8" x14ac:dyDescent="0.3">
      <c r="A76" s="20">
        <v>64</v>
      </c>
      <c r="B76" s="21">
        <v>51064</v>
      </c>
      <c r="C76" s="22">
        <v>5125</v>
      </c>
      <c r="D76" s="26" t="s">
        <v>147</v>
      </c>
      <c r="E76" s="20">
        <v>66</v>
      </c>
      <c r="F76" s="24">
        <f t="shared" si="0"/>
        <v>94.285714285714278</v>
      </c>
      <c r="G76" s="25">
        <v>10</v>
      </c>
      <c r="H76" s="25">
        <v>8</v>
      </c>
      <c r="I76" s="25">
        <v>8</v>
      </c>
      <c r="J76" s="13">
        <v>5</v>
      </c>
      <c r="K76" s="13">
        <f t="shared" si="1"/>
        <v>10</v>
      </c>
      <c r="L76" s="13">
        <v>4</v>
      </c>
      <c r="M76" s="13">
        <f t="shared" si="2"/>
        <v>8</v>
      </c>
      <c r="N76" s="13">
        <v>4</v>
      </c>
      <c r="O76" s="13">
        <f t="shared" si="3"/>
        <v>8</v>
      </c>
      <c r="P76" s="13">
        <v>4</v>
      </c>
      <c r="Q76" s="13">
        <f t="shared" si="4"/>
        <v>8</v>
      </c>
      <c r="R76" s="13">
        <v>5</v>
      </c>
      <c r="S76" s="13">
        <f t="shared" si="5"/>
        <v>10</v>
      </c>
      <c r="T76" s="13">
        <v>4</v>
      </c>
      <c r="U76" s="13">
        <f t="shared" si="6"/>
        <v>8</v>
      </c>
    </row>
    <row r="77" spans="1:21" ht="78" x14ac:dyDescent="0.3">
      <c r="A77" s="20">
        <v>65</v>
      </c>
      <c r="B77" s="21">
        <v>51065</v>
      </c>
      <c r="C77" s="22">
        <v>5005</v>
      </c>
      <c r="D77" s="26" t="s">
        <v>148</v>
      </c>
      <c r="E77" s="20">
        <v>70</v>
      </c>
      <c r="F77" s="24">
        <f t="shared" ref="F77:F79" si="7">E77/70*100</f>
        <v>100</v>
      </c>
      <c r="G77" s="25">
        <v>10</v>
      </c>
      <c r="H77" s="25">
        <v>7</v>
      </c>
      <c r="I77" s="25">
        <v>7</v>
      </c>
      <c r="J77" s="13">
        <v>5</v>
      </c>
      <c r="K77" s="13">
        <f t="shared" ref="K77:K79" si="8">J77*2</f>
        <v>10</v>
      </c>
      <c r="L77" s="13">
        <v>4</v>
      </c>
      <c r="M77" s="13">
        <f t="shared" ref="M77:M79" si="9">L77*2</f>
        <v>8</v>
      </c>
      <c r="N77" s="13">
        <v>4</v>
      </c>
      <c r="O77" s="13">
        <f t="shared" ref="O77:O79" si="10">N77*2</f>
        <v>8</v>
      </c>
      <c r="P77" s="13">
        <v>3</v>
      </c>
      <c r="Q77" s="13">
        <f t="shared" ref="Q77:Q79" si="11">P77*2</f>
        <v>6</v>
      </c>
      <c r="R77" s="13">
        <v>5</v>
      </c>
      <c r="S77" s="13">
        <f t="shared" ref="S77:S79" si="12">R77*2</f>
        <v>10</v>
      </c>
      <c r="T77" s="13">
        <v>3</v>
      </c>
      <c r="U77" s="13">
        <f t="shared" ref="U77:U79" si="13">T77*2</f>
        <v>6</v>
      </c>
    </row>
    <row r="78" spans="1:21" ht="93.6" x14ac:dyDescent="0.3">
      <c r="A78" s="20">
        <v>66</v>
      </c>
      <c r="B78" s="21">
        <v>51066</v>
      </c>
      <c r="C78" s="22">
        <v>5127</v>
      </c>
      <c r="D78" s="26" t="s">
        <v>149</v>
      </c>
      <c r="E78" s="35">
        <v>69</v>
      </c>
      <c r="F78" s="24">
        <f t="shared" si="7"/>
        <v>98.571428571428584</v>
      </c>
      <c r="G78" s="25">
        <v>10</v>
      </c>
      <c r="H78" s="25">
        <v>9</v>
      </c>
      <c r="I78" s="25">
        <v>7</v>
      </c>
      <c r="J78" s="13">
        <v>5</v>
      </c>
      <c r="K78" s="13">
        <f t="shared" si="8"/>
        <v>10</v>
      </c>
      <c r="L78" s="13">
        <v>5</v>
      </c>
      <c r="M78" s="13">
        <f t="shared" si="9"/>
        <v>10</v>
      </c>
      <c r="N78" s="13">
        <v>3</v>
      </c>
      <c r="O78" s="13">
        <f t="shared" si="10"/>
        <v>6</v>
      </c>
      <c r="P78" s="13">
        <v>4</v>
      </c>
      <c r="Q78" s="13">
        <f t="shared" si="11"/>
        <v>8</v>
      </c>
      <c r="R78" s="13">
        <v>5</v>
      </c>
      <c r="S78" s="13">
        <f t="shared" si="12"/>
        <v>10</v>
      </c>
      <c r="T78" s="13">
        <v>4</v>
      </c>
      <c r="U78" s="13">
        <f t="shared" si="13"/>
        <v>8</v>
      </c>
    </row>
    <row r="79" spans="1:21" ht="78" x14ac:dyDescent="0.3">
      <c r="A79" s="20">
        <v>67</v>
      </c>
      <c r="B79" s="21">
        <v>51067</v>
      </c>
      <c r="C79" s="22">
        <v>5136</v>
      </c>
      <c r="D79" s="26" t="s">
        <v>150</v>
      </c>
      <c r="E79" s="36">
        <v>70</v>
      </c>
      <c r="F79" s="24">
        <f t="shared" si="7"/>
        <v>100</v>
      </c>
      <c r="G79" s="25">
        <v>10</v>
      </c>
      <c r="H79" s="25">
        <v>10</v>
      </c>
      <c r="I79" s="25">
        <v>5</v>
      </c>
      <c r="J79" s="13">
        <v>5</v>
      </c>
      <c r="K79" s="13">
        <f t="shared" si="8"/>
        <v>10</v>
      </c>
      <c r="L79" s="13">
        <v>5</v>
      </c>
      <c r="M79" s="13">
        <f t="shared" si="9"/>
        <v>10</v>
      </c>
      <c r="N79" s="13">
        <v>2</v>
      </c>
      <c r="O79" s="13">
        <f t="shared" si="10"/>
        <v>4</v>
      </c>
      <c r="P79" s="13">
        <v>5</v>
      </c>
      <c r="Q79" s="13">
        <f t="shared" si="11"/>
        <v>10</v>
      </c>
      <c r="R79" s="13">
        <v>5</v>
      </c>
      <c r="S79" s="13">
        <f t="shared" si="12"/>
        <v>10</v>
      </c>
      <c r="T79" s="13">
        <v>3</v>
      </c>
      <c r="U79" s="13">
        <f t="shared" si="13"/>
        <v>6</v>
      </c>
    </row>
  </sheetData>
  <mergeCells count="30">
    <mergeCell ref="A1:R1"/>
    <mergeCell ref="A2:R2"/>
    <mergeCell ref="A3:R3"/>
    <mergeCell ref="A4:R4"/>
    <mergeCell ref="A5:R6"/>
    <mergeCell ref="E8:I8"/>
    <mergeCell ref="E9:F9"/>
    <mergeCell ref="G9:I9"/>
    <mergeCell ref="J9:K10"/>
    <mergeCell ref="L9:M10"/>
    <mergeCell ref="P9:Q10"/>
    <mergeCell ref="R9:S10"/>
    <mergeCell ref="T9:U10"/>
    <mergeCell ref="A10:A11"/>
    <mergeCell ref="B10:B11"/>
    <mergeCell ref="C10:C11"/>
    <mergeCell ref="D10:D11"/>
    <mergeCell ref="J11:J12"/>
    <mergeCell ref="K11:K12"/>
    <mergeCell ref="L11:L12"/>
    <mergeCell ref="N9:O10"/>
    <mergeCell ref="S11:S12"/>
    <mergeCell ref="T11:T12"/>
    <mergeCell ref="U11:U12"/>
    <mergeCell ref="M11:M12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52A3-70FA-4527-BDB9-CEE8437889DF}">
  <dimension ref="A1:I46"/>
  <sheetViews>
    <sheetView topLeftCell="A37" workbookViewId="0">
      <selection activeCell="K63" sqref="K63"/>
    </sheetView>
  </sheetViews>
  <sheetFormatPr defaultRowHeight="14.4" x14ac:dyDescent="0.3"/>
  <cols>
    <col min="2" max="2" width="25.77734375" customWidth="1"/>
    <col min="3" max="3" width="16" customWidth="1"/>
    <col min="4" max="4" width="17.33203125" customWidth="1"/>
    <col min="5" max="5" width="16.88671875" customWidth="1"/>
    <col min="6" max="6" width="15.77734375" customWidth="1"/>
    <col min="7" max="7" width="18" customWidth="1"/>
    <col min="8" max="8" width="17.6640625" customWidth="1"/>
    <col min="9" max="9" width="20.77734375" customWidth="1"/>
  </cols>
  <sheetData>
    <row r="1" spans="1:9" x14ac:dyDescent="0.3">
      <c r="A1" s="52" t="s">
        <v>0</v>
      </c>
      <c r="B1" s="42"/>
      <c r="C1" s="42"/>
      <c r="D1" s="42"/>
      <c r="E1" s="42"/>
      <c r="F1" s="42"/>
      <c r="G1" s="42"/>
      <c r="H1" s="1"/>
      <c r="I1" s="1"/>
    </row>
    <row r="2" spans="1:9" ht="21" x14ac:dyDescent="0.4">
      <c r="A2" s="53" t="s">
        <v>1</v>
      </c>
      <c r="B2" s="42"/>
      <c r="C2" s="42"/>
      <c r="D2" s="42"/>
      <c r="E2" s="42"/>
      <c r="F2" s="42"/>
      <c r="G2" s="42"/>
      <c r="H2" s="2"/>
      <c r="I2" s="2"/>
    </row>
    <row r="3" spans="1:9" ht="18" x14ac:dyDescent="0.35">
      <c r="A3" s="54" t="s">
        <v>2</v>
      </c>
      <c r="B3" s="42"/>
      <c r="C3" s="42"/>
      <c r="D3" s="42"/>
      <c r="E3" s="42"/>
      <c r="F3" s="42"/>
      <c r="G3" s="42"/>
      <c r="H3" s="4"/>
      <c r="I3" s="4"/>
    </row>
    <row r="4" spans="1:9" ht="18" x14ac:dyDescent="0.35">
      <c r="H4" s="3"/>
      <c r="I4" s="3"/>
    </row>
    <row r="5" spans="1:9" ht="15.6" x14ac:dyDescent="0.3">
      <c r="A5" s="50" t="s">
        <v>3</v>
      </c>
      <c r="B5" s="42"/>
      <c r="C5" s="42"/>
      <c r="D5" s="42"/>
      <c r="E5" s="42"/>
      <c r="F5" s="42"/>
      <c r="G5" s="42"/>
      <c r="H5" s="6"/>
      <c r="I5" s="6"/>
    </row>
    <row r="6" spans="1:9" ht="15.6" x14ac:dyDescent="0.3">
      <c r="B6" s="6" t="s">
        <v>4</v>
      </c>
      <c r="H6" s="6" t="s">
        <v>5</v>
      </c>
      <c r="I6" s="6" t="s">
        <v>6</v>
      </c>
    </row>
    <row r="8" spans="1:9" ht="100.8" x14ac:dyDescent="0.3">
      <c r="A8" s="7" t="s">
        <v>7</v>
      </c>
      <c r="B8" s="7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9" t="s">
        <v>15</v>
      </c>
    </row>
    <row r="9" spans="1:9" x14ac:dyDescent="0.3">
      <c r="A9" s="10">
        <v>51051</v>
      </c>
      <c r="B9" s="11" t="s">
        <v>16</v>
      </c>
      <c r="C9" s="11">
        <v>5</v>
      </c>
      <c r="D9" s="11">
        <v>5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</row>
    <row r="10" spans="1:9" x14ac:dyDescent="0.3">
      <c r="A10" s="10">
        <v>51038</v>
      </c>
      <c r="B10" s="11" t="s">
        <v>17</v>
      </c>
      <c r="C10" s="11">
        <v>5</v>
      </c>
      <c r="D10" s="11">
        <v>5</v>
      </c>
      <c r="E10" s="11">
        <v>5</v>
      </c>
      <c r="F10" s="11">
        <v>5</v>
      </c>
      <c r="G10" s="11">
        <v>5</v>
      </c>
      <c r="H10" s="11">
        <v>5</v>
      </c>
      <c r="I10" s="11">
        <v>5</v>
      </c>
    </row>
    <row r="11" spans="1:9" x14ac:dyDescent="0.3">
      <c r="A11" s="10">
        <v>51021</v>
      </c>
      <c r="B11" s="11" t="s">
        <v>18</v>
      </c>
      <c r="C11" s="11">
        <v>4</v>
      </c>
      <c r="D11" s="11">
        <v>4</v>
      </c>
      <c r="E11" s="11">
        <v>4</v>
      </c>
      <c r="F11" s="11">
        <v>4</v>
      </c>
      <c r="G11" s="11">
        <v>4</v>
      </c>
      <c r="H11" s="11">
        <v>4</v>
      </c>
      <c r="I11" s="11">
        <v>4</v>
      </c>
    </row>
    <row r="12" spans="1:9" x14ac:dyDescent="0.3">
      <c r="A12" s="10">
        <v>51044</v>
      </c>
      <c r="B12" s="11" t="s">
        <v>19</v>
      </c>
      <c r="C12" s="11">
        <v>3</v>
      </c>
      <c r="D12" s="11">
        <v>4</v>
      </c>
      <c r="E12" s="11">
        <v>4</v>
      </c>
      <c r="F12" s="11">
        <v>4</v>
      </c>
      <c r="G12" s="11">
        <v>4</v>
      </c>
      <c r="H12" s="11">
        <v>4</v>
      </c>
      <c r="I12" s="11">
        <v>4</v>
      </c>
    </row>
    <row r="13" spans="1:9" x14ac:dyDescent="0.3">
      <c r="A13" s="10">
        <v>51040</v>
      </c>
      <c r="B13" s="11" t="s">
        <v>20</v>
      </c>
      <c r="C13" s="11">
        <v>4</v>
      </c>
      <c r="D13" s="11">
        <v>4</v>
      </c>
      <c r="E13" s="11">
        <v>3</v>
      </c>
      <c r="F13" s="11">
        <v>4</v>
      </c>
      <c r="G13" s="11">
        <v>3</v>
      </c>
      <c r="H13" s="11">
        <v>3</v>
      </c>
      <c r="I13" s="11">
        <v>4</v>
      </c>
    </row>
    <row r="14" spans="1:9" x14ac:dyDescent="0.3">
      <c r="A14" s="10">
        <v>51001</v>
      </c>
      <c r="B14" s="11" t="s">
        <v>21</v>
      </c>
      <c r="C14" s="11">
        <v>5</v>
      </c>
      <c r="D14" s="11">
        <v>5</v>
      </c>
      <c r="E14" s="11">
        <v>5</v>
      </c>
      <c r="F14" s="11">
        <v>5</v>
      </c>
      <c r="G14" s="11">
        <v>5</v>
      </c>
      <c r="H14" s="11">
        <v>5</v>
      </c>
      <c r="I14" s="11">
        <v>5</v>
      </c>
    </row>
    <row r="15" spans="1:9" x14ac:dyDescent="0.3">
      <c r="A15" s="10">
        <v>51034</v>
      </c>
      <c r="B15" s="11" t="s">
        <v>22</v>
      </c>
      <c r="C15" s="11">
        <v>3</v>
      </c>
      <c r="D15" s="11">
        <v>4</v>
      </c>
      <c r="E15" s="11">
        <v>3</v>
      </c>
      <c r="F15" s="11">
        <v>4</v>
      </c>
      <c r="G15" s="11">
        <v>4</v>
      </c>
      <c r="H15" s="11">
        <v>4</v>
      </c>
      <c r="I15" s="11">
        <v>4</v>
      </c>
    </row>
    <row r="16" spans="1:9" x14ac:dyDescent="0.3">
      <c r="A16" s="10">
        <v>51053</v>
      </c>
      <c r="B16" s="11" t="s">
        <v>23</v>
      </c>
      <c r="C16" s="11">
        <v>5</v>
      </c>
      <c r="D16" s="11">
        <v>5</v>
      </c>
      <c r="E16" s="11">
        <v>5</v>
      </c>
      <c r="F16" s="11">
        <v>5</v>
      </c>
      <c r="G16" s="11">
        <v>5</v>
      </c>
      <c r="H16" s="11">
        <v>5</v>
      </c>
      <c r="I16" s="11">
        <v>5</v>
      </c>
    </row>
    <row r="17" spans="1:9" x14ac:dyDescent="0.3">
      <c r="A17" s="10">
        <v>51030</v>
      </c>
      <c r="B17" s="11" t="s">
        <v>24</v>
      </c>
      <c r="C17" s="11">
        <v>5</v>
      </c>
      <c r="D17" s="11">
        <v>4</v>
      </c>
      <c r="E17" s="11">
        <v>4</v>
      </c>
      <c r="F17" s="11">
        <v>4</v>
      </c>
      <c r="G17" s="11">
        <v>4</v>
      </c>
      <c r="H17" s="11">
        <v>3</v>
      </c>
      <c r="I17" s="11">
        <v>4</v>
      </c>
    </row>
    <row r="18" spans="1:9" x14ac:dyDescent="0.3">
      <c r="A18" s="10">
        <v>51026</v>
      </c>
      <c r="B18" s="11" t="s">
        <v>25</v>
      </c>
      <c r="C18" s="11">
        <v>4</v>
      </c>
      <c r="D18" s="11">
        <v>4</v>
      </c>
      <c r="E18" s="11">
        <v>4</v>
      </c>
      <c r="F18" s="11">
        <v>4</v>
      </c>
      <c r="G18" s="11">
        <v>4</v>
      </c>
      <c r="H18" s="11">
        <v>4</v>
      </c>
      <c r="I18" s="11">
        <v>4</v>
      </c>
    </row>
    <row r="19" spans="1:9" x14ac:dyDescent="0.3">
      <c r="A19" s="10">
        <v>51029</v>
      </c>
      <c r="B19" s="11" t="s">
        <v>26</v>
      </c>
      <c r="C19" s="11">
        <v>5</v>
      </c>
      <c r="D19" s="11">
        <v>5</v>
      </c>
      <c r="E19" s="11">
        <v>5</v>
      </c>
      <c r="F19" s="11">
        <v>5</v>
      </c>
      <c r="G19" s="11">
        <v>5</v>
      </c>
      <c r="H19" s="11">
        <v>5</v>
      </c>
      <c r="I19" s="11">
        <v>5</v>
      </c>
    </row>
    <row r="20" spans="1:9" x14ac:dyDescent="0.3">
      <c r="A20" s="10">
        <v>51066</v>
      </c>
      <c r="B20" s="11" t="s">
        <v>27</v>
      </c>
      <c r="C20" s="11">
        <v>4</v>
      </c>
      <c r="D20" s="11">
        <v>4</v>
      </c>
      <c r="E20" s="11">
        <v>2</v>
      </c>
      <c r="F20" s="11">
        <v>2</v>
      </c>
      <c r="G20" s="11">
        <v>4</v>
      </c>
      <c r="H20" s="11">
        <v>2</v>
      </c>
      <c r="I20" s="11">
        <v>3</v>
      </c>
    </row>
    <row r="21" spans="1:9" x14ac:dyDescent="0.3">
      <c r="A21" s="10">
        <v>51023</v>
      </c>
      <c r="B21" s="11" t="s">
        <v>28</v>
      </c>
      <c r="C21" s="11">
        <v>4</v>
      </c>
      <c r="D21" s="11">
        <v>4</v>
      </c>
      <c r="E21" s="11">
        <v>4</v>
      </c>
      <c r="F21" s="11">
        <v>3</v>
      </c>
      <c r="G21" s="11">
        <v>3</v>
      </c>
      <c r="H21" s="11">
        <v>3</v>
      </c>
      <c r="I21" s="11">
        <v>4</v>
      </c>
    </row>
    <row r="22" spans="1:9" x14ac:dyDescent="0.3">
      <c r="A22" s="10">
        <v>41046</v>
      </c>
      <c r="B22" s="11" t="s">
        <v>29</v>
      </c>
      <c r="C22" s="11">
        <v>4</v>
      </c>
      <c r="D22" s="11">
        <v>4</v>
      </c>
      <c r="E22" s="11">
        <v>4</v>
      </c>
      <c r="F22" s="11">
        <v>4</v>
      </c>
      <c r="G22" s="11">
        <v>4</v>
      </c>
      <c r="H22" s="11">
        <v>4</v>
      </c>
      <c r="I22" s="11">
        <v>4</v>
      </c>
    </row>
    <row r="23" spans="1:9" x14ac:dyDescent="0.3">
      <c r="A23" s="10">
        <v>51063</v>
      </c>
      <c r="B23" s="11" t="s">
        <v>30</v>
      </c>
      <c r="C23" s="11">
        <v>5</v>
      </c>
      <c r="D23" s="11">
        <v>4</v>
      </c>
      <c r="E23" s="11">
        <v>4</v>
      </c>
      <c r="F23" s="11">
        <v>5</v>
      </c>
      <c r="G23" s="11">
        <v>3</v>
      </c>
      <c r="H23" s="11">
        <v>4</v>
      </c>
      <c r="I23" s="11">
        <v>4</v>
      </c>
    </row>
    <row r="24" spans="1:9" x14ac:dyDescent="0.3">
      <c r="A24" s="10">
        <v>51035</v>
      </c>
      <c r="B24" s="11" t="s">
        <v>31</v>
      </c>
      <c r="C24" s="11">
        <v>3</v>
      </c>
      <c r="D24" s="11">
        <v>3</v>
      </c>
      <c r="E24" s="11">
        <v>2</v>
      </c>
      <c r="F24" s="11">
        <v>2</v>
      </c>
      <c r="G24" s="11">
        <v>2</v>
      </c>
      <c r="H24" s="11">
        <v>2</v>
      </c>
      <c r="I24" s="11">
        <v>4</v>
      </c>
    </row>
    <row r="25" spans="1:9" x14ac:dyDescent="0.3">
      <c r="A25" s="10">
        <v>51060</v>
      </c>
      <c r="B25" s="11" t="s">
        <v>32</v>
      </c>
      <c r="C25" s="11">
        <v>5</v>
      </c>
      <c r="D25" s="11">
        <v>5</v>
      </c>
      <c r="E25" s="11">
        <v>5</v>
      </c>
      <c r="F25" s="11">
        <v>5</v>
      </c>
      <c r="G25" s="11">
        <v>5</v>
      </c>
      <c r="H25" s="11">
        <v>5</v>
      </c>
      <c r="I25" s="11">
        <v>5</v>
      </c>
    </row>
    <row r="26" spans="1:9" x14ac:dyDescent="0.3">
      <c r="A26" s="10">
        <v>51016</v>
      </c>
      <c r="B26" s="11" t="s">
        <v>33</v>
      </c>
      <c r="C26" s="11">
        <v>5</v>
      </c>
      <c r="D26" s="11">
        <v>5</v>
      </c>
      <c r="E26" s="11">
        <v>5</v>
      </c>
      <c r="F26" s="11">
        <v>5</v>
      </c>
      <c r="G26" s="11">
        <v>5</v>
      </c>
      <c r="H26" s="11">
        <v>5</v>
      </c>
      <c r="I26" s="11">
        <v>5</v>
      </c>
    </row>
    <row r="27" spans="1:9" x14ac:dyDescent="0.3">
      <c r="A27" s="10">
        <v>51024</v>
      </c>
      <c r="B27" s="11" t="s">
        <v>34</v>
      </c>
      <c r="C27" s="11">
        <v>5</v>
      </c>
      <c r="D27" s="11">
        <v>4</v>
      </c>
      <c r="E27" s="11">
        <v>3</v>
      </c>
      <c r="F27" s="11">
        <v>4</v>
      </c>
      <c r="G27" s="11">
        <v>4</v>
      </c>
      <c r="H27" s="11">
        <v>3</v>
      </c>
      <c r="I27" s="11">
        <v>3</v>
      </c>
    </row>
    <row r="28" spans="1:9" x14ac:dyDescent="0.3">
      <c r="A28" s="10">
        <v>51017</v>
      </c>
      <c r="B28" s="11" t="s">
        <v>35</v>
      </c>
      <c r="C28" s="11">
        <v>4</v>
      </c>
      <c r="D28" s="11">
        <v>4</v>
      </c>
      <c r="E28" s="11">
        <v>4</v>
      </c>
      <c r="F28" s="11">
        <v>4</v>
      </c>
      <c r="G28" s="11">
        <v>4</v>
      </c>
      <c r="H28" s="11">
        <v>4</v>
      </c>
      <c r="I28" s="11">
        <v>4</v>
      </c>
    </row>
    <row r="29" spans="1:9" x14ac:dyDescent="0.3">
      <c r="A29" s="10">
        <v>51031</v>
      </c>
      <c r="B29" s="11" t="s">
        <v>36</v>
      </c>
      <c r="C29" s="11">
        <v>2</v>
      </c>
      <c r="D29" s="11">
        <v>2</v>
      </c>
      <c r="E29" s="11">
        <v>1</v>
      </c>
      <c r="F29" s="11">
        <v>1</v>
      </c>
      <c r="G29" s="11">
        <v>1</v>
      </c>
      <c r="H29" s="11">
        <v>1</v>
      </c>
      <c r="I29" s="11">
        <v>2</v>
      </c>
    </row>
    <row r="30" spans="1:9" x14ac:dyDescent="0.3">
      <c r="A30" s="10">
        <v>51036</v>
      </c>
      <c r="B30" s="11" t="s">
        <v>37</v>
      </c>
      <c r="C30" s="11">
        <v>5</v>
      </c>
      <c r="D30" s="11">
        <v>5</v>
      </c>
      <c r="E30" s="11">
        <v>5</v>
      </c>
      <c r="F30" s="11">
        <v>5</v>
      </c>
      <c r="G30" s="11">
        <v>5</v>
      </c>
      <c r="H30" s="11">
        <v>5</v>
      </c>
      <c r="I30" s="11">
        <v>5</v>
      </c>
    </row>
    <row r="31" spans="1:9" x14ac:dyDescent="0.3">
      <c r="A31" s="10">
        <v>51025</v>
      </c>
      <c r="B31" s="11" t="s">
        <v>38</v>
      </c>
      <c r="C31" s="11">
        <v>5</v>
      </c>
      <c r="D31" s="11">
        <v>5</v>
      </c>
      <c r="E31" s="11">
        <v>5</v>
      </c>
      <c r="F31" s="11">
        <v>5</v>
      </c>
      <c r="G31" s="11">
        <v>5</v>
      </c>
      <c r="H31" s="11">
        <v>5</v>
      </c>
      <c r="I31" s="11">
        <v>5</v>
      </c>
    </row>
    <row r="32" spans="1:9" x14ac:dyDescent="0.3">
      <c r="A32" s="10">
        <v>51049</v>
      </c>
      <c r="B32" s="11" t="s">
        <v>39</v>
      </c>
      <c r="C32" s="11">
        <v>4</v>
      </c>
      <c r="D32" s="11">
        <v>4</v>
      </c>
      <c r="E32" s="11">
        <v>4</v>
      </c>
      <c r="F32" s="11">
        <v>4</v>
      </c>
      <c r="G32" s="11">
        <v>4</v>
      </c>
      <c r="H32" s="11">
        <v>4</v>
      </c>
      <c r="I32" s="11">
        <v>4</v>
      </c>
    </row>
    <row r="33" spans="1:9" x14ac:dyDescent="0.3">
      <c r="A33" s="10">
        <v>51042</v>
      </c>
      <c r="B33" s="11" t="s">
        <v>40</v>
      </c>
      <c r="C33" s="11">
        <v>4</v>
      </c>
      <c r="D33" s="11">
        <v>4</v>
      </c>
      <c r="E33" s="11">
        <v>4</v>
      </c>
      <c r="F33" s="11">
        <v>4</v>
      </c>
      <c r="G33" s="11">
        <v>4</v>
      </c>
      <c r="H33" s="11">
        <v>4</v>
      </c>
      <c r="I33" s="11">
        <v>4</v>
      </c>
    </row>
    <row r="34" spans="1:9" x14ac:dyDescent="0.3">
      <c r="A34" s="10">
        <v>51009</v>
      </c>
      <c r="B34" s="11" t="s">
        <v>41</v>
      </c>
      <c r="C34" s="11">
        <v>4</v>
      </c>
      <c r="D34" s="11">
        <v>4</v>
      </c>
      <c r="E34" s="11">
        <v>4</v>
      </c>
      <c r="F34" s="11">
        <v>4</v>
      </c>
      <c r="G34" s="11">
        <v>4</v>
      </c>
      <c r="H34" s="11">
        <v>3</v>
      </c>
      <c r="I34" s="11">
        <v>4</v>
      </c>
    </row>
    <row r="35" spans="1:9" x14ac:dyDescent="0.3">
      <c r="A35" s="10">
        <v>51008</v>
      </c>
      <c r="B35" s="11" t="s">
        <v>42</v>
      </c>
      <c r="C35" s="11">
        <v>4</v>
      </c>
      <c r="D35" s="11">
        <v>4</v>
      </c>
      <c r="E35" s="11">
        <v>3</v>
      </c>
      <c r="F35" s="11">
        <v>4</v>
      </c>
      <c r="G35" s="11">
        <v>3</v>
      </c>
      <c r="H35" s="11">
        <v>4</v>
      </c>
      <c r="I35" s="11">
        <v>4</v>
      </c>
    </row>
    <row r="36" spans="1:9" x14ac:dyDescent="0.3">
      <c r="A36" s="10">
        <v>51064</v>
      </c>
      <c r="B36" s="11" t="s">
        <v>43</v>
      </c>
      <c r="C36" s="11">
        <v>4</v>
      </c>
      <c r="D36" s="11">
        <v>4</v>
      </c>
      <c r="E36" s="11">
        <v>4</v>
      </c>
      <c r="F36" s="11">
        <v>4</v>
      </c>
      <c r="G36" s="11">
        <v>4</v>
      </c>
      <c r="H36" s="11">
        <v>4</v>
      </c>
      <c r="I36" s="11">
        <v>4</v>
      </c>
    </row>
    <row r="37" spans="1:9" x14ac:dyDescent="0.3">
      <c r="A37" s="10">
        <v>51052</v>
      </c>
      <c r="B37" s="11" t="s">
        <v>44</v>
      </c>
      <c r="C37" s="11">
        <v>4</v>
      </c>
      <c r="D37" s="11">
        <v>4</v>
      </c>
      <c r="E37" s="11">
        <v>4</v>
      </c>
      <c r="F37" s="11">
        <v>4</v>
      </c>
      <c r="G37" s="11">
        <v>4</v>
      </c>
      <c r="H37" s="11">
        <v>4</v>
      </c>
      <c r="I37" s="11">
        <v>4</v>
      </c>
    </row>
    <row r="38" spans="1:9" x14ac:dyDescent="0.3">
      <c r="A38" s="10">
        <v>51065</v>
      </c>
      <c r="B38" s="11" t="s">
        <v>45</v>
      </c>
      <c r="C38" s="11">
        <v>5</v>
      </c>
      <c r="D38" s="11">
        <v>5</v>
      </c>
      <c r="E38" s="11">
        <v>5</v>
      </c>
      <c r="F38" s="11">
        <v>5</v>
      </c>
      <c r="G38" s="11">
        <v>5</v>
      </c>
      <c r="H38" s="11">
        <v>5</v>
      </c>
      <c r="I38" s="11">
        <v>5</v>
      </c>
    </row>
    <row r="39" spans="1:9" x14ac:dyDescent="0.3">
      <c r="A39" s="10">
        <v>51014</v>
      </c>
      <c r="B39" s="11" t="s">
        <v>46</v>
      </c>
      <c r="C39" s="11">
        <v>4</v>
      </c>
      <c r="D39" s="11">
        <v>3</v>
      </c>
      <c r="E39" s="11">
        <v>2</v>
      </c>
      <c r="F39" s="11">
        <v>3</v>
      </c>
      <c r="G39" s="11">
        <v>3</v>
      </c>
      <c r="H39" s="11">
        <v>2</v>
      </c>
      <c r="I39" s="11">
        <v>4</v>
      </c>
    </row>
    <row r="40" spans="1:9" x14ac:dyDescent="0.3">
      <c r="A40" s="10">
        <v>51005</v>
      </c>
      <c r="B40" s="11" t="s">
        <v>47</v>
      </c>
      <c r="C40" s="11">
        <v>4</v>
      </c>
      <c r="D40" s="11">
        <v>4</v>
      </c>
      <c r="E40" s="11">
        <v>5</v>
      </c>
      <c r="F40" s="11">
        <v>5</v>
      </c>
      <c r="G40" s="11">
        <v>4</v>
      </c>
      <c r="H40" s="11">
        <v>5</v>
      </c>
      <c r="I40" s="11">
        <v>5</v>
      </c>
    </row>
    <row r="41" spans="1:9" x14ac:dyDescent="0.3">
      <c r="A41" s="10">
        <v>51007</v>
      </c>
      <c r="B41" s="11" t="s">
        <v>48</v>
      </c>
      <c r="C41" s="11">
        <v>5</v>
      </c>
      <c r="D41" s="11">
        <v>5</v>
      </c>
      <c r="E41" s="11">
        <v>5</v>
      </c>
      <c r="F41" s="11">
        <v>5</v>
      </c>
      <c r="G41" s="11">
        <v>5</v>
      </c>
      <c r="H41" s="11">
        <v>5</v>
      </c>
      <c r="I41" s="11">
        <v>5</v>
      </c>
    </row>
    <row r="42" spans="1:9" x14ac:dyDescent="0.3">
      <c r="A42" s="10">
        <v>51062</v>
      </c>
      <c r="B42" s="11" t="s">
        <v>49</v>
      </c>
      <c r="C42" s="11">
        <v>5</v>
      </c>
      <c r="D42" s="11">
        <v>5</v>
      </c>
      <c r="E42" s="11">
        <v>5</v>
      </c>
      <c r="F42" s="11">
        <v>5</v>
      </c>
      <c r="G42" s="11">
        <v>5</v>
      </c>
      <c r="H42" s="11">
        <v>5</v>
      </c>
      <c r="I42" s="11">
        <v>5</v>
      </c>
    </row>
    <row r="43" spans="1:9" x14ac:dyDescent="0.3">
      <c r="A43" s="10">
        <v>51027</v>
      </c>
      <c r="B43" s="11" t="s">
        <v>50</v>
      </c>
      <c r="C43" s="11">
        <v>4</v>
      </c>
      <c r="D43" s="11">
        <v>4</v>
      </c>
      <c r="E43" s="11">
        <v>4</v>
      </c>
      <c r="F43" s="11">
        <v>4</v>
      </c>
      <c r="G43" s="11">
        <v>4</v>
      </c>
      <c r="H43" s="11">
        <v>4</v>
      </c>
      <c r="I43" s="11">
        <v>4</v>
      </c>
    </row>
    <row r="44" spans="1:9" x14ac:dyDescent="0.3">
      <c r="A44" s="10">
        <v>51037</v>
      </c>
      <c r="B44" s="11" t="s">
        <v>51</v>
      </c>
      <c r="C44" s="11">
        <v>5</v>
      </c>
      <c r="D44" s="11">
        <v>5</v>
      </c>
      <c r="E44" s="11">
        <v>5</v>
      </c>
      <c r="F44" s="11">
        <v>5</v>
      </c>
      <c r="G44" s="11">
        <v>5</v>
      </c>
      <c r="H44" s="11">
        <v>5</v>
      </c>
      <c r="I44" s="11">
        <v>4</v>
      </c>
    </row>
    <row r="45" spans="1:9" x14ac:dyDescent="0.3">
      <c r="A45" s="10">
        <v>51020</v>
      </c>
      <c r="B45" s="11" t="s">
        <v>52</v>
      </c>
      <c r="C45" s="11">
        <v>5</v>
      </c>
      <c r="D45" s="11">
        <v>5</v>
      </c>
      <c r="E45" s="11">
        <v>5</v>
      </c>
      <c r="F45" s="11">
        <v>5</v>
      </c>
      <c r="G45" s="11">
        <v>5</v>
      </c>
      <c r="H45" s="11">
        <v>5</v>
      </c>
      <c r="I45" s="11">
        <v>5</v>
      </c>
    </row>
    <row r="46" spans="1:9" x14ac:dyDescent="0.3">
      <c r="A46" s="10">
        <v>51012</v>
      </c>
      <c r="B46" s="11" t="s">
        <v>53</v>
      </c>
      <c r="C46" s="11">
        <v>4</v>
      </c>
      <c r="D46" s="11">
        <v>4</v>
      </c>
      <c r="E46" s="11">
        <v>5</v>
      </c>
      <c r="F46" s="11">
        <v>4</v>
      </c>
      <c r="G46" s="11">
        <v>4</v>
      </c>
      <c r="H46" s="11">
        <v>4</v>
      </c>
      <c r="I46" s="11">
        <v>5</v>
      </c>
    </row>
  </sheetData>
  <mergeCells count="4">
    <mergeCell ref="A1:G1"/>
    <mergeCell ref="A2:G2"/>
    <mergeCell ref="A3:G3"/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809C-231F-4DBA-98F5-F34ECF311F62}">
  <dimension ref="A1:O132"/>
  <sheetViews>
    <sheetView tabSelected="1" topLeftCell="A123" workbookViewId="0">
      <selection activeCell="Q148" sqref="Q148"/>
    </sheetView>
  </sheetViews>
  <sheetFormatPr defaultRowHeight="14.4" x14ac:dyDescent="0.3"/>
  <sheetData>
    <row r="1" spans="1:15" x14ac:dyDescent="0.3">
      <c r="A1" s="5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1"/>
    </row>
    <row r="2" spans="1:15" ht="21" x14ac:dyDescent="0.4">
      <c r="A2" s="53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2"/>
    </row>
    <row r="3" spans="1:15" ht="18" x14ac:dyDescent="0.35">
      <c r="A3" s="54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"/>
    </row>
    <row r="4" spans="1:15" ht="18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ht="15.6" x14ac:dyDescent="0.3">
      <c r="A5" s="55" t="s">
        <v>151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6"/>
    </row>
    <row r="6" spans="1:15" ht="18" x14ac:dyDescent="0.3">
      <c r="A6" s="57" t="s">
        <v>152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5"/>
      <c r="M6" s="58" t="s">
        <v>153</v>
      </c>
      <c r="N6" s="59">
        <v>310912</v>
      </c>
      <c r="O6" s="6"/>
    </row>
    <row r="7" spans="1:15" ht="31.2" x14ac:dyDescent="0.3">
      <c r="A7" s="60" t="s">
        <v>154</v>
      </c>
      <c r="B7" s="45"/>
      <c r="C7" s="60" t="s">
        <v>155</v>
      </c>
      <c r="D7" s="44"/>
      <c r="E7" s="44"/>
      <c r="F7" s="44"/>
      <c r="G7" s="44"/>
      <c r="H7" s="45"/>
      <c r="I7" s="61" t="s">
        <v>156</v>
      </c>
      <c r="J7" s="44"/>
      <c r="K7" s="44"/>
      <c r="L7" s="45"/>
      <c r="M7" s="62" t="s">
        <v>157</v>
      </c>
      <c r="N7" s="63">
        <v>6</v>
      </c>
      <c r="O7" s="64"/>
    </row>
    <row r="9" spans="1:15" ht="17.399999999999999" x14ac:dyDescent="0.3">
      <c r="A9" s="65" t="s">
        <v>158</v>
      </c>
      <c r="B9" s="66" t="s">
        <v>159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  <c r="N9" s="67" t="s">
        <v>160</v>
      </c>
    </row>
    <row r="10" spans="1:15" x14ac:dyDescent="0.3">
      <c r="A10" s="68" t="s">
        <v>161</v>
      </c>
      <c r="B10" s="69" t="s">
        <v>162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5"/>
      <c r="N10" s="70">
        <v>0.5</v>
      </c>
    </row>
    <row r="11" spans="1:15" x14ac:dyDescent="0.3">
      <c r="A11" s="68" t="s">
        <v>163</v>
      </c>
      <c r="B11" s="71" t="s">
        <v>164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70">
        <v>0.5</v>
      </c>
    </row>
    <row r="12" spans="1:15" x14ac:dyDescent="0.3">
      <c r="A12" s="68" t="s">
        <v>165</v>
      </c>
      <c r="B12" s="71" t="s">
        <v>166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70">
        <v>0.5</v>
      </c>
    </row>
    <row r="13" spans="1:15" x14ac:dyDescent="0.3">
      <c r="A13" s="68" t="s">
        <v>167</v>
      </c>
      <c r="B13" s="71" t="s">
        <v>12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70">
        <v>0.5</v>
      </c>
    </row>
    <row r="14" spans="1:15" x14ac:dyDescent="0.3">
      <c r="A14" s="68" t="s">
        <v>168</v>
      </c>
      <c r="B14" s="71" t="s">
        <v>169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70">
        <v>0.5</v>
      </c>
    </row>
    <row r="15" spans="1:15" x14ac:dyDescent="0.3">
      <c r="A15" s="68" t="s">
        <v>170</v>
      </c>
      <c r="B15" s="71" t="s">
        <v>171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70">
        <v>0.5</v>
      </c>
    </row>
    <row r="17" spans="1:14" ht="20.399999999999999" x14ac:dyDescent="0.3">
      <c r="A17" s="72" t="s">
        <v>172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</row>
    <row r="19" spans="1:14" x14ac:dyDescent="0.3">
      <c r="B19" s="65" t="s">
        <v>173</v>
      </c>
      <c r="C19" s="66" t="s">
        <v>174</v>
      </c>
      <c r="D19" s="44"/>
      <c r="E19" s="44"/>
      <c r="F19" s="44"/>
      <c r="G19" s="44"/>
      <c r="H19" s="45"/>
      <c r="I19" s="73" t="s">
        <v>175</v>
      </c>
      <c r="J19" s="44"/>
      <c r="K19" s="44"/>
      <c r="L19" s="44"/>
    </row>
    <row r="20" spans="1:14" ht="27.6" x14ac:dyDescent="0.3">
      <c r="B20" s="65" t="s">
        <v>176</v>
      </c>
      <c r="C20" s="74">
        <v>0.8</v>
      </c>
      <c r="D20" s="44"/>
      <c r="E20" s="44"/>
      <c r="F20" s="44"/>
      <c r="G20" s="44"/>
      <c r="H20" s="45"/>
      <c r="I20" s="74">
        <v>0.2</v>
      </c>
      <c r="J20" s="44"/>
      <c r="K20" s="44"/>
      <c r="L20" s="45"/>
    </row>
    <row r="23" spans="1:14" ht="20.399999999999999" x14ac:dyDescent="0.3">
      <c r="A23" s="72" t="s">
        <v>177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</row>
    <row r="24" spans="1:14" x14ac:dyDescent="0.3">
      <c r="A24" s="7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7"/>
      <c r="M24" s="77"/>
      <c r="N24" s="77"/>
    </row>
    <row r="25" spans="1:14" ht="31.2" x14ac:dyDescent="0.3">
      <c r="A25" s="75"/>
      <c r="B25" s="78" t="s">
        <v>173</v>
      </c>
      <c r="C25" s="79" t="s">
        <v>178</v>
      </c>
      <c r="D25" s="44"/>
      <c r="E25" s="44"/>
      <c r="F25" s="44"/>
      <c r="G25" s="44"/>
      <c r="H25" s="45"/>
      <c r="I25" s="79" t="s">
        <v>179</v>
      </c>
      <c r="J25" s="44"/>
      <c r="K25" s="44"/>
      <c r="L25" s="45"/>
      <c r="M25" s="77"/>
      <c r="N25" s="77"/>
    </row>
    <row r="26" spans="1:14" ht="31.2" x14ac:dyDescent="0.3">
      <c r="A26" s="75"/>
      <c r="B26" s="78" t="s">
        <v>176</v>
      </c>
      <c r="C26" s="74">
        <v>0.8</v>
      </c>
      <c r="D26" s="44"/>
      <c r="E26" s="44"/>
      <c r="F26" s="44"/>
      <c r="G26" s="44"/>
      <c r="H26" s="45"/>
      <c r="I26" s="74">
        <v>0.2</v>
      </c>
      <c r="J26" s="44"/>
      <c r="K26" s="44"/>
      <c r="L26" s="45"/>
      <c r="M26" s="77"/>
      <c r="N26" s="77"/>
    </row>
    <row r="27" spans="1:14" ht="17.399999999999999" x14ac:dyDescent="0.3">
      <c r="A27" s="75"/>
      <c r="B27" s="80"/>
      <c r="C27" s="81"/>
      <c r="D27" s="82"/>
      <c r="E27" s="82"/>
      <c r="F27" s="82"/>
      <c r="G27" s="82"/>
      <c r="H27" s="82"/>
      <c r="I27" s="81"/>
      <c r="J27" s="81"/>
      <c r="K27" s="81"/>
      <c r="L27" s="82"/>
      <c r="M27" s="77"/>
      <c r="N27" s="77"/>
    </row>
    <row r="28" spans="1:14" ht="20.399999999999999" x14ac:dyDescent="0.3">
      <c r="A28" s="72" t="s">
        <v>180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</row>
    <row r="29" spans="1:14" ht="20.399999999999999" x14ac:dyDescent="0.35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</row>
    <row r="30" spans="1:14" ht="20.399999999999999" x14ac:dyDescent="0.35">
      <c r="A30" s="83"/>
      <c r="B30" s="84"/>
      <c r="C30" s="85" t="s">
        <v>181</v>
      </c>
      <c r="D30" s="44"/>
      <c r="E30" s="44"/>
      <c r="F30" s="44"/>
      <c r="G30" s="44"/>
      <c r="H30" s="45"/>
      <c r="I30" s="86"/>
      <c r="J30" s="86"/>
      <c r="K30" s="86"/>
      <c r="L30" s="86"/>
      <c r="M30" s="86"/>
      <c r="N30" s="83"/>
    </row>
    <row r="31" spans="1:14" ht="20.399999999999999" x14ac:dyDescent="0.35">
      <c r="A31" s="83"/>
      <c r="B31" s="84"/>
      <c r="C31" s="85" t="s">
        <v>182</v>
      </c>
      <c r="D31" s="44"/>
      <c r="E31" s="44"/>
      <c r="F31" s="44"/>
      <c r="G31" s="44"/>
      <c r="H31" s="45"/>
      <c r="I31" s="86"/>
      <c r="J31" s="86"/>
      <c r="K31" s="86"/>
      <c r="L31" s="86"/>
      <c r="M31" s="86"/>
      <c r="N31" s="83"/>
    </row>
    <row r="32" spans="1:14" ht="20.399999999999999" x14ac:dyDescent="0.35">
      <c r="A32" s="83"/>
      <c r="B32" s="78" t="s">
        <v>183</v>
      </c>
      <c r="C32" s="85">
        <v>50</v>
      </c>
      <c r="D32" s="44"/>
      <c r="E32" s="44"/>
      <c r="F32" s="44"/>
      <c r="G32" s="44"/>
      <c r="H32" s="45"/>
      <c r="I32" s="86"/>
      <c r="J32" s="86"/>
      <c r="K32" s="86"/>
      <c r="L32" s="86"/>
      <c r="M32" s="86"/>
      <c r="N32" s="83"/>
    </row>
    <row r="33" spans="1:14" ht="20.399999999999999" x14ac:dyDescent="0.35">
      <c r="A33" s="83"/>
      <c r="B33" s="78" t="s">
        <v>161</v>
      </c>
      <c r="C33" s="87">
        <v>1</v>
      </c>
      <c r="D33" s="44"/>
      <c r="E33" s="44"/>
      <c r="F33" s="44"/>
      <c r="G33" s="44"/>
      <c r="H33" s="45"/>
      <c r="I33" s="86"/>
      <c r="J33" s="86"/>
      <c r="K33" s="86"/>
      <c r="L33" s="86"/>
      <c r="M33" s="86"/>
      <c r="N33" s="83"/>
    </row>
    <row r="34" spans="1:14" ht="20.399999999999999" x14ac:dyDescent="0.35">
      <c r="A34" s="83"/>
      <c r="B34" s="78" t="s">
        <v>163</v>
      </c>
      <c r="C34" s="87">
        <v>1</v>
      </c>
      <c r="D34" s="44"/>
      <c r="E34" s="44"/>
      <c r="F34" s="44"/>
      <c r="G34" s="44"/>
      <c r="H34" s="45"/>
      <c r="I34" s="86"/>
      <c r="J34" s="86"/>
      <c r="K34" s="86"/>
      <c r="L34" s="86"/>
      <c r="M34" s="86"/>
      <c r="N34" s="83"/>
    </row>
    <row r="35" spans="1:14" ht="20.399999999999999" x14ac:dyDescent="0.35">
      <c r="A35" s="83"/>
      <c r="B35" s="78" t="s">
        <v>165</v>
      </c>
      <c r="C35" s="87">
        <v>1</v>
      </c>
      <c r="D35" s="44"/>
      <c r="E35" s="44"/>
      <c r="F35" s="44"/>
      <c r="G35" s="44"/>
      <c r="H35" s="45"/>
      <c r="I35" s="86"/>
      <c r="J35" s="86"/>
      <c r="K35" s="86"/>
      <c r="L35" s="86"/>
      <c r="M35" s="86"/>
      <c r="N35" s="83"/>
    </row>
    <row r="36" spans="1:14" ht="20.399999999999999" x14ac:dyDescent="0.35">
      <c r="A36" s="83"/>
      <c r="B36" s="78" t="s">
        <v>167</v>
      </c>
      <c r="C36" s="87">
        <v>1</v>
      </c>
      <c r="D36" s="44"/>
      <c r="E36" s="44"/>
      <c r="F36" s="44"/>
      <c r="G36" s="44"/>
      <c r="H36" s="45"/>
      <c r="I36" s="86"/>
      <c r="J36" s="86"/>
      <c r="K36" s="86"/>
      <c r="L36" s="86"/>
      <c r="M36" s="86"/>
      <c r="N36" s="83"/>
    </row>
    <row r="37" spans="1:14" ht="20.399999999999999" x14ac:dyDescent="0.35">
      <c r="A37" s="83"/>
      <c r="B37" s="78" t="s">
        <v>168</v>
      </c>
      <c r="C37" s="87">
        <v>1</v>
      </c>
      <c r="D37" s="44"/>
      <c r="E37" s="44"/>
      <c r="F37" s="44"/>
      <c r="G37" s="44"/>
      <c r="H37" s="45"/>
      <c r="I37" s="86"/>
      <c r="J37" s="86"/>
      <c r="K37" s="86"/>
      <c r="L37" s="86"/>
      <c r="M37" s="86"/>
      <c r="N37" s="83"/>
    </row>
    <row r="38" spans="1:14" ht="17.399999999999999" x14ac:dyDescent="0.3">
      <c r="B38" s="78" t="s">
        <v>170</v>
      </c>
      <c r="C38" s="87">
        <v>1</v>
      </c>
      <c r="D38" s="44"/>
      <c r="E38" s="44"/>
      <c r="F38" s="44"/>
      <c r="G38" s="44"/>
      <c r="H38" s="45"/>
    </row>
    <row r="41" spans="1:14" ht="20.399999999999999" x14ac:dyDescent="0.3">
      <c r="A41" s="72" t="s">
        <v>184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</row>
    <row r="43" spans="1:14" ht="20.399999999999999" x14ac:dyDescent="0.35">
      <c r="B43" s="83"/>
      <c r="C43" s="85" t="s">
        <v>185</v>
      </c>
      <c r="D43" s="44"/>
      <c r="E43" s="45"/>
      <c r="F43" s="77"/>
      <c r="H43" s="86"/>
      <c r="I43" s="86"/>
    </row>
    <row r="44" spans="1:14" ht="20.399999999999999" x14ac:dyDescent="0.35">
      <c r="B44" s="83"/>
      <c r="C44" s="78">
        <v>1</v>
      </c>
      <c r="D44" s="78">
        <v>2</v>
      </c>
      <c r="E44" s="78">
        <v>3</v>
      </c>
      <c r="F44" s="88"/>
      <c r="G44" s="77"/>
    </row>
    <row r="45" spans="1:14" ht="31.2" x14ac:dyDescent="0.3">
      <c r="B45" s="89"/>
      <c r="C45" s="89" t="s">
        <v>74</v>
      </c>
      <c r="D45" s="89" t="s">
        <v>75</v>
      </c>
      <c r="E45" s="89" t="s">
        <v>76</v>
      </c>
      <c r="F45" s="90"/>
      <c r="G45" s="77"/>
    </row>
    <row r="46" spans="1:14" ht="15.6" x14ac:dyDescent="0.3">
      <c r="B46" s="89" t="s">
        <v>183</v>
      </c>
      <c r="C46" s="89">
        <v>10</v>
      </c>
      <c r="D46" s="89">
        <v>10</v>
      </c>
      <c r="E46" s="89">
        <v>10</v>
      </c>
      <c r="F46" s="80"/>
      <c r="G46" s="77"/>
    </row>
    <row r="47" spans="1:14" ht="15.6" x14ac:dyDescent="0.3">
      <c r="B47" s="89" t="s">
        <v>161</v>
      </c>
      <c r="C47" s="91">
        <v>1</v>
      </c>
      <c r="D47" s="91"/>
      <c r="E47" s="91"/>
      <c r="F47" s="92"/>
      <c r="G47" s="77"/>
    </row>
    <row r="48" spans="1:14" ht="15.6" x14ac:dyDescent="0.3">
      <c r="B48" s="89" t="s">
        <v>163</v>
      </c>
      <c r="C48" s="93"/>
      <c r="D48" s="93">
        <v>1</v>
      </c>
      <c r="E48" s="93"/>
      <c r="F48" s="92"/>
      <c r="G48" s="77"/>
    </row>
    <row r="49" spans="1:14" ht="15.6" x14ac:dyDescent="0.3">
      <c r="B49" s="89" t="s">
        <v>165</v>
      </c>
      <c r="C49" s="93"/>
      <c r="D49" s="93"/>
      <c r="E49" s="93">
        <v>1</v>
      </c>
      <c r="F49" s="92"/>
      <c r="G49" s="77"/>
    </row>
    <row r="50" spans="1:14" ht="15.6" x14ac:dyDescent="0.3">
      <c r="B50" s="89" t="s">
        <v>167</v>
      </c>
      <c r="C50" s="93"/>
      <c r="D50" s="93">
        <v>1</v>
      </c>
      <c r="E50" s="93"/>
      <c r="F50" s="94"/>
      <c r="G50" s="77"/>
    </row>
    <row r="51" spans="1:14" ht="15.6" x14ac:dyDescent="0.3">
      <c r="B51" s="89" t="s">
        <v>168</v>
      </c>
      <c r="C51" s="93"/>
      <c r="D51" s="93"/>
      <c r="E51" s="93"/>
      <c r="F51" s="94"/>
      <c r="G51" s="77"/>
    </row>
    <row r="52" spans="1:14" ht="15.6" x14ac:dyDescent="0.3">
      <c r="B52" s="89" t="s">
        <v>170</v>
      </c>
      <c r="C52" s="11"/>
      <c r="D52" s="11"/>
      <c r="E52" s="93">
        <v>1</v>
      </c>
    </row>
    <row r="55" spans="1:14" ht="20.399999999999999" x14ac:dyDescent="0.3">
      <c r="A55" s="72" t="s">
        <v>186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</row>
    <row r="56" spans="1:14" x14ac:dyDescent="0.3">
      <c r="A56" s="75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7"/>
      <c r="M56" s="77"/>
      <c r="N56" s="77"/>
    </row>
    <row r="57" spans="1:14" ht="31.2" x14ac:dyDescent="0.3">
      <c r="A57" s="75"/>
      <c r="B57" s="78" t="s">
        <v>173</v>
      </c>
      <c r="C57" s="79" t="s">
        <v>187</v>
      </c>
      <c r="D57" s="44"/>
      <c r="E57" s="44"/>
      <c r="F57" s="44"/>
      <c r="G57" s="44"/>
      <c r="H57" s="44"/>
      <c r="I57" s="44"/>
      <c r="J57" s="44"/>
      <c r="K57" s="44"/>
      <c r="L57" s="45"/>
      <c r="M57" s="77"/>
      <c r="N57" s="77"/>
    </row>
    <row r="58" spans="1:14" ht="31.2" x14ac:dyDescent="0.3">
      <c r="A58" s="75"/>
      <c r="B58" s="78" t="s">
        <v>176</v>
      </c>
      <c r="C58" s="74">
        <v>0.2</v>
      </c>
      <c r="D58" s="44"/>
      <c r="E58" s="44"/>
      <c r="F58" s="44"/>
      <c r="G58" s="44"/>
      <c r="H58" s="44"/>
      <c r="I58" s="44"/>
      <c r="J58" s="44"/>
      <c r="K58" s="44"/>
      <c r="L58" s="45"/>
      <c r="M58" s="77"/>
      <c r="N58" s="77"/>
    </row>
    <row r="61" spans="1:14" ht="20.399999999999999" x14ac:dyDescent="0.3">
      <c r="A61" s="72" t="s">
        <v>188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</row>
    <row r="62" spans="1:14" x14ac:dyDescent="0.3">
      <c r="A62" s="75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7"/>
      <c r="M62" s="77"/>
      <c r="N62" s="77"/>
    </row>
    <row r="63" spans="1:14" x14ac:dyDescent="0.3">
      <c r="A63" s="75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7"/>
      <c r="M63" s="77"/>
      <c r="N63" s="77"/>
    </row>
    <row r="64" spans="1:14" ht="20.399999999999999" x14ac:dyDescent="0.35">
      <c r="A64" s="83"/>
      <c r="B64" s="84"/>
      <c r="C64" s="85" t="s">
        <v>189</v>
      </c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5"/>
    </row>
    <row r="65" spans="1:14" ht="20.399999999999999" x14ac:dyDescent="0.35">
      <c r="A65" s="83"/>
      <c r="B65" s="84"/>
      <c r="C65" s="95" t="s">
        <v>190</v>
      </c>
      <c r="D65" s="56"/>
      <c r="E65" s="56"/>
      <c r="F65" s="49"/>
      <c r="G65" s="95" t="s">
        <v>191</v>
      </c>
      <c r="H65" s="56"/>
      <c r="I65" s="56"/>
      <c r="J65" s="49"/>
      <c r="K65" s="96" t="s">
        <v>192</v>
      </c>
      <c r="L65" s="56"/>
      <c r="M65" s="56"/>
      <c r="N65" s="56"/>
    </row>
    <row r="66" spans="1:14" ht="20.399999999999999" x14ac:dyDescent="0.35">
      <c r="A66" s="83"/>
      <c r="B66" s="89" t="s">
        <v>183</v>
      </c>
      <c r="C66" s="97" t="s">
        <v>190</v>
      </c>
      <c r="D66" s="45"/>
      <c r="E66" s="97" t="s">
        <v>193</v>
      </c>
      <c r="F66" s="45"/>
      <c r="G66" s="97" t="s">
        <v>191</v>
      </c>
      <c r="H66" s="45"/>
      <c r="I66" s="97" t="s">
        <v>194</v>
      </c>
      <c r="J66" s="45"/>
      <c r="K66" s="97" t="s">
        <v>195</v>
      </c>
      <c r="L66" s="45"/>
      <c r="M66" s="97" t="s">
        <v>196</v>
      </c>
      <c r="N66" s="45"/>
    </row>
    <row r="67" spans="1:14" ht="20.399999999999999" x14ac:dyDescent="0.35">
      <c r="A67" s="83"/>
      <c r="B67" s="89" t="s">
        <v>161</v>
      </c>
      <c r="C67" s="98"/>
      <c r="D67" s="45"/>
      <c r="E67" s="99"/>
      <c r="F67" s="44"/>
      <c r="G67" s="98"/>
      <c r="H67" s="45"/>
      <c r="I67" s="99"/>
      <c r="J67" s="44"/>
      <c r="K67" s="99"/>
      <c r="L67" s="44"/>
      <c r="M67" s="98"/>
      <c r="N67" s="45"/>
    </row>
    <row r="68" spans="1:14" ht="20.399999999999999" x14ac:dyDescent="0.35">
      <c r="A68" s="83"/>
      <c r="B68" s="89" t="s">
        <v>163</v>
      </c>
      <c r="C68" s="99"/>
      <c r="D68" s="44"/>
      <c r="E68" s="99"/>
      <c r="F68" s="44"/>
      <c r="G68" s="99"/>
      <c r="H68" s="44"/>
      <c r="I68" s="99"/>
      <c r="J68" s="44"/>
      <c r="K68" s="99"/>
      <c r="L68" s="44"/>
      <c r="M68" s="98"/>
      <c r="N68" s="45"/>
    </row>
    <row r="69" spans="1:14" ht="20.399999999999999" x14ac:dyDescent="0.35">
      <c r="A69" s="83"/>
      <c r="B69" s="89" t="s">
        <v>165</v>
      </c>
      <c r="C69" s="99"/>
      <c r="D69" s="44"/>
      <c r="E69" s="99"/>
      <c r="F69" s="44"/>
      <c r="G69" s="99"/>
      <c r="H69" s="44"/>
      <c r="I69" s="99"/>
      <c r="J69" s="44"/>
      <c r="K69" s="99"/>
      <c r="L69" s="44"/>
      <c r="M69" s="98"/>
      <c r="N69" s="45"/>
    </row>
    <row r="70" spans="1:14" ht="20.399999999999999" x14ac:dyDescent="0.35">
      <c r="A70" s="83"/>
      <c r="B70" s="89" t="s">
        <v>167</v>
      </c>
      <c r="C70" s="99"/>
      <c r="D70" s="44"/>
      <c r="E70" s="99"/>
      <c r="F70" s="44"/>
      <c r="G70" s="99"/>
      <c r="H70" s="44"/>
      <c r="I70" s="99"/>
      <c r="J70" s="44"/>
      <c r="K70" s="99"/>
      <c r="L70" s="44"/>
      <c r="M70" s="98"/>
      <c r="N70" s="45"/>
    </row>
    <row r="71" spans="1:14" ht="15.6" x14ac:dyDescent="0.3">
      <c r="B71" s="89" t="s">
        <v>168</v>
      </c>
      <c r="C71" s="99"/>
      <c r="D71" s="44"/>
      <c r="E71" s="99"/>
      <c r="F71" s="44"/>
      <c r="G71" s="99"/>
      <c r="H71" s="44"/>
      <c r="I71" s="99"/>
      <c r="J71" s="44"/>
      <c r="K71" s="99"/>
      <c r="L71" s="44"/>
      <c r="M71" s="98"/>
      <c r="N71" s="45"/>
    </row>
    <row r="72" spans="1:14" ht="15.6" x14ac:dyDescent="0.3">
      <c r="B72" s="89" t="s">
        <v>170</v>
      </c>
      <c r="C72" s="99"/>
      <c r="D72" s="44"/>
      <c r="E72" s="99"/>
      <c r="F72" s="44"/>
      <c r="G72" s="99"/>
      <c r="H72" s="44"/>
      <c r="I72" s="99"/>
      <c r="J72" s="44"/>
      <c r="K72" s="99"/>
      <c r="L72" s="44"/>
      <c r="M72" s="98"/>
      <c r="N72" s="45"/>
    </row>
    <row r="74" spans="1:14" x14ac:dyDescent="0.3">
      <c r="E74" s="100"/>
      <c r="F74" s="42"/>
      <c r="G74" s="101"/>
      <c r="H74" s="101"/>
      <c r="I74" s="101"/>
      <c r="J74" s="101"/>
      <c r="K74" s="101"/>
      <c r="L74" s="101"/>
    </row>
    <row r="75" spans="1:14" ht="20.399999999999999" x14ac:dyDescent="0.3">
      <c r="A75" s="72" t="s">
        <v>197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</row>
    <row r="76" spans="1:14" x14ac:dyDescent="0.3">
      <c r="I76" s="102"/>
      <c r="K76" s="102"/>
      <c r="L76" s="102"/>
    </row>
    <row r="77" spans="1:14" ht="31.2" x14ac:dyDescent="0.3">
      <c r="B77" s="103" t="s">
        <v>183</v>
      </c>
      <c r="C77" s="104" t="s">
        <v>198</v>
      </c>
      <c r="D77" s="44"/>
      <c r="E77" s="44"/>
      <c r="F77" s="45"/>
      <c r="G77" s="105" t="str">
        <f>CONCATENATE("TOTAL"," (",C58*100,")")</f>
        <v>TOTAL (20)</v>
      </c>
      <c r="I77" s="106"/>
      <c r="J77" s="106"/>
      <c r="K77" s="106"/>
      <c r="L77" s="106"/>
    </row>
    <row r="78" spans="1:14" ht="17.399999999999999" x14ac:dyDescent="0.3">
      <c r="B78" s="89" t="s">
        <v>161</v>
      </c>
      <c r="C78" s="74"/>
      <c r="D78" s="44"/>
      <c r="E78" s="44"/>
      <c r="F78" s="45"/>
      <c r="G78" s="107"/>
      <c r="I78" s="106"/>
      <c r="J78" s="106"/>
      <c r="K78" s="106"/>
      <c r="L78" s="106"/>
    </row>
    <row r="79" spans="1:14" ht="17.399999999999999" x14ac:dyDescent="0.3">
      <c r="B79" s="89" t="s">
        <v>163</v>
      </c>
      <c r="C79" s="108"/>
      <c r="D79" s="44"/>
      <c r="E79" s="44"/>
      <c r="F79" s="45"/>
      <c r="G79" s="107"/>
      <c r="I79" s="109"/>
      <c r="J79" s="109"/>
      <c r="K79" s="109"/>
      <c r="L79" s="109"/>
    </row>
    <row r="80" spans="1:14" ht="17.399999999999999" x14ac:dyDescent="0.3">
      <c r="B80" s="89" t="s">
        <v>165</v>
      </c>
      <c r="C80" s="74"/>
      <c r="D80" s="44"/>
      <c r="E80" s="44"/>
      <c r="F80" s="45"/>
      <c r="G80" s="107"/>
      <c r="I80" s="109"/>
      <c r="J80" s="109"/>
      <c r="K80" s="109"/>
      <c r="L80" s="109"/>
    </row>
    <row r="81" spans="1:14" ht="17.399999999999999" x14ac:dyDescent="0.3">
      <c r="B81" s="89" t="s">
        <v>167</v>
      </c>
      <c r="C81" s="74"/>
      <c r="D81" s="44"/>
      <c r="E81" s="44"/>
      <c r="F81" s="45"/>
      <c r="G81" s="107"/>
    </row>
    <row r="82" spans="1:14" ht="17.399999999999999" x14ac:dyDescent="0.3">
      <c r="B82" s="89" t="s">
        <v>168</v>
      </c>
      <c r="C82" s="74"/>
      <c r="D82" s="44"/>
      <c r="E82" s="44"/>
      <c r="F82" s="45"/>
      <c r="G82" s="107"/>
    </row>
    <row r="83" spans="1:14" ht="17.399999999999999" x14ac:dyDescent="0.3">
      <c r="B83" s="89" t="s">
        <v>170</v>
      </c>
      <c r="C83" s="74"/>
      <c r="D83" s="44"/>
      <c r="E83" s="44"/>
      <c r="F83" s="45"/>
      <c r="G83" s="107"/>
    </row>
    <row r="86" spans="1:14" ht="20.399999999999999" x14ac:dyDescent="0.3">
      <c r="A86" s="72" t="s">
        <v>199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</row>
    <row r="89" spans="1:14" x14ac:dyDescent="0.3">
      <c r="B89" s="76"/>
      <c r="C89" s="76"/>
      <c r="D89" s="97" t="s">
        <v>183</v>
      </c>
      <c r="E89" s="44"/>
      <c r="F89" s="44"/>
      <c r="G89" s="44"/>
      <c r="H89" s="44"/>
      <c r="I89" s="45"/>
    </row>
    <row r="90" spans="1:14" ht="15.6" x14ac:dyDescent="0.3">
      <c r="B90" s="110"/>
      <c r="C90" s="110"/>
      <c r="D90" s="89" t="s">
        <v>161</v>
      </c>
      <c r="E90" s="89" t="s">
        <v>163</v>
      </c>
      <c r="F90" s="89" t="s">
        <v>165</v>
      </c>
      <c r="G90" s="89" t="s">
        <v>167</v>
      </c>
      <c r="H90" s="89" t="s">
        <v>168</v>
      </c>
      <c r="I90" s="89" t="s">
        <v>170</v>
      </c>
    </row>
    <row r="91" spans="1:14" ht="15.6" x14ac:dyDescent="0.3">
      <c r="B91" s="111" t="s">
        <v>160</v>
      </c>
      <c r="C91" s="112"/>
      <c r="D91" s="113">
        <v>0.5</v>
      </c>
      <c r="E91" s="113">
        <v>0.5</v>
      </c>
      <c r="F91" s="113">
        <v>0.5</v>
      </c>
      <c r="G91" s="113">
        <v>0.5</v>
      </c>
      <c r="H91" s="113">
        <v>0.5</v>
      </c>
      <c r="I91" s="113">
        <v>0.5</v>
      </c>
    </row>
    <row r="92" spans="1:14" ht="62.4" x14ac:dyDescent="0.3">
      <c r="B92" s="111" t="s">
        <v>200</v>
      </c>
      <c r="C92" s="112"/>
      <c r="D92" s="114"/>
      <c r="E92" s="114"/>
      <c r="F92" s="115"/>
      <c r="G92" s="115"/>
      <c r="H92" s="115"/>
      <c r="I92" s="115"/>
    </row>
    <row r="93" spans="1:14" ht="62.4" x14ac:dyDescent="0.3">
      <c r="B93" s="111" t="s">
        <v>201</v>
      </c>
      <c r="C93" s="112"/>
      <c r="D93" s="116"/>
      <c r="E93" s="116"/>
      <c r="F93" s="116"/>
      <c r="G93" s="116"/>
      <c r="H93" s="116"/>
      <c r="I93" s="116"/>
    </row>
    <row r="94" spans="1:14" ht="46.8" x14ac:dyDescent="0.3">
      <c r="B94" s="111" t="s">
        <v>202</v>
      </c>
      <c r="C94" s="112"/>
      <c r="D94" s="114"/>
      <c r="E94" s="115"/>
      <c r="F94" s="115"/>
      <c r="G94" s="115"/>
      <c r="H94" s="115"/>
      <c r="I94" s="115"/>
    </row>
    <row r="95" spans="1:14" ht="46.8" x14ac:dyDescent="0.3">
      <c r="B95" s="111" t="s">
        <v>203</v>
      </c>
      <c r="C95" s="112"/>
      <c r="D95" s="22" t="s">
        <v>204</v>
      </c>
      <c r="E95" s="22" t="s">
        <v>204</v>
      </c>
      <c r="F95" s="22" t="s">
        <v>204</v>
      </c>
      <c r="G95" s="22" t="s">
        <v>204</v>
      </c>
      <c r="H95" s="22" t="s">
        <v>204</v>
      </c>
      <c r="I95" s="22" t="s">
        <v>204</v>
      </c>
    </row>
    <row r="98" spans="1:15" ht="20.399999999999999" x14ac:dyDescent="0.3">
      <c r="A98" s="72" t="s">
        <v>205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117"/>
    </row>
    <row r="99" spans="1:15" x14ac:dyDescent="0.3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</row>
    <row r="100" spans="1:15" x14ac:dyDescent="0.3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</row>
    <row r="101" spans="1:15" x14ac:dyDescent="0.3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</row>
    <row r="102" spans="1:15" ht="46.8" x14ac:dyDescent="0.3">
      <c r="A102" s="118" t="s">
        <v>183</v>
      </c>
      <c r="B102" s="119" t="s">
        <v>202</v>
      </c>
      <c r="C102" s="120" t="s">
        <v>206</v>
      </c>
      <c r="D102" s="120" t="s">
        <v>207</v>
      </c>
      <c r="E102" s="120" t="s">
        <v>208</v>
      </c>
      <c r="F102" s="120" t="s">
        <v>209</v>
      </c>
      <c r="G102" s="120" t="s">
        <v>210</v>
      </c>
      <c r="H102" s="120" t="s">
        <v>211</v>
      </c>
      <c r="I102" s="120" t="s">
        <v>212</v>
      </c>
      <c r="J102" s="120" t="s">
        <v>213</v>
      </c>
      <c r="K102" s="120" t="s">
        <v>214</v>
      </c>
      <c r="L102" s="120" t="s">
        <v>215</v>
      </c>
      <c r="M102" s="120" t="s">
        <v>216</v>
      </c>
      <c r="N102" s="120" t="s">
        <v>217</v>
      </c>
    </row>
    <row r="103" spans="1:15" ht="15.6" x14ac:dyDescent="0.3">
      <c r="A103" s="89" t="s">
        <v>161</v>
      </c>
      <c r="B103" s="121"/>
      <c r="C103" s="22">
        <v>2</v>
      </c>
      <c r="D103" s="22">
        <v>2</v>
      </c>
      <c r="E103" s="22">
        <v>2</v>
      </c>
      <c r="F103" s="22" t="s">
        <v>218</v>
      </c>
      <c r="G103" s="22">
        <v>3</v>
      </c>
      <c r="H103" s="122" t="s">
        <v>218</v>
      </c>
      <c r="I103" s="122" t="s">
        <v>218</v>
      </c>
      <c r="J103" s="122" t="s">
        <v>218</v>
      </c>
      <c r="K103" s="122" t="s">
        <v>218</v>
      </c>
      <c r="L103" s="122" t="s">
        <v>218</v>
      </c>
      <c r="M103" s="22">
        <v>1</v>
      </c>
      <c r="N103" s="22">
        <v>1</v>
      </c>
    </row>
    <row r="104" spans="1:15" ht="15.6" x14ac:dyDescent="0.3">
      <c r="A104" s="89" t="s">
        <v>163</v>
      </c>
      <c r="B104" s="121"/>
      <c r="C104" s="22">
        <v>1</v>
      </c>
      <c r="D104" s="22">
        <v>2</v>
      </c>
      <c r="E104" s="22">
        <v>2</v>
      </c>
      <c r="F104" s="122" t="s">
        <v>218</v>
      </c>
      <c r="G104" s="22">
        <v>3</v>
      </c>
      <c r="H104" s="122" t="s">
        <v>218</v>
      </c>
      <c r="I104" s="122" t="s">
        <v>218</v>
      </c>
      <c r="J104" s="122" t="s">
        <v>218</v>
      </c>
      <c r="K104" s="122" t="s">
        <v>218</v>
      </c>
      <c r="L104" s="122" t="s">
        <v>218</v>
      </c>
      <c r="M104" s="22">
        <v>1</v>
      </c>
      <c r="N104" s="22">
        <v>1</v>
      </c>
    </row>
    <row r="105" spans="1:15" ht="15.6" x14ac:dyDescent="0.3">
      <c r="A105" s="89" t="s">
        <v>165</v>
      </c>
      <c r="B105" s="121"/>
      <c r="C105" s="22">
        <v>1</v>
      </c>
      <c r="D105" s="22">
        <v>2</v>
      </c>
      <c r="E105" s="22">
        <v>2</v>
      </c>
      <c r="F105" s="122" t="s">
        <v>218</v>
      </c>
      <c r="G105" s="22">
        <v>3</v>
      </c>
      <c r="H105" s="122" t="s">
        <v>218</v>
      </c>
      <c r="I105" s="122" t="s">
        <v>218</v>
      </c>
      <c r="J105" s="122" t="s">
        <v>218</v>
      </c>
      <c r="K105" s="122" t="s">
        <v>218</v>
      </c>
      <c r="L105" s="122" t="s">
        <v>218</v>
      </c>
      <c r="M105" s="22">
        <v>1</v>
      </c>
      <c r="N105" s="22">
        <v>1</v>
      </c>
    </row>
    <row r="106" spans="1:15" ht="15.6" x14ac:dyDescent="0.3">
      <c r="A106" s="89" t="s">
        <v>167</v>
      </c>
      <c r="B106" s="121"/>
      <c r="C106" s="22">
        <v>1</v>
      </c>
      <c r="D106" s="22">
        <v>1</v>
      </c>
      <c r="E106" s="22">
        <v>1</v>
      </c>
      <c r="F106" s="122" t="s">
        <v>218</v>
      </c>
      <c r="G106" s="22">
        <v>3</v>
      </c>
      <c r="H106" s="122" t="s">
        <v>218</v>
      </c>
      <c r="I106" s="122" t="s">
        <v>218</v>
      </c>
      <c r="J106" s="122" t="s">
        <v>218</v>
      </c>
      <c r="K106" s="122" t="s">
        <v>218</v>
      </c>
      <c r="L106" s="122" t="s">
        <v>218</v>
      </c>
      <c r="M106" s="22">
        <v>1</v>
      </c>
      <c r="N106" s="22">
        <v>1</v>
      </c>
    </row>
    <row r="107" spans="1:15" ht="15.6" x14ac:dyDescent="0.3">
      <c r="A107" s="89" t="s">
        <v>168</v>
      </c>
      <c r="B107" s="121"/>
      <c r="C107" s="22">
        <v>1</v>
      </c>
      <c r="D107" s="22">
        <v>2</v>
      </c>
      <c r="E107" s="22">
        <v>2</v>
      </c>
      <c r="F107" s="122" t="s">
        <v>218</v>
      </c>
      <c r="G107" s="22">
        <v>2</v>
      </c>
      <c r="H107" s="122" t="s">
        <v>218</v>
      </c>
      <c r="I107" s="122" t="s">
        <v>218</v>
      </c>
      <c r="J107" s="122" t="s">
        <v>218</v>
      </c>
      <c r="K107" s="122" t="s">
        <v>218</v>
      </c>
      <c r="L107" s="122" t="s">
        <v>218</v>
      </c>
      <c r="M107" s="22">
        <v>1</v>
      </c>
      <c r="N107" s="22">
        <v>1</v>
      </c>
    </row>
    <row r="108" spans="1:15" ht="15.6" x14ac:dyDescent="0.3">
      <c r="A108" s="89" t="s">
        <v>170</v>
      </c>
      <c r="B108" s="121"/>
      <c r="C108" s="22">
        <v>2</v>
      </c>
      <c r="D108" s="22">
        <v>2</v>
      </c>
      <c r="E108" s="22">
        <v>2</v>
      </c>
      <c r="F108" s="122" t="s">
        <v>218</v>
      </c>
      <c r="G108" s="22">
        <v>3</v>
      </c>
      <c r="H108" s="122" t="s">
        <v>218</v>
      </c>
      <c r="I108" s="122" t="s">
        <v>218</v>
      </c>
      <c r="J108" s="122" t="s">
        <v>218</v>
      </c>
      <c r="K108" s="122" t="s">
        <v>218</v>
      </c>
      <c r="L108" s="122" t="s">
        <v>218</v>
      </c>
      <c r="M108" s="22">
        <v>1</v>
      </c>
      <c r="N108" s="22">
        <v>1</v>
      </c>
    </row>
    <row r="109" spans="1:15" ht="15.6" x14ac:dyDescent="0.3">
      <c r="A109" s="123">
        <v>302</v>
      </c>
      <c r="B109" s="124"/>
      <c r="C109" s="125"/>
      <c r="D109" s="125"/>
      <c r="E109" s="125"/>
      <c r="F109" s="123"/>
      <c r="G109" s="123"/>
      <c r="H109" s="123"/>
      <c r="I109" s="123"/>
      <c r="J109" s="123"/>
      <c r="K109" s="125"/>
      <c r="L109" s="123"/>
      <c r="M109" s="123"/>
      <c r="N109" s="123"/>
    </row>
    <row r="110" spans="1:15" x14ac:dyDescent="0.3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</row>
    <row r="111" spans="1:15" x14ac:dyDescent="0.3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</row>
    <row r="112" spans="1:15" x14ac:dyDescent="0.3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</row>
    <row r="113" spans="1:15" ht="20.399999999999999" x14ac:dyDescent="0.3">
      <c r="A113" s="72" t="s">
        <v>219</v>
      </c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126"/>
    </row>
    <row r="114" spans="1:15" x14ac:dyDescent="0.3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</row>
    <row r="115" spans="1:15" x14ac:dyDescent="0.3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</row>
    <row r="116" spans="1:15" x14ac:dyDescent="0.3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</row>
    <row r="117" spans="1:15" ht="15.6" x14ac:dyDescent="0.3">
      <c r="A117" s="77"/>
      <c r="B117" s="118" t="s">
        <v>183</v>
      </c>
      <c r="C117" s="118" t="s">
        <v>206</v>
      </c>
      <c r="D117" s="118" t="s">
        <v>207</v>
      </c>
      <c r="E117" s="118" t="s">
        <v>208</v>
      </c>
      <c r="F117" s="118" t="s">
        <v>209</v>
      </c>
      <c r="G117" s="118" t="s">
        <v>210</v>
      </c>
      <c r="H117" s="118" t="s">
        <v>211</v>
      </c>
      <c r="I117" s="118" t="s">
        <v>212</v>
      </c>
      <c r="J117" s="118" t="s">
        <v>213</v>
      </c>
      <c r="K117" s="118" t="s">
        <v>214</v>
      </c>
      <c r="L117" s="118" t="s">
        <v>215</v>
      </c>
      <c r="M117" s="118" t="s">
        <v>216</v>
      </c>
      <c r="N117" s="118" t="s">
        <v>217</v>
      </c>
    </row>
    <row r="118" spans="1:15" ht="15.6" x14ac:dyDescent="0.3">
      <c r="A118" s="77"/>
      <c r="B118" s="89" t="s">
        <v>161</v>
      </c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</row>
    <row r="119" spans="1:15" ht="15.6" x14ac:dyDescent="0.3">
      <c r="A119" s="77"/>
      <c r="B119" s="89" t="s">
        <v>163</v>
      </c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</row>
    <row r="120" spans="1:15" ht="15.6" x14ac:dyDescent="0.3">
      <c r="A120" s="77"/>
      <c r="B120" s="89" t="s">
        <v>165</v>
      </c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</row>
    <row r="121" spans="1:15" ht="15.6" x14ac:dyDescent="0.3">
      <c r="A121" s="77"/>
      <c r="B121" s="89" t="s">
        <v>167</v>
      </c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</row>
    <row r="122" spans="1:15" ht="15.6" x14ac:dyDescent="0.3">
      <c r="A122" s="77"/>
      <c r="B122" s="89" t="s">
        <v>168</v>
      </c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</row>
    <row r="123" spans="1:15" ht="15.6" x14ac:dyDescent="0.3">
      <c r="A123" s="77"/>
      <c r="B123" s="123">
        <v>302</v>
      </c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</row>
    <row r="124" spans="1:15" x14ac:dyDescent="0.3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</row>
    <row r="125" spans="1:15" ht="15.6" x14ac:dyDescent="0.3">
      <c r="A125" s="77"/>
      <c r="B125" s="77"/>
      <c r="C125" s="128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</row>
    <row r="126" spans="1:15" x14ac:dyDescent="0.3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</row>
    <row r="127" spans="1:15" ht="20.399999999999999" x14ac:dyDescent="0.3">
      <c r="A127" s="72" t="s">
        <v>219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126"/>
    </row>
    <row r="128" spans="1:15" x14ac:dyDescent="0.3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</row>
    <row r="129" spans="1:15" x14ac:dyDescent="0.3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</row>
    <row r="130" spans="1:15" ht="15.6" x14ac:dyDescent="0.3">
      <c r="A130" s="77"/>
      <c r="B130" s="118" t="s">
        <v>183</v>
      </c>
      <c r="C130" s="118" t="s">
        <v>206</v>
      </c>
      <c r="D130" s="118" t="s">
        <v>207</v>
      </c>
      <c r="E130" s="118" t="s">
        <v>208</v>
      </c>
      <c r="F130" s="118" t="s">
        <v>209</v>
      </c>
      <c r="G130" s="118" t="s">
        <v>210</v>
      </c>
      <c r="H130" s="118" t="s">
        <v>211</v>
      </c>
      <c r="I130" s="118" t="s">
        <v>212</v>
      </c>
      <c r="J130" s="118" t="s">
        <v>213</v>
      </c>
      <c r="K130" s="118" t="s">
        <v>214</v>
      </c>
      <c r="L130" s="118" t="s">
        <v>215</v>
      </c>
      <c r="M130" s="118" t="s">
        <v>216</v>
      </c>
      <c r="N130" s="118" t="s">
        <v>217</v>
      </c>
    </row>
    <row r="131" spans="1:15" ht="15.6" x14ac:dyDescent="0.3">
      <c r="A131" s="77"/>
      <c r="B131" s="123">
        <v>302</v>
      </c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</row>
    <row r="132" spans="1:15" x14ac:dyDescent="0.3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</row>
  </sheetData>
  <mergeCells count="101">
    <mergeCell ref="A113:N113"/>
    <mergeCell ref="A127:N127"/>
    <mergeCell ref="C81:F81"/>
    <mergeCell ref="C82:F82"/>
    <mergeCell ref="C83:F83"/>
    <mergeCell ref="A86:N86"/>
    <mergeCell ref="D89:I89"/>
    <mergeCell ref="A98:N98"/>
    <mergeCell ref="E74:F74"/>
    <mergeCell ref="A75:N75"/>
    <mergeCell ref="C77:F77"/>
    <mergeCell ref="C78:F78"/>
    <mergeCell ref="C79:F79"/>
    <mergeCell ref="C80:F80"/>
    <mergeCell ref="C72:D72"/>
    <mergeCell ref="E72:F72"/>
    <mergeCell ref="G72:H72"/>
    <mergeCell ref="I72:J72"/>
    <mergeCell ref="K72:L72"/>
    <mergeCell ref="M72:N72"/>
    <mergeCell ref="C71:D71"/>
    <mergeCell ref="E71:F71"/>
    <mergeCell ref="G71:H71"/>
    <mergeCell ref="I71:J71"/>
    <mergeCell ref="K71:L71"/>
    <mergeCell ref="M71:N71"/>
    <mergeCell ref="C70:D70"/>
    <mergeCell ref="E70:F70"/>
    <mergeCell ref="G70:H70"/>
    <mergeCell ref="I70:J70"/>
    <mergeCell ref="K70:L70"/>
    <mergeCell ref="M70:N70"/>
    <mergeCell ref="C69:D69"/>
    <mergeCell ref="E69:F69"/>
    <mergeCell ref="G69:H69"/>
    <mergeCell ref="I69:J69"/>
    <mergeCell ref="K69:L69"/>
    <mergeCell ref="M69:N69"/>
    <mergeCell ref="C68:D68"/>
    <mergeCell ref="E68:F68"/>
    <mergeCell ref="G68:H68"/>
    <mergeCell ref="I68:J68"/>
    <mergeCell ref="K68:L68"/>
    <mergeCell ref="M68:N68"/>
    <mergeCell ref="C67:D67"/>
    <mergeCell ref="E67:F67"/>
    <mergeCell ref="G67:H67"/>
    <mergeCell ref="I67:J67"/>
    <mergeCell ref="K67:L67"/>
    <mergeCell ref="M67:N67"/>
    <mergeCell ref="C66:D66"/>
    <mergeCell ref="E66:F66"/>
    <mergeCell ref="G66:H66"/>
    <mergeCell ref="I66:J66"/>
    <mergeCell ref="K66:L66"/>
    <mergeCell ref="M66:N66"/>
    <mergeCell ref="C57:L57"/>
    <mergeCell ref="C58:L58"/>
    <mergeCell ref="A61:N61"/>
    <mergeCell ref="C64:N64"/>
    <mergeCell ref="C65:F65"/>
    <mergeCell ref="G65:J65"/>
    <mergeCell ref="K65:N65"/>
    <mergeCell ref="C36:H36"/>
    <mergeCell ref="C37:H37"/>
    <mergeCell ref="C38:H38"/>
    <mergeCell ref="A41:N41"/>
    <mergeCell ref="C43:E43"/>
    <mergeCell ref="A55:N55"/>
    <mergeCell ref="C30:H30"/>
    <mergeCell ref="C31:H31"/>
    <mergeCell ref="C32:H32"/>
    <mergeCell ref="C33:H33"/>
    <mergeCell ref="C34:H34"/>
    <mergeCell ref="C35:H35"/>
    <mergeCell ref="A23:N23"/>
    <mergeCell ref="C25:H25"/>
    <mergeCell ref="I25:L25"/>
    <mergeCell ref="C26:H26"/>
    <mergeCell ref="I26:L26"/>
    <mergeCell ref="A28:N28"/>
    <mergeCell ref="B15:M15"/>
    <mergeCell ref="A17:N17"/>
    <mergeCell ref="C19:H19"/>
    <mergeCell ref="I19:L19"/>
    <mergeCell ref="C20:H20"/>
    <mergeCell ref="I20:L20"/>
    <mergeCell ref="B9:M9"/>
    <mergeCell ref="B10:M10"/>
    <mergeCell ref="B11:M11"/>
    <mergeCell ref="B12:M12"/>
    <mergeCell ref="B13:M13"/>
    <mergeCell ref="B14:M14"/>
    <mergeCell ref="A1:N1"/>
    <mergeCell ref="A2:N2"/>
    <mergeCell ref="A3:N3"/>
    <mergeCell ref="A5:N5"/>
    <mergeCell ref="A6:L6"/>
    <mergeCell ref="A7:B7"/>
    <mergeCell ref="C7:H7"/>
    <mergeCell ref="I7:L7"/>
  </mergeCells>
  <conditionalFormatting sqref="H74">
    <cfRule type="cellIs" dxfId="4" priority="1" operator="between">
      <formula>50</formula>
      <formula>100</formula>
    </cfRule>
    <cfRule type="cellIs" priority="2" operator="greaterThanOrEqual">
      <formula>50</formula>
    </cfRule>
  </conditionalFormatting>
  <conditionalFormatting sqref="K78">
    <cfRule type="cellIs" dxfId="3" priority="3" operator="between">
      <formula>50</formula>
      <formula>100</formula>
    </cfRule>
    <cfRule type="cellIs" priority="4" operator="greaterThanOrEqual">
      <formula>50</formula>
    </cfRule>
  </conditionalFormatting>
  <conditionalFormatting sqref="I78">
    <cfRule type="cellIs" dxfId="2" priority="5" operator="between">
      <formula>50</formula>
      <formula>100</formula>
    </cfRule>
    <cfRule type="cellIs" priority="6" operator="greaterThanOrEqual">
      <formula>50</formula>
    </cfRule>
  </conditionalFormatting>
  <conditionalFormatting sqref="J78">
    <cfRule type="cellIs" dxfId="1" priority="7" operator="between">
      <formula>50</formula>
      <formula>100</formula>
    </cfRule>
    <cfRule type="cellIs" priority="8" operator="greaterThanOrEqual">
      <formula>50</formula>
    </cfRule>
  </conditionalFormatting>
  <conditionalFormatting sqref="L78">
    <cfRule type="cellIs" dxfId="0" priority="9" operator="between">
      <formula>50</formula>
      <formula>100</formula>
    </cfRule>
    <cfRule type="cellIs" priority="10" operator="greaterThanOrEqual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Bhatawadekar</dc:creator>
  <cp:lastModifiedBy>Hrishikesh Bhatawadekar</cp:lastModifiedBy>
  <dcterms:created xsi:type="dcterms:W3CDTF">2023-06-30T05:09:16Z</dcterms:created>
  <dcterms:modified xsi:type="dcterms:W3CDTF">2023-07-06T10:14:30Z</dcterms:modified>
</cp:coreProperties>
</file>