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pythonScripts.xml" ContentType="application/vnd.ms-excel.pythonscrip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202300"/>
  <mc:AlternateContent xmlns:mc="http://schemas.openxmlformats.org/markup-compatibility/2006">
    <mc:Choice Requires="x15">
      <x15ac:absPath xmlns:x15ac="http://schemas.microsoft.com/office/spreadsheetml/2010/11/ac" url="H:\My Drive\DS\Python Excel\"/>
    </mc:Choice>
  </mc:AlternateContent>
  <xr:revisionPtr revIDLastSave="0" documentId="13_ncr:1_{088E76A5-62BA-4C6D-9958-01D55C80338E}" xr6:coauthVersionLast="47" xr6:coauthVersionMax="47" xr10:uidLastSave="{00000000-0000-0000-0000-000000000000}"/>
  <bookViews>
    <workbookView xWindow="-110" yWindow="-110" windowWidth="19420" windowHeight="10420" xr2:uid="{EBB62816-08C6-4A8E-B5F3-2ACBD1F2CD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 l="1"/>
  <c r="I4" i="1"/>
  <c r="D6" i="1" a="1"/>
  <c r="I7" i="1"/>
  <c r="I6" i="1"/>
  <c r="A6" i="1" a="1"/>
  <c r="A6" i="1" l="1"/>
  <c r="D6" i="1"/>
  <c r="H4" i="1" a="1"/>
  <c r="H4" i="1" l="1"/>
  <c r="H5" i="1" a="1"/>
  <c r="H5" i="1" l="1"/>
  <c r="H6" i="1" a="1"/>
  <c r="H6" i="1" l="1"/>
  <c r="H7" i="1" a="1"/>
  <c r="H7" i="1" l="1"/>
  <c r="G13" i="1" a="1"/>
  <c r="G13" i="1" l="1"/>
  <c r="K13" i="1" a="1"/>
  <c r="K1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92">
    <bk>
      <extLst>
        <ext uri="{3e2802c4-a4d2-4d8b-9148-e3be6c30e623}">
          <xlrd:rvb i="6"/>
        </ext>
      </extLst>
    </bk>
    <bk>
      <extLst>
        <ext uri="{3e2802c4-a4d2-4d8b-9148-e3be6c30e623}">
          <xlrd:rvb i="9"/>
        </ext>
      </extLst>
    </bk>
    <bk>
      <extLst>
        <ext uri="{3e2802c4-a4d2-4d8b-9148-e3be6c30e623}">
          <xlrd:rvb i="22"/>
        </ext>
      </extLst>
    </bk>
    <bk>
      <extLst>
        <ext uri="{3e2802c4-a4d2-4d8b-9148-e3be6c30e623}">
          <xlrd:rvb i="26"/>
        </ext>
      </extLst>
    </bk>
    <bk>
      <extLst>
        <ext uri="{3e2802c4-a4d2-4d8b-9148-e3be6c30e623}">
          <xlrd:rvb i="33"/>
        </ext>
      </extLst>
    </bk>
    <bk>
      <extLst>
        <ext uri="{3e2802c4-a4d2-4d8b-9148-e3be6c30e623}">
          <xlrd:rvb i="10"/>
        </ext>
      </extLst>
    </bk>
    <bk>
      <extLst>
        <ext uri="{3e2802c4-a4d2-4d8b-9148-e3be6c30e623}">
          <xlrd:rvb i="34"/>
        </ext>
      </extLst>
    </bk>
    <bk>
      <extLst>
        <ext uri="{3e2802c4-a4d2-4d8b-9148-e3be6c30e623}">
          <xlrd:rvb i="35"/>
        </ext>
      </extLst>
    </bk>
    <bk>
      <extLst>
        <ext uri="{3e2802c4-a4d2-4d8b-9148-e3be6c30e623}">
          <xlrd:rvb i="38"/>
        </ext>
      </extLst>
    </bk>
    <bk>
      <extLst>
        <ext uri="{3e2802c4-a4d2-4d8b-9148-e3be6c30e623}">
          <xlrd:rvb i="11"/>
        </ext>
      </extLst>
    </bk>
    <bk>
      <extLst>
        <ext uri="{3e2802c4-a4d2-4d8b-9148-e3be6c30e623}">
          <xlrd:rvb i="39"/>
        </ext>
      </extLst>
    </bk>
    <bk>
      <extLst>
        <ext uri="{3e2802c4-a4d2-4d8b-9148-e3be6c30e623}">
          <xlrd:rvb i="40"/>
        </ext>
      </extLst>
    </bk>
    <bk>
      <extLst>
        <ext uri="{3e2802c4-a4d2-4d8b-9148-e3be6c30e623}">
          <xlrd:rvb i="12"/>
        </ext>
      </extLst>
    </bk>
    <bk>
      <extLst>
        <ext uri="{3e2802c4-a4d2-4d8b-9148-e3be6c30e623}">
          <xlrd:rvb i="41"/>
        </ext>
      </extLst>
    </bk>
    <bk>
      <extLst>
        <ext uri="{3e2802c4-a4d2-4d8b-9148-e3be6c30e623}">
          <xlrd:rvb i="42"/>
        </ext>
      </extLst>
    </bk>
    <bk>
      <extLst>
        <ext uri="{3e2802c4-a4d2-4d8b-9148-e3be6c30e623}">
          <xlrd:rvb i="13"/>
        </ext>
      </extLst>
    </bk>
    <bk>
      <extLst>
        <ext uri="{3e2802c4-a4d2-4d8b-9148-e3be6c30e623}">
          <xlrd:rvb i="43"/>
        </ext>
      </extLst>
    </bk>
    <bk>
      <extLst>
        <ext uri="{3e2802c4-a4d2-4d8b-9148-e3be6c30e623}">
          <xlrd:rvb i="44"/>
        </ext>
      </extLst>
    </bk>
    <bk>
      <extLst>
        <ext uri="{3e2802c4-a4d2-4d8b-9148-e3be6c30e623}">
          <xlrd:rvb i="1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27"/>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28"/>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29"/>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30"/>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15"/>
        </ext>
      </extLst>
    </bk>
    <bk>
      <extLst>
        <ext uri="{3e2802c4-a4d2-4d8b-9148-e3be6c30e623}">
          <xlrd:rvb i="698"/>
        </ext>
      </extLst>
    </bk>
    <bk>
      <extLst>
        <ext uri="{3e2802c4-a4d2-4d8b-9148-e3be6c30e623}">
          <xlrd:rvb i="16"/>
        </ext>
      </extLst>
    </bk>
    <bk>
      <extLst>
        <ext uri="{3e2802c4-a4d2-4d8b-9148-e3be6c30e623}">
          <xlrd:rvb i="699"/>
        </ext>
      </extLst>
    </bk>
    <bk>
      <extLst>
        <ext uri="{3e2802c4-a4d2-4d8b-9148-e3be6c30e623}">
          <xlrd:rvb i="700"/>
        </ext>
      </extLst>
    </bk>
    <bk>
      <extLst>
        <ext uri="{3e2802c4-a4d2-4d8b-9148-e3be6c30e623}">
          <xlrd:rvb i="17"/>
        </ext>
      </extLst>
    </bk>
    <bk>
      <extLst>
        <ext uri="{3e2802c4-a4d2-4d8b-9148-e3be6c30e623}">
          <xlrd:rvb i="701"/>
        </ext>
      </extLst>
    </bk>
    <bk>
      <extLst>
        <ext uri="{3e2802c4-a4d2-4d8b-9148-e3be6c30e623}">
          <xlrd:rvb i="702"/>
        </ext>
      </extLst>
    </bk>
    <bk>
      <extLst>
        <ext uri="{3e2802c4-a4d2-4d8b-9148-e3be6c30e623}">
          <xlrd:rvb i="18"/>
        </ext>
      </extLst>
    </bk>
    <bk>
      <extLst>
        <ext uri="{3e2802c4-a4d2-4d8b-9148-e3be6c30e623}">
          <xlrd:rvb i="703"/>
        </ext>
      </extLst>
    </bk>
    <bk>
      <extLst>
        <ext uri="{3e2802c4-a4d2-4d8b-9148-e3be6c30e623}">
          <xlrd:rvb i="23"/>
        </ext>
      </extLst>
    </bk>
    <bk>
      <extLst>
        <ext uri="{3e2802c4-a4d2-4d8b-9148-e3be6c30e623}">
          <xlrd:rvb i="704"/>
        </ext>
      </extLst>
    </bk>
    <bk>
      <extLst>
        <ext uri="{3e2802c4-a4d2-4d8b-9148-e3be6c30e623}">
          <xlrd:rvb i="19"/>
        </ext>
      </extLst>
    </bk>
    <bk>
      <extLst>
        <ext uri="{3e2802c4-a4d2-4d8b-9148-e3be6c30e623}">
          <xlrd:rvb i="705"/>
        </ext>
      </extLst>
    </bk>
    <bk>
      <extLst>
        <ext uri="{3e2802c4-a4d2-4d8b-9148-e3be6c30e623}">
          <xlrd:rvb i="706"/>
        </ext>
      </extLst>
    </bk>
    <bk>
      <extLst>
        <ext uri="{3e2802c4-a4d2-4d8b-9148-e3be6c30e623}">
          <xlrd:rvb i="707"/>
        </ext>
      </extLst>
    </bk>
  </futureMetadata>
  <cellMetadata count="1">
    <bk>
      <rc t="1" v="0"/>
    </bk>
  </cellMetadata>
  <valueMetadata count="69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valueMetadata>
</metadata>
</file>

<file path=xl/pythonScripts.xml><?xml version="1.0" encoding="utf-8"?>
<pythonScripts xmlns="http://schemas.microsoft.com/office/spreadsheetml/2022/pythonscript">
  <pythonScript>
    <code>df_tsx = xl(%P2%, headers=True)</code>
  </pythonScript>
  <pythonScript>
    <code>df_nyse = xl(%P2%, headers=True)</code>
  </pythonScript>
  <pythonScript>
    <code>merged = df_tsx.merge(df_nyse, how='outer', on='Date', suffixes=('_TSX','_NYSE'))</code>
  </pythonScript>
  <pythonScript>
    <code>merged_fixed = merged.sort_values('Date').fillna(method='ffill')</code>
  </pythonScript>
  <pythonScript>
    <code>merged.sort_values('Date')</code>
  </pythonScript>
  <pythonScript>
    <code>merged_fixed</code>
  </pythonScript>
</pythonScripts>
</file>

<file path=xl/sharedStrings.xml><?xml version="1.0" encoding="utf-8"?>
<sst xmlns="http://schemas.openxmlformats.org/spreadsheetml/2006/main" count="7" uniqueCount="5">
  <si>
    <t>merged</t>
  </si>
  <si>
    <t>df_tsx</t>
  </si>
  <si>
    <t>df_nyse</t>
  </si>
  <si>
    <t>merged_fixed</t>
  </si>
  <si>
    <t>Demo 1 - Merging data and filling in blank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</si>
</sst>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FF"/>
      <name val="Aptos Narrow"/>
      <family val="2"/>
      <scheme val="minor"/>
    </font>
    <font>
      <sz val="11"/>
      <color rgb="FFFFFFFF"/>
      <name val="Aptos Narrow"/>
      <family val="2"/>
      <scheme val="minor"/>
    </font>
    <font>
      <b/>
      <sz val="11"/>
      <color rgb="FFFFFFFF"/>
      <name val="Aptos Narrow"/>
      <family val="2"/>
      <scheme val="minor"/>
    </font>
  </fonts>
  <fills count="6">
    <fill>
      <patternFill patternType="none"/>
    </fill>
    <fill>
      <patternFill patternType="gray125"/>
    </fill>
    <fill>
      <patternFill patternType="solid">
        <fgColor rgb="FF183E64"/>
        <bgColor indexed="64"/>
      </patternFill>
    </fill>
    <fill>
      <patternFill patternType="solid">
        <fgColor indexed="13"/>
        <bgColor indexed="64"/>
      </patternFill>
    </fill>
    <fill>
      <patternFill patternType="solid">
        <fgColor indexed="27"/>
        <bgColor indexed="64"/>
      </patternFill>
    </fill>
    <fill>
      <patternFill patternType="solid">
        <fgColor rgb="FF075BAF"/>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0" fontId="1" fillId="0" borderId="0" xfId="0" applyFont="1"/>
    <xf numFmtId="0" fontId="2" fillId="2" borderId="0" xfId="0" applyFont="1" applyFill="1"/>
    <xf numFmtId="0" fontId="3" fillId="2" borderId="0" xfId="0" applyFont="1" applyFill="1"/>
    <xf numFmtId="0" fontId="0" fillId="3" borderId="0" xfId="0" applyFill="1"/>
    <xf numFmtId="0" fontId="0" fillId="4" borderId="0" xfId="0" applyFill="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 Id="rId14" Type="http://schemas.microsoft.com/office/2022/03/relationships/PythonScripts" Target="pythonScript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8">
  <a r="12" c="3">
    <v t="s"/>
    <v t="s">Date</v>
    <v t="s">Close</v>
    <v>0</v>
    <v t="r">10</v>
    <v>49.54</v>
    <v>1</v>
    <v t="r">11</v>
    <v>50.23</v>
    <v>2</v>
    <v t="r">12</v>
    <v>50.91</v>
    <v>3</v>
    <v t="r">13</v>
    <v>51.28</v>
    <v>4</v>
    <v t="r">14</v>
    <v>51.63</v>
    <v t="s">...</v>
    <v t="s">...</v>
    <v t="s">...</v>
    <v>243</v>
    <v t="r">15</v>
    <v>52.95</v>
    <v>244</v>
    <v t="r">16</v>
    <v>53.69</v>
    <v>245</v>
    <v t="r">17</v>
    <v>52.83</v>
    <v>246</v>
    <v t="r">18</v>
    <v>53.21</v>
    <v>247</v>
    <v t="r">19</v>
    <v>52.92</v>
  </a>
  <a r="12" c="3">
    <v t="s"/>
    <v t="s">Date</v>
    <v t="s">Close</v>
    <v>0</v>
    <v t="r">10</v>
    <v>38.97</v>
    <v>1</v>
    <v t="r">11</v>
    <v>39.36</v>
    <v>2</v>
    <v t="r">12</v>
    <v>40.020000000000003</v>
    <v>3</v>
    <v t="r">13</v>
    <v>40.58</v>
    <v>4</v>
    <v t="r">14</v>
    <v>40.74</v>
    <v t="s">...</v>
    <v t="s">...</v>
    <v t="s">...</v>
    <v>245</v>
    <v t="r">16</v>
    <v>39.49</v>
    <v>246</v>
    <v t="r">23</v>
    <v>39.659999999999997</v>
    <v>247</v>
    <v t="r">17</v>
    <v>38.81</v>
    <v>248</v>
    <v t="r">18</v>
    <v>39.270000000000003</v>
    <v>249</v>
    <v t="r">19</v>
    <v>39.1</v>
  </a>
  <a r="12" c="4">
    <v t="s"/>
    <v t="s">Date</v>
    <v t="s">Close_TSX</v>
    <v t="s">Close_NYSE</v>
    <v>0</v>
    <v t="r">10</v>
    <v>49.54</v>
    <v>38.97</v>
    <v>1</v>
    <v t="r">11</v>
    <v>50.23</v>
    <v>39.36</v>
    <v>2</v>
    <v t="r">12</v>
    <v>50.91</v>
    <v>40.020000000000003</v>
    <v>3</v>
    <v t="r">13</v>
    <v>51.28</v>
    <v>40.58</v>
    <v>4</v>
    <v t="r">14</v>
    <v>51.63</v>
    <v>40.74</v>
    <v t="s">...</v>
    <v t="s">...</v>
    <v t="s">...</v>
    <v t="s">...</v>
    <v>250</v>
    <v t="r">27</v>
    <v t="e">#NUM!</v>
    <v>44.53</v>
    <v>251</v>
    <v t="r">28</v>
    <v t="e">#NUM!</v>
    <v>37.700000000000003</v>
    <v>252</v>
    <v t="r">29</v>
    <v t="e">#NUM!</v>
    <v>37.1</v>
    <v>253</v>
    <v t="r">30</v>
    <v t="e">#NUM!</v>
    <v>36.409999999999997</v>
    <v>254</v>
    <v t="r">23</v>
    <v t="e">#NUM!</v>
    <v>39.659999999999997</v>
  </a>
  <a r="12" c="4">
    <v t="s"/>
    <v t="s">Date</v>
    <v t="s">Close_TSX</v>
    <v t="s">Close_NYSE</v>
    <v>0</v>
    <v t="r">10</v>
    <v>49.54</v>
    <v>38.97</v>
    <v>1</v>
    <v t="r">11</v>
    <v>50.23</v>
    <v>39.36</v>
    <v>2</v>
    <v t="r">12</v>
    <v>50.91</v>
    <v>40.020000000000003</v>
    <v>3</v>
    <v t="r">13</v>
    <v>51.28</v>
    <v>40.58</v>
    <v>4</v>
    <v t="r">14</v>
    <v>51.63</v>
    <v>40.74</v>
    <v t="s">...</v>
    <v t="s">...</v>
    <v t="s">...</v>
    <v t="s">...</v>
    <v>244</v>
    <v t="r">16</v>
    <v>53.69</v>
    <v>39.49</v>
    <v>254</v>
    <v t="r">23</v>
    <v>53.69</v>
    <v>39.659999999999997</v>
    <v>245</v>
    <v t="r">17</v>
    <v>52.83</v>
    <v>38.81</v>
    <v>246</v>
    <v t="r">18</v>
    <v>53.21</v>
    <v>39.270000000000003</v>
    <v>247</v>
    <v t="r">19</v>
    <v>52.92</v>
    <v>39.1</v>
  </a>
  <a r="1" c="248">
    <v t="i">0</v>
    <v t="i">1</v>
    <v t="i">2</v>
    <v t="i">3</v>
    <v t="i">6</v>
    <v t="i">7</v>
    <v t="i">8</v>
    <v t="i">9</v>
    <v t="i">10</v>
    <v t="i">13</v>
    <v t="i">14</v>
    <v t="i">15</v>
    <v t="i">16</v>
    <v t="i">17</v>
    <v t="i">20</v>
    <v t="i">21</v>
    <v t="i">22</v>
    <v t="i">23</v>
    <v t="i">24</v>
    <v t="i">27</v>
    <v t="i">28</v>
    <v t="i">29</v>
    <v t="i">30</v>
    <v t="i">31</v>
    <v t="i">34</v>
    <v t="i">35</v>
    <v t="i">36</v>
    <v t="i">37</v>
    <v t="i">38</v>
    <v t="i">41</v>
    <v t="i">42</v>
    <v t="i">43</v>
    <v t="i">44</v>
    <v t="i">45</v>
    <v t="i">49</v>
    <v t="i">50</v>
    <v t="i">51</v>
    <v t="i">52</v>
    <v t="i">55</v>
    <v t="i">56</v>
    <v t="i">57</v>
    <v t="i">58</v>
    <v t="i">59</v>
    <v t="i">62</v>
    <v t="i">63</v>
    <v t="i">64</v>
    <v t="i">65</v>
    <v t="i">66</v>
    <v t="i">69</v>
    <v t="i">70</v>
    <v t="i">71</v>
    <v t="i">72</v>
    <v t="i">73</v>
    <v t="i">76</v>
    <v t="i">77</v>
    <v t="i">78</v>
    <v t="i">79</v>
    <v t="i">80</v>
    <v t="i">83</v>
    <v t="i">84</v>
    <v t="i">85</v>
    <v t="i">86</v>
    <v t="i">87</v>
    <v t="i">90</v>
    <v t="i">91</v>
    <v t="i">92</v>
    <v t="i">93</v>
    <v t="i">94</v>
    <v t="i">97</v>
    <v t="i">98</v>
    <v t="i">99</v>
    <v t="i">100</v>
    <v t="i">104</v>
    <v t="i">105</v>
    <v t="i">106</v>
    <v t="i">107</v>
    <v t="i">108</v>
    <v t="i">111</v>
    <v t="i">112</v>
    <v t="i">113</v>
    <v t="i">114</v>
    <v t="i">115</v>
    <v t="i">118</v>
    <v t="i">119</v>
    <v t="i">120</v>
    <v t="i">121</v>
    <v t="i">122</v>
    <v t="i">125</v>
    <v t="i">126</v>
    <v t="i">127</v>
    <v t="i">128</v>
    <v t="i">129</v>
    <v t="i">132</v>
    <v t="i">133</v>
    <v t="i">134</v>
    <v t="i">135</v>
    <v t="i">136</v>
    <v t="i">140</v>
    <v t="i">141</v>
    <v t="i">142</v>
    <v t="i">143</v>
    <v t="i">146</v>
    <v t="i">147</v>
    <v t="i">148</v>
    <v t="i">149</v>
    <v t="i">150</v>
    <v t="i">153</v>
    <v t="i">154</v>
    <v t="i">155</v>
    <v t="i">156</v>
    <v t="i">157</v>
    <v t="i">160</v>
    <v t="i">161</v>
    <v t="i">162</v>
    <v t="i">163</v>
    <v t="i">164</v>
    <v t="i">167</v>
    <v t="i">168</v>
    <v t="i">169</v>
    <v t="i">170</v>
    <v t="i">171</v>
    <v t="i">174</v>
    <v t="i">175</v>
    <v t="i">176</v>
    <v t="i">177</v>
    <v t="i">181</v>
    <v t="i">182</v>
    <v t="i">183</v>
    <v t="i">184</v>
    <v t="i">185</v>
    <v t="i">188</v>
    <v t="i">189</v>
    <v t="i">190</v>
    <v t="i">191</v>
    <v t="i">192</v>
    <v t="i">195</v>
    <v t="i">196</v>
    <v t="i">197</v>
    <v t="i">198</v>
    <v t="i">199</v>
    <v t="i">202</v>
    <v t="i">203</v>
    <v t="i">204</v>
    <v t="i">205</v>
    <v t="i">206</v>
    <v t="i">210</v>
    <v t="i">211</v>
    <v t="i">212</v>
    <v t="i">213</v>
    <v t="i">216</v>
    <v t="i">217</v>
    <v t="i">218</v>
    <v t="i">219</v>
    <v t="i">220</v>
    <v t="i">223</v>
    <v t="i">224</v>
    <v t="i">225</v>
    <v t="i">226</v>
    <v t="i">227</v>
    <v t="i">230</v>
    <v t="i">231</v>
    <v t="i">232</v>
    <v t="i">233</v>
    <v t="i">234</v>
    <v t="i">237</v>
    <v t="i">238</v>
    <v t="i">239</v>
    <v t="i">240</v>
    <v t="i">241</v>
    <v t="i">245</v>
    <v t="i">246</v>
    <v t="i">247</v>
    <v t="i">248</v>
    <v t="i">251</v>
    <v t="i">252</v>
    <v t="i">253</v>
    <v t="i">254</v>
    <v t="i">255</v>
    <v t="i">258</v>
    <v t="i">259</v>
    <v t="i">260</v>
    <v t="i">261</v>
    <v t="i">262</v>
    <v t="i">265</v>
    <v t="i">266</v>
    <v t="i">267</v>
    <v t="i">272</v>
    <v t="i">273</v>
    <v t="i">274</v>
    <v t="i">275</v>
    <v t="i">276</v>
    <v t="i">280</v>
    <v t="i">281</v>
    <v t="i">282</v>
    <v t="i">283</v>
    <v t="i">286</v>
    <v t="i">287</v>
    <v t="i">288</v>
    <v t="i">289</v>
    <v t="i">290</v>
    <v t="i">293</v>
    <v t="i">294</v>
    <v t="i">295</v>
    <v t="i">296</v>
    <v t="i">297</v>
    <v t="i">300</v>
    <v t="i">301</v>
    <v t="i">302</v>
    <v t="i">303</v>
    <v t="i">304</v>
    <v t="i">307</v>
    <v t="i">308</v>
    <v t="i">309</v>
    <v t="i">310</v>
    <v t="i">311</v>
    <v t="i">314</v>
    <v t="i">315</v>
    <v t="i">316</v>
    <v t="i">317</v>
    <v t="i">318</v>
    <v t="i">321</v>
    <v t="i">322</v>
    <v t="i">323</v>
    <v t="i">324</v>
    <v t="i">325</v>
    <v t="i">328</v>
    <v t="i">329</v>
    <v t="i">330</v>
    <v t="i">331</v>
    <v t="i">332</v>
    <v t="i">335</v>
    <v t="i">336</v>
    <v t="i">337</v>
    <v t="i">338</v>
    <v t="i">339</v>
    <v t="i">342</v>
    <v t="i">343</v>
    <v t="i">344</v>
    <v t="i">345</v>
    <v t="i">346</v>
    <v t="i">349</v>
    <v t="i">350</v>
    <v t="i">351</v>
    <v t="i">352</v>
    <v t="i">353</v>
    <v t="i">358</v>
    <v t="i">359</v>
    <v t="i">360</v>
  </a>
  <a r="1" c="248">
    <v>49.54</v>
    <v>50.23</v>
    <v>50.91</v>
    <v>51.28</v>
    <v>51.63</v>
    <v>51.97</v>
    <v>52.12</v>
    <v>52.19</v>
    <v>52.3</v>
    <v>52.61</v>
    <v>52.78</v>
    <v>52.72</v>
    <v>52.28</v>
    <v>51.35</v>
    <v>50.87</v>
    <v>51.74</v>
    <v>52.3</v>
    <v>52.51</v>
    <v>53</v>
    <v>53.74</v>
    <v>53.99</v>
    <v>54.59</v>
    <v>54.5</v>
    <v>54.72</v>
    <v>54.99</v>
    <v>54.33</v>
    <v>54.44</v>
    <v>54.55</v>
    <v>55.56</v>
    <v>52.79</v>
    <v>52.61</v>
    <v>52.79</v>
    <v>52.75</v>
    <v>52.55</v>
    <v>52.67</v>
    <v>52.91</v>
    <v>53.13</v>
    <v>54.08</v>
    <v>54.76</v>
    <v>55.26</v>
    <v>56.07</v>
    <v>56.33</v>
    <v>56.9</v>
    <v>56.67</v>
    <v>56.54</v>
    <v>56.51</v>
    <v>56.77</v>
    <v>56.66</v>
    <v>56.31</v>
    <v>56.23</v>
    <v>55.82</v>
    <v>56.47</v>
    <v>56.46</v>
    <v>56.95</v>
    <v>56.8</v>
    <v>56.62</v>
    <v>56.91</v>
    <v>57.79</v>
    <v>57.53</v>
    <v>57.68</v>
    <v>57.79</v>
    <v>57.55</v>
    <v>58.08</v>
    <v>58.25</v>
    <v>58.12</v>
    <v>58.35</v>
    <v>58.13</v>
    <v>58.71</v>
    <v>58.31</v>
    <v>58.32</v>
    <v>58.27</v>
    <v>58.27</v>
    <v>58.29</v>
    <v>58.57</v>
    <v>58.54</v>
    <v>58.29</v>
    <v>57.07</v>
    <v>56.18</v>
    <v>56.08</v>
    <v>56.16</v>
    <v>57.1</v>
    <v>56.06</v>
    <v>55.92</v>
    <v>56.3</v>
    <v>57.53</v>
    <v>57.23</v>
    <v>58.47</v>
    <v>56.45</v>
    <v>55.92</v>
    <v>56.06</v>
    <v>55.58</v>
    <v>56.56</v>
    <v>57.24</v>
    <v>57.54</v>
    <v>57.02</v>
    <v>56.94</v>
    <v>57.17</v>
    <v>57.56</v>
    <v>57.81</v>
    <v>58.59</v>
    <v>58.78</v>
    <v>59.35</v>
    <v>58.43</v>
    <v>58.16</v>
    <v>59.02</v>
    <v>58.93</v>
    <v>59.27</v>
    <v>59.55</v>
    <v>59.23</v>
    <v>58.65</v>
    <v>58.18</v>
    <v>56.74</v>
    <v>55.64</v>
    <v>55.01</v>
    <v>52.98</v>
    <v>52.71</v>
    <v>52.94</v>
    <v>53.59</v>
    <v>53.35</v>
    <v>52.97</v>
    <v>53.85</v>
    <v>54.33</v>
    <v>54.73</v>
    <v>54.74</v>
    <v>54.36</v>
    <v>54.37</v>
    <v>54.02</v>
    <v>53.83</v>
    <v>54.51</v>
    <v>54.67</v>
    <v>54.72</v>
    <v>54.3</v>
    <v>54.02</v>
    <v>53.85</v>
    <v>54.13</v>
    <v>55.12</v>
    <v>55.55</v>
    <v>55.49</v>
    <v>55.29</v>
    <v>55.41</v>
    <v>56.49</v>
    <v>56.49</v>
    <v>57.17</v>
    <v>57.35</v>
    <v>57.51</v>
    <v>56.63</v>
    <v>56.71</v>
    <v>55.61</v>
    <v>55.35</v>
    <v>55.8</v>
    <v>55.95</v>
    <v>56.04</v>
    <v>56.56</v>
    <v>55.55</v>
    <v>55.16</v>
    <v>55.47</v>
    <v>55.22</v>
    <v>56.04</v>
    <v>56.25</v>
    <v>56.07</v>
    <v>56.64</v>
    <v>57.19</v>
    <v>57.32</v>
    <v>56.8</v>
    <v>57.14</v>
    <v>55.86</v>
    <v>54.16</v>
    <v>53.89</v>
    <v>54.31</v>
    <v>53.68</v>
    <v>53.99</v>
    <v>53.83</v>
    <v>54.47</v>
    <v>55.74</v>
    <v>55.28</v>
    <v>55.58</v>
    <v>55.39</v>
    <v>54.42</v>
    <v>54.77</v>
    <v>54.38</v>
    <v>53.99</v>
    <v>54.05</v>
    <v>51.64</v>
    <v>51.14</v>
    <v>51.46</v>
    <v>52.43</v>
    <v>52.49</v>
    <v>53.26</v>
    <v>53.02</v>
    <v>51.15</v>
    <v>50.88</v>
    <v>49.71</v>
    <v>49.26</v>
    <v>51.1</v>
    <v>49.94</v>
    <v>50.84</v>
    <v>51.3</v>
    <v>51.35</v>
    <v>51.2</v>
    <v>51.67</v>
    <v>51.69</v>
    <v>51.89</v>
    <v>52.43</v>
    <v>52.95</v>
    <v>53.13</v>
    <v>53.08</v>
    <v>53.03</v>
    <v>53.03</v>
    <v>53.62</v>
    <v>54.17</v>
    <v>53.83</v>
    <v>53.91</v>
    <v>53.15</v>
    <v>54.52</v>
    <v>55.47</v>
    <v>53.45</v>
    <v>53.59</v>
    <v>53.82</v>
    <v>53.67</v>
    <v>53.97</v>
    <v>54.08</v>
    <v>54.82</v>
    <v>55.36</v>
    <v>55.5</v>
    <v>55.94</v>
    <v>55.63</v>
    <v>55.52</v>
    <v>55.55</v>
    <v>55.01</v>
    <v>54.69</v>
    <v>54.26</v>
    <v>53.79</v>
    <v>53.6</v>
    <v>53.31</v>
    <v>53.39</v>
    <v>53.61</v>
    <v>53.97</v>
    <v>53.83</v>
    <v>53.18</v>
    <v>52.54</v>
    <v>51.76</v>
    <v>52.43</v>
    <v>53.45</v>
    <v>52.95</v>
    <v>53.69</v>
    <v>52.83</v>
    <v>53.21</v>
    <v>52.92</v>
  </a>
  <a r="1" c="250">
    <v t="i">0</v>
    <v t="i">1</v>
    <v t="i">2</v>
    <v t="i">3</v>
    <v t="i">6</v>
    <v t="i">7</v>
    <v t="i">8</v>
    <v t="i">9</v>
    <v t="i">10</v>
    <v t="i">14</v>
    <v t="i">15</v>
    <v t="i">16</v>
    <v t="i">17</v>
    <v t="i">20</v>
    <v t="i">21</v>
    <v t="i">22</v>
    <v t="i">23</v>
    <v t="i">24</v>
    <v t="i">27</v>
    <v t="i">28</v>
    <v t="i">29</v>
    <v t="i">30</v>
    <v t="i">31</v>
    <v t="i">34</v>
    <v t="i">35</v>
    <v t="i">36</v>
    <v t="i">37</v>
    <v t="i">38</v>
    <v t="i">41</v>
    <v t="i">42</v>
    <v t="i">43</v>
    <v t="i">44</v>
    <v t="i">45</v>
    <v t="i">49</v>
    <v t="i">50</v>
    <v t="i">51</v>
    <v t="i">52</v>
    <v t="i">55</v>
    <v t="i">56</v>
    <v t="i">57</v>
    <v t="i">58</v>
    <v t="i">59</v>
    <v t="i">62</v>
    <v t="i">63</v>
    <v t="i">64</v>
    <v t="i">65</v>
    <v t="i">66</v>
    <v t="i">69</v>
    <v t="i">70</v>
    <v t="i">71</v>
    <v t="i">72</v>
    <v t="i">73</v>
    <v t="i">76</v>
    <v t="i">77</v>
    <v t="i">78</v>
    <v t="i">79</v>
    <v t="i">80</v>
    <v t="i">83</v>
    <v t="i">84</v>
    <v t="i">85</v>
    <v t="i">86</v>
    <v t="i">87</v>
    <v t="i">90</v>
    <v t="i">91</v>
    <v t="i">92</v>
    <v t="i">93</v>
    <v t="i">94</v>
    <v t="i">97</v>
    <v t="i">98</v>
    <v t="i">99</v>
    <v t="i">100</v>
    <v t="i">104</v>
    <v t="i">105</v>
    <v t="i">106</v>
    <v t="i">107</v>
    <v t="i">108</v>
    <v t="i">111</v>
    <v t="i">112</v>
    <v t="i">113</v>
    <v t="i">114</v>
    <v t="i">115</v>
    <v t="i">118</v>
    <v t="i">119</v>
    <v t="i">120</v>
    <v t="i">121</v>
    <v t="i">122</v>
    <v t="i">125</v>
    <v t="i">126</v>
    <v t="i">127</v>
    <v t="i">128</v>
    <v t="i">129</v>
    <v t="i">132</v>
    <v t="i">133</v>
    <v t="i">134</v>
    <v t="i">135</v>
    <v t="i">136</v>
    <v t="i">139</v>
    <v t="i">140</v>
    <v t="i">141</v>
    <v t="i">142</v>
    <v t="i">143</v>
    <v t="i">147</v>
    <v t="i">148</v>
    <v t="i">149</v>
    <v t="i">150</v>
    <v t="i">153</v>
    <v t="i">154</v>
    <v t="i">155</v>
    <v t="i">156</v>
    <v t="i">157</v>
    <v t="i">160</v>
    <v t="i">161</v>
    <v t="i">162</v>
    <v t="i">163</v>
    <v t="i">164</v>
    <v t="i">168</v>
    <v t="i">169</v>
    <v t="i">170</v>
    <v t="i">171</v>
    <v t="i">174</v>
    <v t="i">175</v>
    <v t="i">176</v>
    <v t="i">177</v>
    <v t="i">178</v>
    <v t="i">182</v>
    <v t="i">183</v>
    <v t="i">184</v>
    <v t="i">185</v>
    <v t="i">188</v>
    <v t="i">189</v>
    <v t="i">190</v>
    <v t="i">191</v>
    <v t="i">192</v>
    <v t="i">195</v>
    <v t="i">196</v>
    <v t="i">197</v>
    <v t="i">198</v>
    <v t="i">199</v>
    <v t="i">202</v>
    <v t="i">203</v>
    <v t="i">204</v>
    <v t="i">205</v>
    <v t="i">206</v>
    <v t="i">209</v>
    <v t="i">210</v>
    <v t="i">211</v>
    <v t="i">212</v>
    <v t="i">213</v>
    <v t="i">216</v>
    <v t="i">217</v>
    <v t="i">218</v>
    <v t="i">219</v>
    <v t="i">220</v>
    <v t="i">223</v>
    <v t="i">224</v>
    <v t="i">225</v>
    <v t="i">226</v>
    <v t="i">227</v>
    <v t="i">230</v>
    <v t="i">231</v>
    <v t="i">232</v>
    <v t="i">233</v>
    <v t="i">234</v>
    <v t="i">237</v>
    <v t="i">238</v>
    <v t="i">239</v>
    <v t="i">240</v>
    <v t="i">241</v>
    <v t="i">245</v>
    <v t="i">246</v>
    <v t="i">247</v>
    <v t="i">248</v>
    <v t="i">251</v>
    <v t="i">252</v>
    <v t="i">253</v>
    <v t="i">254</v>
    <v t="i">255</v>
    <v t="i">258</v>
    <v t="i">259</v>
    <v t="i">260</v>
    <v t="i">261</v>
    <v t="i">262</v>
    <v t="i">265</v>
    <v t="i">266</v>
    <v t="i">267</v>
    <v t="i">268</v>
    <v t="i">269</v>
    <v t="i">272</v>
    <v t="i">273</v>
    <v t="i">274</v>
    <v t="i">275</v>
    <v t="i">276</v>
    <v t="i">279</v>
    <v t="i">280</v>
    <v t="i">281</v>
    <v t="i">282</v>
    <v t="i">283</v>
    <v t="i">286</v>
    <v t="i">287</v>
    <v t="i">288</v>
    <v t="i">289</v>
    <v t="i">290</v>
    <v t="i">293</v>
    <v t="i">294</v>
    <v t="i">295</v>
    <v t="i">296</v>
    <v t="i">297</v>
    <v t="i">300</v>
    <v t="i">301</v>
    <v t="i">302</v>
    <v t="i">303</v>
    <v t="i">304</v>
    <v t="i">307</v>
    <v t="i">308</v>
    <v t="i">309</v>
    <v t="i">310</v>
    <v t="i">311</v>
    <v t="i">314</v>
    <v t="i">315</v>
    <v t="i">316</v>
    <v t="i">317</v>
    <v t="i">318</v>
    <v t="i">321</v>
    <v t="i">322</v>
    <v t="i">323</v>
    <v t="i">325</v>
    <v t="i">328</v>
    <v t="i">329</v>
    <v t="i">330</v>
    <v t="i">331</v>
    <v t="i">332</v>
    <v t="i">335</v>
    <v t="i">336</v>
    <v t="i">337</v>
    <v t="i">338</v>
    <v t="i">339</v>
    <v t="i">342</v>
    <v t="i">343</v>
    <v t="i">344</v>
    <v t="i">345</v>
    <v t="i">346</v>
    <v t="i">349</v>
    <v t="i">350</v>
    <v t="i">351</v>
    <v t="i">352</v>
    <v t="i">353</v>
    <v t="i">357</v>
    <v t="i">358</v>
    <v t="i">359</v>
    <v t="i">360</v>
  </a>
  <a r="1" c="250">
    <v>38.97</v>
    <v>39.36</v>
    <v>40.020000000000003</v>
    <v>40.58</v>
    <v>40.74</v>
    <v>41.34</v>
    <v>41.69</v>
    <v>41.75</v>
    <v>41.66</v>
    <v>42.17</v>
    <v>42.13</v>
    <v>41.77</v>
    <v>40.81</v>
    <v>40.229999999999997</v>
    <v>41.02</v>
    <v>41.26</v>
    <v>41.19</v>
    <v>41.49</v>
    <v>42.27</v>
    <v>42.54</v>
    <v>43.09</v>
    <v>42.93</v>
    <v>42.87</v>
    <v>43.38</v>
    <v>42.74</v>
    <v>42.94</v>
    <v>42.85</v>
    <v>43.6</v>
    <v>41.45</v>
    <v>41.3</v>
    <v>41.64</v>
    <v>41.51</v>
    <v>41.18</v>
    <v>41.27</v>
    <v>41.54</v>
    <v>41.49</v>
    <v>42.6</v>
    <v>43.18</v>
    <v>43.38</v>
    <v>44.4</v>
    <v>44.42</v>
    <v>44.75</v>
    <v>44.24</v>
    <v>43.86</v>
    <v>44.1</v>
    <v>44.44</v>
    <v>44.46</v>
    <v>43.92</v>
    <v>44.06</v>
    <v>44.02</v>
    <v>44.75</v>
    <v>44.84</v>
    <v>45.25</v>
    <v>45.21</v>
    <v>45.06</v>
    <v>45.41</v>
    <v>46.36</v>
    <v>45.94</v>
    <v>46.13</v>
    <v>46.35</v>
    <v>46.09</v>
    <v>46.4</v>
    <v>46.63</v>
    <v>46.51</v>
    <v>46.54</v>
    <v>46.14</v>
    <v>46.71</v>
    <v>46.1</v>
    <v>46.13</v>
    <v>46.38</v>
    <v>46.22</v>
    <v>46.19</v>
    <v>46.42</v>
    <v>46.83</v>
    <v>46.31</v>
    <v>44.86</v>
    <v>44.15</v>
    <v>43.76</v>
    <v>43.82</v>
    <v>44.61</v>
    <v>43.64</v>
    <v>43.43</v>
    <v>43.86</v>
    <v>45.19</v>
    <v>44.58</v>
    <v>45.43</v>
    <v>43.38</v>
    <v>42.94</v>
    <v>43.13</v>
    <v>42.68</v>
    <v>43.79</v>
    <v>44.58</v>
    <v>44.89</v>
    <v>44.24</v>
    <v>44.44</v>
    <v>44.54</v>
    <v>44.91</v>
    <v>44.98</v>
    <v>45.1</v>
    <v>45.85</v>
    <v>46.2</v>
    <v>46.15</v>
    <v>45.95</v>
    <v>46.93</v>
    <v>46.81</v>
    <v>47.11</v>
    <v>47.53</v>
    <v>47.18</v>
    <v>46.17</v>
    <v>45.55</v>
    <v>44</v>
    <v>42.94</v>
    <v>42.68</v>
    <v>40.97</v>
    <v>40.49</v>
    <v>41.49</v>
    <v>41.25</v>
    <v>40.799999999999997</v>
    <v>41.78</v>
    <v>42.18</v>
    <v>42.54</v>
    <v>42.44</v>
    <v>42.26</v>
    <v>42.66</v>
    <v>41.44</v>
    <v>41.28</v>
    <v>42</v>
    <v>42.19</v>
    <v>42.1</v>
    <v>41.74</v>
    <v>41.64</v>
    <v>41.1</v>
    <v>41.59</v>
    <v>42.46</v>
    <v>43.15</v>
    <v>43.08</v>
    <v>42.96</v>
    <v>42.91</v>
    <v>44.01</v>
    <v>43.82</v>
    <v>44.6</v>
    <v>44.71</v>
    <v>44.93</v>
    <v>44.53</v>
    <v>43.99</v>
    <v>44.16</v>
    <v>43.25</v>
    <v>42.77</v>
    <v>43.41</v>
    <v>43.42</v>
    <v>43.88</v>
    <v>44.28</v>
    <v>43.51</v>
    <v>42.72</v>
    <v>43.19</v>
    <v>42.8</v>
    <v>43.33</v>
    <v>43.28</v>
    <v>42.97</v>
    <v>43.72</v>
    <v>44.11</v>
    <v>44.38</v>
    <v>43.57</v>
    <v>43.93</v>
    <v>42.64</v>
    <v>41.22</v>
    <v>41.01</v>
    <v>41.34</v>
    <v>40.83</v>
    <v>41.18</v>
    <v>41.13</v>
    <v>41.82</v>
    <v>42.93</v>
    <v>41.98</v>
    <v>42.2</v>
    <v>41.87</v>
    <v>40.99</v>
    <v>41.35</v>
    <v>40.71</v>
    <v>40.14</v>
    <v>40.07</v>
    <v>38.03</v>
    <v>37.21</v>
    <v>37.51</v>
    <v>38.479999999999997</v>
    <v>37.700000000000003</v>
    <v>37.1</v>
    <v>38.450000000000003</v>
    <v>39.42</v>
    <v>38.93</v>
    <v>37.19</v>
    <v>37.049999999999997</v>
    <v>36.409999999999997</v>
    <v>36.03</v>
    <v>35.619999999999997</v>
    <v>37.130000000000003</v>
    <v>35.979999999999997</v>
    <v>37.04</v>
    <v>37.340000000000003</v>
    <v>37.29</v>
    <v>37.17</v>
    <v>37.880000000000003</v>
    <v>37.69</v>
    <v>38.130000000000003</v>
    <v>38.630000000000003</v>
    <v>39.049999999999997</v>
    <v>39.049999999999997</v>
    <v>38.950000000000003</v>
    <v>38.92</v>
    <v>38.700000000000003</v>
    <v>39.01</v>
    <v>40.200000000000003</v>
    <v>39.93</v>
    <v>40.14</v>
    <v>39.270000000000003</v>
    <v>40.909999999999997</v>
    <v>41.82</v>
    <v>40.159999999999997</v>
    <v>40.369999999999997</v>
    <v>40.43</v>
    <v>40.32</v>
    <v>40.35</v>
    <v>40.200000000000003</v>
    <v>41.01</v>
    <v>41.45</v>
    <v>41.74</v>
    <v>41.2</v>
    <v>40.86</v>
    <v>41.29</v>
    <v>40.96</v>
    <v>40.61</v>
    <v>39.92</v>
    <v>39.39</v>
    <v>39.26</v>
    <v>39.229999999999997</v>
    <v>39.130000000000003</v>
    <v>39.35</v>
    <v>39.81</v>
    <v>39.71</v>
    <v>38.93</v>
    <v>38.369999999999997</v>
    <v>37.9</v>
    <v>38.49</v>
    <v>39.29</v>
    <v>38.83</v>
    <v>39.49</v>
    <v>39.659999999999997</v>
    <v>38.81</v>
    <v>39.270000000000003</v>
    <v>39.1</v>
  </a>
</arrayData>
</file>

<file path=xl/richData/rdrichvalue.xml><?xml version="1.0" encoding="utf-8"?>
<rvData xmlns="http://schemas.microsoft.com/office/spreadsheetml/2017/richdata" count="710">
  <rv s="0">
    <v>https://creativecommons.org/licenses/by-sa/3.0</v>
    <v>CC BY-SA 3.0</v>
  </rv>
  <rv s="0">
    <v>http://ru.wikipedia.org/wiki/Enbridge</v>
    <v>Wikipedia</v>
  </rv>
  <rv s="1">
    <v>0</v>
    <v>1</v>
  </rv>
  <rv s="2">
    <v>6</v>
    <v>https://www.bing.com/th?id=AMMS_2dff174a9486b673dc917f30af9876c5&amp;qlt=95</v>
    <v>2</v>
    <v>0</v>
    <v>https://www.bing.com/images/search?form=xlimg&amp;q=enbridge</v>
    <v>Image of Enbridge Inc.</v>
  </rv>
  <rv s="0">
    <v>https://www.bing.com/financeapi/forcetrigger?t=aaxzhw&amp;q=XTSE%3aENB&amp;form=skydnc</v>
    <v>Learn more on Bing</v>
  </rv>
  <rv s="3">
    <v>en-US</v>
    <v>aaxzhw</v>
    <v>268435456</v>
    <v>1</v>
    <v>Powered by Refinitiv</v>
    <v>0</v>
    <v>Enbridge Inc. (XTSE:ENB)</v>
    <v>3</v>
    <v>4</v>
    <v>Finance</v>
    <v>5</v>
    <v>57.32</v>
    <v>46.145000000000003</v>
    <v>0.89190000000000003</v>
    <v>0.36</v>
    <v>0</v>
    <v>7.6300000000000005E-3</v>
    <v>0</v>
    <v>CAD</v>
    <v>Enbridge Inc. is an energy transportation and distribution company. The Company operates through five business segments: Liquids Pipelines, Gas Transmission and Midstream, Gas Distribution and Storage, Renewable Power Generation, and Energy Services. Liquids Pipelines consists of pipelines and terminals in Canada and the United States (US) that transport and export various grades of crude oil and other liquid hydrocarbons. Gas Transmission and Midstream consists of its investments in natural gas pipelines and gathering and processing facilities in Canada and the United States. Gas Distribution and Storage consists of its natural gas utility operations. Renewable Power Generation consists primarily of investments in wind and solar assets, as well as geothermal, waste heat recovery, and transmission assets. Energy Services segment provides physical commodity marketing, logistics services, and energy marketing services to North American refiners, producers and other customers.</v>
    <v>11100</v>
    <v>Toronto Stock Exchange</v>
    <v>XTSE</v>
    <v>XTSE</v>
    <v>200, Fifth Avenue Place, 425 - 1st Street S.W, CALGARY, AB, T2P 3L8 CA</v>
    <v>47.63</v>
    <v>3</v>
    <v>Oil &amp; Gas Related Equipment and Services</v>
    <v>Stock</v>
    <v>45167.833333333336</v>
    <v>4</v>
    <v>47.21</v>
    <v>96157303940</v>
    <v>Enbridge Inc.</v>
    <v>Enbridge Inc.</v>
    <v>47.39</v>
    <v>25.53</v>
    <v>47.18</v>
    <v>47.54</v>
    <v>47.54</v>
    <v>2022661000</v>
    <v>ENB</v>
    <v>Enbridge Inc. (XTSE:ENB)</v>
    <v>4581436</v>
    <v>8964450</v>
    <v>1987</v>
  </rv>
  <rv s="4">
    <v>5</v>
  </rv>
  <rv s="0">
    <v>https://www.bing.com/financeapi/forcetrigger?t=a1rykr&amp;q=XNYS%3aENB&amp;form=skydnc</v>
    <v>Learn more on Bing</v>
  </rv>
  <rv s="3">
    <v>en-US</v>
    <v>a1rykr</v>
    <v>268435456</v>
    <v>1</v>
    <v>Powered by Refinitiv</v>
    <v>0</v>
    <v>Enbridge Inc. (XNYS:ENB)</v>
    <v>3</v>
    <v>7</v>
    <v>Finance</v>
    <v>8</v>
    <v>44.094999999999999</v>
    <v>33.96</v>
    <v>0.89190000000000003</v>
    <v>0.37</v>
    <v>-2.8519999999999999E-4</v>
    <v>1.0666E-2</v>
    <v>-0.01</v>
    <v>USD</v>
    <v>Enbridge Inc. is an energy transportation and distribution company. The Company operates through five business segments: Liquids Pipelines, Gas Transmission and Midstream, Gas Distribution and Storage, Renewable Power Generation, and Energy Services. Liquids Pipelines consists of pipelines and terminals in Canada and the United States (US) that transport and export various grades of crude oil and other liquid hydrocarbons. Gas Transmission and Midstream consists of its investments in natural gas pipelines and gathering and processing facilities in Canada and the United States. Gas Distribution and Storage consists of its natural gas utility operations. Renewable Power Generation consists primarily of investments in wind and solar assets, as well as geothermal, waste heat recovery, and transmission assets. Energy Services segment provides physical commodity marketing, logistics services, and energy marketing services to North American refiners, producers and other customers.</v>
    <v>11100</v>
    <v>New York Stock Exchange</v>
    <v>XNYS</v>
    <v>XNYS</v>
    <v>200, Fifth Avenue Place, 425 - 1st Street S.W, CALGARY, AB, T2P 3L8 CA</v>
    <v>35.11</v>
    <v>3</v>
    <v>Oil &amp; Gas Related Equipment and Services</v>
    <v>Stock</v>
    <v>45167.999919652342</v>
    <v>7</v>
    <v>34.624000000000002</v>
    <v>95429130000</v>
    <v>Enbridge Inc.</v>
    <v>Enbridge Inc.</v>
    <v>34.799999999999997</v>
    <v>24.918299999999999</v>
    <v>34.69</v>
    <v>35.06</v>
    <v>35.049999999999997</v>
    <v>2022661000</v>
    <v>ENB</v>
    <v>Enbridge Inc. (XNYS:ENB)</v>
    <v>2587119</v>
    <v>5399185</v>
    <v>1987</v>
  </rv>
  <rv s="4">
    <v>8</v>
  </rv>
  <rv s="5">
    <fb>44565</fb>
    <v>11</v>
  </rv>
  <rv s="5">
    <fb>44566</fb>
    <v>11</v>
  </rv>
  <rv s="5">
    <fb>44567</fb>
    <v>11</v>
  </rv>
  <rv s="5">
    <fb>44568</fb>
    <v>11</v>
  </rv>
  <rv s="5">
    <fb>44571</fb>
    <v>11</v>
  </rv>
  <rv s="5">
    <fb>44917</fb>
    <v>11</v>
  </rv>
  <rv s="5">
    <fb>44918</fb>
    <v>11</v>
  </rv>
  <rv s="5">
    <fb>44923</fb>
    <v>11</v>
  </rv>
  <rv s="5">
    <fb>44924</fb>
    <v>11</v>
  </rv>
  <rv s="5">
    <fb>44925</fb>
    <v>11</v>
  </rv>
  <rv s="6">
    <v>0</v>
  </rv>
  <rv s="7">
    <v>DataFrame</v>
    <v>10</v>
    <v>20</v>
  </rv>
  <rv s="8">
    <v>&lt;class 'pandas.core.frame.DataFrame'&gt;</v>
    <v>DataFrame</v>
    <v xml:space="preserve">          Date  Close
0   2022-01-04  49.54
1   2022-01-05  50.23
2   2022-01-06  50.91
3   2022-01-07  51.28
4   2022-01-10  51.63
..         ...    ...
243 2022-12-22  52.95
244 2022-12-23  53.69
245 2022-12-28  52.83
246 2022-12-29  53.21
247 2022-1...</v>
    <v>21</v>
  </rv>
  <rv s="5">
    <fb>44922</fb>
    <v>11</v>
  </rv>
  <rv s="6">
    <v>1</v>
  </rv>
  <rv s="7">
    <v>DataFrame</v>
    <v>13</v>
    <v>24</v>
  </rv>
  <rv s="8">
    <v>&lt;class 'pandas.core.frame.DataFrame'&gt;</v>
    <v>DataFrame</v>
    <v xml:space="preserve">          Date  Close
0   2022-01-04  38.97
1   2022-01-05  39.36
2   2022-01-06  40.02
3   2022-01-07  40.58
4   2022-01-10  40.74
..         ...    ...
245 2022-12-23  39.49
246 2022-12-27  39.66
247 2022-12-28  38.81
248 2022-12-29  39.27
249 2022-1...</v>
    <v>25</v>
  </rv>
  <rv s="5">
    <fb>44774</fb>
    <v>11</v>
  </rv>
  <rv s="5">
    <fb>44833</fb>
    <v>11</v>
  </rv>
  <rv s="5">
    <fb>44834</fb>
    <v>11</v>
  </rv>
  <rv s="5">
    <fb>44844</fb>
    <v>11</v>
  </rv>
  <rv s="6">
    <v>2</v>
  </rv>
  <rv s="7">
    <v>DataFrame</v>
    <v>15</v>
    <v>31</v>
  </rv>
  <rv s="8">
    <v>&lt;class 'pandas.core.frame.DataFrame'&gt;</v>
    <v>DataFrame</v>
    <v xml:space="preserve">          Date  Close_TSX  Close_NYSE
0   2022-01-04      49.54       38.97
1   2022-01-05      50.23       39.36
2   2022-01-06      50.91       40.02
3   2022-01-07      51.28       40.58
4   2022-01-10      51.63       40.74
..         ...        .....</v>
    <v>32</v>
  </rv>
  <rv s="5">
    <fb>49.54</fb>
    <v>16</v>
  </rv>
  <rv s="5">
    <fb>38.97</fb>
    <v>17</v>
  </rv>
  <rv s="6">
    <v>3</v>
  </rv>
  <rv s="7">
    <v>DataFrame</v>
    <v>15</v>
    <v>36</v>
  </rv>
  <rv s="8">
    <v>&lt;class 'pandas.core.frame.DataFrame'&gt;</v>
    <v>DataFrame</v>
    <v xml:space="preserve">          Date  Close_TSX  Close_NYSE
0   2022-01-04      49.54       38.97
1   2022-01-05      50.23       39.36
2   2022-01-06      50.91       40.02
3   2022-01-07      51.28       40.58
4   2022-01-10      51.63       40.74
..         ...        .....</v>
    <v>37</v>
  </rv>
  <rv s="5">
    <fb>50.23</fb>
    <v>16</v>
  </rv>
  <rv s="5">
    <fb>39.36</fb>
    <v>17</v>
  </rv>
  <rv s="5">
    <fb>50.91</fb>
    <v>16</v>
  </rv>
  <rv s="5">
    <fb>40.020000000000003</fb>
    <v>17</v>
  </rv>
  <rv s="5">
    <fb>51.28</fb>
    <v>16</v>
  </rv>
  <rv s="5">
    <fb>40.58</fb>
    <v>17</v>
  </rv>
  <rv s="5">
    <fb>51.63</fb>
    <v>16</v>
  </rv>
  <rv s="5">
    <fb>40.74</fb>
    <v>17</v>
  </rv>
  <rv s="5">
    <fb>44572</fb>
    <v>11</v>
  </rv>
  <rv s="5">
    <fb>51.97</fb>
    <v>16</v>
  </rv>
  <rv s="5">
    <fb>41.34</fb>
    <v>17</v>
  </rv>
  <rv s="5">
    <fb>44573</fb>
    <v>11</v>
  </rv>
  <rv s="5">
    <fb>52.12</fb>
    <v>16</v>
  </rv>
  <rv s="5">
    <fb>41.69</fb>
    <v>17</v>
  </rv>
  <rv s="5">
    <fb>44574</fb>
    <v>11</v>
  </rv>
  <rv s="5">
    <fb>52.19</fb>
    <v>16</v>
  </rv>
  <rv s="5">
    <fb>41.75</fb>
    <v>17</v>
  </rv>
  <rv s="5">
    <fb>44575</fb>
    <v>11</v>
  </rv>
  <rv s="5">
    <fb>52.3</fb>
    <v>16</v>
  </rv>
  <rv s="5">
    <fb>41.66</fb>
    <v>17</v>
  </rv>
  <rv s="5">
    <fb>44578</fb>
    <v>11</v>
  </rv>
  <rv s="5">
    <fb>52.61</fb>
    <v>16</v>
  </rv>
  <rv s="5">
    <fb>44579</fb>
    <v>11</v>
  </rv>
  <rv s="5">
    <fb>42.17</fb>
    <v>17</v>
  </rv>
  <rv s="5">
    <fb>52.78</fb>
    <v>16</v>
  </rv>
  <rv s="5">
    <fb>44580</fb>
    <v>11</v>
  </rv>
  <rv s="5">
    <fb>42.13</fb>
    <v>17</v>
  </rv>
  <rv s="5">
    <fb>52.72</fb>
    <v>16</v>
  </rv>
  <rv s="5">
    <fb>44581</fb>
    <v>11</v>
  </rv>
  <rv s="5">
    <fb>41.77</fb>
    <v>17</v>
  </rv>
  <rv s="5">
    <fb>52.28</fb>
    <v>16</v>
  </rv>
  <rv s="5">
    <fb>44582</fb>
    <v>11</v>
  </rv>
  <rv s="5">
    <fb>40.81</fb>
    <v>17</v>
  </rv>
  <rv s="5">
    <fb>51.35</fb>
    <v>16</v>
  </rv>
  <rv s="5">
    <fb>44585</fb>
    <v>11</v>
  </rv>
  <rv s="5">
    <fb>40.229999999999997</fb>
    <v>17</v>
  </rv>
  <rv s="5">
    <fb>50.87</fb>
    <v>16</v>
  </rv>
  <rv s="5">
    <fb>44586</fb>
    <v>11</v>
  </rv>
  <rv s="5">
    <fb>41.02</fb>
    <v>17</v>
  </rv>
  <rv s="5">
    <fb>51.74</fb>
    <v>16</v>
  </rv>
  <rv s="5">
    <fb>44587</fb>
    <v>11</v>
  </rv>
  <rv s="5">
    <fb>41.26</fb>
    <v>17</v>
  </rv>
  <rv s="5">
    <fb>44588</fb>
    <v>11</v>
  </rv>
  <rv s="5">
    <fb>41.19</fb>
    <v>17</v>
  </rv>
  <rv s="5">
    <fb>52.51</fb>
    <v>16</v>
  </rv>
  <rv s="5">
    <fb>44589</fb>
    <v>11</v>
  </rv>
  <rv s="5">
    <fb>41.49</fb>
    <v>17</v>
  </rv>
  <rv s="5">
    <fb>53</fb>
    <v>16</v>
  </rv>
  <rv s="5">
    <fb>44592</fb>
    <v>11</v>
  </rv>
  <rv s="5">
    <fb>42.27</fb>
    <v>17</v>
  </rv>
  <rv s="5">
    <fb>53.74</fb>
    <v>16</v>
  </rv>
  <rv s="5">
    <fb>44593</fb>
    <v>11</v>
  </rv>
  <rv s="5">
    <fb>42.54</fb>
    <v>17</v>
  </rv>
  <rv s="5">
    <fb>53.99</fb>
    <v>16</v>
  </rv>
  <rv s="5">
    <fb>44594</fb>
    <v>11</v>
  </rv>
  <rv s="5">
    <fb>43.09</fb>
    <v>17</v>
  </rv>
  <rv s="5">
    <fb>54.59</fb>
    <v>16</v>
  </rv>
  <rv s="5">
    <fb>44595</fb>
    <v>11</v>
  </rv>
  <rv s="5">
    <fb>42.93</fb>
    <v>17</v>
  </rv>
  <rv s="5">
    <fb>54.5</fb>
    <v>16</v>
  </rv>
  <rv s="5">
    <fb>44596</fb>
    <v>11</v>
  </rv>
  <rv s="5">
    <fb>42.87</fb>
    <v>17</v>
  </rv>
  <rv s="5">
    <fb>54.72</fb>
    <v>16</v>
  </rv>
  <rv s="5">
    <fb>44599</fb>
    <v>11</v>
  </rv>
  <rv s="5">
    <fb>43.38</fb>
    <v>17</v>
  </rv>
  <rv s="5">
    <fb>54.99</fb>
    <v>16</v>
  </rv>
  <rv s="5">
    <fb>44600</fb>
    <v>11</v>
  </rv>
  <rv s="5">
    <fb>42.74</fb>
    <v>17</v>
  </rv>
  <rv s="5">
    <fb>54.33</fb>
    <v>16</v>
  </rv>
  <rv s="5">
    <fb>44601</fb>
    <v>11</v>
  </rv>
  <rv s="5">
    <fb>42.94</fb>
    <v>17</v>
  </rv>
  <rv s="5">
    <fb>54.44</fb>
    <v>16</v>
  </rv>
  <rv s="5">
    <fb>44602</fb>
    <v>11</v>
  </rv>
  <rv s="5">
    <fb>42.85</fb>
    <v>17</v>
  </rv>
  <rv s="5">
    <fb>54.55</fb>
    <v>16</v>
  </rv>
  <rv s="5">
    <fb>44603</fb>
    <v>11</v>
  </rv>
  <rv s="5">
    <fb>43.6</fb>
    <v>17</v>
  </rv>
  <rv s="5">
    <fb>55.56</fb>
    <v>16</v>
  </rv>
  <rv s="5">
    <fb>44606</fb>
    <v>11</v>
  </rv>
  <rv s="5">
    <fb>41.45</fb>
    <v>17</v>
  </rv>
  <rv s="5">
    <fb>52.79</fb>
    <v>16</v>
  </rv>
  <rv s="5">
    <fb>44607</fb>
    <v>11</v>
  </rv>
  <rv s="5">
    <fb>41.3</fb>
    <v>17</v>
  </rv>
  <rv s="5">
    <fb>44608</fb>
    <v>11</v>
  </rv>
  <rv s="5">
    <fb>41.64</fb>
    <v>17</v>
  </rv>
  <rv s="5">
    <fb>44609</fb>
    <v>11</v>
  </rv>
  <rv s="5">
    <fb>41.51</fb>
    <v>17</v>
  </rv>
  <rv s="5">
    <fb>52.75</fb>
    <v>16</v>
  </rv>
  <rv s="5">
    <fb>44610</fb>
    <v>11</v>
  </rv>
  <rv s="5">
    <fb>41.18</fb>
    <v>17</v>
  </rv>
  <rv s="5">
    <fb>52.55</fb>
    <v>16</v>
  </rv>
  <rv s="5">
    <fb>44614</fb>
    <v>11</v>
  </rv>
  <rv s="5">
    <fb>41.27</fb>
    <v>17</v>
  </rv>
  <rv s="5">
    <fb>52.67</fb>
    <v>16</v>
  </rv>
  <rv s="5">
    <fb>44615</fb>
    <v>11</v>
  </rv>
  <rv s="5">
    <fb>41.54</fb>
    <v>17</v>
  </rv>
  <rv s="5">
    <fb>52.91</fb>
    <v>16</v>
  </rv>
  <rv s="5">
    <fb>44616</fb>
    <v>11</v>
  </rv>
  <rv s="5">
    <fb>53.13</fb>
    <v>16</v>
  </rv>
  <rv s="5">
    <fb>44617</fb>
    <v>11</v>
  </rv>
  <rv s="5">
    <fb>42.6</fb>
    <v>17</v>
  </rv>
  <rv s="5">
    <fb>54.08</fb>
    <v>16</v>
  </rv>
  <rv s="5">
    <fb>44620</fb>
    <v>11</v>
  </rv>
  <rv s="5">
    <fb>43.18</fb>
    <v>17</v>
  </rv>
  <rv s="5">
    <fb>54.76</fb>
    <v>16</v>
  </rv>
  <rv s="5">
    <fb>44621</fb>
    <v>11</v>
  </rv>
  <rv s="5">
    <fb>55.26</fb>
    <v>16</v>
  </rv>
  <rv s="5">
    <fb>44622</fb>
    <v>11</v>
  </rv>
  <rv s="5">
    <fb>44.4</fb>
    <v>17</v>
  </rv>
  <rv s="5">
    <fb>56.07</fb>
    <v>16</v>
  </rv>
  <rv s="5">
    <fb>44623</fb>
    <v>11</v>
  </rv>
  <rv s="5">
    <fb>44.42</fb>
    <v>17</v>
  </rv>
  <rv s="5">
    <fb>56.33</fb>
    <v>16</v>
  </rv>
  <rv s="5">
    <fb>44624</fb>
    <v>11</v>
  </rv>
  <rv s="5">
    <fb>44.75</fb>
    <v>17</v>
  </rv>
  <rv s="5">
    <fb>56.9</fb>
    <v>16</v>
  </rv>
  <rv s="5">
    <fb>44627</fb>
    <v>11</v>
  </rv>
  <rv s="5">
    <fb>44.24</fb>
    <v>17</v>
  </rv>
  <rv s="5">
    <fb>56.67</fb>
    <v>16</v>
  </rv>
  <rv s="5">
    <fb>44628</fb>
    <v>11</v>
  </rv>
  <rv s="5">
    <fb>43.86</fb>
    <v>17</v>
  </rv>
  <rv s="5">
    <fb>56.54</fb>
    <v>16</v>
  </rv>
  <rv s="5">
    <fb>44629</fb>
    <v>11</v>
  </rv>
  <rv s="5">
    <fb>44.1</fb>
    <v>17</v>
  </rv>
  <rv s="5">
    <fb>56.51</fb>
    <v>16</v>
  </rv>
  <rv s="5">
    <fb>44630</fb>
    <v>11</v>
  </rv>
  <rv s="5">
    <fb>44.44</fb>
    <v>17</v>
  </rv>
  <rv s="5">
    <fb>56.77</fb>
    <v>16</v>
  </rv>
  <rv s="5">
    <fb>44631</fb>
    <v>11</v>
  </rv>
  <rv s="5">
    <fb>44.46</fb>
    <v>17</v>
  </rv>
  <rv s="5">
    <fb>56.66</fb>
    <v>16</v>
  </rv>
  <rv s="5">
    <fb>44634</fb>
    <v>11</v>
  </rv>
  <rv s="5">
    <fb>43.92</fb>
    <v>17</v>
  </rv>
  <rv s="5">
    <fb>56.31</fb>
    <v>16</v>
  </rv>
  <rv s="5">
    <fb>44635</fb>
    <v>11</v>
  </rv>
  <rv s="5">
    <fb>44.06</fb>
    <v>17</v>
  </rv>
  <rv s="5">
    <fb>56.23</fb>
    <v>16</v>
  </rv>
  <rv s="5">
    <fb>44636</fb>
    <v>11</v>
  </rv>
  <rv s="5">
    <fb>44.02</fb>
    <v>17</v>
  </rv>
  <rv s="5">
    <fb>55.82</fb>
    <v>16</v>
  </rv>
  <rv s="5">
    <fb>44637</fb>
    <v>11</v>
  </rv>
  <rv s="5">
    <fb>56.47</fb>
    <v>16</v>
  </rv>
  <rv s="5">
    <fb>44638</fb>
    <v>11</v>
  </rv>
  <rv s="5">
    <fb>44.84</fb>
    <v>17</v>
  </rv>
  <rv s="5">
    <fb>56.46</fb>
    <v>16</v>
  </rv>
  <rv s="5">
    <fb>44641</fb>
    <v>11</v>
  </rv>
  <rv s="5">
    <fb>45.25</fb>
    <v>17</v>
  </rv>
  <rv s="5">
    <fb>56.95</fb>
    <v>16</v>
  </rv>
  <rv s="5">
    <fb>44642</fb>
    <v>11</v>
  </rv>
  <rv s="5">
    <fb>45.21</fb>
    <v>17</v>
  </rv>
  <rv s="5">
    <fb>56.8</fb>
    <v>16</v>
  </rv>
  <rv s="5">
    <fb>44643</fb>
    <v>11</v>
  </rv>
  <rv s="5">
    <fb>45.06</fb>
    <v>17</v>
  </rv>
  <rv s="5">
    <fb>56.62</fb>
    <v>16</v>
  </rv>
  <rv s="5">
    <fb>44644</fb>
    <v>11</v>
  </rv>
  <rv s="5">
    <fb>45.41</fb>
    <v>17</v>
  </rv>
  <rv s="5">
    <fb>56.91</fb>
    <v>16</v>
  </rv>
  <rv s="5">
    <fb>44645</fb>
    <v>11</v>
  </rv>
  <rv s="5">
    <fb>46.36</fb>
    <v>17</v>
  </rv>
  <rv s="5">
    <fb>57.79</fb>
    <v>16</v>
  </rv>
  <rv s="5">
    <fb>44648</fb>
    <v>11</v>
  </rv>
  <rv s="5">
    <fb>45.94</fb>
    <v>17</v>
  </rv>
  <rv s="5">
    <fb>57.53</fb>
    <v>16</v>
  </rv>
  <rv s="5">
    <fb>44649</fb>
    <v>11</v>
  </rv>
  <rv s="5">
    <fb>46.13</fb>
    <v>17</v>
  </rv>
  <rv s="5">
    <fb>57.68</fb>
    <v>16</v>
  </rv>
  <rv s="5">
    <fb>44650</fb>
    <v>11</v>
  </rv>
  <rv s="5">
    <fb>46.35</fb>
    <v>17</v>
  </rv>
  <rv s="5">
    <fb>44651</fb>
    <v>11</v>
  </rv>
  <rv s="5">
    <fb>46.09</fb>
    <v>17</v>
  </rv>
  <rv s="5">
    <fb>57.55</fb>
    <v>16</v>
  </rv>
  <rv s="5">
    <fb>44652</fb>
    <v>11</v>
  </rv>
  <rv s="5">
    <fb>46.4</fb>
    <v>17</v>
  </rv>
  <rv s="5">
    <fb>58.08</fb>
    <v>16</v>
  </rv>
  <rv s="5">
    <fb>44655</fb>
    <v>11</v>
  </rv>
  <rv s="5">
    <fb>46.63</fb>
    <v>17</v>
  </rv>
  <rv s="5">
    <fb>58.25</fb>
    <v>16</v>
  </rv>
  <rv s="5">
    <fb>44656</fb>
    <v>11</v>
  </rv>
  <rv s="5">
    <fb>46.51</fb>
    <v>17</v>
  </rv>
  <rv s="5">
    <fb>58.12</fb>
    <v>16</v>
  </rv>
  <rv s="5">
    <fb>44657</fb>
    <v>11</v>
  </rv>
  <rv s="5">
    <fb>46.54</fb>
    <v>17</v>
  </rv>
  <rv s="5">
    <fb>58.35</fb>
    <v>16</v>
  </rv>
  <rv s="5">
    <fb>44658</fb>
    <v>11</v>
  </rv>
  <rv s="5">
    <fb>46.14</fb>
    <v>17</v>
  </rv>
  <rv s="5">
    <fb>58.13</fb>
    <v>16</v>
  </rv>
  <rv s="5">
    <fb>44659</fb>
    <v>11</v>
  </rv>
  <rv s="5">
    <fb>46.71</fb>
    <v>17</v>
  </rv>
  <rv s="5">
    <fb>58.71</fb>
    <v>16</v>
  </rv>
  <rv s="5">
    <fb>44662</fb>
    <v>11</v>
  </rv>
  <rv s="5">
    <fb>46.1</fb>
    <v>17</v>
  </rv>
  <rv s="5">
    <fb>58.31</fb>
    <v>16</v>
  </rv>
  <rv s="5">
    <fb>44663</fb>
    <v>11</v>
  </rv>
  <rv s="5">
    <fb>58.32</fb>
    <v>16</v>
  </rv>
  <rv s="5">
    <fb>44664</fb>
    <v>11</v>
  </rv>
  <rv s="5">
    <fb>46.38</fb>
    <v>17</v>
  </rv>
  <rv s="5">
    <fb>58.27</fb>
    <v>16</v>
  </rv>
  <rv s="5">
    <fb>44665</fb>
    <v>11</v>
  </rv>
  <rv s="5">
    <fb>46.22</fb>
    <v>17</v>
  </rv>
  <rv s="5">
    <fb>44669</fb>
    <v>11</v>
  </rv>
  <rv s="5">
    <fb>46.19</fb>
    <v>17</v>
  </rv>
  <rv s="5">
    <fb>58.29</fb>
    <v>16</v>
  </rv>
  <rv s="5">
    <fb>44670</fb>
    <v>11</v>
  </rv>
  <rv s="5">
    <fb>46.42</fb>
    <v>17</v>
  </rv>
  <rv s="5">
    <fb>58.57</fb>
    <v>16</v>
  </rv>
  <rv s="5">
    <fb>44671</fb>
    <v>11</v>
  </rv>
  <rv s="5">
    <fb>46.83</fb>
    <v>17</v>
  </rv>
  <rv s="5">
    <fb>58.54</fb>
    <v>16</v>
  </rv>
  <rv s="5">
    <fb>44672</fb>
    <v>11</v>
  </rv>
  <rv s="5">
    <fb>46.31</fb>
    <v>17</v>
  </rv>
  <rv s="5">
    <fb>44673</fb>
    <v>11</v>
  </rv>
  <rv s="5">
    <fb>44.86</fb>
    <v>17</v>
  </rv>
  <rv s="5">
    <fb>57.07</fb>
    <v>16</v>
  </rv>
  <rv s="5">
    <fb>44676</fb>
    <v>11</v>
  </rv>
  <rv s="5">
    <fb>44.15</fb>
    <v>17</v>
  </rv>
  <rv s="5">
    <fb>56.18</fb>
    <v>16</v>
  </rv>
  <rv s="5">
    <fb>44677</fb>
    <v>11</v>
  </rv>
  <rv s="5">
    <fb>43.76</fb>
    <v>17</v>
  </rv>
  <rv s="5">
    <fb>56.08</fb>
    <v>16</v>
  </rv>
  <rv s="5">
    <fb>44678</fb>
    <v>11</v>
  </rv>
  <rv s="5">
    <fb>43.82</fb>
    <v>17</v>
  </rv>
  <rv s="5">
    <fb>56.16</fb>
    <v>16</v>
  </rv>
  <rv s="5">
    <fb>44679</fb>
    <v>11</v>
  </rv>
  <rv s="5">
    <fb>44.61</fb>
    <v>17</v>
  </rv>
  <rv s="5">
    <fb>57.1</fb>
    <v>16</v>
  </rv>
  <rv s="5">
    <fb>44680</fb>
    <v>11</v>
  </rv>
  <rv s="5">
    <fb>43.64</fb>
    <v>17</v>
  </rv>
  <rv s="5">
    <fb>56.06</fb>
    <v>16</v>
  </rv>
  <rv s="5">
    <fb>44683</fb>
    <v>11</v>
  </rv>
  <rv s="5">
    <fb>43.43</fb>
    <v>17</v>
  </rv>
  <rv s="5">
    <fb>55.92</fb>
    <v>16</v>
  </rv>
  <rv s="5">
    <fb>44684</fb>
    <v>11</v>
  </rv>
  <rv s="5">
    <fb>56.3</fb>
    <v>16</v>
  </rv>
  <rv s="5">
    <fb>44685</fb>
    <v>11</v>
  </rv>
  <rv s="5">
    <fb>45.19</fb>
    <v>17</v>
  </rv>
  <rv s="5">
    <fb>44686</fb>
    <v>11</v>
  </rv>
  <rv s="5">
    <fb>44.58</fb>
    <v>17</v>
  </rv>
  <rv s="5">
    <fb>57.23</fb>
    <v>16</v>
  </rv>
  <rv s="5">
    <fb>44687</fb>
    <v>11</v>
  </rv>
  <rv s="5">
    <fb>45.43</fb>
    <v>17</v>
  </rv>
  <rv s="5">
    <fb>58.47</fb>
    <v>16</v>
  </rv>
  <rv s="5">
    <fb>44690</fb>
    <v>11</v>
  </rv>
  <rv s="5">
    <fb>56.45</fb>
    <v>16</v>
  </rv>
  <rv s="5">
    <fb>44691</fb>
    <v>11</v>
  </rv>
  <rv s="5">
    <fb>44692</fb>
    <v>11</v>
  </rv>
  <rv s="5">
    <fb>43.13</fb>
    <v>17</v>
  </rv>
  <rv s="5">
    <fb>44693</fb>
    <v>11</v>
  </rv>
  <rv s="5">
    <fb>42.68</fb>
    <v>17</v>
  </rv>
  <rv s="5">
    <fb>55.58</fb>
    <v>16</v>
  </rv>
  <rv s="5">
    <fb>44694</fb>
    <v>11</v>
  </rv>
  <rv s="5">
    <fb>43.79</fb>
    <v>17</v>
  </rv>
  <rv s="5">
    <fb>56.56</fb>
    <v>16</v>
  </rv>
  <rv s="5">
    <fb>44697</fb>
    <v>11</v>
  </rv>
  <rv s="5">
    <fb>57.24</fb>
    <v>16</v>
  </rv>
  <rv s="5">
    <fb>44698</fb>
    <v>11</v>
  </rv>
  <rv s="5">
    <fb>44.89</fb>
    <v>17</v>
  </rv>
  <rv s="5">
    <fb>57.54</fb>
    <v>16</v>
  </rv>
  <rv s="5">
    <fb>44699</fb>
    <v>11</v>
  </rv>
  <rv s="5">
    <fb>57.02</fb>
    <v>16</v>
  </rv>
  <rv s="5">
    <fb>44700</fb>
    <v>11</v>
  </rv>
  <rv s="5">
    <fb>56.94</fb>
    <v>16</v>
  </rv>
  <rv s="5">
    <fb>44701</fb>
    <v>11</v>
  </rv>
  <rv s="5">
    <fb>44.54</fb>
    <v>17</v>
  </rv>
  <rv s="5">
    <fb>57.17</fb>
    <v>16</v>
  </rv>
  <rv s="5">
    <fb>44704</fb>
    <v>11</v>
  </rv>
  <rv s="5">
    <fb>44.91</fb>
    <v>17</v>
  </rv>
  <rv s="5">
    <fb>44705</fb>
    <v>11</v>
  </rv>
  <rv s="5">
    <fb>57.56</fb>
    <v>16</v>
  </rv>
  <rv s="5">
    <fb>44.98</fb>
    <v>17</v>
  </rv>
  <rv s="5">
    <fb>44706</fb>
    <v>11</v>
  </rv>
  <rv s="5">
    <fb>57.81</fb>
    <v>16</v>
  </rv>
  <rv s="5">
    <fb>45.1</fb>
    <v>17</v>
  </rv>
  <rv s="5">
    <fb>44707</fb>
    <v>11</v>
  </rv>
  <rv s="5">
    <fb>58.59</fb>
    <v>16</v>
  </rv>
  <rv s="5">
    <fb>45.85</fb>
    <v>17</v>
  </rv>
  <rv s="5">
    <fb>44708</fb>
    <v>11</v>
  </rv>
  <rv s="5">
    <fb>58.78</fb>
    <v>16</v>
  </rv>
  <rv s="5">
    <fb>46.2</fb>
    <v>17</v>
  </rv>
  <rv s="5">
    <fb>44711</fb>
    <v>11</v>
  </rv>
  <rv s="5">
    <fb>59.35</fb>
    <v>16</v>
  </rv>
  <rv s="5">
    <fb>44712</fb>
    <v>11</v>
  </rv>
  <rv s="5">
    <fb>46.15</fb>
    <v>17</v>
  </rv>
  <rv s="5">
    <fb>58.43</fb>
    <v>16</v>
  </rv>
  <rv s="5">
    <fb>44713</fb>
    <v>11</v>
  </rv>
  <rv s="5">
    <fb>45.95</fb>
    <v>17</v>
  </rv>
  <rv s="5">
    <fb>58.16</fb>
    <v>16</v>
  </rv>
  <rv s="5">
    <fb>44714</fb>
    <v>11</v>
  </rv>
  <rv s="5">
    <fb>46.93</fb>
    <v>17</v>
  </rv>
  <rv s="5">
    <fb>59.02</fb>
    <v>16</v>
  </rv>
  <rv s="5">
    <fb>44715</fb>
    <v>11</v>
  </rv>
  <rv s="5">
    <fb>46.81</fb>
    <v>17</v>
  </rv>
  <rv s="5">
    <fb>58.93</fb>
    <v>16</v>
  </rv>
  <rv s="5">
    <fb>44718</fb>
    <v>11</v>
  </rv>
  <rv s="5">
    <fb>47.11</fb>
    <v>17</v>
  </rv>
  <rv s="5">
    <fb>59.27</fb>
    <v>16</v>
  </rv>
  <rv s="5">
    <fb>44719</fb>
    <v>11</v>
  </rv>
  <rv s="5">
    <fb>47.53</fb>
    <v>17</v>
  </rv>
  <rv s="5">
    <fb>59.55</fb>
    <v>16</v>
  </rv>
  <rv s="5">
    <fb>44720</fb>
    <v>11</v>
  </rv>
  <rv s="5">
    <fb>47.18</fb>
    <v>17</v>
  </rv>
  <rv s="5">
    <fb>59.23</fb>
    <v>16</v>
  </rv>
  <rv s="5">
    <fb>44721</fb>
    <v>11</v>
  </rv>
  <rv s="5">
    <fb>46.17</fb>
    <v>17</v>
  </rv>
  <rv s="5">
    <fb>58.65</fb>
    <v>16</v>
  </rv>
  <rv s="5">
    <fb>44722</fb>
    <v>11</v>
  </rv>
  <rv s="5">
    <fb>45.55</fb>
    <v>17</v>
  </rv>
  <rv s="5">
    <fb>58.18</fb>
    <v>16</v>
  </rv>
  <rv s="5">
    <fb>44725</fb>
    <v>11</v>
  </rv>
  <rv s="5">
    <fb>44</fb>
    <v>17</v>
  </rv>
  <rv s="5">
    <fb>56.74</fb>
    <v>16</v>
  </rv>
  <rv s="5">
    <fb>44726</fb>
    <v>11</v>
  </rv>
  <rv s="5">
    <fb>55.64</fb>
    <v>16</v>
  </rv>
  <rv s="5">
    <fb>44727</fb>
    <v>11</v>
  </rv>
  <rv s="5">
    <fb>55.01</fb>
    <v>16</v>
  </rv>
  <rv s="5">
    <fb>44728</fb>
    <v>11</v>
  </rv>
  <rv s="5">
    <fb>40.97</fb>
    <v>17</v>
  </rv>
  <rv s="5">
    <fb>52.98</fb>
    <v>16</v>
  </rv>
  <rv s="5">
    <fb>44729</fb>
    <v>11</v>
  </rv>
  <rv s="5">
    <fb>40.49</fb>
    <v>17</v>
  </rv>
  <rv s="5">
    <fb>52.71</fb>
    <v>16</v>
  </rv>
  <rv s="5">
    <fb>44733</fb>
    <v>11</v>
  </rv>
  <rv s="5">
    <fb>44732</fb>
    <v>11</v>
  </rv>
  <rv s="5">
    <fb>52.94</fb>
    <v>16</v>
  </rv>
  <rv s="5">
    <fb>44734</fb>
    <v>11</v>
  </rv>
  <rv s="5">
    <fb>41.25</fb>
    <v>17</v>
  </rv>
  <rv s="5">
    <fb>53.59</fb>
    <v>16</v>
  </rv>
  <rv s="5">
    <fb>44735</fb>
    <v>11</v>
  </rv>
  <rv s="5">
    <fb>40.799999999999997</fb>
    <v>17</v>
  </rv>
  <rv s="5">
    <fb>53.35</fb>
    <v>16</v>
  </rv>
  <rv s="5">
    <fb>44736</fb>
    <v>11</v>
  </rv>
  <rv s="5">
    <fb>41.78</fb>
    <v>17</v>
  </rv>
  <rv s="5">
    <fb>52.97</fb>
    <v>16</v>
  </rv>
  <rv s="5">
    <fb>44739</fb>
    <v>11</v>
  </rv>
  <rv s="5">
    <fb>42.18</fb>
    <v>17</v>
  </rv>
  <rv s="5">
    <fb>53.85</fb>
    <v>16</v>
  </rv>
  <rv s="5">
    <fb>44740</fb>
    <v>11</v>
  </rv>
  <rv s="5">
    <fb>44741</fb>
    <v>11</v>
  </rv>
  <rv s="5">
    <fb>42.44</fb>
    <v>17</v>
  </rv>
  <rv s="5">
    <fb>54.73</fb>
    <v>16</v>
  </rv>
  <rv s="5">
    <fb>44742</fb>
    <v>11</v>
  </rv>
  <rv s="5">
    <fb>42.26</fb>
    <v>17</v>
  </rv>
  <rv s="5">
    <fb>54.74</fb>
    <v>16</v>
  </rv>
  <rv s="5">
    <fb>44743</fb>
    <v>11</v>
  </rv>
  <rv s="5">
    <fb>42.66</fb>
    <v>17</v>
  </rv>
  <rv s="5">
    <fb>54.36</fb>
    <v>16</v>
  </rv>
  <rv s="5">
    <fb>44747</fb>
    <v>11</v>
  </rv>
  <rv s="5">
    <fb>41.44</fb>
    <v>17</v>
  </rv>
  <rv s="5">
    <fb>44746</fb>
    <v>11</v>
  </rv>
  <rv s="5">
    <fb>54.37</fb>
    <v>16</v>
  </rv>
  <rv s="5">
    <fb>44748</fb>
    <v>11</v>
  </rv>
  <rv s="5">
    <fb>41.28</fb>
    <v>17</v>
  </rv>
  <rv s="5">
    <fb>54.02</fb>
    <v>16</v>
  </rv>
  <rv s="5">
    <fb>44749</fb>
    <v>11</v>
  </rv>
  <rv s="5">
    <fb>42</fb>
    <v>17</v>
  </rv>
  <rv s="5">
    <fb>53.83</fb>
    <v>16</v>
  </rv>
  <rv s="5">
    <fb>44750</fb>
    <v>11</v>
  </rv>
  <rv s="5">
    <fb>42.19</fb>
    <v>17</v>
  </rv>
  <rv s="5">
    <fb>54.51</fb>
    <v>16</v>
  </rv>
  <rv s="5">
    <fb>44753</fb>
    <v>11</v>
  </rv>
  <rv s="5">
    <fb>42.1</fb>
    <v>17</v>
  </rv>
  <rv s="5">
    <fb>54.67</fb>
    <v>16</v>
  </rv>
  <rv s="5">
    <fb>44754</fb>
    <v>11</v>
  </rv>
  <rv s="5">
    <fb>41.74</fb>
    <v>17</v>
  </rv>
  <rv s="5">
    <fb>44755</fb>
    <v>11</v>
  </rv>
  <rv s="5">
    <fb>54.3</fb>
    <v>16</v>
  </rv>
  <rv s="5">
    <fb>44756</fb>
    <v>11</v>
  </rv>
  <rv s="5">
    <fb>41.1</fb>
    <v>17</v>
  </rv>
  <rv s="5">
    <fb>44757</fb>
    <v>11</v>
  </rv>
  <rv s="5">
    <fb>41.59</fb>
    <v>17</v>
  </rv>
  <rv s="5">
    <fb>44760</fb>
    <v>11</v>
  </rv>
  <rv s="5">
    <fb>42.46</fb>
    <v>17</v>
  </rv>
  <rv s="5">
    <fb>54.13</fb>
    <v>16</v>
  </rv>
  <rv s="5">
    <fb>44761</fb>
    <v>11</v>
  </rv>
  <rv s="5">
    <fb>43.15</fb>
    <v>17</v>
  </rv>
  <rv s="5">
    <fb>55.12</fb>
    <v>16</v>
  </rv>
  <rv s="5">
    <fb>44762</fb>
    <v>11</v>
  </rv>
  <rv s="5">
    <fb>43.08</fb>
    <v>17</v>
  </rv>
  <rv s="5">
    <fb>55.55</fb>
    <v>16</v>
  </rv>
  <rv s="5">
    <fb>44763</fb>
    <v>11</v>
  </rv>
  <rv s="5">
    <fb>42.96</fb>
    <v>17</v>
  </rv>
  <rv s="5">
    <fb>55.49</fb>
    <v>16</v>
  </rv>
  <rv s="5">
    <fb>44764</fb>
    <v>11</v>
  </rv>
  <rv s="5">
    <fb>42.91</fb>
    <v>17</v>
  </rv>
  <rv s="5">
    <fb>55.29</fb>
    <v>16</v>
  </rv>
  <rv s="5">
    <fb>44767</fb>
    <v>11</v>
  </rv>
  <rv s="5">
    <fb>44.01</fb>
    <v>17</v>
  </rv>
  <rv s="5">
    <fb>55.41</fb>
    <v>16</v>
  </rv>
  <rv s="5">
    <fb>44768</fb>
    <v>11</v>
  </rv>
  <rv s="5">
    <fb>56.49</fb>
    <v>16</v>
  </rv>
  <rv s="5">
    <fb>44769</fb>
    <v>11</v>
  </rv>
  <rv s="5">
    <fb>44.6</fb>
    <v>17</v>
  </rv>
  <rv s="5">
    <fb>44770</fb>
    <v>11</v>
  </rv>
  <rv s="5">
    <fb>44.71</fb>
    <v>17</v>
  </rv>
  <rv s="5">
    <fb>44771</fb>
    <v>11</v>
  </rv>
  <rv s="5">
    <fb>44.93</fb>
    <v>17</v>
  </rv>
  <rv s="5">
    <fb>57.35</fb>
    <v>16</v>
  </rv>
  <rv s="5">
    <fb>44.53</fb>
    <v>17</v>
  </rv>
  <rv s="5">
    <fb>57.51</fb>
    <v>16</v>
  </rv>
  <rv s="5">
    <fb>44775</fb>
    <v>11</v>
  </rv>
  <rv s="5">
    <fb>43.99</fb>
    <v>17</v>
  </rv>
  <rv s="5">
    <fb>56.63</fb>
    <v>16</v>
  </rv>
  <rv s="5">
    <fb>44776</fb>
    <v>11</v>
  </rv>
  <rv s="5">
    <fb>44.16</fb>
    <v>17</v>
  </rv>
  <rv s="5">
    <fb>56.71</fb>
    <v>16</v>
  </rv>
  <rv s="5">
    <fb>44777</fb>
    <v>11</v>
  </rv>
  <rv s="5">
    <fb>43.25</fb>
    <v>17</v>
  </rv>
  <rv s="5">
    <fb>55.61</fb>
    <v>16</v>
  </rv>
  <rv s="5">
    <fb>44778</fb>
    <v>11</v>
  </rv>
  <rv s="5">
    <fb>42.77</fb>
    <v>17</v>
  </rv>
  <rv s="5">
    <fb>55.35</fb>
    <v>16</v>
  </rv>
  <rv s="5">
    <fb>44781</fb>
    <v>11</v>
  </rv>
  <rv s="5">
    <fb>43.41</fb>
    <v>17</v>
  </rv>
  <rv s="5">
    <fb>55.8</fb>
    <v>16</v>
  </rv>
  <rv s="5">
    <fb>44782</fb>
    <v>11</v>
  </rv>
  <rv s="5">
    <fb>43.42</fb>
    <v>17</v>
  </rv>
  <rv s="5">
    <fb>55.95</fb>
    <v>16</v>
  </rv>
  <rv s="5">
    <fb>44783</fb>
    <v>11</v>
  </rv>
  <rv s="5">
    <fb>43.88</fb>
    <v>17</v>
  </rv>
  <rv s="5">
    <fb>56.04</fb>
    <v>16</v>
  </rv>
  <rv s="5">
    <fb>44784</fb>
    <v>11</v>
  </rv>
  <rv s="5">
    <fb>44.28</fb>
    <v>17</v>
  </rv>
  <rv s="5">
    <fb>44785</fb>
    <v>11</v>
  </rv>
  <rv s="5">
    <fb>43.51</fb>
    <v>17</v>
  </rv>
  <rv s="5">
    <fb>44788</fb>
    <v>11</v>
  </rv>
  <rv s="5">
    <fb>42.72</fb>
    <v>17</v>
  </rv>
  <rv s="5">
    <fb>55.16</fb>
    <v>16</v>
  </rv>
  <rv s="5">
    <fb>44789</fb>
    <v>11</v>
  </rv>
  <rv s="5">
    <fb>43.19</fb>
    <v>17</v>
  </rv>
  <rv s="5">
    <fb>55.47</fb>
    <v>16</v>
  </rv>
  <rv s="5">
    <fb>44790</fb>
    <v>11</v>
  </rv>
  <rv s="5">
    <fb>42.8</fb>
    <v>17</v>
  </rv>
  <rv s="5">
    <fb>55.22</fb>
    <v>16</v>
  </rv>
  <rv s="5">
    <fb>44791</fb>
    <v>11</v>
  </rv>
  <rv s="5">
    <fb>43.33</fb>
    <v>17</v>
  </rv>
  <rv s="5">
    <fb>44792</fb>
    <v>11</v>
  </rv>
  <rv s="5">
    <fb>43.28</fb>
    <v>17</v>
  </rv>
  <rv s="5">
    <fb>56.25</fb>
    <v>16</v>
  </rv>
  <rv s="5">
    <fb>44795</fb>
    <v>11</v>
  </rv>
  <rv s="5">
    <fb>42.97</fb>
    <v>17</v>
  </rv>
  <rv s="5">
    <fb>44796</fb>
    <v>11</v>
  </rv>
  <rv s="5">
    <fb>43.72</fb>
    <v>17</v>
  </rv>
  <rv s="5">
    <fb>56.64</fb>
    <v>16</v>
  </rv>
  <rv s="5">
    <fb>44797</fb>
    <v>11</v>
  </rv>
  <rv s="5">
    <fb>44.11</fb>
    <v>17</v>
  </rv>
  <rv s="5">
    <fb>57.19</fb>
    <v>16</v>
  </rv>
  <rv s="5">
    <fb>44798</fb>
    <v>11</v>
  </rv>
  <rv s="5">
    <fb>44.38</fb>
    <v>17</v>
  </rv>
  <rv s="5">
    <fb>57.32</fb>
    <v>16</v>
  </rv>
  <rv s="5">
    <fb>44799</fb>
    <v>11</v>
  </rv>
  <rv s="5">
    <fb>43.57</fb>
    <v>17</v>
  </rv>
  <rv s="5">
    <fb>44802</fb>
    <v>11</v>
  </rv>
  <rv s="5">
    <fb>43.93</fb>
    <v>17</v>
  </rv>
  <rv s="5">
    <fb>57.14</fb>
    <v>16</v>
  </rv>
  <rv s="5">
    <fb>44803</fb>
    <v>11</v>
  </rv>
  <rv s="5">
    <fb>42.64</fb>
    <v>17</v>
  </rv>
  <rv s="5">
    <fb>55.86</fb>
    <v>16</v>
  </rv>
  <rv s="5">
    <fb>44804</fb>
    <v>11</v>
  </rv>
  <rv s="5">
    <fb>41.22</fb>
    <v>17</v>
  </rv>
  <rv s="5">
    <fb>54.16</fb>
    <v>16</v>
  </rv>
  <rv s="5">
    <fb>44805</fb>
    <v>11</v>
  </rv>
  <rv s="5">
    <fb>41.01</fb>
    <v>17</v>
  </rv>
  <rv s="5">
    <fb>53.89</fb>
    <v>16</v>
  </rv>
  <rv s="5">
    <fb>44806</fb>
    <v>11</v>
  </rv>
  <rv s="5">
    <fb>54.31</fb>
    <v>16</v>
  </rv>
  <rv s="5">
    <fb>44810</fb>
    <v>11</v>
  </rv>
  <rv s="5">
    <fb>40.83</fb>
    <v>17</v>
  </rv>
  <rv s="5">
    <fb>53.68</fb>
    <v>16</v>
  </rv>
  <rv s="5">
    <fb>44811</fb>
    <v>11</v>
  </rv>
  <rv s="5">
    <fb>44812</fb>
    <v>11</v>
  </rv>
  <rv s="5">
    <fb>41.13</fb>
    <v>17</v>
  </rv>
  <rv s="5">
    <fb>44813</fb>
    <v>11</v>
  </rv>
  <rv s="5">
    <fb>41.82</fb>
    <v>17</v>
  </rv>
  <rv s="5">
    <fb>54.47</fb>
    <v>16</v>
  </rv>
  <rv s="5">
    <fb>44816</fb>
    <v>11</v>
  </rv>
  <rv s="5">
    <fb>55.74</fb>
    <v>16</v>
  </rv>
  <rv s="5">
    <fb>44817</fb>
    <v>11</v>
  </rv>
  <rv s="5">
    <fb>41.98</fb>
    <v>17</v>
  </rv>
  <rv s="5">
    <fb>55.28</fb>
    <v>16</v>
  </rv>
  <rv s="5">
    <fb>44818</fb>
    <v>11</v>
  </rv>
  <rv s="5">
    <fb>42.2</fb>
    <v>17</v>
  </rv>
  <rv s="5">
    <fb>44819</fb>
    <v>11</v>
  </rv>
  <rv s="5">
    <fb>41.87</fb>
    <v>17</v>
  </rv>
  <rv s="5">
    <fb>55.39</fb>
    <v>16</v>
  </rv>
  <rv s="5">
    <fb>44820</fb>
    <v>11</v>
  </rv>
  <rv s="5">
    <fb>40.99</fb>
    <v>17</v>
  </rv>
  <rv s="5">
    <fb>54.42</fb>
    <v>16</v>
  </rv>
  <rv s="5">
    <fb>44823</fb>
    <v>11</v>
  </rv>
  <rv s="5">
    <fb>41.35</fb>
    <v>17</v>
  </rv>
  <rv s="5">
    <fb>54.77</fb>
    <v>16</v>
  </rv>
  <rv s="5">
    <fb>44824</fb>
    <v>11</v>
  </rv>
  <rv s="5">
    <fb>40.71</fb>
    <v>17</v>
  </rv>
  <rv s="5">
    <fb>54.38</fb>
    <v>16</v>
  </rv>
  <rv s="5">
    <fb>44825</fb>
    <v>11</v>
  </rv>
  <rv s="5">
    <fb>40.14</fb>
    <v>17</v>
  </rv>
  <rv s="5">
    <fb>44826</fb>
    <v>11</v>
  </rv>
  <rv s="5">
    <fb>40.07</fb>
    <v>17</v>
  </rv>
  <rv s="5">
    <fb>54.05</fb>
    <v>16</v>
  </rv>
  <rv s="5">
    <fb>44827</fb>
    <v>11</v>
  </rv>
  <rv s="5">
    <fb>38.03</fb>
    <v>17</v>
  </rv>
  <rv s="5">
    <fb>51.64</fb>
    <v>16</v>
  </rv>
  <rv s="5">
    <fb>44830</fb>
    <v>11</v>
  </rv>
  <rv s="5">
    <fb>37.21</fb>
    <v>17</v>
  </rv>
  <rv s="5">
    <fb>51.14</fb>
    <v>16</v>
  </rv>
  <rv s="5">
    <fb>44831</fb>
    <v>11</v>
  </rv>
  <rv s="5">
    <fb>37.51</fb>
    <v>17</v>
  </rv>
  <rv s="5">
    <fb>51.46</fb>
    <v>16</v>
  </rv>
  <rv s="5">
    <fb>44832</fb>
    <v>11</v>
  </rv>
  <rv s="5">
    <fb>38.479999999999997</fb>
    <v>17</v>
  </rv>
  <rv s="5">
    <fb>52.43</fb>
    <v>16</v>
  </rv>
  <rv s="5">
    <fb>37.700000000000003</fb>
    <v>17</v>
  </rv>
  <rv s="5">
    <fb>44837</fb>
    <v>11</v>
  </rv>
  <rv s="5">
    <fb>52.49</fb>
    <v>16</v>
  </rv>
  <rv s="5">
    <fb>37.1</fb>
    <v>17</v>
  </rv>
  <rv s="5">
    <fb>44838</fb>
    <v>11</v>
  </rv>
  <rv s="5">
    <fb>53.26</fb>
    <v>16</v>
  </rv>
  <rv s="5">
    <fb>38.450000000000003</fb>
    <v>17</v>
  </rv>
  <rv s="5">
    <fb>44839</fb>
    <v>11</v>
  </rv>
  <rv s="5">
    <fb>53.02</fb>
    <v>16</v>
  </rv>
  <rv s="5">
    <fb>39.42</fb>
    <v>17</v>
  </rv>
  <rv s="5">
    <fb>44840</fb>
    <v>11</v>
  </rv>
  <rv s="5">
    <fb>51.15</fb>
    <v>16</v>
  </rv>
  <rv s="5">
    <fb>38.93</fb>
    <v>17</v>
  </rv>
  <rv s="5">
    <fb>44841</fb>
    <v>11</v>
  </rv>
  <rv s="5">
    <fb>50.88</fb>
    <v>16</v>
  </rv>
  <rv s="5">
    <fb>37.19</fb>
    <v>17</v>
  </rv>
  <rv s="5">
    <fb>44845</fb>
    <v>11</v>
  </rv>
  <rv s="5">
    <fb>49.71</fb>
    <v>16</v>
  </rv>
  <rv s="5">
    <fb>37.049999999999997</fb>
    <v>17</v>
  </rv>
  <rv s="5">
    <fb>44846</fb>
    <v>11</v>
  </rv>
  <rv s="5">
    <fb>49.26</fb>
    <v>16</v>
  </rv>
  <rv s="5">
    <fb>36.409999999999997</fb>
    <v>17</v>
  </rv>
  <rv s="5">
    <fb>44847</fb>
    <v>11</v>
  </rv>
  <rv s="5">
    <fb>51.1</fb>
    <v>16</v>
  </rv>
  <rv s="5">
    <fb>36.03</fb>
    <v>17</v>
  </rv>
  <rv s="5">
    <fb>44848</fb>
    <v>11</v>
  </rv>
  <rv s="5">
    <fb>49.94</fb>
    <v>16</v>
  </rv>
  <rv s="5">
    <fb>35.619999999999997</fb>
    <v>17</v>
  </rv>
  <rv s="5">
    <fb>44851</fb>
    <v>11</v>
  </rv>
  <rv s="5">
    <fb>50.84</fb>
    <v>16</v>
  </rv>
  <rv s="5">
    <fb>37.130000000000003</fb>
    <v>17</v>
  </rv>
  <rv s="5">
    <fb>44852</fb>
    <v>11</v>
  </rv>
  <rv s="5">
    <fb>51.3</fb>
    <v>16</v>
  </rv>
  <rv s="5">
    <fb>35.979999999999997</fb>
    <v>17</v>
  </rv>
  <rv s="5">
    <fb>44853</fb>
    <v>11</v>
  </rv>
  <rv s="5">
    <fb>37.04</fb>
    <v>17</v>
  </rv>
  <rv s="5">
    <fb>44854</fb>
    <v>11</v>
  </rv>
  <rv s="5">
    <fb>51.2</fb>
    <v>16</v>
  </rv>
  <rv s="5">
    <fb>37.340000000000003</fb>
    <v>17</v>
  </rv>
  <rv s="5">
    <fb>44855</fb>
    <v>11</v>
  </rv>
  <rv s="5">
    <fb>51.67</fb>
    <v>16</v>
  </rv>
  <rv s="5">
    <fb>37.29</fb>
    <v>17</v>
  </rv>
  <rv s="5">
    <fb>44858</fb>
    <v>11</v>
  </rv>
  <rv s="5">
    <fb>51.69</fb>
    <v>16</v>
  </rv>
  <rv s="5">
    <fb>37.17</fb>
    <v>17</v>
  </rv>
  <rv s="5">
    <fb>44859</fb>
    <v>11</v>
  </rv>
  <rv s="5">
    <fb>51.89</fb>
    <v>16</v>
  </rv>
  <rv s="5">
    <fb>37.880000000000003</fb>
    <v>17</v>
  </rv>
  <rv s="5">
    <fb>44860</fb>
    <v>11</v>
  </rv>
  <rv s="5">
    <fb>37.69</fb>
    <v>17</v>
  </rv>
  <rv s="5">
    <fb>44861</fb>
    <v>11</v>
  </rv>
  <rv s="5">
    <fb>52.95</fb>
    <v>16</v>
  </rv>
  <rv s="5">
    <fb>38.130000000000003</fb>
    <v>17</v>
  </rv>
  <rv s="5">
    <fb>44862</fb>
    <v>11</v>
  </rv>
  <rv s="5">
    <fb>38.630000000000003</fb>
    <v>17</v>
  </rv>
  <rv s="5">
    <fb>44865</fb>
    <v>11</v>
  </rv>
  <rv s="5">
    <fb>53.08</fb>
    <v>16</v>
  </rv>
  <rv s="5">
    <fb>39.049999999999997</fb>
    <v>17</v>
  </rv>
  <rv s="5">
    <fb>44866</fb>
    <v>11</v>
  </rv>
  <rv s="5">
    <fb>53.03</fb>
    <v>16</v>
  </rv>
  <rv s="5">
    <fb>44867</fb>
    <v>11</v>
  </rv>
  <rv s="5">
    <fb>38.950000000000003</fb>
    <v>17</v>
  </rv>
  <rv s="5">
    <fb>44868</fb>
    <v>11</v>
  </rv>
  <rv s="5">
    <fb>53.62</fb>
    <v>16</v>
  </rv>
  <rv s="5">
    <fb>38.92</fb>
    <v>17</v>
  </rv>
  <rv s="5">
    <fb>44869</fb>
    <v>11</v>
  </rv>
  <rv s="5">
    <fb>54.17</fb>
    <v>16</v>
  </rv>
  <rv s="5">
    <fb>38.700000000000003</fb>
    <v>17</v>
  </rv>
  <rv s="5">
    <fb>44872</fb>
    <v>11</v>
  </rv>
  <rv s="5">
    <fb>39.01</fb>
    <v>17</v>
  </rv>
  <rv s="5">
    <fb>44873</fb>
    <v>11</v>
  </rv>
  <rv s="5">
    <fb>53.91</fb>
    <v>16</v>
  </rv>
  <rv s="5">
    <fb>40.200000000000003</fb>
    <v>17</v>
  </rv>
  <rv s="5">
    <fb>44874</fb>
    <v>11</v>
  </rv>
  <rv s="5">
    <fb>53.15</fb>
    <v>16</v>
  </rv>
  <rv s="5">
    <fb>39.93</fb>
    <v>17</v>
  </rv>
  <rv s="5">
    <fb>44875</fb>
    <v>11</v>
  </rv>
  <rv s="5">
    <fb>54.52</fb>
    <v>16</v>
  </rv>
  <rv s="5">
    <fb>44876</fb>
    <v>11</v>
  </rv>
  <rv s="5">
    <fb>39.270000000000003</fb>
    <v>17</v>
  </rv>
  <rv s="5">
    <fb>44879</fb>
    <v>11</v>
  </rv>
  <rv s="5">
    <fb>53.45</fb>
    <v>16</v>
  </rv>
  <rv s="5">
    <fb>40.909999999999997</fb>
    <v>17</v>
  </rv>
  <rv s="5">
    <fb>44880</fb>
    <v>11</v>
  </rv>
  <rv s="5">
    <fb>44881</fb>
    <v>11</v>
  </rv>
  <rv s="5">
    <fb>53.82</fb>
    <v>16</v>
  </rv>
  <rv s="5">
    <fb>40.159999999999997</fb>
    <v>17</v>
  </rv>
  <rv s="5">
    <fb>44882</fb>
    <v>11</v>
  </rv>
  <rv s="5">
    <fb>53.67</fb>
    <v>16</v>
  </rv>
  <rv s="5">
    <fb>40.369999999999997</fb>
    <v>17</v>
  </rv>
  <rv s="5">
    <fb>44883</fb>
    <v>11</v>
  </rv>
  <rv s="5">
    <fb>53.97</fb>
    <v>16</v>
  </rv>
  <rv s="5">
    <fb>40.43</fb>
    <v>17</v>
  </rv>
  <rv s="5">
    <fb>44886</fb>
    <v>11</v>
  </rv>
  <rv s="5">
    <fb>40.32</fb>
    <v>17</v>
  </rv>
  <rv s="5">
    <fb>44887</fb>
    <v>11</v>
  </rv>
  <rv s="5">
    <fb>54.82</fb>
    <v>16</v>
  </rv>
  <rv s="5">
    <fb>40.35</fb>
    <v>17</v>
  </rv>
  <rv s="5">
    <fb>44888</fb>
    <v>11</v>
  </rv>
  <rv s="5">
    <fb>55.36</fb>
    <v>16</v>
  </rv>
  <rv s="5">
    <fb>44889</fb>
    <v>11</v>
  </rv>
  <rv s="5">
    <fb>55.5</fb>
    <v>16</v>
  </rv>
  <rv s="5">
    <fb>44890</fb>
    <v>11</v>
  </rv>
  <rv s="5">
    <fb>55.94</fb>
    <v>16</v>
  </rv>
  <rv s="5">
    <fb>44893</fb>
    <v>11</v>
  </rv>
  <rv s="5">
    <fb>55.63</fb>
    <v>16</v>
  </rv>
  <rv s="5">
    <fb>44894</fb>
    <v>11</v>
  </rv>
  <rv s="5">
    <fb>55.52</fb>
    <v>16</v>
  </rv>
  <rv s="5">
    <fb>41.2</fb>
    <v>17</v>
  </rv>
  <rv s="5">
    <fb>44895</fb>
    <v>11</v>
  </rv>
  <rv s="5">
    <fb>40.86</fb>
    <v>17</v>
  </rv>
  <rv s="5">
    <fb>44896</fb>
    <v>11</v>
  </rv>
  <rv s="5">
    <fb>41.29</fb>
    <v>17</v>
  </rv>
  <rv s="5">
    <fb>44897</fb>
    <v>11</v>
  </rv>
  <rv s="5">
    <fb>54.69</fb>
    <v>16</v>
  </rv>
  <rv s="5">
    <fb>40.96</fb>
    <v>17</v>
  </rv>
  <rv s="5">
    <fb>44900</fb>
    <v>11</v>
  </rv>
  <rv s="5">
    <fb>54.26</fb>
    <v>16</v>
  </rv>
  <rv s="5">
    <fb>40.61</fb>
    <v>17</v>
  </rv>
  <rv s="5">
    <fb>44901</fb>
    <v>11</v>
  </rv>
  <rv s="5">
    <fb>53.79</fb>
    <v>16</v>
  </rv>
  <rv s="5">
    <fb>39.92</fb>
    <v>17</v>
  </rv>
  <rv s="5">
    <fb>44902</fb>
    <v>11</v>
  </rv>
  <rv s="5">
    <fb>53.6</fb>
    <v>16</v>
  </rv>
  <rv s="5">
    <fb>39.39</fb>
    <v>17</v>
  </rv>
  <rv s="5">
    <fb>44903</fb>
    <v>11</v>
  </rv>
  <rv s="5">
    <fb>53.31</fb>
    <v>16</v>
  </rv>
  <rv s="5">
    <fb>39.26</fb>
    <v>17</v>
  </rv>
  <rv s="5">
    <fb>44904</fb>
    <v>11</v>
  </rv>
  <rv s="5">
    <fb>53.39</fb>
    <v>16</v>
  </rv>
  <rv s="5">
    <fb>39.229999999999997</fb>
    <v>17</v>
  </rv>
  <rv s="5">
    <fb>44907</fb>
    <v>11</v>
  </rv>
  <rv s="5">
    <fb>53.61</fb>
    <v>16</v>
  </rv>
  <rv s="5">
    <fb>39.130000000000003</fb>
    <v>17</v>
  </rv>
  <rv s="5">
    <fb>44908</fb>
    <v>11</v>
  </rv>
  <rv s="5">
    <fb>39.35</fb>
    <v>17</v>
  </rv>
  <rv s="5">
    <fb>44909</fb>
    <v>11</v>
  </rv>
  <rv s="5">
    <fb>39.81</fb>
    <v>17</v>
  </rv>
  <rv s="5">
    <fb>44910</fb>
    <v>11</v>
  </rv>
  <rv s="5">
    <fb>53.18</fb>
    <v>16</v>
  </rv>
  <rv s="5">
    <fb>39.71</fb>
    <v>17</v>
  </rv>
  <rv s="5">
    <fb>44911</fb>
    <v>11</v>
  </rv>
  <rv s="5">
    <fb>52.54</fb>
    <v>16</v>
  </rv>
  <rv s="5">
    <fb>44914</fb>
    <v>11</v>
  </rv>
  <rv s="5">
    <fb>51.76</fb>
    <v>16</v>
  </rv>
  <rv s="5">
    <fb>38.369999999999997</fb>
    <v>17</v>
  </rv>
  <rv s="5">
    <fb>44915</fb>
    <v>11</v>
  </rv>
  <rv s="5">
    <fb>37.9</fb>
    <v>17</v>
  </rv>
  <rv s="5">
    <fb>44916</fb>
    <v>11</v>
  </rv>
  <rv s="5">
    <fb>38.49</fb>
    <v>17</v>
  </rv>
  <rv s="5">
    <fb>39.29</fb>
    <v>17</v>
  </rv>
  <rv s="5">
    <fb>53.69</fb>
    <v>16</v>
  </rv>
  <rv s="5">
    <fb>38.83</fb>
    <v>17</v>
  </rv>
  <rv s="5">
    <fb>52.83</fb>
    <v>16</v>
  </rv>
  <rv s="5">
    <fb>39.49</fb>
    <v>17</v>
  </rv>
  <rv s="5">
    <fb>53.21</fb>
    <v>16</v>
  </rv>
  <rv s="5">
    <fb>39.659999999999997</fb>
    <v>17</v>
  </rv>
  <rv s="5">
    <fb>52.92</fb>
    <v>16</v>
  </rv>
  <rv s="5">
    <fb>38.81</fb>
    <v>17</v>
  </rv>
  <rv s="5">
    <fb>39.1</fb>
    <v>17</v>
  </rv>
  <rv s="9">
    <v>18</v>
    <v>aaxzhw</v>
    <v>Daily</v>
    <v>44565</v>
    <v>44926</v>
    <v>0</v>
    <v>1</v>
    <v>638079552000000000,638289705466037490,0</v>
    <v>4</v>
    <v>aaxzhw</v>
    <v>XTSE:ENB</v>
    <v>5</v>
  </rv>
  <rv s="9">
    <v>19</v>
    <v>a1rykr</v>
    <v>Daily</v>
    <v>44565</v>
    <v>44926</v>
    <v>0</v>
    <v>1</v>
    <v>638079552000000000,638289705466055906,0</v>
    <v>6</v>
    <v>a1rykr</v>
    <v>XNYS:ENB</v>
    <v>7</v>
  </rv>
</rvData>
</file>

<file path=xl/richData/rdrichvaluestructure.xml><?xml version="1.0" encoding="utf-8"?>
<rvStructures xmlns="http://schemas.microsoft.com/office/spreadsheetml/2017/richdata" count="10">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array">
    <k n="array" t="a"/>
  </s>
  <s t="_entity">
    <k n="_DisplayString" t="s"/>
    <k n="_ViewInfo" t="spb"/>
    <k n="arrayPreview" t="r"/>
  </s>
  <s t="_python">
    <k n="Python_type" t="s"/>
    <k n="Python_typeName" t="s"/>
    <k n="Python_str" t="s"/>
    <k n="preview" t="r"/>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0">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GMT</v>
      <v>Delayed 20 minutes</v>
      <v>from close</v>
      <v>from close</v>
    </spb>
    <spb s="6">
      <v>Powered by Refinitiv</v>
    </spb>
    <spb s="4">
      <v>11</v>
      <v>2</v>
      <v>2</v>
      <v>11</v>
      <v>3</v>
      <v>11</v>
      <v>4</v>
      <v>11</v>
      <v>11</v>
      <v>5</v>
      <v>5</v>
      <v>6</v>
      <v>7</v>
      <v>11</v>
      <v>11</v>
      <v>11</v>
      <v>5</v>
      <v>8</v>
      <v>9</v>
      <v>10</v>
      <v>5</v>
      <v>11</v>
      <v>11</v>
      <v>6</v>
    </spb>
    <spb s="7">
      <v>at close</v>
      <v>from previous close</v>
      <v>from previous close</v>
      <v>Source: Nasdaq</v>
      <v>GMT</v>
      <v>Delayed 15 minutes</v>
      <v>from close</v>
      <v>from close</v>
    </spb>
    <spb s="8">
      <v>248</v>
      <v>2</v>
      <v>DataFrame</v>
      <v>arrayPreview</v>
      <v>1</v>
    </spb>
    <spb s="9">
      <v>9</v>
    </spb>
    <spb s="10">
      <v>12</v>
    </spb>
    <spb s="8">
      <v>250</v>
      <v>2</v>
      <v>DataFrame</v>
      <v>arrayPreview</v>
      <v>1</v>
    </spb>
    <spb s="9">
      <v>12</v>
    </spb>
    <spb s="8">
      <v>255</v>
      <v>3</v>
      <v>DataFrame</v>
      <v>arrayPreview</v>
      <v>1</v>
    </spb>
    <spb s="9">
      <v>14</v>
    </spb>
    <spb s="10">
      <v>1</v>
    </spb>
    <spb s="10">
      <v>11</v>
    </spb>
    <spb s="11">
      <v>12</v>
      <v>1</v>
    </spb>
    <spb s="11">
      <v>12</v>
      <v>11</v>
    </spb>
  </spbData>
</supportingPropertyBags>
</file>

<file path=xl/richData/rdsupportingpropertybagstructure.xml><?xml version="1.0" encoding="utf-8"?>
<spbStructures xmlns="http://schemas.microsoft.com/office/spreadsheetml/2017/richdata2" count="12">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name" t="s"/>
  </s>
  <s>
    <k n="Price" t="s"/>
    <k n="Change" t="s"/>
    <k n="Change (%)" t="s"/>
    <k n="ExchangeID" t="s"/>
    <k n="Last trade time" t="s"/>
    <k n="Price (Extended hours)" t="s"/>
    <k n="Change (Extended hours)" t="s"/>
    <k n="Change % (Extended hours)" t="s"/>
  </s>
  <s>
    <k n="drw" t="i"/>
    <k n="dcol" t="i"/>
    <k n="name" t="s"/>
    <k n="array" t="s"/>
    <k n="headers" t="b"/>
  </s>
  <s>
    <k n="ArrayCardInfo" t="spb"/>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_-[$$-en-CA]* #,##0.00_-;-[$$-en-CA]* #,##0.00_-;_-[$$-en-CA]* "-"??_-;_-@_-</rpv>
    </rSty>
    <rSty dxfid="5">
      <rpv i="0">#,##0.00</rpv>
    </rSty>
    <rSty>
      <rpv i="1">1</rpv>
    </rSty>
    <rSty>
      <rpv i="2">1</rpv>
    </rSty>
    <rSty dxfid="4">
      <rpv i="0">#,##0</rpv>
    </rSty>
    <rSty dxfid="3"/>
    <rSty dxfid="1">
      <rpv i="0">_-[$$-en-CA]* #,##0_-;-[$$-en-CA]* #,##0_-;_-[$$-en-CA]* "-"_-;_-@_-</rpv>
    </rSty>
    <rSty dxfid="2"/>
    <rSty dxfid="6">
      <rpv i="0">0</rpv>
    </rSty>
    <rSty dxfid="0">
      <rpv i="0">0.00</rpv>
    </rSty>
    <rSty dxfid="1">
      <rpv i="0">_([$$-en-US]* #,##0.00_);_([$$-en-US]* (#,##0.00);_([$$-en-US]*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6C2B-289F-461C-813D-2B36697DBFE6}">
  <dimension ref="A1:N268"/>
  <sheetViews>
    <sheetView tabSelected="1" zoomScale="68" zoomScaleNormal="119" workbookViewId="0">
      <pane xSplit="6" ySplit="13" topLeftCell="G14" activePane="bottomRight" state="frozen"/>
      <selection pane="topRight" activeCell="G1" sqref="G1"/>
      <selection pane="bottomLeft" activeCell="A14" sqref="A14"/>
      <selection pane="bottomRight" activeCell="G14" sqref="G14"/>
    </sheetView>
  </sheetViews>
  <sheetFormatPr defaultRowHeight="14.5" outlineLevelRow="1" x14ac:dyDescent="0.35"/>
  <cols>
    <col min="1" max="1" width="11.54296875" customWidth="1"/>
    <col min="4" max="4" width="11.90625" customWidth="1"/>
    <col min="5" max="5" width="9.81640625" bestFit="1" customWidth="1"/>
    <col min="7" max="7" width="11.90625" bestFit="1" customWidth="1"/>
    <col min="8" max="8" width="12.08984375" bestFit="1" customWidth="1"/>
    <col min="9" max="9" width="8.81640625" bestFit="1" customWidth="1"/>
    <col min="11" max="11" width="10.1796875" customWidth="1"/>
    <col min="12" max="12" width="11.1796875" customWidth="1"/>
    <col min="13" max="13" width="8.81640625" bestFit="1" customWidth="1"/>
  </cols>
  <sheetData>
    <row r="1" spans="1:14" x14ac:dyDescent="0.35">
      <c r="A1" t="e" vm="1">
        <v>#VALUE!</v>
      </c>
      <c r="D1" t="e" vm="2">
        <v>#VALUE!</v>
      </c>
    </row>
    <row r="3" spans="1:14" x14ac:dyDescent="0.35">
      <c r="A3" s="1">
        <v>44565</v>
      </c>
      <c r="G3" s="4" t="s">
        <v>4</v>
      </c>
      <c r="H3" s="3"/>
      <c r="I3" s="3"/>
      <c r="J3" s="3"/>
      <c r="K3" s="3"/>
      <c r="L3" s="3"/>
      <c r="M3" s="3"/>
      <c r="N3" s="3"/>
    </row>
    <row r="4" spans="1:14" x14ac:dyDescent="0.35">
      <c r="A4" s="1">
        <v>44926</v>
      </c>
      <c r="G4" s="2" t="s">
        <v>1</v>
      </c>
      <c r="H4" t="e" cm="1" vm="3">
        <f t="array" aca="1" ref="H4" ca="1">_xlfn._xlws.PY(0,1,_xlfn.ANCHORARRAY(A6))</f>
        <v>#VALUE!</v>
      </c>
      <c r="I4" t="str">
        <f ca="1">_xlfn.FORMULATEXT(H4)</f>
        <v>=PY("df_tsx = xl(""A6#"", headers=True)",1)</v>
      </c>
    </row>
    <row r="5" spans="1:14" x14ac:dyDescent="0.35">
      <c r="G5" s="2" t="s">
        <v>2</v>
      </c>
      <c r="H5" t="e" cm="1" vm="4">
        <f t="array" aca="1" ref="H5" ca="1">_xlfn._xlws.PY(1,1,_xlfn.ANCHORARRAY(D6))</f>
        <v>#VALUE!</v>
      </c>
      <c r="I5" t="str">
        <f ca="1">_xlfn.FORMULATEXT(H5)</f>
        <v>=PY("df_nyse = xl(""D6#"", headers=True)",1)</v>
      </c>
    </row>
    <row r="6" spans="1:14" x14ac:dyDescent="0.35">
      <c r="A6" t="str" cm="1">
        <f t="array" aca="1" ref="A6:B254" ca="1">_xlfn.STOCKHISTORY(A1,$A$3,$A$4,0,1)</f>
        <v>Date</v>
      </c>
      <c r="B6" t="str">
        <f ca="1"/>
        <v>Close</v>
      </c>
      <c r="D6" t="str" cm="1">
        <f t="array" aca="1" ref="D6:E256" ca="1">_xlfn.STOCKHISTORY(D1,$A$3,$A$4,0,1)</f>
        <v>Date</v>
      </c>
      <c r="E6" t="str">
        <f ca="1"/>
        <v>Close</v>
      </c>
      <c r="G6" s="2" t="s">
        <v>0</v>
      </c>
      <c r="H6" t="e" cm="1" vm="5">
        <f t="array" aca="1" ref="H6" ca="1">_xlfn._xlws.PY(2,1)</f>
        <v>#VALUE!</v>
      </c>
      <c r="I6" t="str">
        <f ca="1">_xlfn.FORMULATEXT(H6)</f>
        <v>=PY("merged = df_tsx.merge(df_nyse, how='outer', on='Date', suffixes=('_TSX','_NYSE'))",1)</v>
      </c>
    </row>
    <row r="7" spans="1:14" x14ac:dyDescent="0.35">
      <c r="A7" vm="6">
        <f ca="1"/>
        <v>44565</v>
      </c>
      <c r="B7" vm="7">
        <f ca="1"/>
        <v>49.54</v>
      </c>
      <c r="D7" vm="6">
        <f ca="1"/>
        <v>44565</v>
      </c>
      <c r="E7" vm="8">
        <f ca="1"/>
        <v>38.97</v>
      </c>
      <c r="G7" s="2" t="s">
        <v>3</v>
      </c>
      <c r="H7" t="e" cm="1" vm="9">
        <f t="array" aca="1" ref="H7" ca="1">_xlfn._xlws.PY(3,1)</f>
        <v>#VALUE!</v>
      </c>
      <c r="I7" t="str">
        <f ca="1">_xlfn.FORMULATEXT(H7)</f>
        <v>=PY("merged_fixed = merged.sort_values('Date').fillna(method='ffill')",1)</v>
      </c>
    </row>
    <row r="8" spans="1:14" x14ac:dyDescent="0.35">
      <c r="A8" vm="10">
        <f ca="1"/>
        <v>44566</v>
      </c>
      <c r="B8" vm="11">
        <f ca="1"/>
        <v>50.23</v>
      </c>
      <c r="D8" vm="10">
        <f ca="1"/>
        <v>44566</v>
      </c>
      <c r="E8" vm="12">
        <f ca="1"/>
        <v>39.36</v>
      </c>
    </row>
    <row r="9" spans="1:14" x14ac:dyDescent="0.35">
      <c r="A9" vm="13">
        <f ca="1"/>
        <v>44567</v>
      </c>
      <c r="B9" vm="14">
        <f ca="1"/>
        <v>50.91</v>
      </c>
      <c r="D9" vm="13">
        <f ca="1"/>
        <v>44567</v>
      </c>
      <c r="E9" vm="15">
        <f ca="1"/>
        <v>40.020000000000003</v>
      </c>
    </row>
    <row r="10" spans="1:14" x14ac:dyDescent="0.35">
      <c r="A10" vm="16">
        <f ca="1"/>
        <v>44568</v>
      </c>
      <c r="B10" vm="17">
        <f ca="1"/>
        <v>51.28</v>
      </c>
      <c r="D10" vm="16">
        <f ca="1"/>
        <v>44568</v>
      </c>
      <c r="E10" vm="18">
        <f ca="1"/>
        <v>40.58</v>
      </c>
    </row>
    <row r="11" spans="1:14" x14ac:dyDescent="0.35">
      <c r="A11" vm="19">
        <f ca="1"/>
        <v>44571</v>
      </c>
      <c r="B11" vm="20">
        <f ca="1"/>
        <v>51.63</v>
      </c>
      <c r="D11" vm="19">
        <f ca="1"/>
        <v>44571</v>
      </c>
      <c r="E11" vm="21">
        <f ca="1"/>
        <v>40.74</v>
      </c>
    </row>
    <row r="12" spans="1:14" x14ac:dyDescent="0.35">
      <c r="A12" vm="22">
        <f ca="1"/>
        <v>44572</v>
      </c>
      <c r="B12" vm="23">
        <f ca="1"/>
        <v>51.97</v>
      </c>
      <c r="D12" vm="22">
        <f ca="1"/>
        <v>44572</v>
      </c>
      <c r="E12" vm="24">
        <f ca="1"/>
        <v>41.34</v>
      </c>
      <c r="G12" s="7" t="s">
        <v>0</v>
      </c>
      <c r="H12" s="7"/>
      <c r="I12" s="7"/>
      <c r="K12" s="7" t="s">
        <v>3</v>
      </c>
      <c r="L12" s="7"/>
      <c r="M12" s="7"/>
    </row>
    <row r="13" spans="1:14" x14ac:dyDescent="0.35">
      <c r="A13" vm="25">
        <f ca="1"/>
        <v>44573</v>
      </c>
      <c r="B13" vm="26">
        <f ca="1"/>
        <v>52.12</v>
      </c>
      <c r="D13" vm="25">
        <f ca="1"/>
        <v>44573</v>
      </c>
      <c r="E13" vm="27">
        <f ca="1"/>
        <v>41.69</v>
      </c>
      <c r="G13" t="str" cm="1">
        <f t="array" aca="1" ref="G13:I268" ca="1">_xlfn._xlws.PY(4,0)</f>
        <v>Date</v>
      </c>
      <c r="H13" t="str">
        <f ca="1"/>
        <v>Close_TSX</v>
      </c>
      <c r="I13" t="str">
        <f ca="1"/>
        <v>Close_NYSE</v>
      </c>
      <c r="K13" t="str" cm="1">
        <f t="array" aca="1" ref="K13:M268" ca="1">_xlfn._xlws.PY(5,0)</f>
        <v>Date</v>
      </c>
      <c r="L13" t="str">
        <f ca="1"/>
        <v>Close_TSX</v>
      </c>
      <c r="M13" t="str">
        <f ca="1"/>
        <v>Close_NYSE</v>
      </c>
    </row>
    <row r="14" spans="1:14" outlineLevel="1" x14ac:dyDescent="0.35">
      <c r="A14" vm="28">
        <f ca="1"/>
        <v>44574</v>
      </c>
      <c r="B14" vm="29">
        <f ca="1"/>
        <v>52.19</v>
      </c>
      <c r="D14" vm="28">
        <f ca="1"/>
        <v>44574</v>
      </c>
      <c r="E14" vm="30">
        <f ca="1"/>
        <v>41.75</v>
      </c>
      <c r="G14" vm="6">
        <f ca="1"/>
        <v>44565</v>
      </c>
      <c r="H14">
        <f ca="1"/>
        <v>49.54</v>
      </c>
      <c r="I14">
        <f ca="1"/>
        <v>38.97</v>
      </c>
      <c r="K14" vm="6">
        <f ca="1"/>
        <v>44565</v>
      </c>
      <c r="L14">
        <f ca="1"/>
        <v>49.54</v>
      </c>
      <c r="M14">
        <f ca="1"/>
        <v>38.97</v>
      </c>
    </row>
    <row r="15" spans="1:14" outlineLevel="1" x14ac:dyDescent="0.35">
      <c r="A15" vm="31">
        <f ca="1"/>
        <v>44575</v>
      </c>
      <c r="B15" vm="32">
        <f ca="1"/>
        <v>52.3</v>
      </c>
      <c r="D15" vm="31">
        <f ca="1"/>
        <v>44575</v>
      </c>
      <c r="E15" vm="33">
        <f ca="1"/>
        <v>41.66</v>
      </c>
      <c r="G15" vm="10">
        <f ca="1"/>
        <v>44566</v>
      </c>
      <c r="H15">
        <f ca="1"/>
        <v>50.23</v>
      </c>
      <c r="I15">
        <f ca="1"/>
        <v>39.36</v>
      </c>
      <c r="K15" vm="10">
        <f ca="1"/>
        <v>44566</v>
      </c>
      <c r="L15">
        <f ca="1"/>
        <v>50.23</v>
      </c>
      <c r="M15">
        <f ca="1"/>
        <v>39.36</v>
      </c>
    </row>
    <row r="16" spans="1:14" outlineLevel="1" x14ac:dyDescent="0.35">
      <c r="A16" vm="34">
        <f ca="1"/>
        <v>44578</v>
      </c>
      <c r="B16" vm="35">
        <f ca="1"/>
        <v>52.61</v>
      </c>
      <c r="D16" vm="36">
        <f ca="1"/>
        <v>44579</v>
      </c>
      <c r="E16" vm="37">
        <f ca="1"/>
        <v>42.17</v>
      </c>
      <c r="G16" vm="13">
        <f ca="1"/>
        <v>44567</v>
      </c>
      <c r="H16">
        <f ca="1"/>
        <v>50.91</v>
      </c>
      <c r="I16">
        <f ca="1"/>
        <v>40.020000000000003</v>
      </c>
      <c r="K16" vm="13">
        <f ca="1"/>
        <v>44567</v>
      </c>
      <c r="L16">
        <f ca="1"/>
        <v>50.91</v>
      </c>
      <c r="M16">
        <f ca="1"/>
        <v>40.020000000000003</v>
      </c>
    </row>
    <row r="17" spans="1:13" outlineLevel="1" x14ac:dyDescent="0.35">
      <c r="A17" vm="36">
        <f ca="1"/>
        <v>44579</v>
      </c>
      <c r="B17" vm="38">
        <f ca="1"/>
        <v>52.78</v>
      </c>
      <c r="D17" vm="39">
        <f ca="1"/>
        <v>44580</v>
      </c>
      <c r="E17" vm="40">
        <f ca="1"/>
        <v>42.13</v>
      </c>
      <c r="G17" vm="16">
        <f ca="1"/>
        <v>44568</v>
      </c>
      <c r="H17">
        <f ca="1"/>
        <v>51.28</v>
      </c>
      <c r="I17">
        <f ca="1"/>
        <v>40.58</v>
      </c>
      <c r="K17" vm="16">
        <f ca="1"/>
        <v>44568</v>
      </c>
      <c r="L17">
        <f ca="1"/>
        <v>51.28</v>
      </c>
      <c r="M17">
        <f ca="1"/>
        <v>40.58</v>
      </c>
    </row>
    <row r="18" spans="1:13" outlineLevel="1" x14ac:dyDescent="0.35">
      <c r="A18" vm="39">
        <f ca="1"/>
        <v>44580</v>
      </c>
      <c r="B18" vm="41">
        <f ca="1"/>
        <v>52.72</v>
      </c>
      <c r="D18" vm="42">
        <f ca="1"/>
        <v>44581</v>
      </c>
      <c r="E18" vm="43">
        <f ca="1"/>
        <v>41.77</v>
      </c>
      <c r="G18" vm="19">
        <f ca="1"/>
        <v>44571</v>
      </c>
      <c r="H18">
        <f ca="1"/>
        <v>51.63</v>
      </c>
      <c r="I18">
        <f ca="1"/>
        <v>40.74</v>
      </c>
      <c r="K18" vm="19">
        <f ca="1"/>
        <v>44571</v>
      </c>
      <c r="L18">
        <f ca="1"/>
        <v>51.63</v>
      </c>
      <c r="M18">
        <f ca="1"/>
        <v>40.74</v>
      </c>
    </row>
    <row r="19" spans="1:13" outlineLevel="1" x14ac:dyDescent="0.35">
      <c r="A19" vm="42">
        <f ca="1"/>
        <v>44581</v>
      </c>
      <c r="B19" vm="44">
        <f ca="1"/>
        <v>52.28</v>
      </c>
      <c r="D19" vm="45">
        <f ca="1"/>
        <v>44582</v>
      </c>
      <c r="E19" vm="46">
        <f ca="1"/>
        <v>40.81</v>
      </c>
      <c r="G19" vm="22">
        <f ca="1"/>
        <v>44572</v>
      </c>
      <c r="H19">
        <f ca="1"/>
        <v>51.97</v>
      </c>
      <c r="I19">
        <f ca="1"/>
        <v>41.34</v>
      </c>
      <c r="K19" vm="22">
        <f ca="1"/>
        <v>44572</v>
      </c>
      <c r="L19">
        <f ca="1"/>
        <v>51.97</v>
      </c>
      <c r="M19">
        <f ca="1"/>
        <v>41.34</v>
      </c>
    </row>
    <row r="20" spans="1:13" outlineLevel="1" x14ac:dyDescent="0.35">
      <c r="A20" vm="45">
        <f ca="1"/>
        <v>44582</v>
      </c>
      <c r="B20" vm="47">
        <f ca="1"/>
        <v>51.35</v>
      </c>
      <c r="D20" vm="48">
        <f ca="1"/>
        <v>44585</v>
      </c>
      <c r="E20" vm="49">
        <f ca="1"/>
        <v>40.229999999999997</v>
      </c>
      <c r="G20" vm="25">
        <f ca="1"/>
        <v>44573</v>
      </c>
      <c r="H20">
        <f ca="1"/>
        <v>52.12</v>
      </c>
      <c r="I20">
        <f ca="1"/>
        <v>41.69</v>
      </c>
      <c r="K20" vm="25">
        <f ca="1"/>
        <v>44573</v>
      </c>
      <c r="L20">
        <f ca="1"/>
        <v>52.12</v>
      </c>
      <c r="M20">
        <f ca="1"/>
        <v>41.69</v>
      </c>
    </row>
    <row r="21" spans="1:13" outlineLevel="1" x14ac:dyDescent="0.35">
      <c r="A21" vm="48">
        <f ca="1"/>
        <v>44585</v>
      </c>
      <c r="B21" vm="50">
        <f ca="1"/>
        <v>50.87</v>
      </c>
      <c r="D21" vm="51">
        <f ca="1"/>
        <v>44586</v>
      </c>
      <c r="E21" vm="52">
        <f ca="1"/>
        <v>41.02</v>
      </c>
      <c r="G21" vm="28">
        <f ca="1"/>
        <v>44574</v>
      </c>
      <c r="H21">
        <f ca="1"/>
        <v>52.19</v>
      </c>
      <c r="I21">
        <f ca="1"/>
        <v>41.75</v>
      </c>
      <c r="K21" vm="28">
        <f ca="1"/>
        <v>44574</v>
      </c>
      <c r="L21">
        <f ca="1"/>
        <v>52.19</v>
      </c>
      <c r="M21">
        <f ca="1"/>
        <v>41.75</v>
      </c>
    </row>
    <row r="22" spans="1:13" outlineLevel="1" x14ac:dyDescent="0.35">
      <c r="A22" vm="51">
        <f ca="1"/>
        <v>44586</v>
      </c>
      <c r="B22" vm="53">
        <f ca="1"/>
        <v>51.74</v>
      </c>
      <c r="D22" vm="54">
        <f ca="1"/>
        <v>44587</v>
      </c>
      <c r="E22" vm="55">
        <f ca="1"/>
        <v>41.26</v>
      </c>
      <c r="G22" vm="31">
        <f ca="1"/>
        <v>44575</v>
      </c>
      <c r="H22">
        <f ca="1"/>
        <v>52.3</v>
      </c>
      <c r="I22">
        <f ca="1"/>
        <v>41.66</v>
      </c>
      <c r="K22" vm="31">
        <f ca="1"/>
        <v>44575</v>
      </c>
      <c r="L22">
        <f ca="1"/>
        <v>52.3</v>
      </c>
      <c r="M22">
        <f ca="1"/>
        <v>41.66</v>
      </c>
    </row>
    <row r="23" spans="1:13" outlineLevel="1" x14ac:dyDescent="0.35">
      <c r="A23" vm="54">
        <f ca="1"/>
        <v>44587</v>
      </c>
      <c r="B23" vm="32">
        <f ca="1"/>
        <v>52.3</v>
      </c>
      <c r="D23" vm="56">
        <f ca="1"/>
        <v>44588</v>
      </c>
      <c r="E23" vm="57">
        <f ca="1"/>
        <v>41.19</v>
      </c>
      <c r="G23" vm="34">
        <f ca="1"/>
        <v>44578</v>
      </c>
      <c r="H23">
        <f ca="1"/>
        <v>52.61</v>
      </c>
      <c r="I23" s="5" t="e">
        <f ca="1"/>
        <v>#NUM!</v>
      </c>
      <c r="K23" vm="34">
        <f ca="1"/>
        <v>44578</v>
      </c>
      <c r="L23">
        <f ca="1"/>
        <v>52.61</v>
      </c>
      <c r="M23" s="5">
        <f ca="1"/>
        <v>41.66</v>
      </c>
    </row>
    <row r="24" spans="1:13" outlineLevel="1" x14ac:dyDescent="0.35">
      <c r="A24" vm="56">
        <f ca="1"/>
        <v>44588</v>
      </c>
      <c r="B24" vm="58">
        <f ca="1"/>
        <v>52.51</v>
      </c>
      <c r="D24" vm="59">
        <f ca="1"/>
        <v>44589</v>
      </c>
      <c r="E24" vm="60">
        <f ca="1"/>
        <v>41.49</v>
      </c>
      <c r="G24" vm="36">
        <f ca="1"/>
        <v>44579</v>
      </c>
      <c r="H24">
        <f ca="1"/>
        <v>52.78</v>
      </c>
      <c r="I24">
        <f ca="1"/>
        <v>42.17</v>
      </c>
      <c r="K24" vm="36">
        <f ca="1"/>
        <v>44579</v>
      </c>
      <c r="L24">
        <f ca="1"/>
        <v>52.78</v>
      </c>
      <c r="M24">
        <f ca="1"/>
        <v>42.17</v>
      </c>
    </row>
    <row r="25" spans="1:13" outlineLevel="1" x14ac:dyDescent="0.35">
      <c r="A25" vm="59">
        <f ca="1"/>
        <v>44589</v>
      </c>
      <c r="B25" vm="61">
        <f ca="1"/>
        <v>53</v>
      </c>
      <c r="D25" vm="62">
        <f ca="1"/>
        <v>44592</v>
      </c>
      <c r="E25" vm="63">
        <f ca="1"/>
        <v>42.27</v>
      </c>
      <c r="G25" vm="39">
        <f ca="1"/>
        <v>44580</v>
      </c>
      <c r="H25">
        <f ca="1"/>
        <v>52.72</v>
      </c>
      <c r="I25">
        <f ca="1"/>
        <v>42.13</v>
      </c>
      <c r="K25" vm="39">
        <f ca="1"/>
        <v>44580</v>
      </c>
      <c r="L25">
        <f ca="1"/>
        <v>52.72</v>
      </c>
      <c r="M25">
        <f ca="1"/>
        <v>42.13</v>
      </c>
    </row>
    <row r="26" spans="1:13" outlineLevel="1" x14ac:dyDescent="0.35">
      <c r="A26" vm="62">
        <f ca="1"/>
        <v>44592</v>
      </c>
      <c r="B26" vm="64">
        <f ca="1"/>
        <v>53.74</v>
      </c>
      <c r="D26" vm="65">
        <f ca="1"/>
        <v>44593</v>
      </c>
      <c r="E26" vm="66">
        <f ca="1"/>
        <v>42.54</v>
      </c>
      <c r="G26" vm="42">
        <f ca="1"/>
        <v>44581</v>
      </c>
      <c r="H26">
        <f ca="1"/>
        <v>52.28</v>
      </c>
      <c r="I26">
        <f ca="1"/>
        <v>41.77</v>
      </c>
      <c r="K26" vm="42">
        <f ca="1"/>
        <v>44581</v>
      </c>
      <c r="L26">
        <f ca="1"/>
        <v>52.28</v>
      </c>
      <c r="M26">
        <f ca="1"/>
        <v>41.77</v>
      </c>
    </row>
    <row r="27" spans="1:13" outlineLevel="1" x14ac:dyDescent="0.35">
      <c r="A27" vm="65">
        <f ca="1"/>
        <v>44593</v>
      </c>
      <c r="B27" vm="67">
        <f ca="1"/>
        <v>53.99</v>
      </c>
      <c r="D27" vm="68">
        <f ca="1"/>
        <v>44594</v>
      </c>
      <c r="E27" vm="69">
        <f ca="1"/>
        <v>43.09</v>
      </c>
      <c r="G27" vm="45">
        <f ca="1"/>
        <v>44582</v>
      </c>
      <c r="H27">
        <f ca="1"/>
        <v>51.35</v>
      </c>
      <c r="I27">
        <f ca="1"/>
        <v>40.81</v>
      </c>
      <c r="K27" vm="45">
        <f ca="1"/>
        <v>44582</v>
      </c>
      <c r="L27">
        <f ca="1"/>
        <v>51.35</v>
      </c>
      <c r="M27">
        <f ca="1"/>
        <v>40.81</v>
      </c>
    </row>
    <row r="28" spans="1:13" outlineLevel="1" x14ac:dyDescent="0.35">
      <c r="A28" vm="68">
        <f ca="1"/>
        <v>44594</v>
      </c>
      <c r="B28" vm="70">
        <f ca="1"/>
        <v>54.59</v>
      </c>
      <c r="D28" vm="71">
        <f ca="1"/>
        <v>44595</v>
      </c>
      <c r="E28" vm="72">
        <f ca="1"/>
        <v>42.93</v>
      </c>
      <c r="G28" vm="48">
        <f ca="1"/>
        <v>44585</v>
      </c>
      <c r="H28">
        <f ca="1"/>
        <v>50.87</v>
      </c>
      <c r="I28">
        <f ca="1"/>
        <v>40.229999999999997</v>
      </c>
      <c r="K28" vm="48">
        <f ca="1"/>
        <v>44585</v>
      </c>
      <c r="L28">
        <f ca="1"/>
        <v>50.87</v>
      </c>
      <c r="M28">
        <f ca="1"/>
        <v>40.229999999999997</v>
      </c>
    </row>
    <row r="29" spans="1:13" outlineLevel="1" x14ac:dyDescent="0.35">
      <c r="A29" vm="71">
        <f ca="1"/>
        <v>44595</v>
      </c>
      <c r="B29" vm="73">
        <f ca="1"/>
        <v>54.5</v>
      </c>
      <c r="D29" vm="74">
        <f ca="1"/>
        <v>44596</v>
      </c>
      <c r="E29" vm="75">
        <f ca="1"/>
        <v>42.87</v>
      </c>
      <c r="G29" vm="51">
        <f ca="1"/>
        <v>44586</v>
      </c>
      <c r="H29">
        <f ca="1"/>
        <v>51.74</v>
      </c>
      <c r="I29">
        <f ca="1"/>
        <v>41.02</v>
      </c>
      <c r="K29" vm="51">
        <f ca="1"/>
        <v>44586</v>
      </c>
      <c r="L29">
        <f ca="1"/>
        <v>51.74</v>
      </c>
      <c r="M29">
        <f ca="1"/>
        <v>41.02</v>
      </c>
    </row>
    <row r="30" spans="1:13" outlineLevel="1" x14ac:dyDescent="0.35">
      <c r="A30" vm="74">
        <f ca="1"/>
        <v>44596</v>
      </c>
      <c r="B30" vm="76">
        <f ca="1"/>
        <v>54.72</v>
      </c>
      <c r="D30" vm="77">
        <f ca="1"/>
        <v>44599</v>
      </c>
      <c r="E30" vm="78">
        <f ca="1"/>
        <v>43.38</v>
      </c>
      <c r="G30" vm="54">
        <f ca="1"/>
        <v>44587</v>
      </c>
      <c r="H30">
        <f ca="1"/>
        <v>52.3</v>
      </c>
      <c r="I30">
        <f ca="1"/>
        <v>41.26</v>
      </c>
      <c r="K30" vm="54">
        <f ca="1"/>
        <v>44587</v>
      </c>
      <c r="L30">
        <f ca="1"/>
        <v>52.3</v>
      </c>
      <c r="M30">
        <f ca="1"/>
        <v>41.26</v>
      </c>
    </row>
    <row r="31" spans="1:13" outlineLevel="1" x14ac:dyDescent="0.35">
      <c r="A31" vm="77">
        <f ca="1"/>
        <v>44599</v>
      </c>
      <c r="B31" vm="79">
        <f ca="1"/>
        <v>54.99</v>
      </c>
      <c r="D31" vm="80">
        <f ca="1"/>
        <v>44600</v>
      </c>
      <c r="E31" vm="81">
        <f ca="1"/>
        <v>42.74</v>
      </c>
      <c r="G31" vm="56">
        <f ca="1"/>
        <v>44588</v>
      </c>
      <c r="H31">
        <f ca="1"/>
        <v>52.51</v>
      </c>
      <c r="I31">
        <f ca="1"/>
        <v>41.19</v>
      </c>
      <c r="K31" vm="56">
        <f ca="1"/>
        <v>44588</v>
      </c>
      <c r="L31">
        <f ca="1"/>
        <v>52.51</v>
      </c>
      <c r="M31">
        <f ca="1"/>
        <v>41.19</v>
      </c>
    </row>
    <row r="32" spans="1:13" outlineLevel="1" x14ac:dyDescent="0.35">
      <c r="A32" vm="80">
        <f ca="1"/>
        <v>44600</v>
      </c>
      <c r="B32" vm="82">
        <f ca="1"/>
        <v>54.33</v>
      </c>
      <c r="D32" vm="83">
        <f ca="1"/>
        <v>44601</v>
      </c>
      <c r="E32" vm="84">
        <f ca="1"/>
        <v>42.94</v>
      </c>
      <c r="G32" vm="59">
        <f ca="1"/>
        <v>44589</v>
      </c>
      <c r="H32">
        <f ca="1"/>
        <v>53</v>
      </c>
      <c r="I32">
        <f ca="1"/>
        <v>41.49</v>
      </c>
      <c r="K32" vm="59">
        <f ca="1"/>
        <v>44589</v>
      </c>
      <c r="L32">
        <f ca="1"/>
        <v>53</v>
      </c>
      <c r="M32">
        <f ca="1"/>
        <v>41.49</v>
      </c>
    </row>
    <row r="33" spans="1:13" outlineLevel="1" x14ac:dyDescent="0.35">
      <c r="A33" vm="83">
        <f ca="1"/>
        <v>44601</v>
      </c>
      <c r="B33" vm="85">
        <f ca="1"/>
        <v>54.44</v>
      </c>
      <c r="D33" vm="86">
        <f ca="1"/>
        <v>44602</v>
      </c>
      <c r="E33" vm="87">
        <f ca="1"/>
        <v>42.85</v>
      </c>
      <c r="G33" vm="62">
        <f ca="1"/>
        <v>44592</v>
      </c>
      <c r="H33">
        <f ca="1"/>
        <v>53.74</v>
      </c>
      <c r="I33">
        <f ca="1"/>
        <v>42.27</v>
      </c>
      <c r="K33" vm="62">
        <f ca="1"/>
        <v>44592</v>
      </c>
      <c r="L33">
        <f ca="1"/>
        <v>53.74</v>
      </c>
      <c r="M33">
        <f ca="1"/>
        <v>42.27</v>
      </c>
    </row>
    <row r="34" spans="1:13" outlineLevel="1" x14ac:dyDescent="0.35">
      <c r="A34" vm="86">
        <f ca="1"/>
        <v>44602</v>
      </c>
      <c r="B34" vm="88">
        <f ca="1"/>
        <v>54.55</v>
      </c>
      <c r="D34" vm="89">
        <f ca="1"/>
        <v>44603</v>
      </c>
      <c r="E34" vm="90">
        <f ca="1"/>
        <v>43.6</v>
      </c>
      <c r="G34" vm="65">
        <f ca="1"/>
        <v>44593</v>
      </c>
      <c r="H34">
        <f ca="1"/>
        <v>53.99</v>
      </c>
      <c r="I34">
        <f ca="1"/>
        <v>42.54</v>
      </c>
      <c r="K34" vm="65">
        <f ca="1"/>
        <v>44593</v>
      </c>
      <c r="L34">
        <f ca="1"/>
        <v>53.99</v>
      </c>
      <c r="M34">
        <f ca="1"/>
        <v>42.54</v>
      </c>
    </row>
    <row r="35" spans="1:13" outlineLevel="1" x14ac:dyDescent="0.35">
      <c r="A35" vm="89">
        <f ca="1"/>
        <v>44603</v>
      </c>
      <c r="B35" vm="91">
        <f ca="1"/>
        <v>55.56</v>
      </c>
      <c r="D35" vm="92">
        <f ca="1"/>
        <v>44606</v>
      </c>
      <c r="E35" vm="93">
        <f ca="1"/>
        <v>41.45</v>
      </c>
      <c r="G35" vm="68">
        <f ca="1"/>
        <v>44594</v>
      </c>
      <c r="H35">
        <f ca="1"/>
        <v>54.59</v>
      </c>
      <c r="I35">
        <f ca="1"/>
        <v>43.09</v>
      </c>
      <c r="K35" vm="68">
        <f ca="1"/>
        <v>44594</v>
      </c>
      <c r="L35">
        <f ca="1"/>
        <v>54.59</v>
      </c>
      <c r="M35">
        <f ca="1"/>
        <v>43.09</v>
      </c>
    </row>
    <row r="36" spans="1:13" outlineLevel="1" x14ac:dyDescent="0.35">
      <c r="A36" vm="92">
        <f ca="1"/>
        <v>44606</v>
      </c>
      <c r="B36" vm="94">
        <f ca="1"/>
        <v>52.79</v>
      </c>
      <c r="D36" vm="95">
        <f ca="1"/>
        <v>44607</v>
      </c>
      <c r="E36" vm="96">
        <f ca="1"/>
        <v>41.3</v>
      </c>
      <c r="G36" vm="71">
        <f ca="1"/>
        <v>44595</v>
      </c>
      <c r="H36">
        <f ca="1"/>
        <v>54.5</v>
      </c>
      <c r="I36">
        <f ca="1"/>
        <v>42.93</v>
      </c>
      <c r="K36" vm="71">
        <f ca="1"/>
        <v>44595</v>
      </c>
      <c r="L36">
        <f ca="1"/>
        <v>54.5</v>
      </c>
      <c r="M36">
        <f ca="1"/>
        <v>42.93</v>
      </c>
    </row>
    <row r="37" spans="1:13" outlineLevel="1" x14ac:dyDescent="0.35">
      <c r="A37" vm="95">
        <f ca="1"/>
        <v>44607</v>
      </c>
      <c r="B37" vm="35">
        <f ca="1"/>
        <v>52.61</v>
      </c>
      <c r="D37" vm="97">
        <f ca="1"/>
        <v>44608</v>
      </c>
      <c r="E37" vm="98">
        <f ca="1"/>
        <v>41.64</v>
      </c>
      <c r="G37" vm="74">
        <f ca="1"/>
        <v>44596</v>
      </c>
      <c r="H37">
        <f ca="1"/>
        <v>54.72</v>
      </c>
      <c r="I37">
        <f ca="1"/>
        <v>42.87</v>
      </c>
      <c r="K37" vm="74">
        <f ca="1"/>
        <v>44596</v>
      </c>
      <c r="L37">
        <f ca="1"/>
        <v>54.72</v>
      </c>
      <c r="M37">
        <f ca="1"/>
        <v>42.87</v>
      </c>
    </row>
    <row r="38" spans="1:13" outlineLevel="1" x14ac:dyDescent="0.35">
      <c r="A38" vm="97">
        <f ca="1"/>
        <v>44608</v>
      </c>
      <c r="B38" vm="94">
        <f ca="1"/>
        <v>52.79</v>
      </c>
      <c r="D38" vm="99">
        <f ca="1"/>
        <v>44609</v>
      </c>
      <c r="E38" vm="100">
        <f ca="1"/>
        <v>41.51</v>
      </c>
      <c r="G38" vm="77">
        <f ca="1"/>
        <v>44599</v>
      </c>
      <c r="H38">
        <f ca="1"/>
        <v>54.99</v>
      </c>
      <c r="I38">
        <f ca="1"/>
        <v>43.38</v>
      </c>
      <c r="K38" vm="77">
        <f ca="1"/>
        <v>44599</v>
      </c>
      <c r="L38">
        <f ca="1"/>
        <v>54.99</v>
      </c>
      <c r="M38">
        <f ca="1"/>
        <v>43.38</v>
      </c>
    </row>
    <row r="39" spans="1:13" outlineLevel="1" x14ac:dyDescent="0.35">
      <c r="A39" vm="99">
        <f ca="1"/>
        <v>44609</v>
      </c>
      <c r="B39" vm="101">
        <f ca="1"/>
        <v>52.75</v>
      </c>
      <c r="D39" vm="102">
        <f ca="1"/>
        <v>44610</v>
      </c>
      <c r="E39" vm="103">
        <f ca="1"/>
        <v>41.18</v>
      </c>
      <c r="G39" vm="80">
        <f ca="1"/>
        <v>44600</v>
      </c>
      <c r="H39">
        <f ca="1"/>
        <v>54.33</v>
      </c>
      <c r="I39">
        <f ca="1"/>
        <v>42.74</v>
      </c>
      <c r="K39" vm="80">
        <f ca="1"/>
        <v>44600</v>
      </c>
      <c r="L39">
        <f ca="1"/>
        <v>54.33</v>
      </c>
      <c r="M39">
        <f ca="1"/>
        <v>42.74</v>
      </c>
    </row>
    <row r="40" spans="1:13" outlineLevel="1" x14ac:dyDescent="0.35">
      <c r="A40" vm="102">
        <f ca="1"/>
        <v>44610</v>
      </c>
      <c r="B40" vm="104">
        <f ca="1"/>
        <v>52.55</v>
      </c>
      <c r="D40" vm="105">
        <f ca="1"/>
        <v>44614</v>
      </c>
      <c r="E40" vm="106">
        <f ca="1"/>
        <v>41.27</v>
      </c>
      <c r="G40" vm="83">
        <f ca="1"/>
        <v>44601</v>
      </c>
      <c r="H40">
        <f ca="1"/>
        <v>54.44</v>
      </c>
      <c r="I40">
        <f ca="1"/>
        <v>42.94</v>
      </c>
      <c r="K40" vm="83">
        <f ca="1"/>
        <v>44601</v>
      </c>
      <c r="L40">
        <f ca="1"/>
        <v>54.44</v>
      </c>
      <c r="M40">
        <f ca="1"/>
        <v>42.94</v>
      </c>
    </row>
    <row r="41" spans="1:13" outlineLevel="1" x14ac:dyDescent="0.35">
      <c r="A41" vm="105">
        <f ca="1"/>
        <v>44614</v>
      </c>
      <c r="B41" vm="107">
        <f ca="1"/>
        <v>52.67</v>
      </c>
      <c r="D41" vm="108">
        <f ca="1"/>
        <v>44615</v>
      </c>
      <c r="E41" vm="109">
        <f ca="1"/>
        <v>41.54</v>
      </c>
      <c r="G41" vm="86">
        <f ca="1"/>
        <v>44602</v>
      </c>
      <c r="H41">
        <f ca="1"/>
        <v>54.55</v>
      </c>
      <c r="I41">
        <f ca="1"/>
        <v>42.85</v>
      </c>
      <c r="K41" vm="86">
        <f ca="1"/>
        <v>44602</v>
      </c>
      <c r="L41">
        <f ca="1"/>
        <v>54.55</v>
      </c>
      <c r="M41">
        <f ca="1"/>
        <v>42.85</v>
      </c>
    </row>
    <row r="42" spans="1:13" outlineLevel="1" x14ac:dyDescent="0.35">
      <c r="A42" vm="108">
        <f ca="1"/>
        <v>44615</v>
      </c>
      <c r="B42" vm="110">
        <f ca="1"/>
        <v>52.91</v>
      </c>
      <c r="D42" vm="111">
        <f ca="1"/>
        <v>44616</v>
      </c>
      <c r="E42" vm="60">
        <f ca="1"/>
        <v>41.49</v>
      </c>
      <c r="G42" vm="89">
        <f ca="1"/>
        <v>44603</v>
      </c>
      <c r="H42">
        <f ca="1"/>
        <v>55.56</v>
      </c>
      <c r="I42">
        <f ca="1"/>
        <v>43.6</v>
      </c>
      <c r="K42" vm="89">
        <f ca="1"/>
        <v>44603</v>
      </c>
      <c r="L42">
        <f ca="1"/>
        <v>55.56</v>
      </c>
      <c r="M42">
        <f ca="1"/>
        <v>43.6</v>
      </c>
    </row>
    <row r="43" spans="1:13" outlineLevel="1" x14ac:dyDescent="0.35">
      <c r="A43" vm="111">
        <f ca="1"/>
        <v>44616</v>
      </c>
      <c r="B43" vm="112">
        <f ca="1"/>
        <v>53.13</v>
      </c>
      <c r="D43" vm="113">
        <f ca="1"/>
        <v>44617</v>
      </c>
      <c r="E43" vm="114">
        <f ca="1"/>
        <v>42.6</v>
      </c>
      <c r="G43" vm="92">
        <f ca="1"/>
        <v>44606</v>
      </c>
      <c r="H43">
        <f ca="1"/>
        <v>52.79</v>
      </c>
      <c r="I43">
        <f ca="1"/>
        <v>41.45</v>
      </c>
      <c r="K43" vm="92">
        <f ca="1"/>
        <v>44606</v>
      </c>
      <c r="L43">
        <f ca="1"/>
        <v>52.79</v>
      </c>
      <c r="M43">
        <f ca="1"/>
        <v>41.45</v>
      </c>
    </row>
    <row r="44" spans="1:13" outlineLevel="1" x14ac:dyDescent="0.35">
      <c r="A44" vm="113">
        <f ca="1"/>
        <v>44617</v>
      </c>
      <c r="B44" vm="115">
        <f ca="1"/>
        <v>54.08</v>
      </c>
      <c r="D44" vm="116">
        <f ca="1"/>
        <v>44620</v>
      </c>
      <c r="E44" vm="117">
        <f ca="1"/>
        <v>43.18</v>
      </c>
      <c r="G44" vm="95">
        <f ca="1"/>
        <v>44607</v>
      </c>
      <c r="H44">
        <f ca="1"/>
        <v>52.61</v>
      </c>
      <c r="I44">
        <f ca="1"/>
        <v>41.3</v>
      </c>
      <c r="K44" vm="95">
        <f ca="1"/>
        <v>44607</v>
      </c>
      <c r="L44">
        <f ca="1"/>
        <v>52.61</v>
      </c>
      <c r="M44">
        <f ca="1"/>
        <v>41.3</v>
      </c>
    </row>
    <row r="45" spans="1:13" outlineLevel="1" x14ac:dyDescent="0.35">
      <c r="A45" vm="116">
        <f ca="1"/>
        <v>44620</v>
      </c>
      <c r="B45" vm="118">
        <f ca="1"/>
        <v>54.76</v>
      </c>
      <c r="D45" vm="119">
        <f ca="1"/>
        <v>44621</v>
      </c>
      <c r="E45" vm="78">
        <f ca="1"/>
        <v>43.38</v>
      </c>
      <c r="G45" vm="97">
        <f ca="1"/>
        <v>44608</v>
      </c>
      <c r="H45">
        <f ca="1"/>
        <v>52.79</v>
      </c>
      <c r="I45">
        <f ca="1"/>
        <v>41.64</v>
      </c>
      <c r="K45" vm="97">
        <f ca="1"/>
        <v>44608</v>
      </c>
      <c r="L45">
        <f ca="1"/>
        <v>52.79</v>
      </c>
      <c r="M45">
        <f ca="1"/>
        <v>41.64</v>
      </c>
    </row>
    <row r="46" spans="1:13" outlineLevel="1" x14ac:dyDescent="0.35">
      <c r="A46" vm="119">
        <f ca="1"/>
        <v>44621</v>
      </c>
      <c r="B46" vm="120">
        <f ca="1"/>
        <v>55.26</v>
      </c>
      <c r="D46" vm="121">
        <f ca="1"/>
        <v>44622</v>
      </c>
      <c r="E46" vm="122">
        <f ca="1"/>
        <v>44.4</v>
      </c>
      <c r="G46" vm="99">
        <f ca="1"/>
        <v>44609</v>
      </c>
      <c r="H46">
        <f ca="1"/>
        <v>52.75</v>
      </c>
      <c r="I46">
        <f ca="1"/>
        <v>41.51</v>
      </c>
      <c r="K46" vm="99">
        <f ca="1"/>
        <v>44609</v>
      </c>
      <c r="L46">
        <f ca="1"/>
        <v>52.75</v>
      </c>
      <c r="M46">
        <f ca="1"/>
        <v>41.51</v>
      </c>
    </row>
    <row r="47" spans="1:13" outlineLevel="1" x14ac:dyDescent="0.35">
      <c r="A47" vm="121">
        <f ca="1"/>
        <v>44622</v>
      </c>
      <c r="B47" vm="123">
        <f ca="1"/>
        <v>56.07</v>
      </c>
      <c r="D47" vm="124">
        <f ca="1"/>
        <v>44623</v>
      </c>
      <c r="E47" vm="125">
        <f ca="1"/>
        <v>44.42</v>
      </c>
      <c r="G47" vm="102">
        <f ca="1"/>
        <v>44610</v>
      </c>
      <c r="H47">
        <f ca="1"/>
        <v>52.55</v>
      </c>
      <c r="I47">
        <f ca="1"/>
        <v>41.18</v>
      </c>
      <c r="K47" vm="102">
        <f ca="1"/>
        <v>44610</v>
      </c>
      <c r="L47">
        <f ca="1"/>
        <v>52.55</v>
      </c>
      <c r="M47">
        <f ca="1"/>
        <v>41.18</v>
      </c>
    </row>
    <row r="48" spans="1:13" outlineLevel="1" x14ac:dyDescent="0.35">
      <c r="A48" vm="124">
        <f ca="1"/>
        <v>44623</v>
      </c>
      <c r="B48" vm="126">
        <f ca="1"/>
        <v>56.33</v>
      </c>
      <c r="D48" vm="127">
        <f ca="1"/>
        <v>44624</v>
      </c>
      <c r="E48" vm="128">
        <f ca="1"/>
        <v>44.75</v>
      </c>
      <c r="G48" vm="105">
        <f ca="1"/>
        <v>44614</v>
      </c>
      <c r="H48">
        <f ca="1"/>
        <v>52.67</v>
      </c>
      <c r="I48">
        <f ca="1"/>
        <v>41.27</v>
      </c>
      <c r="K48" vm="105">
        <f ca="1"/>
        <v>44614</v>
      </c>
      <c r="L48">
        <f ca="1"/>
        <v>52.67</v>
      </c>
      <c r="M48">
        <f ca="1"/>
        <v>41.27</v>
      </c>
    </row>
    <row r="49" spans="1:13" outlineLevel="1" x14ac:dyDescent="0.35">
      <c r="A49" vm="127">
        <f ca="1"/>
        <v>44624</v>
      </c>
      <c r="B49" vm="129">
        <f ca="1"/>
        <v>56.9</v>
      </c>
      <c r="D49" vm="130">
        <f ca="1"/>
        <v>44627</v>
      </c>
      <c r="E49" vm="131">
        <f ca="1"/>
        <v>44.24</v>
      </c>
      <c r="G49" vm="108">
        <f ca="1"/>
        <v>44615</v>
      </c>
      <c r="H49">
        <f ca="1"/>
        <v>52.91</v>
      </c>
      <c r="I49">
        <f ca="1"/>
        <v>41.54</v>
      </c>
      <c r="K49" vm="108">
        <f ca="1"/>
        <v>44615</v>
      </c>
      <c r="L49">
        <f ca="1"/>
        <v>52.91</v>
      </c>
      <c r="M49">
        <f ca="1"/>
        <v>41.54</v>
      </c>
    </row>
    <row r="50" spans="1:13" outlineLevel="1" x14ac:dyDescent="0.35">
      <c r="A50" vm="130">
        <f ca="1"/>
        <v>44627</v>
      </c>
      <c r="B50" vm="132">
        <f ca="1"/>
        <v>56.67</v>
      </c>
      <c r="D50" vm="133">
        <f ca="1"/>
        <v>44628</v>
      </c>
      <c r="E50" vm="134">
        <f ca="1"/>
        <v>43.86</v>
      </c>
      <c r="G50" vm="111">
        <f ca="1"/>
        <v>44616</v>
      </c>
      <c r="H50">
        <f ca="1"/>
        <v>53.13</v>
      </c>
      <c r="I50">
        <f ca="1"/>
        <v>41.49</v>
      </c>
      <c r="K50" vm="111">
        <f ca="1"/>
        <v>44616</v>
      </c>
      <c r="L50">
        <f ca="1"/>
        <v>53.13</v>
      </c>
      <c r="M50">
        <f ca="1"/>
        <v>41.49</v>
      </c>
    </row>
    <row r="51" spans="1:13" outlineLevel="1" x14ac:dyDescent="0.35">
      <c r="A51" vm="133">
        <f ca="1"/>
        <v>44628</v>
      </c>
      <c r="B51" vm="135">
        <f ca="1"/>
        <v>56.54</v>
      </c>
      <c r="D51" vm="136">
        <f ca="1"/>
        <v>44629</v>
      </c>
      <c r="E51" vm="137">
        <f ca="1"/>
        <v>44.1</v>
      </c>
      <c r="G51" vm="113">
        <f ca="1"/>
        <v>44617</v>
      </c>
      <c r="H51">
        <f ca="1"/>
        <v>54.08</v>
      </c>
      <c r="I51">
        <f ca="1"/>
        <v>42.6</v>
      </c>
      <c r="K51" vm="113">
        <f ca="1"/>
        <v>44617</v>
      </c>
      <c r="L51">
        <f ca="1"/>
        <v>54.08</v>
      </c>
      <c r="M51">
        <f ca="1"/>
        <v>42.6</v>
      </c>
    </row>
    <row r="52" spans="1:13" outlineLevel="1" x14ac:dyDescent="0.35">
      <c r="A52" vm="136">
        <f ca="1"/>
        <v>44629</v>
      </c>
      <c r="B52" vm="138">
        <f ca="1"/>
        <v>56.51</v>
      </c>
      <c r="D52" vm="139">
        <f ca="1"/>
        <v>44630</v>
      </c>
      <c r="E52" vm="140">
        <f ca="1"/>
        <v>44.44</v>
      </c>
      <c r="G52" vm="116">
        <f ca="1"/>
        <v>44620</v>
      </c>
      <c r="H52">
        <f ca="1"/>
        <v>54.76</v>
      </c>
      <c r="I52">
        <f ca="1"/>
        <v>43.18</v>
      </c>
      <c r="K52" vm="116">
        <f ca="1"/>
        <v>44620</v>
      </c>
      <c r="L52">
        <f ca="1"/>
        <v>54.76</v>
      </c>
      <c r="M52">
        <f ca="1"/>
        <v>43.18</v>
      </c>
    </row>
    <row r="53" spans="1:13" outlineLevel="1" x14ac:dyDescent="0.35">
      <c r="A53" vm="139">
        <f ca="1"/>
        <v>44630</v>
      </c>
      <c r="B53" vm="141">
        <f ca="1"/>
        <v>56.77</v>
      </c>
      <c r="D53" vm="142">
        <f ca="1"/>
        <v>44631</v>
      </c>
      <c r="E53" vm="143">
        <f ca="1"/>
        <v>44.46</v>
      </c>
      <c r="G53" vm="119">
        <f ca="1"/>
        <v>44621</v>
      </c>
      <c r="H53">
        <f ca="1"/>
        <v>55.26</v>
      </c>
      <c r="I53">
        <f ca="1"/>
        <v>43.38</v>
      </c>
      <c r="K53" vm="119">
        <f ca="1"/>
        <v>44621</v>
      </c>
      <c r="L53">
        <f ca="1"/>
        <v>55.26</v>
      </c>
      <c r="M53">
        <f ca="1"/>
        <v>43.38</v>
      </c>
    </row>
    <row r="54" spans="1:13" outlineLevel="1" x14ac:dyDescent="0.35">
      <c r="A54" vm="142">
        <f ca="1"/>
        <v>44631</v>
      </c>
      <c r="B54" vm="144">
        <f ca="1"/>
        <v>56.66</v>
      </c>
      <c r="D54" vm="145">
        <f ca="1"/>
        <v>44634</v>
      </c>
      <c r="E54" vm="146">
        <f ca="1"/>
        <v>43.92</v>
      </c>
      <c r="G54" vm="121">
        <f ca="1"/>
        <v>44622</v>
      </c>
      <c r="H54">
        <f ca="1"/>
        <v>56.07</v>
      </c>
      <c r="I54">
        <f ca="1"/>
        <v>44.4</v>
      </c>
      <c r="K54" vm="121">
        <f ca="1"/>
        <v>44622</v>
      </c>
      <c r="L54">
        <f ca="1"/>
        <v>56.07</v>
      </c>
      <c r="M54">
        <f ca="1"/>
        <v>44.4</v>
      </c>
    </row>
    <row r="55" spans="1:13" outlineLevel="1" x14ac:dyDescent="0.35">
      <c r="A55" vm="145">
        <f ca="1"/>
        <v>44634</v>
      </c>
      <c r="B55" vm="147">
        <f ca="1"/>
        <v>56.31</v>
      </c>
      <c r="D55" vm="148">
        <f ca="1"/>
        <v>44635</v>
      </c>
      <c r="E55" vm="149">
        <f ca="1"/>
        <v>44.06</v>
      </c>
      <c r="G55" vm="124">
        <f ca="1"/>
        <v>44623</v>
      </c>
      <c r="H55">
        <f ca="1"/>
        <v>56.33</v>
      </c>
      <c r="I55">
        <f ca="1"/>
        <v>44.42</v>
      </c>
      <c r="K55" vm="124">
        <f ca="1"/>
        <v>44623</v>
      </c>
      <c r="L55">
        <f ca="1"/>
        <v>56.33</v>
      </c>
      <c r="M55">
        <f ca="1"/>
        <v>44.42</v>
      </c>
    </row>
    <row r="56" spans="1:13" outlineLevel="1" x14ac:dyDescent="0.35">
      <c r="A56" vm="148">
        <f ca="1"/>
        <v>44635</v>
      </c>
      <c r="B56" vm="150">
        <f ca="1"/>
        <v>56.23</v>
      </c>
      <c r="D56" vm="151">
        <f ca="1"/>
        <v>44636</v>
      </c>
      <c r="E56" vm="152">
        <f ca="1"/>
        <v>44.02</v>
      </c>
      <c r="G56" vm="127">
        <f ca="1"/>
        <v>44624</v>
      </c>
      <c r="H56">
        <f ca="1"/>
        <v>56.9</v>
      </c>
      <c r="I56">
        <f ca="1"/>
        <v>44.75</v>
      </c>
      <c r="K56" vm="127">
        <f ca="1"/>
        <v>44624</v>
      </c>
      <c r="L56">
        <f ca="1"/>
        <v>56.9</v>
      </c>
      <c r="M56">
        <f ca="1"/>
        <v>44.75</v>
      </c>
    </row>
    <row r="57" spans="1:13" outlineLevel="1" x14ac:dyDescent="0.35">
      <c r="A57" vm="151">
        <f ca="1"/>
        <v>44636</v>
      </c>
      <c r="B57" vm="153">
        <f ca="1"/>
        <v>55.82</v>
      </c>
      <c r="D57" vm="154">
        <f ca="1"/>
        <v>44637</v>
      </c>
      <c r="E57" vm="128">
        <f ca="1"/>
        <v>44.75</v>
      </c>
      <c r="G57" vm="130">
        <f ca="1"/>
        <v>44627</v>
      </c>
      <c r="H57">
        <f ca="1"/>
        <v>56.67</v>
      </c>
      <c r="I57">
        <f ca="1"/>
        <v>44.24</v>
      </c>
      <c r="K57" vm="130">
        <f ca="1"/>
        <v>44627</v>
      </c>
      <c r="L57">
        <f ca="1"/>
        <v>56.67</v>
      </c>
      <c r="M57">
        <f ca="1"/>
        <v>44.24</v>
      </c>
    </row>
    <row r="58" spans="1:13" outlineLevel="1" x14ac:dyDescent="0.35">
      <c r="A58" vm="154">
        <f ca="1"/>
        <v>44637</v>
      </c>
      <c r="B58" vm="155">
        <f ca="1"/>
        <v>56.47</v>
      </c>
      <c r="D58" vm="156">
        <f ca="1"/>
        <v>44638</v>
      </c>
      <c r="E58" vm="157">
        <f ca="1"/>
        <v>44.84</v>
      </c>
      <c r="G58" vm="133">
        <f ca="1"/>
        <v>44628</v>
      </c>
      <c r="H58">
        <f ca="1"/>
        <v>56.54</v>
      </c>
      <c r="I58">
        <f ca="1"/>
        <v>43.86</v>
      </c>
      <c r="K58" vm="133">
        <f ca="1"/>
        <v>44628</v>
      </c>
      <c r="L58">
        <f ca="1"/>
        <v>56.54</v>
      </c>
      <c r="M58">
        <f ca="1"/>
        <v>43.86</v>
      </c>
    </row>
    <row r="59" spans="1:13" outlineLevel="1" x14ac:dyDescent="0.35">
      <c r="A59" vm="156">
        <f ca="1"/>
        <v>44638</v>
      </c>
      <c r="B59" vm="158">
        <f ca="1"/>
        <v>56.46</v>
      </c>
      <c r="D59" vm="159">
        <f ca="1"/>
        <v>44641</v>
      </c>
      <c r="E59" vm="160">
        <f ca="1"/>
        <v>45.25</v>
      </c>
      <c r="G59" vm="136">
        <f ca="1"/>
        <v>44629</v>
      </c>
      <c r="H59">
        <f ca="1"/>
        <v>56.51</v>
      </c>
      <c r="I59">
        <f ca="1"/>
        <v>44.1</v>
      </c>
      <c r="K59" vm="136">
        <f ca="1"/>
        <v>44629</v>
      </c>
      <c r="L59">
        <f ca="1"/>
        <v>56.51</v>
      </c>
      <c r="M59">
        <f ca="1"/>
        <v>44.1</v>
      </c>
    </row>
    <row r="60" spans="1:13" outlineLevel="1" x14ac:dyDescent="0.35">
      <c r="A60" vm="159">
        <f ca="1"/>
        <v>44641</v>
      </c>
      <c r="B60" vm="161">
        <f ca="1"/>
        <v>56.95</v>
      </c>
      <c r="D60" vm="162">
        <f ca="1"/>
        <v>44642</v>
      </c>
      <c r="E60" vm="163">
        <f ca="1"/>
        <v>45.21</v>
      </c>
      <c r="G60" vm="139">
        <f ca="1"/>
        <v>44630</v>
      </c>
      <c r="H60">
        <f ca="1"/>
        <v>56.77</v>
      </c>
      <c r="I60">
        <f ca="1"/>
        <v>44.44</v>
      </c>
      <c r="K60" vm="139">
        <f ca="1"/>
        <v>44630</v>
      </c>
      <c r="L60">
        <f ca="1"/>
        <v>56.77</v>
      </c>
      <c r="M60">
        <f ca="1"/>
        <v>44.44</v>
      </c>
    </row>
    <row r="61" spans="1:13" outlineLevel="1" x14ac:dyDescent="0.35">
      <c r="A61" vm="162">
        <f ca="1"/>
        <v>44642</v>
      </c>
      <c r="B61" vm="164">
        <f ca="1"/>
        <v>56.8</v>
      </c>
      <c r="D61" vm="165">
        <f ca="1"/>
        <v>44643</v>
      </c>
      <c r="E61" vm="166">
        <f ca="1"/>
        <v>45.06</v>
      </c>
      <c r="G61" vm="142">
        <f ca="1"/>
        <v>44631</v>
      </c>
      <c r="H61">
        <f ca="1"/>
        <v>56.66</v>
      </c>
      <c r="I61">
        <f ca="1"/>
        <v>44.46</v>
      </c>
      <c r="K61" vm="142">
        <f ca="1"/>
        <v>44631</v>
      </c>
      <c r="L61">
        <f ca="1"/>
        <v>56.66</v>
      </c>
      <c r="M61">
        <f ca="1"/>
        <v>44.46</v>
      </c>
    </row>
    <row r="62" spans="1:13" outlineLevel="1" x14ac:dyDescent="0.35">
      <c r="A62" vm="165">
        <f ca="1"/>
        <v>44643</v>
      </c>
      <c r="B62" vm="167">
        <f ca="1"/>
        <v>56.62</v>
      </c>
      <c r="D62" vm="168">
        <f ca="1"/>
        <v>44644</v>
      </c>
      <c r="E62" vm="169">
        <f ca="1"/>
        <v>45.41</v>
      </c>
      <c r="G62" vm="145">
        <f ca="1"/>
        <v>44634</v>
      </c>
      <c r="H62">
        <f ca="1"/>
        <v>56.31</v>
      </c>
      <c r="I62">
        <f ca="1"/>
        <v>43.92</v>
      </c>
      <c r="K62" vm="145">
        <f ca="1"/>
        <v>44634</v>
      </c>
      <c r="L62">
        <f ca="1"/>
        <v>56.31</v>
      </c>
      <c r="M62">
        <f ca="1"/>
        <v>43.92</v>
      </c>
    </row>
    <row r="63" spans="1:13" outlineLevel="1" x14ac:dyDescent="0.35">
      <c r="A63" vm="168">
        <f ca="1"/>
        <v>44644</v>
      </c>
      <c r="B63" vm="170">
        <f ca="1"/>
        <v>56.91</v>
      </c>
      <c r="D63" vm="171">
        <f ca="1"/>
        <v>44645</v>
      </c>
      <c r="E63" vm="172">
        <f ca="1"/>
        <v>46.36</v>
      </c>
      <c r="G63" vm="148">
        <f ca="1"/>
        <v>44635</v>
      </c>
      <c r="H63">
        <f ca="1"/>
        <v>56.23</v>
      </c>
      <c r="I63">
        <f ca="1"/>
        <v>44.06</v>
      </c>
      <c r="K63" vm="148">
        <f ca="1"/>
        <v>44635</v>
      </c>
      <c r="L63">
        <f ca="1"/>
        <v>56.23</v>
      </c>
      <c r="M63">
        <f ca="1"/>
        <v>44.06</v>
      </c>
    </row>
    <row r="64" spans="1:13" outlineLevel="1" x14ac:dyDescent="0.35">
      <c r="A64" vm="171">
        <f ca="1"/>
        <v>44645</v>
      </c>
      <c r="B64" vm="173">
        <f ca="1"/>
        <v>57.79</v>
      </c>
      <c r="D64" vm="174">
        <f ca="1"/>
        <v>44648</v>
      </c>
      <c r="E64" vm="175">
        <f ca="1"/>
        <v>45.94</v>
      </c>
      <c r="G64" vm="151">
        <f ca="1"/>
        <v>44636</v>
      </c>
      <c r="H64">
        <f ca="1"/>
        <v>55.82</v>
      </c>
      <c r="I64">
        <f ca="1"/>
        <v>44.02</v>
      </c>
      <c r="K64" vm="151">
        <f ca="1"/>
        <v>44636</v>
      </c>
      <c r="L64">
        <f ca="1"/>
        <v>55.82</v>
      </c>
      <c r="M64">
        <f ca="1"/>
        <v>44.02</v>
      </c>
    </row>
    <row r="65" spans="1:13" outlineLevel="1" x14ac:dyDescent="0.35">
      <c r="A65" vm="174">
        <f ca="1"/>
        <v>44648</v>
      </c>
      <c r="B65" vm="176">
        <f ca="1"/>
        <v>57.53</v>
      </c>
      <c r="D65" vm="177">
        <f ca="1"/>
        <v>44649</v>
      </c>
      <c r="E65" vm="178">
        <f ca="1"/>
        <v>46.13</v>
      </c>
      <c r="G65" vm="154">
        <f ca="1"/>
        <v>44637</v>
      </c>
      <c r="H65">
        <f ca="1"/>
        <v>56.47</v>
      </c>
      <c r="I65">
        <f ca="1"/>
        <v>44.75</v>
      </c>
      <c r="K65" vm="154">
        <f ca="1"/>
        <v>44637</v>
      </c>
      <c r="L65">
        <f ca="1"/>
        <v>56.47</v>
      </c>
      <c r="M65">
        <f ca="1"/>
        <v>44.75</v>
      </c>
    </row>
    <row r="66" spans="1:13" outlineLevel="1" x14ac:dyDescent="0.35">
      <c r="A66" vm="177">
        <f ca="1"/>
        <v>44649</v>
      </c>
      <c r="B66" vm="179">
        <f ca="1"/>
        <v>57.68</v>
      </c>
      <c r="D66" vm="180">
        <f ca="1"/>
        <v>44650</v>
      </c>
      <c r="E66" vm="181">
        <f ca="1"/>
        <v>46.35</v>
      </c>
      <c r="G66" vm="156">
        <f ca="1"/>
        <v>44638</v>
      </c>
      <c r="H66">
        <f ca="1"/>
        <v>56.46</v>
      </c>
      <c r="I66">
        <f ca="1"/>
        <v>44.84</v>
      </c>
      <c r="K66" vm="156">
        <f ca="1"/>
        <v>44638</v>
      </c>
      <c r="L66">
        <f ca="1"/>
        <v>56.46</v>
      </c>
      <c r="M66">
        <f ca="1"/>
        <v>44.84</v>
      </c>
    </row>
    <row r="67" spans="1:13" outlineLevel="1" x14ac:dyDescent="0.35">
      <c r="A67" vm="180">
        <f ca="1"/>
        <v>44650</v>
      </c>
      <c r="B67" vm="173">
        <f ca="1"/>
        <v>57.79</v>
      </c>
      <c r="D67" vm="182">
        <f ca="1"/>
        <v>44651</v>
      </c>
      <c r="E67" vm="183">
        <f ca="1"/>
        <v>46.09</v>
      </c>
      <c r="G67" vm="159">
        <f ca="1"/>
        <v>44641</v>
      </c>
      <c r="H67">
        <f ca="1"/>
        <v>56.95</v>
      </c>
      <c r="I67">
        <f ca="1"/>
        <v>45.25</v>
      </c>
      <c r="K67" vm="159">
        <f ca="1"/>
        <v>44641</v>
      </c>
      <c r="L67">
        <f ca="1"/>
        <v>56.95</v>
      </c>
      <c r="M67">
        <f ca="1"/>
        <v>45.25</v>
      </c>
    </row>
    <row r="68" spans="1:13" outlineLevel="1" x14ac:dyDescent="0.35">
      <c r="A68" vm="182">
        <f ca="1"/>
        <v>44651</v>
      </c>
      <c r="B68" vm="184">
        <f ca="1"/>
        <v>57.55</v>
      </c>
      <c r="D68" vm="185">
        <f ca="1"/>
        <v>44652</v>
      </c>
      <c r="E68" vm="186">
        <f ca="1"/>
        <v>46.4</v>
      </c>
      <c r="G68" vm="162">
        <f ca="1"/>
        <v>44642</v>
      </c>
      <c r="H68">
        <f ca="1"/>
        <v>56.8</v>
      </c>
      <c r="I68">
        <f ca="1"/>
        <v>45.21</v>
      </c>
      <c r="K68" vm="162">
        <f ca="1"/>
        <v>44642</v>
      </c>
      <c r="L68">
        <f ca="1"/>
        <v>56.8</v>
      </c>
      <c r="M68">
        <f ca="1"/>
        <v>45.21</v>
      </c>
    </row>
    <row r="69" spans="1:13" outlineLevel="1" x14ac:dyDescent="0.35">
      <c r="A69" vm="185">
        <f ca="1"/>
        <v>44652</v>
      </c>
      <c r="B69" vm="187">
        <f ca="1"/>
        <v>58.08</v>
      </c>
      <c r="D69" vm="188">
        <f ca="1"/>
        <v>44655</v>
      </c>
      <c r="E69" vm="189">
        <f ca="1"/>
        <v>46.63</v>
      </c>
      <c r="G69" vm="165">
        <f ca="1"/>
        <v>44643</v>
      </c>
      <c r="H69">
        <f ca="1"/>
        <v>56.62</v>
      </c>
      <c r="I69">
        <f ca="1"/>
        <v>45.06</v>
      </c>
      <c r="K69" vm="165">
        <f ca="1"/>
        <v>44643</v>
      </c>
      <c r="L69">
        <f ca="1"/>
        <v>56.62</v>
      </c>
      <c r="M69">
        <f ca="1"/>
        <v>45.06</v>
      </c>
    </row>
    <row r="70" spans="1:13" outlineLevel="1" x14ac:dyDescent="0.35">
      <c r="A70" vm="188">
        <f ca="1"/>
        <v>44655</v>
      </c>
      <c r="B70" vm="190">
        <f ca="1"/>
        <v>58.25</v>
      </c>
      <c r="D70" vm="191">
        <f ca="1"/>
        <v>44656</v>
      </c>
      <c r="E70" vm="192">
        <f ca="1"/>
        <v>46.51</v>
      </c>
      <c r="G70" vm="168">
        <f ca="1"/>
        <v>44644</v>
      </c>
      <c r="H70">
        <f ca="1"/>
        <v>56.91</v>
      </c>
      <c r="I70">
        <f ca="1"/>
        <v>45.41</v>
      </c>
      <c r="K70" vm="168">
        <f ca="1"/>
        <v>44644</v>
      </c>
      <c r="L70">
        <f ca="1"/>
        <v>56.91</v>
      </c>
      <c r="M70">
        <f ca="1"/>
        <v>45.41</v>
      </c>
    </row>
    <row r="71" spans="1:13" outlineLevel="1" x14ac:dyDescent="0.35">
      <c r="A71" vm="191">
        <f ca="1"/>
        <v>44656</v>
      </c>
      <c r="B71" vm="193">
        <f ca="1"/>
        <v>58.12</v>
      </c>
      <c r="D71" vm="194">
        <f ca="1"/>
        <v>44657</v>
      </c>
      <c r="E71" vm="195">
        <f ca="1"/>
        <v>46.54</v>
      </c>
      <c r="G71" vm="171">
        <f ca="1"/>
        <v>44645</v>
      </c>
      <c r="H71">
        <f ca="1"/>
        <v>57.79</v>
      </c>
      <c r="I71">
        <f ca="1"/>
        <v>46.36</v>
      </c>
      <c r="K71" vm="171">
        <f ca="1"/>
        <v>44645</v>
      </c>
      <c r="L71">
        <f ca="1"/>
        <v>57.79</v>
      </c>
      <c r="M71">
        <f ca="1"/>
        <v>46.36</v>
      </c>
    </row>
    <row r="72" spans="1:13" outlineLevel="1" x14ac:dyDescent="0.35">
      <c r="A72" vm="194">
        <f ca="1"/>
        <v>44657</v>
      </c>
      <c r="B72" vm="196">
        <f ca="1"/>
        <v>58.35</v>
      </c>
      <c r="D72" vm="197">
        <f ca="1"/>
        <v>44658</v>
      </c>
      <c r="E72" vm="198">
        <f ca="1"/>
        <v>46.14</v>
      </c>
      <c r="G72" vm="174">
        <f ca="1"/>
        <v>44648</v>
      </c>
      <c r="H72">
        <f ca="1"/>
        <v>57.53</v>
      </c>
      <c r="I72">
        <f ca="1"/>
        <v>45.94</v>
      </c>
      <c r="K72" vm="174">
        <f ca="1"/>
        <v>44648</v>
      </c>
      <c r="L72">
        <f ca="1"/>
        <v>57.53</v>
      </c>
      <c r="M72">
        <f ca="1"/>
        <v>45.94</v>
      </c>
    </row>
    <row r="73" spans="1:13" outlineLevel="1" x14ac:dyDescent="0.35">
      <c r="A73" vm="197">
        <f ca="1"/>
        <v>44658</v>
      </c>
      <c r="B73" vm="199">
        <f ca="1"/>
        <v>58.13</v>
      </c>
      <c r="D73" vm="200">
        <f ca="1"/>
        <v>44659</v>
      </c>
      <c r="E73" vm="201">
        <f ca="1"/>
        <v>46.71</v>
      </c>
      <c r="G73" vm="177">
        <f ca="1"/>
        <v>44649</v>
      </c>
      <c r="H73">
        <f ca="1"/>
        <v>57.68</v>
      </c>
      <c r="I73">
        <f ca="1"/>
        <v>46.13</v>
      </c>
      <c r="K73" vm="177">
        <f ca="1"/>
        <v>44649</v>
      </c>
      <c r="L73">
        <f ca="1"/>
        <v>57.68</v>
      </c>
      <c r="M73">
        <f ca="1"/>
        <v>46.13</v>
      </c>
    </row>
    <row r="74" spans="1:13" outlineLevel="1" x14ac:dyDescent="0.35">
      <c r="A74" vm="200">
        <f ca="1"/>
        <v>44659</v>
      </c>
      <c r="B74" vm="202">
        <f ca="1"/>
        <v>58.71</v>
      </c>
      <c r="D74" vm="203">
        <f ca="1"/>
        <v>44662</v>
      </c>
      <c r="E74" vm="204">
        <f ca="1"/>
        <v>46.1</v>
      </c>
      <c r="G74" vm="180">
        <f ca="1"/>
        <v>44650</v>
      </c>
      <c r="H74">
        <f ca="1"/>
        <v>57.79</v>
      </c>
      <c r="I74">
        <f ca="1"/>
        <v>46.35</v>
      </c>
      <c r="K74" vm="180">
        <f ca="1"/>
        <v>44650</v>
      </c>
      <c r="L74">
        <f ca="1"/>
        <v>57.79</v>
      </c>
      <c r="M74">
        <f ca="1"/>
        <v>46.35</v>
      </c>
    </row>
    <row r="75" spans="1:13" outlineLevel="1" x14ac:dyDescent="0.35">
      <c r="A75" vm="203">
        <f ca="1"/>
        <v>44662</v>
      </c>
      <c r="B75" vm="205">
        <f ca="1"/>
        <v>58.31</v>
      </c>
      <c r="D75" vm="206">
        <f ca="1"/>
        <v>44663</v>
      </c>
      <c r="E75" vm="178">
        <f ca="1"/>
        <v>46.13</v>
      </c>
      <c r="G75" vm="182">
        <f ca="1"/>
        <v>44651</v>
      </c>
      <c r="H75">
        <f ca="1"/>
        <v>57.55</v>
      </c>
      <c r="I75">
        <f ca="1"/>
        <v>46.09</v>
      </c>
      <c r="K75" vm="182">
        <f ca="1"/>
        <v>44651</v>
      </c>
      <c r="L75">
        <f ca="1"/>
        <v>57.55</v>
      </c>
      <c r="M75">
        <f ca="1"/>
        <v>46.09</v>
      </c>
    </row>
    <row r="76" spans="1:13" outlineLevel="1" x14ac:dyDescent="0.35">
      <c r="A76" vm="206">
        <f ca="1"/>
        <v>44663</v>
      </c>
      <c r="B76" vm="207">
        <f ca="1"/>
        <v>58.32</v>
      </c>
      <c r="D76" vm="208">
        <f ca="1"/>
        <v>44664</v>
      </c>
      <c r="E76" vm="209">
        <f ca="1"/>
        <v>46.38</v>
      </c>
      <c r="G76" vm="185">
        <f ca="1"/>
        <v>44652</v>
      </c>
      <c r="H76">
        <f ca="1"/>
        <v>58.08</v>
      </c>
      <c r="I76">
        <f ca="1"/>
        <v>46.4</v>
      </c>
      <c r="K76" vm="185">
        <f ca="1"/>
        <v>44652</v>
      </c>
      <c r="L76">
        <f ca="1"/>
        <v>58.08</v>
      </c>
      <c r="M76">
        <f ca="1"/>
        <v>46.4</v>
      </c>
    </row>
    <row r="77" spans="1:13" outlineLevel="1" x14ac:dyDescent="0.35">
      <c r="A77" vm="208">
        <f ca="1"/>
        <v>44664</v>
      </c>
      <c r="B77" vm="210">
        <f ca="1"/>
        <v>58.27</v>
      </c>
      <c r="D77" vm="211">
        <f ca="1"/>
        <v>44665</v>
      </c>
      <c r="E77" vm="212">
        <f ca="1"/>
        <v>46.22</v>
      </c>
      <c r="G77" vm="188">
        <f ca="1"/>
        <v>44655</v>
      </c>
      <c r="H77">
        <f ca="1"/>
        <v>58.25</v>
      </c>
      <c r="I77">
        <f ca="1"/>
        <v>46.63</v>
      </c>
      <c r="K77" vm="188">
        <f ca="1"/>
        <v>44655</v>
      </c>
      <c r="L77">
        <f ca="1"/>
        <v>58.25</v>
      </c>
      <c r="M77">
        <f ca="1"/>
        <v>46.63</v>
      </c>
    </row>
    <row r="78" spans="1:13" outlineLevel="1" x14ac:dyDescent="0.35">
      <c r="A78" vm="211">
        <f ca="1"/>
        <v>44665</v>
      </c>
      <c r="B78" vm="210">
        <f ca="1"/>
        <v>58.27</v>
      </c>
      <c r="D78" vm="213">
        <f ca="1"/>
        <v>44669</v>
      </c>
      <c r="E78" vm="214">
        <f ca="1"/>
        <v>46.19</v>
      </c>
      <c r="G78" vm="191">
        <f ca="1"/>
        <v>44656</v>
      </c>
      <c r="H78">
        <f ca="1"/>
        <v>58.12</v>
      </c>
      <c r="I78">
        <f ca="1"/>
        <v>46.51</v>
      </c>
      <c r="K78" vm="191">
        <f ca="1"/>
        <v>44656</v>
      </c>
      <c r="L78">
        <f ca="1"/>
        <v>58.12</v>
      </c>
      <c r="M78">
        <f ca="1"/>
        <v>46.51</v>
      </c>
    </row>
    <row r="79" spans="1:13" outlineLevel="1" x14ac:dyDescent="0.35">
      <c r="A79" vm="213">
        <f ca="1"/>
        <v>44669</v>
      </c>
      <c r="B79" vm="215">
        <f ca="1"/>
        <v>58.29</v>
      </c>
      <c r="D79" vm="216">
        <f ca="1"/>
        <v>44670</v>
      </c>
      <c r="E79" vm="217">
        <f ca="1"/>
        <v>46.42</v>
      </c>
      <c r="G79" vm="194">
        <f ca="1"/>
        <v>44657</v>
      </c>
      <c r="H79">
        <f ca="1"/>
        <v>58.35</v>
      </c>
      <c r="I79">
        <f ca="1"/>
        <v>46.54</v>
      </c>
      <c r="K79" vm="194">
        <f ca="1"/>
        <v>44657</v>
      </c>
      <c r="L79">
        <f ca="1"/>
        <v>58.35</v>
      </c>
      <c r="M79">
        <f ca="1"/>
        <v>46.54</v>
      </c>
    </row>
    <row r="80" spans="1:13" outlineLevel="1" x14ac:dyDescent="0.35">
      <c r="A80" vm="216">
        <f ca="1"/>
        <v>44670</v>
      </c>
      <c r="B80" vm="218">
        <f ca="1"/>
        <v>58.57</v>
      </c>
      <c r="D80" vm="219">
        <f ca="1"/>
        <v>44671</v>
      </c>
      <c r="E80" vm="220">
        <f ca="1"/>
        <v>46.83</v>
      </c>
      <c r="G80" vm="197">
        <f ca="1"/>
        <v>44658</v>
      </c>
      <c r="H80">
        <f ca="1"/>
        <v>58.13</v>
      </c>
      <c r="I80">
        <f ca="1"/>
        <v>46.14</v>
      </c>
      <c r="K80" vm="197">
        <f ca="1"/>
        <v>44658</v>
      </c>
      <c r="L80">
        <f ca="1"/>
        <v>58.13</v>
      </c>
      <c r="M80">
        <f ca="1"/>
        <v>46.14</v>
      </c>
    </row>
    <row r="81" spans="1:13" outlineLevel="1" x14ac:dyDescent="0.35">
      <c r="A81" vm="219">
        <f ca="1"/>
        <v>44671</v>
      </c>
      <c r="B81" vm="221">
        <f ca="1"/>
        <v>58.54</v>
      </c>
      <c r="D81" vm="222">
        <f ca="1"/>
        <v>44672</v>
      </c>
      <c r="E81" vm="223">
        <f ca="1"/>
        <v>46.31</v>
      </c>
      <c r="G81" vm="200">
        <f ca="1"/>
        <v>44659</v>
      </c>
      <c r="H81">
        <f ca="1"/>
        <v>58.71</v>
      </c>
      <c r="I81">
        <f ca="1"/>
        <v>46.71</v>
      </c>
      <c r="K81" vm="200">
        <f ca="1"/>
        <v>44659</v>
      </c>
      <c r="L81">
        <f ca="1"/>
        <v>58.71</v>
      </c>
      <c r="M81">
        <f ca="1"/>
        <v>46.71</v>
      </c>
    </row>
    <row r="82" spans="1:13" outlineLevel="1" x14ac:dyDescent="0.35">
      <c r="A82" vm="222">
        <f ca="1"/>
        <v>44672</v>
      </c>
      <c r="B82" vm="215">
        <f ca="1"/>
        <v>58.29</v>
      </c>
      <c r="D82" vm="224">
        <f ca="1"/>
        <v>44673</v>
      </c>
      <c r="E82" vm="225">
        <f ca="1"/>
        <v>44.86</v>
      </c>
      <c r="G82" vm="203">
        <f ca="1"/>
        <v>44662</v>
      </c>
      <c r="H82">
        <f ca="1"/>
        <v>58.31</v>
      </c>
      <c r="I82">
        <f ca="1"/>
        <v>46.1</v>
      </c>
      <c r="K82" vm="203">
        <f ca="1"/>
        <v>44662</v>
      </c>
      <c r="L82">
        <f ca="1"/>
        <v>58.31</v>
      </c>
      <c r="M82">
        <f ca="1"/>
        <v>46.1</v>
      </c>
    </row>
    <row r="83" spans="1:13" outlineLevel="1" x14ac:dyDescent="0.35">
      <c r="A83" vm="224">
        <f ca="1"/>
        <v>44673</v>
      </c>
      <c r="B83" vm="226">
        <f ca="1"/>
        <v>57.07</v>
      </c>
      <c r="D83" vm="227">
        <f ca="1"/>
        <v>44676</v>
      </c>
      <c r="E83" vm="228">
        <f ca="1"/>
        <v>44.15</v>
      </c>
      <c r="G83" vm="206">
        <f ca="1"/>
        <v>44663</v>
      </c>
      <c r="H83">
        <f ca="1"/>
        <v>58.32</v>
      </c>
      <c r="I83">
        <f ca="1"/>
        <v>46.13</v>
      </c>
      <c r="K83" vm="206">
        <f ca="1"/>
        <v>44663</v>
      </c>
      <c r="L83">
        <f ca="1"/>
        <v>58.32</v>
      </c>
      <c r="M83">
        <f ca="1"/>
        <v>46.13</v>
      </c>
    </row>
    <row r="84" spans="1:13" outlineLevel="1" x14ac:dyDescent="0.35">
      <c r="A84" vm="227">
        <f ca="1"/>
        <v>44676</v>
      </c>
      <c r="B84" vm="229">
        <f ca="1"/>
        <v>56.18</v>
      </c>
      <c r="D84" vm="230">
        <f ca="1"/>
        <v>44677</v>
      </c>
      <c r="E84" vm="231">
        <f ca="1"/>
        <v>43.76</v>
      </c>
      <c r="G84" vm="208">
        <f ca="1"/>
        <v>44664</v>
      </c>
      <c r="H84">
        <f ca="1"/>
        <v>58.27</v>
      </c>
      <c r="I84">
        <f ca="1"/>
        <v>46.38</v>
      </c>
      <c r="K84" vm="208">
        <f ca="1"/>
        <v>44664</v>
      </c>
      <c r="L84">
        <f ca="1"/>
        <v>58.27</v>
      </c>
      <c r="M84">
        <f ca="1"/>
        <v>46.38</v>
      </c>
    </row>
    <row r="85" spans="1:13" outlineLevel="1" x14ac:dyDescent="0.35">
      <c r="A85" vm="230">
        <f ca="1"/>
        <v>44677</v>
      </c>
      <c r="B85" vm="232">
        <f ca="1"/>
        <v>56.08</v>
      </c>
      <c r="D85" vm="233">
        <f ca="1"/>
        <v>44678</v>
      </c>
      <c r="E85" vm="234">
        <f ca="1"/>
        <v>43.82</v>
      </c>
      <c r="G85" vm="211">
        <f ca="1"/>
        <v>44665</v>
      </c>
      <c r="H85">
        <f ca="1"/>
        <v>58.27</v>
      </c>
      <c r="I85">
        <f ca="1"/>
        <v>46.22</v>
      </c>
      <c r="K85" vm="211">
        <f ca="1"/>
        <v>44665</v>
      </c>
      <c r="L85">
        <f ca="1"/>
        <v>58.27</v>
      </c>
      <c r="M85">
        <f ca="1"/>
        <v>46.22</v>
      </c>
    </row>
    <row r="86" spans="1:13" outlineLevel="1" x14ac:dyDescent="0.35">
      <c r="A86" vm="233">
        <f ca="1"/>
        <v>44678</v>
      </c>
      <c r="B86" vm="235">
        <f ca="1"/>
        <v>56.16</v>
      </c>
      <c r="D86" vm="236">
        <f ca="1"/>
        <v>44679</v>
      </c>
      <c r="E86" vm="237">
        <f ca="1"/>
        <v>44.61</v>
      </c>
      <c r="G86" vm="213">
        <f ca="1"/>
        <v>44669</v>
      </c>
      <c r="H86">
        <f ca="1"/>
        <v>58.29</v>
      </c>
      <c r="I86">
        <f ca="1"/>
        <v>46.19</v>
      </c>
      <c r="K86" vm="213">
        <f ca="1"/>
        <v>44669</v>
      </c>
      <c r="L86">
        <f ca="1"/>
        <v>58.29</v>
      </c>
      <c r="M86">
        <f ca="1"/>
        <v>46.19</v>
      </c>
    </row>
    <row r="87" spans="1:13" outlineLevel="1" x14ac:dyDescent="0.35">
      <c r="A87" vm="236">
        <f ca="1"/>
        <v>44679</v>
      </c>
      <c r="B87" vm="238">
        <f ca="1"/>
        <v>57.1</v>
      </c>
      <c r="D87" vm="239">
        <f ca="1"/>
        <v>44680</v>
      </c>
      <c r="E87" vm="240">
        <f ca="1"/>
        <v>43.64</v>
      </c>
      <c r="G87" vm="216">
        <f ca="1"/>
        <v>44670</v>
      </c>
      <c r="H87">
        <f ca="1"/>
        <v>58.57</v>
      </c>
      <c r="I87">
        <f ca="1"/>
        <v>46.42</v>
      </c>
      <c r="K87" vm="216">
        <f ca="1"/>
        <v>44670</v>
      </c>
      <c r="L87">
        <f ca="1"/>
        <v>58.57</v>
      </c>
      <c r="M87">
        <f ca="1"/>
        <v>46.42</v>
      </c>
    </row>
    <row r="88" spans="1:13" outlineLevel="1" x14ac:dyDescent="0.35">
      <c r="A88" vm="239">
        <f ca="1"/>
        <v>44680</v>
      </c>
      <c r="B88" vm="241">
        <f ca="1"/>
        <v>56.06</v>
      </c>
      <c r="D88" vm="242">
        <f ca="1"/>
        <v>44683</v>
      </c>
      <c r="E88" vm="243">
        <f ca="1"/>
        <v>43.43</v>
      </c>
      <c r="G88" vm="219">
        <f ca="1"/>
        <v>44671</v>
      </c>
      <c r="H88">
        <f ca="1"/>
        <v>58.54</v>
      </c>
      <c r="I88">
        <f ca="1"/>
        <v>46.83</v>
      </c>
      <c r="K88" vm="219">
        <f ca="1"/>
        <v>44671</v>
      </c>
      <c r="L88">
        <f ca="1"/>
        <v>58.54</v>
      </c>
      <c r="M88">
        <f ca="1"/>
        <v>46.83</v>
      </c>
    </row>
    <row r="89" spans="1:13" outlineLevel="1" x14ac:dyDescent="0.35">
      <c r="A89" vm="242">
        <f ca="1"/>
        <v>44683</v>
      </c>
      <c r="B89" vm="244">
        <f ca="1"/>
        <v>55.92</v>
      </c>
      <c r="D89" vm="245">
        <f ca="1"/>
        <v>44684</v>
      </c>
      <c r="E89" vm="134">
        <f ca="1"/>
        <v>43.86</v>
      </c>
      <c r="G89" vm="222">
        <f ca="1"/>
        <v>44672</v>
      </c>
      <c r="H89">
        <f ca="1"/>
        <v>58.29</v>
      </c>
      <c r="I89">
        <f ca="1"/>
        <v>46.31</v>
      </c>
      <c r="K89" vm="222">
        <f ca="1"/>
        <v>44672</v>
      </c>
      <c r="L89">
        <f ca="1"/>
        <v>58.29</v>
      </c>
      <c r="M89">
        <f ca="1"/>
        <v>46.31</v>
      </c>
    </row>
    <row r="90" spans="1:13" outlineLevel="1" x14ac:dyDescent="0.35">
      <c r="A90" vm="245">
        <f ca="1"/>
        <v>44684</v>
      </c>
      <c r="B90" vm="246">
        <f ca="1"/>
        <v>56.3</v>
      </c>
      <c r="D90" vm="247">
        <f ca="1"/>
        <v>44685</v>
      </c>
      <c r="E90" vm="248">
        <f ca="1"/>
        <v>45.19</v>
      </c>
      <c r="G90" vm="224">
        <f ca="1"/>
        <v>44673</v>
      </c>
      <c r="H90">
        <f ca="1"/>
        <v>57.07</v>
      </c>
      <c r="I90">
        <f ca="1"/>
        <v>44.86</v>
      </c>
      <c r="K90" vm="224">
        <f ca="1"/>
        <v>44673</v>
      </c>
      <c r="L90">
        <f ca="1"/>
        <v>57.07</v>
      </c>
      <c r="M90">
        <f ca="1"/>
        <v>44.86</v>
      </c>
    </row>
    <row r="91" spans="1:13" outlineLevel="1" x14ac:dyDescent="0.35">
      <c r="A91" vm="247">
        <f ca="1"/>
        <v>44685</v>
      </c>
      <c r="B91" vm="176">
        <f ca="1"/>
        <v>57.53</v>
      </c>
      <c r="D91" vm="249">
        <f ca="1"/>
        <v>44686</v>
      </c>
      <c r="E91" vm="250">
        <f ca="1"/>
        <v>44.58</v>
      </c>
      <c r="G91" vm="227">
        <f ca="1"/>
        <v>44676</v>
      </c>
      <c r="H91">
        <f ca="1"/>
        <v>56.18</v>
      </c>
      <c r="I91">
        <f ca="1"/>
        <v>44.15</v>
      </c>
      <c r="K91" vm="227">
        <f ca="1"/>
        <v>44676</v>
      </c>
      <c r="L91">
        <f ca="1"/>
        <v>56.18</v>
      </c>
      <c r="M91">
        <f ca="1"/>
        <v>44.15</v>
      </c>
    </row>
    <row r="92" spans="1:13" outlineLevel="1" x14ac:dyDescent="0.35">
      <c r="A92" vm="249">
        <f ca="1"/>
        <v>44686</v>
      </c>
      <c r="B92" vm="251">
        <f ca="1"/>
        <v>57.23</v>
      </c>
      <c r="D92" vm="252">
        <f ca="1"/>
        <v>44687</v>
      </c>
      <c r="E92" vm="253">
        <f ca="1"/>
        <v>45.43</v>
      </c>
      <c r="G92" vm="230">
        <f ca="1"/>
        <v>44677</v>
      </c>
      <c r="H92">
        <f ca="1"/>
        <v>56.08</v>
      </c>
      <c r="I92">
        <f ca="1"/>
        <v>43.76</v>
      </c>
      <c r="K92" vm="230">
        <f ca="1"/>
        <v>44677</v>
      </c>
      <c r="L92">
        <f ca="1"/>
        <v>56.08</v>
      </c>
      <c r="M92">
        <f ca="1"/>
        <v>43.76</v>
      </c>
    </row>
    <row r="93" spans="1:13" outlineLevel="1" x14ac:dyDescent="0.35">
      <c r="A93" vm="252">
        <f ca="1"/>
        <v>44687</v>
      </c>
      <c r="B93" vm="254">
        <f ca="1"/>
        <v>58.47</v>
      </c>
      <c r="D93" vm="255">
        <f ca="1"/>
        <v>44690</v>
      </c>
      <c r="E93" vm="78">
        <f ca="1"/>
        <v>43.38</v>
      </c>
      <c r="G93" vm="233">
        <f ca="1"/>
        <v>44678</v>
      </c>
      <c r="H93">
        <f ca="1"/>
        <v>56.16</v>
      </c>
      <c r="I93">
        <f ca="1"/>
        <v>43.82</v>
      </c>
      <c r="K93" vm="233">
        <f ca="1"/>
        <v>44678</v>
      </c>
      <c r="L93">
        <f ca="1"/>
        <v>56.16</v>
      </c>
      <c r="M93">
        <f ca="1"/>
        <v>43.82</v>
      </c>
    </row>
    <row r="94" spans="1:13" outlineLevel="1" x14ac:dyDescent="0.35">
      <c r="A94" vm="255">
        <f ca="1"/>
        <v>44690</v>
      </c>
      <c r="B94" vm="256">
        <f ca="1"/>
        <v>56.45</v>
      </c>
      <c r="D94" vm="257">
        <f ca="1"/>
        <v>44691</v>
      </c>
      <c r="E94" vm="84">
        <f ca="1"/>
        <v>42.94</v>
      </c>
      <c r="G94" vm="236">
        <f ca="1"/>
        <v>44679</v>
      </c>
      <c r="H94">
        <f ca="1"/>
        <v>57.1</v>
      </c>
      <c r="I94">
        <f ca="1"/>
        <v>44.61</v>
      </c>
      <c r="K94" vm="236">
        <f ca="1"/>
        <v>44679</v>
      </c>
      <c r="L94">
        <f ca="1"/>
        <v>57.1</v>
      </c>
      <c r="M94">
        <f ca="1"/>
        <v>44.61</v>
      </c>
    </row>
    <row r="95" spans="1:13" outlineLevel="1" x14ac:dyDescent="0.35">
      <c r="A95" vm="257">
        <f ca="1"/>
        <v>44691</v>
      </c>
      <c r="B95" vm="244">
        <f ca="1"/>
        <v>55.92</v>
      </c>
      <c r="D95" vm="258">
        <f ca="1"/>
        <v>44692</v>
      </c>
      <c r="E95" vm="259">
        <f ca="1"/>
        <v>43.13</v>
      </c>
      <c r="G95" vm="239">
        <f ca="1"/>
        <v>44680</v>
      </c>
      <c r="H95">
        <f ca="1"/>
        <v>56.06</v>
      </c>
      <c r="I95">
        <f ca="1"/>
        <v>43.64</v>
      </c>
      <c r="K95" vm="239">
        <f ca="1"/>
        <v>44680</v>
      </c>
      <c r="L95">
        <f ca="1"/>
        <v>56.06</v>
      </c>
      <c r="M95">
        <f ca="1"/>
        <v>43.64</v>
      </c>
    </row>
    <row r="96" spans="1:13" outlineLevel="1" x14ac:dyDescent="0.35">
      <c r="A96" vm="258">
        <f ca="1"/>
        <v>44692</v>
      </c>
      <c r="B96" vm="241">
        <f ca="1"/>
        <v>56.06</v>
      </c>
      <c r="D96" vm="260">
        <f ca="1"/>
        <v>44693</v>
      </c>
      <c r="E96" vm="261">
        <f ca="1"/>
        <v>42.68</v>
      </c>
      <c r="G96" vm="242">
        <f ca="1"/>
        <v>44683</v>
      </c>
      <c r="H96">
        <f ca="1"/>
        <v>55.92</v>
      </c>
      <c r="I96">
        <f ca="1"/>
        <v>43.43</v>
      </c>
      <c r="K96" vm="242">
        <f ca="1"/>
        <v>44683</v>
      </c>
      <c r="L96">
        <f ca="1"/>
        <v>55.92</v>
      </c>
      <c r="M96">
        <f ca="1"/>
        <v>43.43</v>
      </c>
    </row>
    <row r="97" spans="1:13" outlineLevel="1" x14ac:dyDescent="0.35">
      <c r="A97" vm="260">
        <f ca="1"/>
        <v>44693</v>
      </c>
      <c r="B97" vm="262">
        <f ca="1"/>
        <v>55.58</v>
      </c>
      <c r="D97" vm="263">
        <f ca="1"/>
        <v>44694</v>
      </c>
      <c r="E97" vm="264">
        <f ca="1"/>
        <v>43.79</v>
      </c>
      <c r="G97" vm="245">
        <f ca="1"/>
        <v>44684</v>
      </c>
      <c r="H97">
        <f ca="1"/>
        <v>56.3</v>
      </c>
      <c r="I97">
        <f ca="1"/>
        <v>43.86</v>
      </c>
      <c r="K97" vm="245">
        <f ca="1"/>
        <v>44684</v>
      </c>
      <c r="L97">
        <f ca="1"/>
        <v>56.3</v>
      </c>
      <c r="M97">
        <f ca="1"/>
        <v>43.86</v>
      </c>
    </row>
    <row r="98" spans="1:13" outlineLevel="1" x14ac:dyDescent="0.35">
      <c r="A98" vm="263">
        <f ca="1"/>
        <v>44694</v>
      </c>
      <c r="B98" vm="265">
        <f ca="1"/>
        <v>56.56</v>
      </c>
      <c r="D98" vm="266">
        <f ca="1"/>
        <v>44697</v>
      </c>
      <c r="E98" vm="250">
        <f ca="1"/>
        <v>44.58</v>
      </c>
      <c r="G98" vm="247">
        <f ca="1"/>
        <v>44685</v>
      </c>
      <c r="H98">
        <f ca="1"/>
        <v>57.53</v>
      </c>
      <c r="I98">
        <f ca="1"/>
        <v>45.19</v>
      </c>
      <c r="K98" vm="247">
        <f ca="1"/>
        <v>44685</v>
      </c>
      <c r="L98">
        <f ca="1"/>
        <v>57.53</v>
      </c>
      <c r="M98">
        <f ca="1"/>
        <v>45.19</v>
      </c>
    </row>
    <row r="99" spans="1:13" outlineLevel="1" x14ac:dyDescent="0.35">
      <c r="A99" vm="266">
        <f ca="1"/>
        <v>44697</v>
      </c>
      <c r="B99" vm="267">
        <f ca="1"/>
        <v>57.24</v>
      </c>
      <c r="D99" vm="268">
        <f ca="1"/>
        <v>44698</v>
      </c>
      <c r="E99" vm="269">
        <f ca="1"/>
        <v>44.89</v>
      </c>
      <c r="G99" vm="249">
        <f ca="1"/>
        <v>44686</v>
      </c>
      <c r="H99">
        <f ca="1"/>
        <v>57.23</v>
      </c>
      <c r="I99">
        <f ca="1"/>
        <v>44.58</v>
      </c>
      <c r="K99" vm="249">
        <f ca="1"/>
        <v>44686</v>
      </c>
      <c r="L99">
        <f ca="1"/>
        <v>57.23</v>
      </c>
      <c r="M99">
        <f ca="1"/>
        <v>44.58</v>
      </c>
    </row>
    <row r="100" spans="1:13" outlineLevel="1" x14ac:dyDescent="0.35">
      <c r="A100" vm="268">
        <f ca="1"/>
        <v>44698</v>
      </c>
      <c r="B100" vm="270">
        <f ca="1"/>
        <v>57.54</v>
      </c>
      <c r="D100" vm="271">
        <f ca="1"/>
        <v>44699</v>
      </c>
      <c r="E100" vm="131">
        <f ca="1"/>
        <v>44.24</v>
      </c>
      <c r="G100" vm="252">
        <f ca="1"/>
        <v>44687</v>
      </c>
      <c r="H100">
        <f ca="1"/>
        <v>58.47</v>
      </c>
      <c r="I100">
        <f ca="1"/>
        <v>45.43</v>
      </c>
      <c r="K100" vm="252">
        <f ca="1"/>
        <v>44687</v>
      </c>
      <c r="L100">
        <f ca="1"/>
        <v>58.47</v>
      </c>
      <c r="M100">
        <f ca="1"/>
        <v>45.43</v>
      </c>
    </row>
    <row r="101" spans="1:13" outlineLevel="1" x14ac:dyDescent="0.35">
      <c r="A101" vm="271">
        <f ca="1"/>
        <v>44699</v>
      </c>
      <c r="B101" vm="272">
        <f ca="1"/>
        <v>57.02</v>
      </c>
      <c r="D101" vm="273">
        <f ca="1"/>
        <v>44700</v>
      </c>
      <c r="E101" vm="140">
        <f ca="1"/>
        <v>44.44</v>
      </c>
      <c r="G101" vm="255">
        <f ca="1"/>
        <v>44690</v>
      </c>
      <c r="H101">
        <f ca="1"/>
        <v>56.45</v>
      </c>
      <c r="I101">
        <f ca="1"/>
        <v>43.38</v>
      </c>
      <c r="K101" vm="255">
        <f ca="1"/>
        <v>44690</v>
      </c>
      <c r="L101">
        <f ca="1"/>
        <v>56.45</v>
      </c>
      <c r="M101">
        <f ca="1"/>
        <v>43.38</v>
      </c>
    </row>
    <row r="102" spans="1:13" outlineLevel="1" x14ac:dyDescent="0.35">
      <c r="A102" vm="273">
        <f ca="1"/>
        <v>44700</v>
      </c>
      <c r="B102" vm="274">
        <f ca="1"/>
        <v>56.94</v>
      </c>
      <c r="D102" vm="275">
        <f ca="1"/>
        <v>44701</v>
      </c>
      <c r="E102" vm="276">
        <f ca="1"/>
        <v>44.54</v>
      </c>
      <c r="G102" vm="257">
        <f ca="1"/>
        <v>44691</v>
      </c>
      <c r="H102">
        <f ca="1"/>
        <v>55.92</v>
      </c>
      <c r="I102">
        <f ca="1"/>
        <v>42.94</v>
      </c>
      <c r="K102" vm="257">
        <f ca="1"/>
        <v>44691</v>
      </c>
      <c r="L102">
        <f ca="1"/>
        <v>55.92</v>
      </c>
      <c r="M102">
        <f ca="1"/>
        <v>42.94</v>
      </c>
    </row>
    <row r="103" spans="1:13" outlineLevel="1" x14ac:dyDescent="0.35">
      <c r="A103" vm="275">
        <f ca="1"/>
        <v>44701</v>
      </c>
      <c r="B103" vm="277">
        <f ca="1"/>
        <v>57.17</v>
      </c>
      <c r="D103" vm="278">
        <f ca="1"/>
        <v>44704</v>
      </c>
      <c r="E103" vm="279">
        <f ca="1"/>
        <v>44.91</v>
      </c>
      <c r="G103" vm="258">
        <f ca="1"/>
        <v>44692</v>
      </c>
      <c r="H103">
        <f ca="1"/>
        <v>56.06</v>
      </c>
      <c r="I103">
        <f ca="1"/>
        <v>43.13</v>
      </c>
      <c r="K103" vm="258">
        <f ca="1"/>
        <v>44692</v>
      </c>
      <c r="L103">
        <f ca="1"/>
        <v>56.06</v>
      </c>
      <c r="M103">
        <f ca="1"/>
        <v>43.13</v>
      </c>
    </row>
    <row r="104" spans="1:13" x14ac:dyDescent="0.35">
      <c r="A104" vm="280">
        <f ca="1"/>
        <v>44705</v>
      </c>
      <c r="B104" vm="281">
        <f ca="1"/>
        <v>57.56</v>
      </c>
      <c r="D104" vm="280">
        <f ca="1"/>
        <v>44705</v>
      </c>
      <c r="E104" vm="282">
        <f ca="1"/>
        <v>44.98</v>
      </c>
      <c r="G104" vm="260">
        <f ca="1"/>
        <v>44693</v>
      </c>
      <c r="H104">
        <f ca="1"/>
        <v>55.58</v>
      </c>
      <c r="I104">
        <f ca="1"/>
        <v>42.68</v>
      </c>
      <c r="K104" vm="260">
        <f ca="1"/>
        <v>44693</v>
      </c>
      <c r="L104">
        <f ca="1"/>
        <v>55.58</v>
      </c>
      <c r="M104">
        <f ca="1"/>
        <v>42.68</v>
      </c>
    </row>
    <row r="105" spans="1:13" x14ac:dyDescent="0.35">
      <c r="A105" vm="283">
        <f ca="1"/>
        <v>44706</v>
      </c>
      <c r="B105" vm="284">
        <f ca="1"/>
        <v>57.81</v>
      </c>
      <c r="D105" vm="283">
        <f ca="1"/>
        <v>44706</v>
      </c>
      <c r="E105" vm="285">
        <f ca="1"/>
        <v>45.1</v>
      </c>
      <c r="G105" vm="263">
        <f ca="1"/>
        <v>44694</v>
      </c>
      <c r="H105">
        <f ca="1"/>
        <v>56.56</v>
      </c>
      <c r="I105">
        <f ca="1"/>
        <v>43.79</v>
      </c>
      <c r="K105" vm="263">
        <f ca="1"/>
        <v>44694</v>
      </c>
      <c r="L105">
        <f ca="1"/>
        <v>56.56</v>
      </c>
      <c r="M105">
        <f ca="1"/>
        <v>43.79</v>
      </c>
    </row>
    <row r="106" spans="1:13" x14ac:dyDescent="0.35">
      <c r="A106" vm="286">
        <f ca="1"/>
        <v>44707</v>
      </c>
      <c r="B106" vm="287">
        <f ca="1"/>
        <v>58.59</v>
      </c>
      <c r="D106" vm="286">
        <f ca="1"/>
        <v>44707</v>
      </c>
      <c r="E106" vm="288">
        <f ca="1"/>
        <v>45.85</v>
      </c>
      <c r="G106" vm="266">
        <f ca="1"/>
        <v>44697</v>
      </c>
      <c r="H106">
        <f ca="1"/>
        <v>57.24</v>
      </c>
      <c r="I106">
        <f ca="1"/>
        <v>44.58</v>
      </c>
      <c r="K106" vm="266">
        <f ca="1"/>
        <v>44697</v>
      </c>
      <c r="L106">
        <f ca="1"/>
        <v>57.24</v>
      </c>
      <c r="M106">
        <f ca="1"/>
        <v>44.58</v>
      </c>
    </row>
    <row r="107" spans="1:13" x14ac:dyDescent="0.35">
      <c r="A107" vm="289">
        <f ca="1"/>
        <v>44708</v>
      </c>
      <c r="B107" vm="290">
        <f ca="1"/>
        <v>58.78</v>
      </c>
      <c r="D107" vm="289">
        <f ca="1"/>
        <v>44708</v>
      </c>
      <c r="E107" vm="291">
        <f ca="1"/>
        <v>46.2</v>
      </c>
      <c r="G107" vm="268">
        <f ca="1"/>
        <v>44698</v>
      </c>
      <c r="H107">
        <f ca="1"/>
        <v>57.54</v>
      </c>
      <c r="I107">
        <f ca="1"/>
        <v>44.89</v>
      </c>
      <c r="K107" vm="268">
        <f ca="1"/>
        <v>44698</v>
      </c>
      <c r="L107">
        <f ca="1"/>
        <v>57.54</v>
      </c>
      <c r="M107">
        <f ca="1"/>
        <v>44.89</v>
      </c>
    </row>
    <row r="108" spans="1:13" x14ac:dyDescent="0.35">
      <c r="A108" vm="292">
        <f ca="1"/>
        <v>44711</v>
      </c>
      <c r="B108" vm="293">
        <f ca="1"/>
        <v>59.35</v>
      </c>
      <c r="D108" vm="294">
        <f ca="1"/>
        <v>44712</v>
      </c>
      <c r="E108" vm="295">
        <f ca="1"/>
        <v>46.15</v>
      </c>
      <c r="G108" vm="271">
        <f ca="1"/>
        <v>44699</v>
      </c>
      <c r="H108">
        <f ca="1"/>
        <v>57.02</v>
      </c>
      <c r="I108">
        <f ca="1"/>
        <v>44.24</v>
      </c>
      <c r="K108" vm="271">
        <f ca="1"/>
        <v>44699</v>
      </c>
      <c r="L108">
        <f ca="1"/>
        <v>57.02</v>
      </c>
      <c r="M108">
        <f ca="1"/>
        <v>44.24</v>
      </c>
    </row>
    <row r="109" spans="1:13" x14ac:dyDescent="0.35">
      <c r="A109" vm="294">
        <f ca="1"/>
        <v>44712</v>
      </c>
      <c r="B109" vm="296">
        <f ca="1"/>
        <v>58.43</v>
      </c>
      <c r="D109" vm="297">
        <f ca="1"/>
        <v>44713</v>
      </c>
      <c r="E109" vm="298">
        <f ca="1"/>
        <v>45.95</v>
      </c>
      <c r="G109" vm="273">
        <f ca="1"/>
        <v>44700</v>
      </c>
      <c r="H109">
        <f ca="1"/>
        <v>56.94</v>
      </c>
      <c r="I109">
        <f ca="1"/>
        <v>44.44</v>
      </c>
      <c r="K109" vm="273">
        <f ca="1"/>
        <v>44700</v>
      </c>
      <c r="L109">
        <f ca="1"/>
        <v>56.94</v>
      </c>
      <c r="M109">
        <f ca="1"/>
        <v>44.44</v>
      </c>
    </row>
    <row r="110" spans="1:13" x14ac:dyDescent="0.35">
      <c r="A110" vm="297">
        <f ca="1"/>
        <v>44713</v>
      </c>
      <c r="B110" vm="299">
        <f ca="1"/>
        <v>58.16</v>
      </c>
      <c r="D110" vm="300">
        <f ca="1"/>
        <v>44714</v>
      </c>
      <c r="E110" vm="301">
        <f ca="1"/>
        <v>46.93</v>
      </c>
      <c r="G110" vm="275">
        <f ca="1"/>
        <v>44701</v>
      </c>
      <c r="H110" s="6">
        <f ca="1"/>
        <v>57.17</v>
      </c>
      <c r="I110">
        <f ca="1"/>
        <v>44.54</v>
      </c>
      <c r="K110" vm="275">
        <f ca="1"/>
        <v>44701</v>
      </c>
      <c r="L110" s="6">
        <f ca="1"/>
        <v>57.17</v>
      </c>
      <c r="M110">
        <f ca="1"/>
        <v>44.54</v>
      </c>
    </row>
    <row r="111" spans="1:13" x14ac:dyDescent="0.35">
      <c r="A111" vm="300">
        <f ca="1"/>
        <v>44714</v>
      </c>
      <c r="B111" vm="302">
        <f ca="1"/>
        <v>59.02</v>
      </c>
      <c r="D111" vm="303">
        <f ca="1"/>
        <v>44715</v>
      </c>
      <c r="E111" vm="304">
        <f ca="1"/>
        <v>46.81</v>
      </c>
      <c r="G111" vm="278">
        <f ca="1"/>
        <v>44704</v>
      </c>
      <c r="H111" s="5" t="e">
        <f ca="1"/>
        <v>#NUM!</v>
      </c>
      <c r="I111">
        <f ca="1"/>
        <v>44.91</v>
      </c>
      <c r="K111" vm="278">
        <f ca="1"/>
        <v>44704</v>
      </c>
      <c r="L111" s="5">
        <f ca="1"/>
        <v>57.17</v>
      </c>
      <c r="M111">
        <f ca="1"/>
        <v>44.91</v>
      </c>
    </row>
    <row r="112" spans="1:13" x14ac:dyDescent="0.35">
      <c r="A112" vm="303">
        <f ca="1"/>
        <v>44715</v>
      </c>
      <c r="B112" vm="305">
        <f ca="1"/>
        <v>58.93</v>
      </c>
      <c r="D112" vm="306">
        <f ca="1"/>
        <v>44718</v>
      </c>
      <c r="E112" vm="307">
        <f ca="1"/>
        <v>47.11</v>
      </c>
      <c r="G112" vm="280">
        <f ca="1"/>
        <v>44705</v>
      </c>
      <c r="H112">
        <f ca="1"/>
        <v>57.56</v>
      </c>
      <c r="I112">
        <f ca="1"/>
        <v>44.98</v>
      </c>
      <c r="K112" vm="280">
        <f ca="1"/>
        <v>44705</v>
      </c>
      <c r="L112">
        <f ca="1"/>
        <v>57.56</v>
      </c>
      <c r="M112">
        <f ca="1"/>
        <v>44.98</v>
      </c>
    </row>
    <row r="113" spans="1:13" x14ac:dyDescent="0.35">
      <c r="A113" vm="306">
        <f ca="1"/>
        <v>44718</v>
      </c>
      <c r="B113" vm="308">
        <f ca="1"/>
        <v>59.27</v>
      </c>
      <c r="D113" vm="309">
        <f ca="1"/>
        <v>44719</v>
      </c>
      <c r="E113" vm="310">
        <f ca="1"/>
        <v>47.53</v>
      </c>
      <c r="G113" vm="283">
        <f ca="1"/>
        <v>44706</v>
      </c>
      <c r="H113">
        <f ca="1"/>
        <v>57.81</v>
      </c>
      <c r="I113">
        <f ca="1"/>
        <v>45.1</v>
      </c>
      <c r="K113" vm="283">
        <f ca="1"/>
        <v>44706</v>
      </c>
      <c r="L113">
        <f ca="1"/>
        <v>57.81</v>
      </c>
      <c r="M113">
        <f ca="1"/>
        <v>45.1</v>
      </c>
    </row>
    <row r="114" spans="1:13" x14ac:dyDescent="0.35">
      <c r="A114" vm="309">
        <f ca="1"/>
        <v>44719</v>
      </c>
      <c r="B114" vm="311">
        <f ca="1"/>
        <v>59.55</v>
      </c>
      <c r="D114" vm="312">
        <f ca="1"/>
        <v>44720</v>
      </c>
      <c r="E114" vm="313">
        <f ca="1"/>
        <v>47.18</v>
      </c>
      <c r="G114" vm="286">
        <f ca="1"/>
        <v>44707</v>
      </c>
      <c r="H114">
        <f ca="1"/>
        <v>58.59</v>
      </c>
      <c r="I114">
        <f ca="1"/>
        <v>45.85</v>
      </c>
      <c r="K114" vm="286">
        <f ca="1"/>
        <v>44707</v>
      </c>
      <c r="L114">
        <f ca="1"/>
        <v>58.59</v>
      </c>
      <c r="M114">
        <f ca="1"/>
        <v>45.85</v>
      </c>
    </row>
    <row r="115" spans="1:13" x14ac:dyDescent="0.35">
      <c r="A115" vm="312">
        <f ca="1"/>
        <v>44720</v>
      </c>
      <c r="B115" vm="314">
        <f ca="1"/>
        <v>59.23</v>
      </c>
      <c r="D115" vm="315">
        <f ca="1"/>
        <v>44721</v>
      </c>
      <c r="E115" vm="316">
        <f ca="1"/>
        <v>46.17</v>
      </c>
      <c r="G115" vm="289">
        <f ca="1"/>
        <v>44708</v>
      </c>
      <c r="H115">
        <f ca="1"/>
        <v>58.78</v>
      </c>
      <c r="I115" s="6">
        <f ca="1"/>
        <v>46.2</v>
      </c>
      <c r="K115" vm="289">
        <f ca="1"/>
        <v>44708</v>
      </c>
      <c r="L115">
        <f ca="1"/>
        <v>58.78</v>
      </c>
      <c r="M115" s="6">
        <f ca="1"/>
        <v>46.2</v>
      </c>
    </row>
    <row r="116" spans="1:13" x14ac:dyDescent="0.35">
      <c r="A116" vm="315">
        <f ca="1"/>
        <v>44721</v>
      </c>
      <c r="B116" vm="317">
        <f ca="1"/>
        <v>58.65</v>
      </c>
      <c r="D116" vm="318">
        <f ca="1"/>
        <v>44722</v>
      </c>
      <c r="E116" vm="319">
        <f ca="1"/>
        <v>45.55</v>
      </c>
      <c r="G116" vm="292">
        <f ca="1"/>
        <v>44711</v>
      </c>
      <c r="H116">
        <f ca="1"/>
        <v>59.35</v>
      </c>
      <c r="I116" s="5" t="e">
        <f ca="1"/>
        <v>#NUM!</v>
      </c>
      <c r="K116" vm="292">
        <f ca="1"/>
        <v>44711</v>
      </c>
      <c r="L116">
        <f ca="1"/>
        <v>59.35</v>
      </c>
      <c r="M116" s="5">
        <f ca="1"/>
        <v>46.2</v>
      </c>
    </row>
    <row r="117" spans="1:13" x14ac:dyDescent="0.35">
      <c r="A117" vm="318">
        <f ca="1"/>
        <v>44722</v>
      </c>
      <c r="B117" vm="320">
        <f ca="1"/>
        <v>58.18</v>
      </c>
      <c r="D117" vm="321">
        <f ca="1"/>
        <v>44725</v>
      </c>
      <c r="E117" vm="322">
        <f ca="1"/>
        <v>44</v>
      </c>
      <c r="G117" vm="294">
        <f ca="1"/>
        <v>44712</v>
      </c>
      <c r="H117">
        <f ca="1"/>
        <v>58.43</v>
      </c>
      <c r="I117">
        <f ca="1"/>
        <v>46.15</v>
      </c>
      <c r="K117" vm="294">
        <f ca="1"/>
        <v>44712</v>
      </c>
      <c r="L117">
        <f ca="1"/>
        <v>58.43</v>
      </c>
      <c r="M117">
        <f ca="1"/>
        <v>46.15</v>
      </c>
    </row>
    <row r="118" spans="1:13" x14ac:dyDescent="0.35">
      <c r="A118" vm="321">
        <f ca="1"/>
        <v>44725</v>
      </c>
      <c r="B118" vm="323">
        <f ca="1"/>
        <v>56.74</v>
      </c>
      <c r="D118" vm="324">
        <f ca="1"/>
        <v>44726</v>
      </c>
      <c r="E118" vm="84">
        <f ca="1"/>
        <v>42.94</v>
      </c>
      <c r="G118" vm="297">
        <f ca="1"/>
        <v>44713</v>
      </c>
      <c r="H118">
        <f ca="1"/>
        <v>58.16</v>
      </c>
      <c r="I118">
        <f ca="1"/>
        <v>45.95</v>
      </c>
      <c r="K118" vm="297">
        <f ca="1"/>
        <v>44713</v>
      </c>
      <c r="L118">
        <f ca="1"/>
        <v>58.16</v>
      </c>
      <c r="M118">
        <f ca="1"/>
        <v>45.95</v>
      </c>
    </row>
    <row r="119" spans="1:13" x14ac:dyDescent="0.35">
      <c r="A119" vm="324">
        <f ca="1"/>
        <v>44726</v>
      </c>
      <c r="B119" vm="325">
        <f ca="1"/>
        <v>55.64</v>
      </c>
      <c r="D119" vm="326">
        <f ca="1"/>
        <v>44727</v>
      </c>
      <c r="E119" vm="261">
        <f ca="1"/>
        <v>42.68</v>
      </c>
      <c r="G119" vm="300">
        <f ca="1"/>
        <v>44714</v>
      </c>
      <c r="H119">
        <f ca="1"/>
        <v>59.02</v>
      </c>
      <c r="I119">
        <f ca="1"/>
        <v>46.93</v>
      </c>
      <c r="K119" vm="300">
        <f ca="1"/>
        <v>44714</v>
      </c>
      <c r="L119">
        <f ca="1"/>
        <v>59.02</v>
      </c>
      <c r="M119">
        <f ca="1"/>
        <v>46.93</v>
      </c>
    </row>
    <row r="120" spans="1:13" x14ac:dyDescent="0.35">
      <c r="A120" vm="326">
        <f ca="1"/>
        <v>44727</v>
      </c>
      <c r="B120" vm="327">
        <f ca="1"/>
        <v>55.01</v>
      </c>
      <c r="D120" vm="328">
        <f ca="1"/>
        <v>44728</v>
      </c>
      <c r="E120" vm="329">
        <f ca="1"/>
        <v>40.97</v>
      </c>
      <c r="G120" vm="303">
        <f ca="1"/>
        <v>44715</v>
      </c>
      <c r="H120">
        <f ca="1"/>
        <v>58.93</v>
      </c>
      <c r="I120">
        <f ca="1"/>
        <v>46.81</v>
      </c>
      <c r="K120" vm="303">
        <f ca="1"/>
        <v>44715</v>
      </c>
      <c r="L120">
        <f ca="1"/>
        <v>58.93</v>
      </c>
      <c r="M120">
        <f ca="1"/>
        <v>46.81</v>
      </c>
    </row>
    <row r="121" spans="1:13" x14ac:dyDescent="0.35">
      <c r="A121" vm="328">
        <f ca="1"/>
        <v>44728</v>
      </c>
      <c r="B121" vm="330">
        <f ca="1"/>
        <v>52.98</v>
      </c>
      <c r="D121" vm="331">
        <f ca="1"/>
        <v>44729</v>
      </c>
      <c r="E121" vm="332">
        <f ca="1"/>
        <v>40.49</v>
      </c>
      <c r="G121" vm="306">
        <f ca="1"/>
        <v>44718</v>
      </c>
      <c r="H121">
        <f ca="1"/>
        <v>59.27</v>
      </c>
      <c r="I121">
        <f ca="1"/>
        <v>47.11</v>
      </c>
      <c r="K121" vm="306">
        <f ca="1"/>
        <v>44718</v>
      </c>
      <c r="L121">
        <f ca="1"/>
        <v>59.27</v>
      </c>
      <c r="M121">
        <f ca="1"/>
        <v>47.11</v>
      </c>
    </row>
    <row r="122" spans="1:13" x14ac:dyDescent="0.35">
      <c r="A122" vm="331">
        <f ca="1"/>
        <v>44729</v>
      </c>
      <c r="B122" vm="333">
        <f ca="1"/>
        <v>52.71</v>
      </c>
      <c r="D122" vm="334">
        <f ca="1"/>
        <v>44733</v>
      </c>
      <c r="E122" vm="60">
        <f ca="1"/>
        <v>41.49</v>
      </c>
      <c r="G122" vm="309">
        <f ca="1"/>
        <v>44719</v>
      </c>
      <c r="H122">
        <f ca="1"/>
        <v>59.55</v>
      </c>
      <c r="I122">
        <f ca="1"/>
        <v>47.53</v>
      </c>
      <c r="K122" vm="309">
        <f ca="1"/>
        <v>44719</v>
      </c>
      <c r="L122">
        <f ca="1"/>
        <v>59.55</v>
      </c>
      <c r="M122">
        <f ca="1"/>
        <v>47.53</v>
      </c>
    </row>
    <row r="123" spans="1:13" x14ac:dyDescent="0.35">
      <c r="A123" vm="335">
        <f ca="1"/>
        <v>44732</v>
      </c>
      <c r="B123" vm="336">
        <f ca="1"/>
        <v>52.94</v>
      </c>
      <c r="D123" vm="337">
        <f ca="1"/>
        <v>44734</v>
      </c>
      <c r="E123" vm="338">
        <f ca="1"/>
        <v>41.25</v>
      </c>
      <c r="G123" vm="312">
        <f ca="1"/>
        <v>44720</v>
      </c>
      <c r="H123">
        <f ca="1"/>
        <v>59.23</v>
      </c>
      <c r="I123">
        <f ca="1"/>
        <v>47.18</v>
      </c>
      <c r="K123" vm="312">
        <f ca="1"/>
        <v>44720</v>
      </c>
      <c r="L123">
        <f ca="1"/>
        <v>59.23</v>
      </c>
      <c r="M123">
        <f ca="1"/>
        <v>47.18</v>
      </c>
    </row>
    <row r="124" spans="1:13" x14ac:dyDescent="0.35">
      <c r="A124" vm="334">
        <f ca="1"/>
        <v>44733</v>
      </c>
      <c r="B124" vm="339">
        <f ca="1"/>
        <v>53.59</v>
      </c>
      <c r="D124" vm="340">
        <f ca="1"/>
        <v>44735</v>
      </c>
      <c r="E124" vm="341">
        <f ca="1"/>
        <v>40.799999999999997</v>
      </c>
      <c r="G124" vm="315">
        <f ca="1"/>
        <v>44721</v>
      </c>
      <c r="H124">
        <f ca="1"/>
        <v>58.65</v>
      </c>
      <c r="I124">
        <f ca="1"/>
        <v>46.17</v>
      </c>
      <c r="K124" vm="315">
        <f ca="1"/>
        <v>44721</v>
      </c>
      <c r="L124">
        <f ca="1"/>
        <v>58.65</v>
      </c>
      <c r="M124">
        <f ca="1"/>
        <v>46.17</v>
      </c>
    </row>
    <row r="125" spans="1:13" x14ac:dyDescent="0.35">
      <c r="A125" vm="337">
        <f ca="1"/>
        <v>44734</v>
      </c>
      <c r="B125" vm="342">
        <f ca="1"/>
        <v>53.35</v>
      </c>
      <c r="D125" vm="343">
        <f ca="1"/>
        <v>44736</v>
      </c>
      <c r="E125" vm="344">
        <f ca="1"/>
        <v>41.78</v>
      </c>
      <c r="G125" vm="318">
        <f ca="1"/>
        <v>44722</v>
      </c>
      <c r="H125">
        <f ca="1"/>
        <v>58.18</v>
      </c>
      <c r="I125">
        <f ca="1"/>
        <v>45.55</v>
      </c>
      <c r="K125" vm="318">
        <f ca="1"/>
        <v>44722</v>
      </c>
      <c r="L125">
        <f ca="1"/>
        <v>58.18</v>
      </c>
      <c r="M125">
        <f ca="1"/>
        <v>45.55</v>
      </c>
    </row>
    <row r="126" spans="1:13" x14ac:dyDescent="0.35">
      <c r="A126" vm="340">
        <f ca="1"/>
        <v>44735</v>
      </c>
      <c r="B126" vm="345">
        <f ca="1"/>
        <v>52.97</v>
      </c>
      <c r="D126" vm="346">
        <f ca="1"/>
        <v>44739</v>
      </c>
      <c r="E126" vm="347">
        <f ca="1"/>
        <v>42.18</v>
      </c>
      <c r="G126" vm="321">
        <f ca="1"/>
        <v>44725</v>
      </c>
      <c r="H126">
        <f ca="1"/>
        <v>56.74</v>
      </c>
      <c r="I126">
        <f ca="1"/>
        <v>44</v>
      </c>
      <c r="K126" vm="321">
        <f ca="1"/>
        <v>44725</v>
      </c>
      <c r="L126">
        <f ca="1"/>
        <v>56.74</v>
      </c>
      <c r="M126">
        <f ca="1"/>
        <v>44</v>
      </c>
    </row>
    <row r="127" spans="1:13" x14ac:dyDescent="0.35">
      <c r="A127" vm="343">
        <f ca="1"/>
        <v>44736</v>
      </c>
      <c r="B127" vm="348">
        <f ca="1"/>
        <v>53.85</v>
      </c>
      <c r="D127" vm="349">
        <f ca="1"/>
        <v>44740</v>
      </c>
      <c r="E127" vm="66">
        <f ca="1"/>
        <v>42.54</v>
      </c>
      <c r="G127" vm="324">
        <f ca="1"/>
        <v>44726</v>
      </c>
      <c r="H127">
        <f ca="1"/>
        <v>55.64</v>
      </c>
      <c r="I127">
        <f ca="1"/>
        <v>42.94</v>
      </c>
      <c r="K127" vm="324">
        <f ca="1"/>
        <v>44726</v>
      </c>
      <c r="L127">
        <f ca="1"/>
        <v>55.64</v>
      </c>
      <c r="M127">
        <f ca="1"/>
        <v>42.94</v>
      </c>
    </row>
    <row r="128" spans="1:13" x14ac:dyDescent="0.35">
      <c r="A128" vm="346">
        <f ca="1"/>
        <v>44739</v>
      </c>
      <c r="B128" vm="82">
        <f ca="1"/>
        <v>54.33</v>
      </c>
      <c r="D128" vm="350">
        <f ca="1"/>
        <v>44741</v>
      </c>
      <c r="E128" vm="351">
        <f ca="1"/>
        <v>42.44</v>
      </c>
      <c r="G128" vm="326">
        <f ca="1"/>
        <v>44727</v>
      </c>
      <c r="H128">
        <f ca="1"/>
        <v>55.01</v>
      </c>
      <c r="I128">
        <f ca="1"/>
        <v>42.68</v>
      </c>
      <c r="K128" vm="326">
        <f ca="1"/>
        <v>44727</v>
      </c>
      <c r="L128">
        <f ca="1"/>
        <v>55.01</v>
      </c>
      <c r="M128">
        <f ca="1"/>
        <v>42.68</v>
      </c>
    </row>
    <row r="129" spans="1:13" x14ac:dyDescent="0.35">
      <c r="A129" vm="349">
        <f ca="1"/>
        <v>44740</v>
      </c>
      <c r="B129" vm="352">
        <f ca="1"/>
        <v>54.73</v>
      </c>
      <c r="D129" vm="353">
        <f ca="1"/>
        <v>44742</v>
      </c>
      <c r="E129" vm="354">
        <f ca="1"/>
        <v>42.26</v>
      </c>
      <c r="G129" vm="328">
        <f ca="1"/>
        <v>44728</v>
      </c>
      <c r="H129">
        <f ca="1"/>
        <v>52.98</v>
      </c>
      <c r="I129">
        <f ca="1"/>
        <v>40.97</v>
      </c>
      <c r="K129" vm="328">
        <f ca="1"/>
        <v>44728</v>
      </c>
      <c r="L129">
        <f ca="1"/>
        <v>52.98</v>
      </c>
      <c r="M129">
        <f ca="1"/>
        <v>40.97</v>
      </c>
    </row>
    <row r="130" spans="1:13" x14ac:dyDescent="0.35">
      <c r="A130" vm="350">
        <f ca="1"/>
        <v>44741</v>
      </c>
      <c r="B130" vm="355">
        <f ca="1"/>
        <v>54.74</v>
      </c>
      <c r="D130" vm="356">
        <f ca="1"/>
        <v>44743</v>
      </c>
      <c r="E130" vm="357">
        <f ca="1"/>
        <v>42.66</v>
      </c>
      <c r="G130" vm="331">
        <f ca="1"/>
        <v>44729</v>
      </c>
      <c r="H130">
        <f ca="1"/>
        <v>52.71</v>
      </c>
      <c r="I130" s="5">
        <f ca="1"/>
        <v>40.49</v>
      </c>
      <c r="K130" vm="331">
        <f ca="1"/>
        <v>44729</v>
      </c>
      <c r="L130">
        <f ca="1"/>
        <v>52.71</v>
      </c>
      <c r="M130" s="5">
        <f ca="1"/>
        <v>40.49</v>
      </c>
    </row>
    <row r="131" spans="1:13" x14ac:dyDescent="0.35">
      <c r="A131" vm="353">
        <f ca="1"/>
        <v>44742</v>
      </c>
      <c r="B131" vm="358">
        <f ca="1"/>
        <v>54.36</v>
      </c>
      <c r="D131" vm="359">
        <f ca="1"/>
        <v>44747</v>
      </c>
      <c r="E131" vm="360">
        <f ca="1"/>
        <v>41.44</v>
      </c>
      <c r="G131" vm="335">
        <f ca="1"/>
        <v>44732</v>
      </c>
      <c r="H131">
        <f ca="1"/>
        <v>52.94</v>
      </c>
      <c r="I131" t="e">
        <f ca="1"/>
        <v>#NUM!</v>
      </c>
      <c r="K131" vm="335">
        <f ca="1"/>
        <v>44732</v>
      </c>
      <c r="L131">
        <f ca="1"/>
        <v>52.94</v>
      </c>
      <c r="M131">
        <f ca="1"/>
        <v>40.49</v>
      </c>
    </row>
    <row r="132" spans="1:13" x14ac:dyDescent="0.35">
      <c r="A132" vm="361">
        <f ca="1"/>
        <v>44746</v>
      </c>
      <c r="B132" vm="362">
        <f ca="1"/>
        <v>54.37</v>
      </c>
      <c r="D132" vm="363">
        <f ca="1"/>
        <v>44748</v>
      </c>
      <c r="E132" vm="364">
        <f ca="1"/>
        <v>41.28</v>
      </c>
      <c r="G132" vm="334">
        <f ca="1"/>
        <v>44733</v>
      </c>
      <c r="H132">
        <f ca="1"/>
        <v>53.59</v>
      </c>
      <c r="I132">
        <f ca="1"/>
        <v>41.49</v>
      </c>
      <c r="K132" vm="334">
        <f ca="1"/>
        <v>44733</v>
      </c>
      <c r="L132">
        <f ca="1"/>
        <v>53.59</v>
      </c>
      <c r="M132">
        <f ca="1"/>
        <v>41.49</v>
      </c>
    </row>
    <row r="133" spans="1:13" x14ac:dyDescent="0.35">
      <c r="A133" vm="359">
        <f ca="1"/>
        <v>44747</v>
      </c>
      <c r="B133" vm="365">
        <f ca="1"/>
        <v>54.02</v>
      </c>
      <c r="D133" vm="366">
        <f ca="1"/>
        <v>44749</v>
      </c>
      <c r="E133" vm="367">
        <f ca="1"/>
        <v>42</v>
      </c>
      <c r="G133" vm="337">
        <f ca="1"/>
        <v>44734</v>
      </c>
      <c r="H133">
        <f ca="1"/>
        <v>53.35</v>
      </c>
      <c r="I133">
        <f ca="1"/>
        <v>41.25</v>
      </c>
      <c r="K133" vm="337">
        <f ca="1"/>
        <v>44734</v>
      </c>
      <c r="L133">
        <f ca="1"/>
        <v>53.35</v>
      </c>
      <c r="M133">
        <f ca="1"/>
        <v>41.25</v>
      </c>
    </row>
    <row r="134" spans="1:13" x14ac:dyDescent="0.35">
      <c r="A134" vm="363">
        <f ca="1"/>
        <v>44748</v>
      </c>
      <c r="B134" vm="368">
        <f ca="1"/>
        <v>53.83</v>
      </c>
      <c r="D134" vm="369">
        <f ca="1"/>
        <v>44750</v>
      </c>
      <c r="E134" vm="370">
        <f ca="1"/>
        <v>42.19</v>
      </c>
      <c r="G134" vm="340">
        <f ca="1"/>
        <v>44735</v>
      </c>
      <c r="H134">
        <f ca="1"/>
        <v>52.97</v>
      </c>
      <c r="I134">
        <f ca="1"/>
        <v>40.799999999999997</v>
      </c>
      <c r="K134" vm="340">
        <f ca="1"/>
        <v>44735</v>
      </c>
      <c r="L134">
        <f ca="1"/>
        <v>52.97</v>
      </c>
      <c r="M134">
        <f ca="1"/>
        <v>40.799999999999997</v>
      </c>
    </row>
    <row r="135" spans="1:13" x14ac:dyDescent="0.35">
      <c r="A135" vm="366">
        <f ca="1"/>
        <v>44749</v>
      </c>
      <c r="B135" vm="371">
        <f ca="1"/>
        <v>54.51</v>
      </c>
      <c r="D135" vm="372">
        <f ca="1"/>
        <v>44753</v>
      </c>
      <c r="E135" vm="373">
        <f ca="1"/>
        <v>42.1</v>
      </c>
      <c r="G135" vm="343">
        <f ca="1"/>
        <v>44736</v>
      </c>
      <c r="H135">
        <f ca="1"/>
        <v>53.85</v>
      </c>
      <c r="I135">
        <f ca="1"/>
        <v>41.78</v>
      </c>
      <c r="K135" vm="343">
        <f ca="1"/>
        <v>44736</v>
      </c>
      <c r="L135">
        <f ca="1"/>
        <v>53.85</v>
      </c>
      <c r="M135">
        <f ca="1"/>
        <v>41.78</v>
      </c>
    </row>
    <row r="136" spans="1:13" x14ac:dyDescent="0.35">
      <c r="A136" vm="369">
        <f ca="1"/>
        <v>44750</v>
      </c>
      <c r="B136" vm="374">
        <f ca="1"/>
        <v>54.67</v>
      </c>
      <c r="D136" vm="375">
        <f ca="1"/>
        <v>44754</v>
      </c>
      <c r="E136" vm="376">
        <f ca="1"/>
        <v>41.74</v>
      </c>
      <c r="G136" vm="346">
        <f ca="1"/>
        <v>44739</v>
      </c>
      <c r="H136">
        <f ca="1"/>
        <v>54.33</v>
      </c>
      <c r="I136">
        <f ca="1"/>
        <v>42.18</v>
      </c>
      <c r="K136" vm="346">
        <f ca="1"/>
        <v>44739</v>
      </c>
      <c r="L136">
        <f ca="1"/>
        <v>54.33</v>
      </c>
      <c r="M136">
        <f ca="1"/>
        <v>42.18</v>
      </c>
    </row>
    <row r="137" spans="1:13" x14ac:dyDescent="0.35">
      <c r="A137" vm="372">
        <f ca="1"/>
        <v>44753</v>
      </c>
      <c r="B137" vm="76">
        <f ca="1"/>
        <v>54.72</v>
      </c>
      <c r="D137" vm="377">
        <f ca="1"/>
        <v>44755</v>
      </c>
      <c r="E137" vm="98">
        <f ca="1"/>
        <v>41.64</v>
      </c>
      <c r="G137" vm="349">
        <f ca="1"/>
        <v>44740</v>
      </c>
      <c r="H137">
        <f ca="1"/>
        <v>54.73</v>
      </c>
      <c r="I137">
        <f ca="1"/>
        <v>42.54</v>
      </c>
      <c r="K137" vm="349">
        <f ca="1"/>
        <v>44740</v>
      </c>
      <c r="L137">
        <f ca="1"/>
        <v>54.73</v>
      </c>
      <c r="M137">
        <f ca="1"/>
        <v>42.54</v>
      </c>
    </row>
    <row r="138" spans="1:13" x14ac:dyDescent="0.35">
      <c r="A138" vm="375">
        <f ca="1"/>
        <v>44754</v>
      </c>
      <c r="B138" vm="378">
        <f ca="1"/>
        <v>54.3</v>
      </c>
      <c r="D138" vm="379">
        <f ca="1"/>
        <v>44756</v>
      </c>
      <c r="E138" vm="380">
        <f ca="1"/>
        <v>41.1</v>
      </c>
      <c r="G138" vm="350">
        <f ca="1"/>
        <v>44741</v>
      </c>
      <c r="H138">
        <f ca="1"/>
        <v>54.74</v>
      </c>
      <c r="I138">
        <f ca="1"/>
        <v>42.44</v>
      </c>
      <c r="K138" vm="350">
        <f ca="1"/>
        <v>44741</v>
      </c>
      <c r="L138">
        <f ca="1"/>
        <v>54.74</v>
      </c>
      <c r="M138">
        <f ca="1"/>
        <v>42.44</v>
      </c>
    </row>
    <row r="139" spans="1:13" x14ac:dyDescent="0.35">
      <c r="A139" vm="377">
        <f ca="1"/>
        <v>44755</v>
      </c>
      <c r="B139" vm="365">
        <f ca="1"/>
        <v>54.02</v>
      </c>
      <c r="D139" vm="381">
        <f ca="1"/>
        <v>44757</v>
      </c>
      <c r="E139" vm="382">
        <f ca="1"/>
        <v>41.59</v>
      </c>
      <c r="G139" vm="353">
        <f ca="1"/>
        <v>44742</v>
      </c>
      <c r="H139">
        <f ca="1"/>
        <v>54.36</v>
      </c>
      <c r="I139">
        <f ca="1"/>
        <v>42.26</v>
      </c>
      <c r="K139" vm="353">
        <f ca="1"/>
        <v>44742</v>
      </c>
      <c r="L139" s="6">
        <f ca="1"/>
        <v>54.36</v>
      </c>
      <c r="M139">
        <f ca="1"/>
        <v>42.26</v>
      </c>
    </row>
    <row r="140" spans="1:13" x14ac:dyDescent="0.35">
      <c r="A140" vm="379">
        <f ca="1"/>
        <v>44756</v>
      </c>
      <c r="B140" vm="348">
        <f ca="1"/>
        <v>53.85</v>
      </c>
      <c r="D140" vm="383">
        <f ca="1"/>
        <v>44760</v>
      </c>
      <c r="E140" vm="384">
        <f ca="1"/>
        <v>42.46</v>
      </c>
      <c r="G140" vm="356">
        <f ca="1"/>
        <v>44743</v>
      </c>
      <c r="H140" s="5" t="e">
        <f ca="1"/>
        <v>#NUM!</v>
      </c>
      <c r="I140">
        <f ca="1"/>
        <v>42.66</v>
      </c>
      <c r="K140" vm="356">
        <f ca="1"/>
        <v>44743</v>
      </c>
      <c r="L140" s="5">
        <f ca="1"/>
        <v>54.36</v>
      </c>
      <c r="M140" s="6">
        <f ca="1"/>
        <v>42.66</v>
      </c>
    </row>
    <row r="141" spans="1:13" x14ac:dyDescent="0.35">
      <c r="A141" vm="381">
        <f ca="1"/>
        <v>44757</v>
      </c>
      <c r="B141" vm="385">
        <f ca="1"/>
        <v>54.13</v>
      </c>
      <c r="D141" vm="386">
        <f ca="1"/>
        <v>44761</v>
      </c>
      <c r="E141" vm="387">
        <f ca="1"/>
        <v>43.15</v>
      </c>
      <c r="G141" vm="361">
        <f ca="1"/>
        <v>44746</v>
      </c>
      <c r="H141">
        <f ca="1"/>
        <v>54.37</v>
      </c>
      <c r="I141" s="5" t="e">
        <f ca="1"/>
        <v>#NUM!</v>
      </c>
      <c r="K141" vm="361">
        <f ca="1"/>
        <v>44746</v>
      </c>
      <c r="L141">
        <f ca="1"/>
        <v>54.37</v>
      </c>
      <c r="M141" s="5">
        <f ca="1"/>
        <v>42.66</v>
      </c>
    </row>
    <row r="142" spans="1:13" x14ac:dyDescent="0.35">
      <c r="A142" vm="383">
        <f ca="1"/>
        <v>44760</v>
      </c>
      <c r="B142" vm="388">
        <f ca="1"/>
        <v>55.12</v>
      </c>
      <c r="D142" vm="389">
        <f ca="1"/>
        <v>44762</v>
      </c>
      <c r="E142" vm="390">
        <f ca="1"/>
        <v>43.08</v>
      </c>
      <c r="G142" vm="359">
        <f ca="1"/>
        <v>44747</v>
      </c>
      <c r="H142">
        <f ca="1"/>
        <v>54.02</v>
      </c>
      <c r="I142">
        <f ca="1"/>
        <v>41.44</v>
      </c>
      <c r="K142" vm="359">
        <f ca="1"/>
        <v>44747</v>
      </c>
      <c r="L142">
        <f ca="1"/>
        <v>54.02</v>
      </c>
      <c r="M142">
        <f ca="1"/>
        <v>41.44</v>
      </c>
    </row>
    <row r="143" spans="1:13" x14ac:dyDescent="0.35">
      <c r="A143" vm="386">
        <f ca="1"/>
        <v>44761</v>
      </c>
      <c r="B143" vm="391">
        <f ca="1"/>
        <v>55.55</v>
      </c>
      <c r="D143" vm="392">
        <f ca="1"/>
        <v>44763</v>
      </c>
      <c r="E143" vm="393">
        <f ca="1"/>
        <v>42.96</v>
      </c>
      <c r="G143" vm="363">
        <f ca="1"/>
        <v>44748</v>
      </c>
      <c r="H143">
        <f ca="1"/>
        <v>53.83</v>
      </c>
      <c r="I143">
        <f ca="1"/>
        <v>41.28</v>
      </c>
      <c r="K143" vm="363">
        <f ca="1"/>
        <v>44748</v>
      </c>
      <c r="L143">
        <f ca="1"/>
        <v>53.83</v>
      </c>
      <c r="M143">
        <f ca="1"/>
        <v>41.28</v>
      </c>
    </row>
    <row r="144" spans="1:13" x14ac:dyDescent="0.35">
      <c r="A144" vm="389">
        <f ca="1"/>
        <v>44762</v>
      </c>
      <c r="B144" vm="394">
        <f ca="1"/>
        <v>55.49</v>
      </c>
      <c r="D144" vm="395">
        <f ca="1"/>
        <v>44764</v>
      </c>
      <c r="E144" vm="396">
        <f ca="1"/>
        <v>42.91</v>
      </c>
      <c r="G144" vm="366">
        <f ca="1"/>
        <v>44749</v>
      </c>
      <c r="H144">
        <f ca="1"/>
        <v>54.51</v>
      </c>
      <c r="I144">
        <f ca="1"/>
        <v>42</v>
      </c>
      <c r="K144" vm="366">
        <f ca="1"/>
        <v>44749</v>
      </c>
      <c r="L144">
        <f ca="1"/>
        <v>54.51</v>
      </c>
      <c r="M144">
        <f ca="1"/>
        <v>42</v>
      </c>
    </row>
    <row r="145" spans="1:13" x14ac:dyDescent="0.35">
      <c r="A145" vm="392">
        <f ca="1"/>
        <v>44763</v>
      </c>
      <c r="B145" vm="397">
        <f ca="1"/>
        <v>55.29</v>
      </c>
      <c r="D145" vm="398">
        <f ca="1"/>
        <v>44767</v>
      </c>
      <c r="E145" vm="399">
        <f ca="1"/>
        <v>44.01</v>
      </c>
      <c r="G145" vm="369">
        <f ca="1"/>
        <v>44750</v>
      </c>
      <c r="H145">
        <f ca="1"/>
        <v>54.67</v>
      </c>
      <c r="I145">
        <f ca="1"/>
        <v>42.19</v>
      </c>
      <c r="K145" vm="369">
        <f ca="1"/>
        <v>44750</v>
      </c>
      <c r="L145">
        <f ca="1"/>
        <v>54.67</v>
      </c>
      <c r="M145">
        <f ca="1"/>
        <v>42.19</v>
      </c>
    </row>
    <row r="146" spans="1:13" x14ac:dyDescent="0.35">
      <c r="A146" vm="395">
        <f ca="1"/>
        <v>44764</v>
      </c>
      <c r="B146" vm="400">
        <f ca="1"/>
        <v>55.41</v>
      </c>
      <c r="D146" vm="401">
        <f ca="1"/>
        <v>44768</v>
      </c>
      <c r="E146" vm="234">
        <f ca="1"/>
        <v>43.82</v>
      </c>
      <c r="G146" vm="372">
        <f ca="1"/>
        <v>44753</v>
      </c>
      <c r="H146">
        <f ca="1"/>
        <v>54.72</v>
      </c>
      <c r="I146">
        <f ca="1"/>
        <v>42.1</v>
      </c>
      <c r="K146" vm="372">
        <f ca="1"/>
        <v>44753</v>
      </c>
      <c r="L146">
        <f ca="1"/>
        <v>54.72</v>
      </c>
      <c r="M146">
        <f ca="1"/>
        <v>42.1</v>
      </c>
    </row>
    <row r="147" spans="1:13" x14ac:dyDescent="0.35">
      <c r="A147" vm="398">
        <f ca="1"/>
        <v>44767</v>
      </c>
      <c r="B147" vm="402">
        <f ca="1"/>
        <v>56.49</v>
      </c>
      <c r="D147" vm="403">
        <f ca="1"/>
        <v>44769</v>
      </c>
      <c r="E147" vm="404">
        <f ca="1"/>
        <v>44.6</v>
      </c>
      <c r="G147" vm="375">
        <f ca="1"/>
        <v>44754</v>
      </c>
      <c r="H147">
        <f ca="1"/>
        <v>54.3</v>
      </c>
      <c r="I147">
        <f ca="1"/>
        <v>41.74</v>
      </c>
      <c r="K147" vm="375">
        <f ca="1"/>
        <v>44754</v>
      </c>
      <c r="L147">
        <f ca="1"/>
        <v>54.3</v>
      </c>
      <c r="M147">
        <f ca="1"/>
        <v>41.74</v>
      </c>
    </row>
    <row r="148" spans="1:13" x14ac:dyDescent="0.35">
      <c r="A148" vm="401">
        <f ca="1"/>
        <v>44768</v>
      </c>
      <c r="B148" vm="402">
        <f ca="1"/>
        <v>56.49</v>
      </c>
      <c r="D148" vm="405">
        <f ca="1"/>
        <v>44770</v>
      </c>
      <c r="E148" vm="406">
        <f ca="1"/>
        <v>44.71</v>
      </c>
      <c r="G148" vm="377">
        <f ca="1"/>
        <v>44755</v>
      </c>
      <c r="H148">
        <f ca="1"/>
        <v>54.02</v>
      </c>
      <c r="I148">
        <f ca="1"/>
        <v>41.64</v>
      </c>
      <c r="K148" vm="377">
        <f ca="1"/>
        <v>44755</v>
      </c>
      <c r="L148">
        <f ca="1"/>
        <v>54.02</v>
      </c>
      <c r="M148">
        <f ca="1"/>
        <v>41.64</v>
      </c>
    </row>
    <row r="149" spans="1:13" x14ac:dyDescent="0.35">
      <c r="A149" vm="403">
        <f ca="1"/>
        <v>44769</v>
      </c>
      <c r="B149" vm="277">
        <f ca="1"/>
        <v>57.17</v>
      </c>
      <c r="D149" vm="407">
        <f ca="1"/>
        <v>44771</v>
      </c>
      <c r="E149" vm="408">
        <f ca="1"/>
        <v>44.93</v>
      </c>
      <c r="G149" vm="379">
        <f ca="1"/>
        <v>44756</v>
      </c>
      <c r="H149">
        <f ca="1"/>
        <v>53.85</v>
      </c>
      <c r="I149">
        <f ca="1"/>
        <v>41.1</v>
      </c>
      <c r="K149" vm="379">
        <f ca="1"/>
        <v>44756</v>
      </c>
      <c r="L149">
        <f ca="1"/>
        <v>53.85</v>
      </c>
      <c r="M149">
        <f ca="1"/>
        <v>41.1</v>
      </c>
    </row>
    <row r="150" spans="1:13" x14ac:dyDescent="0.35">
      <c r="A150" vm="405">
        <f ca="1"/>
        <v>44770</v>
      </c>
      <c r="B150" vm="409">
        <f ca="1"/>
        <v>57.35</v>
      </c>
      <c r="D150" vm="410">
        <f ca="1"/>
        <v>44774</v>
      </c>
      <c r="E150" vm="411">
        <f ca="1"/>
        <v>44.53</v>
      </c>
      <c r="G150" vm="381">
        <f ca="1"/>
        <v>44757</v>
      </c>
      <c r="H150">
        <f ca="1"/>
        <v>54.13</v>
      </c>
      <c r="I150">
        <f ca="1"/>
        <v>41.59</v>
      </c>
      <c r="K150" vm="381">
        <f ca="1"/>
        <v>44757</v>
      </c>
      <c r="L150">
        <f ca="1"/>
        <v>54.13</v>
      </c>
      <c r="M150">
        <f ca="1"/>
        <v>41.59</v>
      </c>
    </row>
    <row r="151" spans="1:13" x14ac:dyDescent="0.35">
      <c r="A151" vm="407">
        <f ca="1"/>
        <v>44771</v>
      </c>
      <c r="B151" vm="412">
        <f ca="1"/>
        <v>57.51</v>
      </c>
      <c r="D151" vm="413">
        <f ca="1"/>
        <v>44775</v>
      </c>
      <c r="E151" vm="414">
        <f ca="1"/>
        <v>43.99</v>
      </c>
      <c r="G151" vm="383">
        <f ca="1"/>
        <v>44760</v>
      </c>
      <c r="H151">
        <f ca="1"/>
        <v>55.12</v>
      </c>
      <c r="I151">
        <f ca="1"/>
        <v>42.46</v>
      </c>
      <c r="K151" vm="383">
        <f ca="1"/>
        <v>44760</v>
      </c>
      <c r="L151">
        <f ca="1"/>
        <v>55.12</v>
      </c>
      <c r="M151">
        <f ca="1"/>
        <v>42.46</v>
      </c>
    </row>
    <row r="152" spans="1:13" x14ac:dyDescent="0.35">
      <c r="A152" vm="413">
        <f ca="1"/>
        <v>44775</v>
      </c>
      <c r="B152" vm="415">
        <f ca="1"/>
        <v>56.63</v>
      </c>
      <c r="D152" vm="416">
        <f ca="1"/>
        <v>44776</v>
      </c>
      <c r="E152" vm="417">
        <f ca="1"/>
        <v>44.16</v>
      </c>
      <c r="G152" vm="386">
        <f ca="1"/>
        <v>44761</v>
      </c>
      <c r="H152">
        <f ca="1"/>
        <v>55.55</v>
      </c>
      <c r="I152">
        <f ca="1"/>
        <v>43.15</v>
      </c>
      <c r="K152" vm="386">
        <f ca="1"/>
        <v>44761</v>
      </c>
      <c r="L152">
        <f ca="1"/>
        <v>55.55</v>
      </c>
      <c r="M152">
        <f ca="1"/>
        <v>43.15</v>
      </c>
    </row>
    <row r="153" spans="1:13" x14ac:dyDescent="0.35">
      <c r="A153" vm="416">
        <f ca="1"/>
        <v>44776</v>
      </c>
      <c r="B153" vm="418">
        <f ca="1"/>
        <v>56.71</v>
      </c>
      <c r="D153" vm="419">
        <f ca="1"/>
        <v>44777</v>
      </c>
      <c r="E153" vm="420">
        <f ca="1"/>
        <v>43.25</v>
      </c>
      <c r="G153" vm="389">
        <f ca="1"/>
        <v>44762</v>
      </c>
      <c r="H153">
        <f ca="1"/>
        <v>55.49</v>
      </c>
      <c r="I153">
        <f ca="1"/>
        <v>43.08</v>
      </c>
      <c r="K153" vm="389">
        <f ca="1"/>
        <v>44762</v>
      </c>
      <c r="L153">
        <f ca="1"/>
        <v>55.49</v>
      </c>
      <c r="M153">
        <f ca="1"/>
        <v>43.08</v>
      </c>
    </row>
    <row r="154" spans="1:13" x14ac:dyDescent="0.35">
      <c r="A154" vm="419">
        <f ca="1"/>
        <v>44777</v>
      </c>
      <c r="B154" vm="421">
        <f ca="1"/>
        <v>55.61</v>
      </c>
      <c r="D154" vm="422">
        <f ca="1"/>
        <v>44778</v>
      </c>
      <c r="E154" vm="423">
        <f ca="1"/>
        <v>42.77</v>
      </c>
      <c r="G154" vm="392">
        <f ca="1"/>
        <v>44763</v>
      </c>
      <c r="H154">
        <f ca="1"/>
        <v>55.29</v>
      </c>
      <c r="I154">
        <f ca="1"/>
        <v>42.96</v>
      </c>
      <c r="K154" vm="392">
        <f ca="1"/>
        <v>44763</v>
      </c>
      <c r="L154">
        <f ca="1"/>
        <v>55.29</v>
      </c>
      <c r="M154">
        <f ca="1"/>
        <v>42.96</v>
      </c>
    </row>
    <row r="155" spans="1:13" x14ac:dyDescent="0.35">
      <c r="A155" vm="422">
        <f ca="1"/>
        <v>44778</v>
      </c>
      <c r="B155" vm="424">
        <f ca="1"/>
        <v>55.35</v>
      </c>
      <c r="D155" vm="425">
        <f ca="1"/>
        <v>44781</v>
      </c>
      <c r="E155" vm="426">
        <f ca="1"/>
        <v>43.41</v>
      </c>
      <c r="G155" vm="395">
        <f ca="1"/>
        <v>44764</v>
      </c>
      <c r="H155">
        <f ca="1"/>
        <v>55.41</v>
      </c>
      <c r="I155">
        <f ca="1"/>
        <v>42.91</v>
      </c>
      <c r="K155" vm="395">
        <f ca="1"/>
        <v>44764</v>
      </c>
      <c r="L155">
        <f ca="1"/>
        <v>55.41</v>
      </c>
      <c r="M155">
        <f ca="1"/>
        <v>42.91</v>
      </c>
    </row>
    <row r="156" spans="1:13" x14ac:dyDescent="0.35">
      <c r="A156" vm="425">
        <f ca="1"/>
        <v>44781</v>
      </c>
      <c r="B156" vm="427">
        <f ca="1"/>
        <v>55.8</v>
      </c>
      <c r="D156" vm="428">
        <f ca="1"/>
        <v>44782</v>
      </c>
      <c r="E156" vm="429">
        <f ca="1"/>
        <v>43.42</v>
      </c>
      <c r="G156" vm="398">
        <f ca="1"/>
        <v>44767</v>
      </c>
      <c r="H156">
        <f ca="1"/>
        <v>56.49</v>
      </c>
      <c r="I156">
        <f ca="1"/>
        <v>44.01</v>
      </c>
      <c r="K156" vm="398">
        <f ca="1"/>
        <v>44767</v>
      </c>
      <c r="L156">
        <f ca="1"/>
        <v>56.49</v>
      </c>
      <c r="M156">
        <f ca="1"/>
        <v>44.01</v>
      </c>
    </row>
    <row r="157" spans="1:13" x14ac:dyDescent="0.35">
      <c r="A157" vm="428">
        <f ca="1"/>
        <v>44782</v>
      </c>
      <c r="B157" vm="430">
        <f ca="1"/>
        <v>55.95</v>
      </c>
      <c r="D157" vm="431">
        <f ca="1"/>
        <v>44783</v>
      </c>
      <c r="E157" vm="432">
        <f ca="1"/>
        <v>43.88</v>
      </c>
      <c r="G157" vm="401">
        <f ca="1"/>
        <v>44768</v>
      </c>
      <c r="H157">
        <f ca="1"/>
        <v>56.49</v>
      </c>
      <c r="I157">
        <f ca="1"/>
        <v>43.82</v>
      </c>
      <c r="K157" vm="401">
        <f ca="1"/>
        <v>44768</v>
      </c>
      <c r="L157">
        <f ca="1"/>
        <v>56.49</v>
      </c>
      <c r="M157">
        <f ca="1"/>
        <v>43.82</v>
      </c>
    </row>
    <row r="158" spans="1:13" x14ac:dyDescent="0.35">
      <c r="A158" vm="431">
        <f ca="1"/>
        <v>44783</v>
      </c>
      <c r="B158" vm="433">
        <f ca="1"/>
        <v>56.04</v>
      </c>
      <c r="D158" vm="434">
        <f ca="1"/>
        <v>44784</v>
      </c>
      <c r="E158" vm="435">
        <f ca="1"/>
        <v>44.28</v>
      </c>
      <c r="G158" vm="403">
        <f ca="1"/>
        <v>44769</v>
      </c>
      <c r="H158">
        <f ca="1"/>
        <v>57.17</v>
      </c>
      <c r="I158">
        <f ca="1"/>
        <v>44.6</v>
      </c>
      <c r="K158" vm="403">
        <f ca="1"/>
        <v>44769</v>
      </c>
      <c r="L158">
        <f ca="1"/>
        <v>57.17</v>
      </c>
      <c r="M158">
        <f ca="1"/>
        <v>44.6</v>
      </c>
    </row>
    <row r="159" spans="1:13" x14ac:dyDescent="0.35">
      <c r="A159" vm="434">
        <f ca="1"/>
        <v>44784</v>
      </c>
      <c r="B159" vm="265">
        <f ca="1"/>
        <v>56.56</v>
      </c>
      <c r="D159" vm="436">
        <f ca="1"/>
        <v>44785</v>
      </c>
      <c r="E159" vm="437">
        <f ca="1"/>
        <v>43.51</v>
      </c>
      <c r="G159" vm="405">
        <f ca="1"/>
        <v>44770</v>
      </c>
      <c r="H159">
        <f ca="1"/>
        <v>57.35</v>
      </c>
      <c r="I159">
        <f ca="1"/>
        <v>44.71</v>
      </c>
      <c r="K159" vm="405">
        <f ca="1"/>
        <v>44770</v>
      </c>
      <c r="L159">
        <f ca="1"/>
        <v>57.35</v>
      </c>
      <c r="M159">
        <f ca="1"/>
        <v>44.71</v>
      </c>
    </row>
    <row r="160" spans="1:13" x14ac:dyDescent="0.35">
      <c r="A160" vm="436">
        <f ca="1"/>
        <v>44785</v>
      </c>
      <c r="B160" vm="391">
        <f ca="1"/>
        <v>55.55</v>
      </c>
      <c r="D160" vm="438">
        <f ca="1"/>
        <v>44788</v>
      </c>
      <c r="E160" vm="439">
        <f ca="1"/>
        <v>42.72</v>
      </c>
      <c r="G160" vm="407">
        <f ca="1"/>
        <v>44771</v>
      </c>
      <c r="H160" s="6">
        <f ca="1"/>
        <v>57.51</v>
      </c>
      <c r="I160">
        <f ca="1"/>
        <v>44.93</v>
      </c>
      <c r="K160" vm="407">
        <f ca="1"/>
        <v>44771</v>
      </c>
      <c r="L160" s="6">
        <f ca="1"/>
        <v>57.51</v>
      </c>
      <c r="M160">
        <f ca="1"/>
        <v>44.93</v>
      </c>
    </row>
    <row r="161" spans="1:13" x14ac:dyDescent="0.35">
      <c r="A161" vm="438">
        <f ca="1"/>
        <v>44788</v>
      </c>
      <c r="B161" vm="440">
        <f ca="1"/>
        <v>55.16</v>
      </c>
      <c r="D161" vm="441">
        <f ca="1"/>
        <v>44789</v>
      </c>
      <c r="E161" vm="442">
        <f ca="1"/>
        <v>43.19</v>
      </c>
      <c r="G161" vm="410">
        <f ca="1"/>
        <v>44774</v>
      </c>
      <c r="H161" s="5" t="e">
        <f ca="1"/>
        <v>#NUM!</v>
      </c>
      <c r="I161">
        <f ca="1"/>
        <v>44.53</v>
      </c>
      <c r="K161" vm="410">
        <f ca="1"/>
        <v>44774</v>
      </c>
      <c r="L161" s="5">
        <f ca="1"/>
        <v>57.51</v>
      </c>
      <c r="M161">
        <f ca="1"/>
        <v>44.53</v>
      </c>
    </row>
    <row r="162" spans="1:13" x14ac:dyDescent="0.35">
      <c r="A162" vm="441">
        <f ca="1"/>
        <v>44789</v>
      </c>
      <c r="B162" vm="443">
        <f ca="1"/>
        <v>55.47</v>
      </c>
      <c r="D162" vm="444">
        <f ca="1"/>
        <v>44790</v>
      </c>
      <c r="E162" vm="445">
        <f ca="1"/>
        <v>42.8</v>
      </c>
      <c r="G162" vm="413">
        <f ca="1"/>
        <v>44775</v>
      </c>
      <c r="H162">
        <f ca="1"/>
        <v>56.63</v>
      </c>
      <c r="I162">
        <f ca="1"/>
        <v>43.99</v>
      </c>
      <c r="K162" vm="413">
        <f ca="1"/>
        <v>44775</v>
      </c>
      <c r="L162">
        <f ca="1"/>
        <v>56.63</v>
      </c>
      <c r="M162">
        <f ca="1"/>
        <v>43.99</v>
      </c>
    </row>
    <row r="163" spans="1:13" x14ac:dyDescent="0.35">
      <c r="A163" vm="444">
        <f ca="1"/>
        <v>44790</v>
      </c>
      <c r="B163" vm="446">
        <f ca="1"/>
        <v>55.22</v>
      </c>
      <c r="D163" vm="447">
        <f ca="1"/>
        <v>44791</v>
      </c>
      <c r="E163" vm="448">
        <f ca="1"/>
        <v>43.33</v>
      </c>
      <c r="G163" vm="416">
        <f ca="1"/>
        <v>44776</v>
      </c>
      <c r="H163">
        <f ca="1"/>
        <v>56.71</v>
      </c>
      <c r="I163">
        <f ca="1"/>
        <v>44.16</v>
      </c>
      <c r="K163" vm="416">
        <f ca="1"/>
        <v>44776</v>
      </c>
      <c r="L163">
        <f ca="1"/>
        <v>56.71</v>
      </c>
      <c r="M163">
        <f ca="1"/>
        <v>44.16</v>
      </c>
    </row>
    <row r="164" spans="1:13" x14ac:dyDescent="0.35">
      <c r="A164" vm="447">
        <f ca="1"/>
        <v>44791</v>
      </c>
      <c r="B164" vm="433">
        <f ca="1"/>
        <v>56.04</v>
      </c>
      <c r="D164" vm="449">
        <f ca="1"/>
        <v>44792</v>
      </c>
      <c r="E164" vm="450">
        <f ca="1"/>
        <v>43.28</v>
      </c>
      <c r="G164" vm="419">
        <f ca="1"/>
        <v>44777</v>
      </c>
      <c r="H164">
        <f ca="1"/>
        <v>55.61</v>
      </c>
      <c r="I164">
        <f ca="1"/>
        <v>43.25</v>
      </c>
      <c r="K164" vm="419">
        <f ca="1"/>
        <v>44777</v>
      </c>
      <c r="L164">
        <f ca="1"/>
        <v>55.61</v>
      </c>
      <c r="M164">
        <f ca="1"/>
        <v>43.25</v>
      </c>
    </row>
    <row r="165" spans="1:13" x14ac:dyDescent="0.35">
      <c r="A165" vm="449">
        <f ca="1"/>
        <v>44792</v>
      </c>
      <c r="B165" vm="451">
        <f ca="1"/>
        <v>56.25</v>
      </c>
      <c r="D165" vm="452">
        <f ca="1"/>
        <v>44795</v>
      </c>
      <c r="E165" vm="453">
        <f ca="1"/>
        <v>42.97</v>
      </c>
      <c r="G165" vm="422">
        <f ca="1"/>
        <v>44778</v>
      </c>
      <c r="H165">
        <f ca="1"/>
        <v>55.35</v>
      </c>
      <c r="I165">
        <f ca="1"/>
        <v>42.77</v>
      </c>
      <c r="K165" vm="422">
        <f ca="1"/>
        <v>44778</v>
      </c>
      <c r="L165">
        <f ca="1"/>
        <v>55.35</v>
      </c>
      <c r="M165">
        <f ca="1"/>
        <v>42.77</v>
      </c>
    </row>
    <row r="166" spans="1:13" x14ac:dyDescent="0.35">
      <c r="A166" vm="452">
        <f ca="1"/>
        <v>44795</v>
      </c>
      <c r="B166" vm="123">
        <f ca="1"/>
        <v>56.07</v>
      </c>
      <c r="D166" vm="454">
        <f ca="1"/>
        <v>44796</v>
      </c>
      <c r="E166" vm="455">
        <f ca="1"/>
        <v>43.72</v>
      </c>
      <c r="G166" vm="425">
        <f ca="1"/>
        <v>44781</v>
      </c>
      <c r="H166">
        <f ca="1"/>
        <v>55.8</v>
      </c>
      <c r="I166">
        <f ca="1"/>
        <v>43.41</v>
      </c>
      <c r="K166" vm="425">
        <f ca="1"/>
        <v>44781</v>
      </c>
      <c r="L166">
        <f ca="1"/>
        <v>55.8</v>
      </c>
      <c r="M166">
        <f ca="1"/>
        <v>43.41</v>
      </c>
    </row>
    <row r="167" spans="1:13" x14ac:dyDescent="0.35">
      <c r="A167" vm="454">
        <f ca="1"/>
        <v>44796</v>
      </c>
      <c r="B167" vm="456">
        <f ca="1"/>
        <v>56.64</v>
      </c>
      <c r="D167" vm="457">
        <f ca="1"/>
        <v>44797</v>
      </c>
      <c r="E167" vm="458">
        <f ca="1"/>
        <v>44.11</v>
      </c>
      <c r="G167" vm="428">
        <f ca="1"/>
        <v>44782</v>
      </c>
      <c r="H167">
        <f ca="1"/>
        <v>55.95</v>
      </c>
      <c r="I167">
        <f ca="1"/>
        <v>43.42</v>
      </c>
      <c r="K167" vm="428">
        <f ca="1"/>
        <v>44782</v>
      </c>
      <c r="L167">
        <f ca="1"/>
        <v>55.95</v>
      </c>
      <c r="M167">
        <f ca="1"/>
        <v>43.42</v>
      </c>
    </row>
    <row r="168" spans="1:13" x14ac:dyDescent="0.35">
      <c r="A168" vm="457">
        <f ca="1"/>
        <v>44797</v>
      </c>
      <c r="B168" vm="459">
        <f ca="1"/>
        <v>57.19</v>
      </c>
      <c r="D168" vm="460">
        <f ca="1"/>
        <v>44798</v>
      </c>
      <c r="E168" vm="461">
        <f ca="1"/>
        <v>44.38</v>
      </c>
      <c r="G168" vm="431">
        <f ca="1"/>
        <v>44783</v>
      </c>
      <c r="H168">
        <f ca="1"/>
        <v>56.04</v>
      </c>
      <c r="I168">
        <f ca="1"/>
        <v>43.88</v>
      </c>
      <c r="K168" vm="431">
        <f ca="1"/>
        <v>44783</v>
      </c>
      <c r="L168">
        <f ca="1"/>
        <v>56.04</v>
      </c>
      <c r="M168">
        <f ca="1"/>
        <v>43.88</v>
      </c>
    </row>
    <row r="169" spans="1:13" x14ac:dyDescent="0.35">
      <c r="A169" vm="460">
        <f ca="1"/>
        <v>44798</v>
      </c>
      <c r="B169" vm="462">
        <f ca="1"/>
        <v>57.32</v>
      </c>
      <c r="D169" vm="463">
        <f ca="1"/>
        <v>44799</v>
      </c>
      <c r="E169" vm="464">
        <f ca="1"/>
        <v>43.57</v>
      </c>
      <c r="G169" vm="434">
        <f ca="1"/>
        <v>44784</v>
      </c>
      <c r="H169">
        <f ca="1"/>
        <v>56.56</v>
      </c>
      <c r="I169">
        <f ca="1"/>
        <v>44.28</v>
      </c>
      <c r="K169" vm="434">
        <f ca="1"/>
        <v>44784</v>
      </c>
      <c r="L169">
        <f ca="1"/>
        <v>56.56</v>
      </c>
      <c r="M169">
        <f ca="1"/>
        <v>44.28</v>
      </c>
    </row>
    <row r="170" spans="1:13" x14ac:dyDescent="0.35">
      <c r="A170" vm="463">
        <f ca="1"/>
        <v>44799</v>
      </c>
      <c r="B170" vm="164">
        <f ca="1"/>
        <v>56.8</v>
      </c>
      <c r="D170" vm="465">
        <f ca="1"/>
        <v>44802</v>
      </c>
      <c r="E170" vm="466">
        <f ca="1"/>
        <v>43.93</v>
      </c>
      <c r="G170" vm="436">
        <f ca="1"/>
        <v>44785</v>
      </c>
      <c r="H170">
        <f ca="1"/>
        <v>55.55</v>
      </c>
      <c r="I170">
        <f ca="1"/>
        <v>43.51</v>
      </c>
      <c r="K170" vm="436">
        <f ca="1"/>
        <v>44785</v>
      </c>
      <c r="L170">
        <f ca="1"/>
        <v>55.55</v>
      </c>
      <c r="M170">
        <f ca="1"/>
        <v>43.51</v>
      </c>
    </row>
    <row r="171" spans="1:13" x14ac:dyDescent="0.35">
      <c r="A171" vm="465">
        <f ca="1"/>
        <v>44802</v>
      </c>
      <c r="B171" vm="467">
        <f ca="1"/>
        <v>57.14</v>
      </c>
      <c r="D171" vm="468">
        <f ca="1"/>
        <v>44803</v>
      </c>
      <c r="E171" vm="469">
        <f ca="1"/>
        <v>42.64</v>
      </c>
      <c r="G171" vm="438">
        <f ca="1"/>
        <v>44788</v>
      </c>
      <c r="H171">
        <f ca="1"/>
        <v>55.16</v>
      </c>
      <c r="I171">
        <f ca="1"/>
        <v>42.72</v>
      </c>
      <c r="K171" vm="438">
        <f ca="1"/>
        <v>44788</v>
      </c>
      <c r="L171">
        <f ca="1"/>
        <v>55.16</v>
      </c>
      <c r="M171">
        <f ca="1"/>
        <v>42.72</v>
      </c>
    </row>
    <row r="172" spans="1:13" x14ac:dyDescent="0.35">
      <c r="A172" vm="468">
        <f ca="1"/>
        <v>44803</v>
      </c>
      <c r="B172" vm="470">
        <f ca="1"/>
        <v>55.86</v>
      </c>
      <c r="D172" vm="471">
        <f ca="1"/>
        <v>44804</v>
      </c>
      <c r="E172" vm="472">
        <f ca="1"/>
        <v>41.22</v>
      </c>
      <c r="G172" vm="441">
        <f ca="1"/>
        <v>44789</v>
      </c>
      <c r="H172">
        <f ca="1"/>
        <v>55.47</v>
      </c>
      <c r="I172">
        <f ca="1"/>
        <v>43.19</v>
      </c>
      <c r="K172" vm="441">
        <f ca="1"/>
        <v>44789</v>
      </c>
      <c r="L172">
        <f ca="1"/>
        <v>55.47</v>
      </c>
      <c r="M172">
        <f ca="1"/>
        <v>43.19</v>
      </c>
    </row>
    <row r="173" spans="1:13" x14ac:dyDescent="0.35">
      <c r="A173" vm="471">
        <f ca="1"/>
        <v>44804</v>
      </c>
      <c r="B173" vm="473">
        <f ca="1"/>
        <v>54.16</v>
      </c>
      <c r="D173" vm="474">
        <f ca="1"/>
        <v>44805</v>
      </c>
      <c r="E173" vm="475">
        <f ca="1"/>
        <v>41.01</v>
      </c>
      <c r="G173" vm="444">
        <f ca="1"/>
        <v>44790</v>
      </c>
      <c r="H173">
        <f ca="1"/>
        <v>55.22</v>
      </c>
      <c r="I173">
        <f ca="1"/>
        <v>42.8</v>
      </c>
      <c r="K173" vm="444">
        <f ca="1"/>
        <v>44790</v>
      </c>
      <c r="L173">
        <f ca="1"/>
        <v>55.22</v>
      </c>
      <c r="M173">
        <f ca="1"/>
        <v>42.8</v>
      </c>
    </row>
    <row r="174" spans="1:13" x14ac:dyDescent="0.35">
      <c r="A174" vm="474">
        <f ca="1"/>
        <v>44805</v>
      </c>
      <c r="B174" vm="476">
        <f ca="1"/>
        <v>53.89</v>
      </c>
      <c r="D174" vm="477">
        <f ca="1"/>
        <v>44806</v>
      </c>
      <c r="E174" vm="24">
        <f ca="1"/>
        <v>41.34</v>
      </c>
      <c r="G174" vm="447">
        <f ca="1"/>
        <v>44791</v>
      </c>
      <c r="H174">
        <f ca="1"/>
        <v>56.04</v>
      </c>
      <c r="I174">
        <f ca="1"/>
        <v>43.33</v>
      </c>
      <c r="K174" vm="447">
        <f ca="1"/>
        <v>44791</v>
      </c>
      <c r="L174">
        <f ca="1"/>
        <v>56.04</v>
      </c>
      <c r="M174">
        <f ca="1"/>
        <v>43.33</v>
      </c>
    </row>
    <row r="175" spans="1:13" x14ac:dyDescent="0.35">
      <c r="A175" vm="477">
        <f ca="1"/>
        <v>44806</v>
      </c>
      <c r="B175" vm="478">
        <f ca="1"/>
        <v>54.31</v>
      </c>
      <c r="D175" vm="479">
        <f ca="1"/>
        <v>44810</v>
      </c>
      <c r="E175" vm="480">
        <f ca="1"/>
        <v>40.83</v>
      </c>
      <c r="G175" vm="449">
        <f ca="1"/>
        <v>44792</v>
      </c>
      <c r="H175">
        <f ca="1"/>
        <v>56.25</v>
      </c>
      <c r="I175">
        <f ca="1"/>
        <v>43.28</v>
      </c>
      <c r="K175" vm="449">
        <f ca="1"/>
        <v>44792</v>
      </c>
      <c r="L175">
        <f ca="1"/>
        <v>56.25</v>
      </c>
      <c r="M175">
        <f ca="1"/>
        <v>43.28</v>
      </c>
    </row>
    <row r="176" spans="1:13" x14ac:dyDescent="0.35">
      <c r="A176" vm="479">
        <f ca="1"/>
        <v>44810</v>
      </c>
      <c r="B176" vm="481">
        <f ca="1"/>
        <v>53.68</v>
      </c>
      <c r="D176" vm="482">
        <f ca="1"/>
        <v>44811</v>
      </c>
      <c r="E176" vm="103">
        <f ca="1"/>
        <v>41.18</v>
      </c>
      <c r="G176" vm="452">
        <f ca="1"/>
        <v>44795</v>
      </c>
      <c r="H176">
        <f ca="1"/>
        <v>56.07</v>
      </c>
      <c r="I176">
        <f ca="1"/>
        <v>42.97</v>
      </c>
      <c r="K176" vm="452">
        <f ca="1"/>
        <v>44795</v>
      </c>
      <c r="L176">
        <f ca="1"/>
        <v>56.07</v>
      </c>
      <c r="M176">
        <f ca="1"/>
        <v>42.97</v>
      </c>
    </row>
    <row r="177" spans="1:13" x14ac:dyDescent="0.35">
      <c r="A177" vm="482">
        <f ca="1"/>
        <v>44811</v>
      </c>
      <c r="B177" vm="67">
        <f ca="1"/>
        <v>53.99</v>
      </c>
      <c r="D177" vm="483">
        <f ca="1"/>
        <v>44812</v>
      </c>
      <c r="E177" vm="484">
        <f ca="1"/>
        <v>41.13</v>
      </c>
      <c r="G177" vm="454">
        <f ca="1"/>
        <v>44796</v>
      </c>
      <c r="H177">
        <f ca="1"/>
        <v>56.64</v>
      </c>
      <c r="I177">
        <f ca="1"/>
        <v>43.72</v>
      </c>
      <c r="K177" vm="454">
        <f ca="1"/>
        <v>44796</v>
      </c>
      <c r="L177">
        <f ca="1"/>
        <v>56.64</v>
      </c>
      <c r="M177">
        <f ca="1"/>
        <v>43.72</v>
      </c>
    </row>
    <row r="178" spans="1:13" x14ac:dyDescent="0.35">
      <c r="A178" vm="483">
        <f ca="1"/>
        <v>44812</v>
      </c>
      <c r="B178" vm="368">
        <f ca="1"/>
        <v>53.83</v>
      </c>
      <c r="D178" vm="485">
        <f ca="1"/>
        <v>44813</v>
      </c>
      <c r="E178" vm="486">
        <f ca="1"/>
        <v>41.82</v>
      </c>
      <c r="G178" vm="457">
        <f ca="1"/>
        <v>44797</v>
      </c>
      <c r="H178">
        <f ca="1"/>
        <v>57.19</v>
      </c>
      <c r="I178">
        <f ca="1"/>
        <v>44.11</v>
      </c>
      <c r="K178" vm="457">
        <f ca="1"/>
        <v>44797</v>
      </c>
      <c r="L178">
        <f ca="1"/>
        <v>57.19</v>
      </c>
      <c r="M178">
        <f ca="1"/>
        <v>44.11</v>
      </c>
    </row>
    <row r="179" spans="1:13" x14ac:dyDescent="0.35">
      <c r="A179" vm="485">
        <f ca="1"/>
        <v>44813</v>
      </c>
      <c r="B179" vm="487">
        <f ca="1"/>
        <v>54.47</v>
      </c>
      <c r="D179" vm="488">
        <f ca="1"/>
        <v>44816</v>
      </c>
      <c r="E179" vm="72">
        <f ca="1"/>
        <v>42.93</v>
      </c>
      <c r="G179" vm="460">
        <f ca="1"/>
        <v>44798</v>
      </c>
      <c r="H179">
        <f ca="1"/>
        <v>57.32</v>
      </c>
      <c r="I179">
        <f ca="1"/>
        <v>44.38</v>
      </c>
      <c r="K179" vm="460">
        <f ca="1"/>
        <v>44798</v>
      </c>
      <c r="L179">
        <f ca="1"/>
        <v>57.32</v>
      </c>
      <c r="M179">
        <f ca="1"/>
        <v>44.38</v>
      </c>
    </row>
    <row r="180" spans="1:13" x14ac:dyDescent="0.35">
      <c r="A180" vm="488">
        <f ca="1"/>
        <v>44816</v>
      </c>
      <c r="B180" vm="489">
        <f ca="1"/>
        <v>55.74</v>
      </c>
      <c r="D180" vm="490">
        <f ca="1"/>
        <v>44817</v>
      </c>
      <c r="E180" vm="491">
        <f ca="1"/>
        <v>41.98</v>
      </c>
      <c r="G180" vm="463">
        <f ca="1"/>
        <v>44799</v>
      </c>
      <c r="H180">
        <f ca="1"/>
        <v>56.8</v>
      </c>
      <c r="I180">
        <f ca="1"/>
        <v>43.57</v>
      </c>
      <c r="K180" vm="463">
        <f ca="1"/>
        <v>44799</v>
      </c>
      <c r="L180">
        <f ca="1"/>
        <v>56.8</v>
      </c>
      <c r="M180">
        <f ca="1"/>
        <v>43.57</v>
      </c>
    </row>
    <row r="181" spans="1:13" x14ac:dyDescent="0.35">
      <c r="A181" vm="490">
        <f ca="1"/>
        <v>44817</v>
      </c>
      <c r="B181" vm="492">
        <f ca="1"/>
        <v>55.28</v>
      </c>
      <c r="D181" vm="493">
        <f ca="1"/>
        <v>44818</v>
      </c>
      <c r="E181" vm="494">
        <f ca="1"/>
        <v>42.2</v>
      </c>
      <c r="G181" vm="465">
        <f ca="1"/>
        <v>44802</v>
      </c>
      <c r="H181">
        <f ca="1"/>
        <v>57.14</v>
      </c>
      <c r="I181">
        <f ca="1"/>
        <v>43.93</v>
      </c>
      <c r="K181" vm="465">
        <f ca="1"/>
        <v>44802</v>
      </c>
      <c r="L181">
        <f ca="1"/>
        <v>57.14</v>
      </c>
      <c r="M181">
        <f ca="1"/>
        <v>43.93</v>
      </c>
    </row>
    <row r="182" spans="1:13" x14ac:dyDescent="0.35">
      <c r="A182" vm="493">
        <f ca="1"/>
        <v>44818</v>
      </c>
      <c r="B182" vm="262">
        <f ca="1"/>
        <v>55.58</v>
      </c>
      <c r="D182" vm="495">
        <f ca="1"/>
        <v>44819</v>
      </c>
      <c r="E182" vm="496">
        <f ca="1"/>
        <v>41.87</v>
      </c>
      <c r="G182" vm="468">
        <f ca="1"/>
        <v>44803</v>
      </c>
      <c r="H182">
        <f ca="1"/>
        <v>55.86</v>
      </c>
      <c r="I182">
        <f ca="1"/>
        <v>42.64</v>
      </c>
      <c r="K182" vm="468">
        <f ca="1"/>
        <v>44803</v>
      </c>
      <c r="L182">
        <f ca="1"/>
        <v>55.86</v>
      </c>
      <c r="M182">
        <f ca="1"/>
        <v>42.64</v>
      </c>
    </row>
    <row r="183" spans="1:13" x14ac:dyDescent="0.35">
      <c r="A183" vm="495">
        <f ca="1"/>
        <v>44819</v>
      </c>
      <c r="B183" vm="497">
        <f ca="1"/>
        <v>55.39</v>
      </c>
      <c r="D183" vm="498">
        <f ca="1"/>
        <v>44820</v>
      </c>
      <c r="E183" vm="499">
        <f ca="1"/>
        <v>40.99</v>
      </c>
      <c r="G183" vm="471">
        <f ca="1"/>
        <v>44804</v>
      </c>
      <c r="H183">
        <f ca="1"/>
        <v>54.16</v>
      </c>
      <c r="I183">
        <f ca="1"/>
        <v>41.22</v>
      </c>
      <c r="K183" vm="471">
        <f ca="1"/>
        <v>44804</v>
      </c>
      <c r="L183">
        <f ca="1"/>
        <v>54.16</v>
      </c>
      <c r="M183">
        <f ca="1"/>
        <v>41.22</v>
      </c>
    </row>
    <row r="184" spans="1:13" x14ac:dyDescent="0.35">
      <c r="A184" vm="498">
        <f ca="1"/>
        <v>44820</v>
      </c>
      <c r="B184" vm="500">
        <f ca="1"/>
        <v>54.42</v>
      </c>
      <c r="D184" vm="501">
        <f ca="1"/>
        <v>44823</v>
      </c>
      <c r="E184" vm="502">
        <f ca="1"/>
        <v>41.35</v>
      </c>
      <c r="G184" vm="474">
        <f ca="1"/>
        <v>44805</v>
      </c>
      <c r="H184">
        <f ca="1"/>
        <v>53.89</v>
      </c>
      <c r="I184">
        <f ca="1"/>
        <v>41.01</v>
      </c>
      <c r="K184" vm="474">
        <f ca="1"/>
        <v>44805</v>
      </c>
      <c r="L184">
        <f ca="1"/>
        <v>53.89</v>
      </c>
      <c r="M184">
        <f ca="1"/>
        <v>41.01</v>
      </c>
    </row>
    <row r="185" spans="1:13" x14ac:dyDescent="0.35">
      <c r="A185" vm="501">
        <f ca="1"/>
        <v>44823</v>
      </c>
      <c r="B185" vm="503">
        <f ca="1"/>
        <v>54.77</v>
      </c>
      <c r="D185" vm="504">
        <f ca="1"/>
        <v>44824</v>
      </c>
      <c r="E185" vm="505">
        <f ca="1"/>
        <v>40.71</v>
      </c>
      <c r="G185" vm="477">
        <f ca="1"/>
        <v>44806</v>
      </c>
      <c r="H185">
        <f ca="1"/>
        <v>54.31</v>
      </c>
      <c r="I185">
        <f ca="1"/>
        <v>41.34</v>
      </c>
      <c r="K185" vm="477">
        <f ca="1"/>
        <v>44806</v>
      </c>
      <c r="L185">
        <f ca="1"/>
        <v>54.31</v>
      </c>
      <c r="M185">
        <f ca="1"/>
        <v>41.34</v>
      </c>
    </row>
    <row r="186" spans="1:13" x14ac:dyDescent="0.35">
      <c r="A186" vm="504">
        <f ca="1"/>
        <v>44824</v>
      </c>
      <c r="B186" vm="506">
        <f ca="1"/>
        <v>54.38</v>
      </c>
      <c r="D186" vm="507">
        <f ca="1"/>
        <v>44825</v>
      </c>
      <c r="E186" vm="508">
        <f ca="1"/>
        <v>40.14</v>
      </c>
      <c r="G186" vm="479">
        <f ca="1"/>
        <v>44810</v>
      </c>
      <c r="H186">
        <f ca="1"/>
        <v>53.68</v>
      </c>
      <c r="I186">
        <f ca="1"/>
        <v>40.83</v>
      </c>
      <c r="K186" vm="479">
        <f ca="1"/>
        <v>44810</v>
      </c>
      <c r="L186">
        <f ca="1"/>
        <v>53.68</v>
      </c>
      <c r="M186">
        <f ca="1"/>
        <v>40.83</v>
      </c>
    </row>
    <row r="187" spans="1:13" x14ac:dyDescent="0.35">
      <c r="A187" vm="507">
        <f ca="1"/>
        <v>44825</v>
      </c>
      <c r="B187" vm="67">
        <f ca="1"/>
        <v>53.99</v>
      </c>
      <c r="D187" vm="509">
        <f ca="1"/>
        <v>44826</v>
      </c>
      <c r="E187" vm="510">
        <f ca="1"/>
        <v>40.07</v>
      </c>
      <c r="G187" vm="482">
        <f ca="1"/>
        <v>44811</v>
      </c>
      <c r="H187">
        <f ca="1"/>
        <v>53.99</v>
      </c>
      <c r="I187">
        <f ca="1"/>
        <v>41.18</v>
      </c>
      <c r="K187" vm="482">
        <f ca="1"/>
        <v>44811</v>
      </c>
      <c r="L187">
        <f ca="1"/>
        <v>53.99</v>
      </c>
      <c r="M187">
        <f ca="1"/>
        <v>41.18</v>
      </c>
    </row>
    <row r="188" spans="1:13" x14ac:dyDescent="0.35">
      <c r="A188" vm="509">
        <f ca="1"/>
        <v>44826</v>
      </c>
      <c r="B188" vm="511">
        <f ca="1"/>
        <v>54.05</v>
      </c>
      <c r="D188" vm="512">
        <f ca="1"/>
        <v>44827</v>
      </c>
      <c r="E188" vm="513">
        <f ca="1"/>
        <v>38.03</v>
      </c>
      <c r="G188" vm="483">
        <f ca="1"/>
        <v>44812</v>
      </c>
      <c r="H188">
        <f ca="1"/>
        <v>53.83</v>
      </c>
      <c r="I188">
        <f ca="1"/>
        <v>41.13</v>
      </c>
      <c r="K188" vm="483">
        <f ca="1"/>
        <v>44812</v>
      </c>
      <c r="L188">
        <f ca="1"/>
        <v>53.83</v>
      </c>
      <c r="M188">
        <f ca="1"/>
        <v>41.13</v>
      </c>
    </row>
    <row r="189" spans="1:13" x14ac:dyDescent="0.35">
      <c r="A189" vm="512">
        <f ca="1"/>
        <v>44827</v>
      </c>
      <c r="B189" vm="514">
        <f ca="1"/>
        <v>51.64</v>
      </c>
      <c r="D189" vm="515">
        <f ca="1"/>
        <v>44830</v>
      </c>
      <c r="E189" vm="516">
        <f ca="1"/>
        <v>37.21</v>
      </c>
      <c r="G189" vm="485">
        <f ca="1"/>
        <v>44813</v>
      </c>
      <c r="H189">
        <f ca="1"/>
        <v>54.47</v>
      </c>
      <c r="I189">
        <f ca="1"/>
        <v>41.82</v>
      </c>
      <c r="K189" vm="485">
        <f ca="1"/>
        <v>44813</v>
      </c>
      <c r="L189">
        <f ca="1"/>
        <v>54.47</v>
      </c>
      <c r="M189">
        <f ca="1"/>
        <v>41.82</v>
      </c>
    </row>
    <row r="190" spans="1:13" x14ac:dyDescent="0.35">
      <c r="A190" vm="515">
        <f ca="1"/>
        <v>44830</v>
      </c>
      <c r="B190" vm="517">
        <f ca="1"/>
        <v>51.14</v>
      </c>
      <c r="D190" vm="518">
        <f ca="1"/>
        <v>44831</v>
      </c>
      <c r="E190" vm="519">
        <f ca="1"/>
        <v>37.51</v>
      </c>
      <c r="G190" vm="488">
        <f ca="1"/>
        <v>44816</v>
      </c>
      <c r="H190">
        <f ca="1"/>
        <v>55.74</v>
      </c>
      <c r="I190">
        <f ca="1"/>
        <v>42.93</v>
      </c>
      <c r="K190" vm="488">
        <f ca="1"/>
        <v>44816</v>
      </c>
      <c r="L190">
        <f ca="1"/>
        <v>55.74</v>
      </c>
      <c r="M190">
        <f ca="1"/>
        <v>42.93</v>
      </c>
    </row>
    <row r="191" spans="1:13" x14ac:dyDescent="0.35">
      <c r="A191" vm="518">
        <f ca="1"/>
        <v>44831</v>
      </c>
      <c r="B191" vm="520">
        <f ca="1"/>
        <v>51.46</v>
      </c>
      <c r="D191" vm="521">
        <f ca="1"/>
        <v>44832</v>
      </c>
      <c r="E191" vm="522">
        <f ca="1"/>
        <v>38.479999999999997</v>
      </c>
      <c r="G191" vm="490">
        <f ca="1"/>
        <v>44817</v>
      </c>
      <c r="H191">
        <f ca="1"/>
        <v>55.28</v>
      </c>
      <c r="I191">
        <f ca="1"/>
        <v>41.98</v>
      </c>
      <c r="K191" vm="490">
        <f ca="1"/>
        <v>44817</v>
      </c>
      <c r="L191">
        <f ca="1"/>
        <v>55.28</v>
      </c>
      <c r="M191">
        <f ca="1"/>
        <v>41.98</v>
      </c>
    </row>
    <row r="192" spans="1:13" x14ac:dyDescent="0.35">
      <c r="A192" vm="521">
        <f ca="1"/>
        <v>44832</v>
      </c>
      <c r="B192" vm="523">
        <f ca="1"/>
        <v>52.43</v>
      </c>
      <c r="D192" vm="524">
        <f ca="1"/>
        <v>44833</v>
      </c>
      <c r="E192" vm="525">
        <f ca="1"/>
        <v>37.700000000000003</v>
      </c>
      <c r="G192" vm="493">
        <f ca="1"/>
        <v>44818</v>
      </c>
      <c r="H192">
        <f ca="1"/>
        <v>55.58</v>
      </c>
      <c r="I192">
        <f ca="1"/>
        <v>42.2</v>
      </c>
      <c r="K192" vm="493">
        <f ca="1"/>
        <v>44818</v>
      </c>
      <c r="L192">
        <f ca="1"/>
        <v>55.58</v>
      </c>
      <c r="M192">
        <f ca="1"/>
        <v>42.2</v>
      </c>
    </row>
    <row r="193" spans="1:13" x14ac:dyDescent="0.35">
      <c r="A193" vm="526">
        <f ca="1"/>
        <v>44837</v>
      </c>
      <c r="B193" vm="527">
        <f ca="1"/>
        <v>52.49</v>
      </c>
      <c r="D193" vm="528">
        <f ca="1"/>
        <v>44834</v>
      </c>
      <c r="E193" vm="529">
        <f ca="1"/>
        <v>37.1</v>
      </c>
      <c r="G193" vm="495">
        <f ca="1"/>
        <v>44819</v>
      </c>
      <c r="H193">
        <f ca="1"/>
        <v>55.39</v>
      </c>
      <c r="I193">
        <f ca="1"/>
        <v>41.87</v>
      </c>
      <c r="K193" vm="495">
        <f ca="1"/>
        <v>44819</v>
      </c>
      <c r="L193">
        <f ca="1"/>
        <v>55.39</v>
      </c>
      <c r="M193">
        <f ca="1"/>
        <v>41.87</v>
      </c>
    </row>
    <row r="194" spans="1:13" x14ac:dyDescent="0.35">
      <c r="A194" vm="530">
        <f ca="1"/>
        <v>44838</v>
      </c>
      <c r="B194" vm="531">
        <f ca="1"/>
        <v>53.26</v>
      </c>
      <c r="D194" vm="526">
        <f ca="1"/>
        <v>44837</v>
      </c>
      <c r="E194" vm="532">
        <f ca="1"/>
        <v>38.450000000000003</v>
      </c>
      <c r="G194" vm="498">
        <f ca="1"/>
        <v>44820</v>
      </c>
      <c r="H194">
        <f ca="1"/>
        <v>54.42</v>
      </c>
      <c r="I194">
        <f ca="1"/>
        <v>40.99</v>
      </c>
      <c r="K194" vm="498">
        <f ca="1"/>
        <v>44820</v>
      </c>
      <c r="L194">
        <f ca="1"/>
        <v>54.42</v>
      </c>
      <c r="M194">
        <f ca="1"/>
        <v>40.99</v>
      </c>
    </row>
    <row r="195" spans="1:13" x14ac:dyDescent="0.35">
      <c r="A195" vm="533">
        <f ca="1"/>
        <v>44839</v>
      </c>
      <c r="B195" vm="534">
        <f ca="1"/>
        <v>53.02</v>
      </c>
      <c r="D195" vm="530">
        <f ca="1"/>
        <v>44838</v>
      </c>
      <c r="E195" vm="535">
        <f ca="1"/>
        <v>39.42</v>
      </c>
      <c r="G195" vm="501">
        <f ca="1"/>
        <v>44823</v>
      </c>
      <c r="H195">
        <f ca="1"/>
        <v>54.77</v>
      </c>
      <c r="I195">
        <f ca="1"/>
        <v>41.35</v>
      </c>
      <c r="K195" vm="501">
        <f ca="1"/>
        <v>44823</v>
      </c>
      <c r="L195">
        <f ca="1"/>
        <v>54.77</v>
      </c>
      <c r="M195">
        <f ca="1"/>
        <v>41.35</v>
      </c>
    </row>
    <row r="196" spans="1:13" x14ac:dyDescent="0.35">
      <c r="A196" vm="536">
        <f ca="1"/>
        <v>44840</v>
      </c>
      <c r="B196" vm="537">
        <f ca="1"/>
        <v>51.15</v>
      </c>
      <c r="D196" vm="533">
        <f ca="1"/>
        <v>44839</v>
      </c>
      <c r="E196" vm="538">
        <f ca="1"/>
        <v>38.93</v>
      </c>
      <c r="G196" vm="504">
        <f ca="1"/>
        <v>44824</v>
      </c>
      <c r="H196">
        <f ca="1"/>
        <v>54.38</v>
      </c>
      <c r="I196">
        <f ca="1"/>
        <v>40.71</v>
      </c>
      <c r="K196" vm="504">
        <f ca="1"/>
        <v>44824</v>
      </c>
      <c r="L196">
        <f ca="1"/>
        <v>54.38</v>
      </c>
      <c r="M196">
        <f ca="1"/>
        <v>40.71</v>
      </c>
    </row>
    <row r="197" spans="1:13" x14ac:dyDescent="0.35">
      <c r="A197" vm="539">
        <f ca="1"/>
        <v>44841</v>
      </c>
      <c r="B197" vm="540">
        <f ca="1"/>
        <v>50.88</v>
      </c>
      <c r="D197" vm="536">
        <f ca="1"/>
        <v>44840</v>
      </c>
      <c r="E197" vm="541">
        <f ca="1"/>
        <v>37.19</v>
      </c>
      <c r="G197" vm="507">
        <f ca="1"/>
        <v>44825</v>
      </c>
      <c r="H197">
        <f ca="1"/>
        <v>53.99</v>
      </c>
      <c r="I197">
        <f ca="1"/>
        <v>40.14</v>
      </c>
      <c r="K197" vm="507">
        <f ca="1"/>
        <v>44825</v>
      </c>
      <c r="L197">
        <f ca="1"/>
        <v>53.99</v>
      </c>
      <c r="M197">
        <f ca="1"/>
        <v>40.14</v>
      </c>
    </row>
    <row r="198" spans="1:13" x14ac:dyDescent="0.35">
      <c r="A198" vm="542">
        <f ca="1"/>
        <v>44845</v>
      </c>
      <c r="B198" vm="543">
        <f ca="1"/>
        <v>49.71</v>
      </c>
      <c r="D198" vm="539">
        <f ca="1"/>
        <v>44841</v>
      </c>
      <c r="E198" vm="544">
        <f ca="1"/>
        <v>37.049999999999997</v>
      </c>
      <c r="G198" vm="509">
        <f ca="1"/>
        <v>44826</v>
      </c>
      <c r="H198">
        <f ca="1"/>
        <v>54.05</v>
      </c>
      <c r="I198">
        <f ca="1"/>
        <v>40.07</v>
      </c>
      <c r="K198" vm="509">
        <f ca="1"/>
        <v>44826</v>
      </c>
      <c r="L198">
        <f ca="1"/>
        <v>54.05</v>
      </c>
      <c r="M198">
        <f ca="1"/>
        <v>40.07</v>
      </c>
    </row>
    <row r="199" spans="1:13" x14ac:dyDescent="0.35">
      <c r="A199" vm="545">
        <f ca="1"/>
        <v>44846</v>
      </c>
      <c r="B199" vm="546">
        <f ca="1"/>
        <v>49.26</v>
      </c>
      <c r="D199" vm="547">
        <f ca="1"/>
        <v>44844</v>
      </c>
      <c r="E199" vm="548">
        <f ca="1"/>
        <v>36.409999999999997</v>
      </c>
      <c r="G199" vm="512">
        <f ca="1"/>
        <v>44827</v>
      </c>
      <c r="H199">
        <f ca="1"/>
        <v>51.64</v>
      </c>
      <c r="I199">
        <f ca="1"/>
        <v>38.03</v>
      </c>
      <c r="K199" vm="512">
        <f ca="1"/>
        <v>44827</v>
      </c>
      <c r="L199">
        <f ca="1"/>
        <v>51.64</v>
      </c>
      <c r="M199">
        <f ca="1"/>
        <v>38.03</v>
      </c>
    </row>
    <row r="200" spans="1:13" x14ac:dyDescent="0.35">
      <c r="A200" vm="549">
        <f ca="1"/>
        <v>44847</v>
      </c>
      <c r="B200" vm="550">
        <f ca="1"/>
        <v>51.1</v>
      </c>
      <c r="D200" vm="542">
        <f ca="1"/>
        <v>44845</v>
      </c>
      <c r="E200" vm="551">
        <f ca="1"/>
        <v>36.03</v>
      </c>
      <c r="G200" vm="515">
        <f ca="1"/>
        <v>44830</v>
      </c>
      <c r="H200">
        <f ca="1"/>
        <v>51.14</v>
      </c>
      <c r="I200">
        <f ca="1"/>
        <v>37.21</v>
      </c>
      <c r="K200" vm="515">
        <f ca="1"/>
        <v>44830</v>
      </c>
      <c r="L200">
        <f ca="1"/>
        <v>51.14</v>
      </c>
      <c r="M200">
        <f ca="1"/>
        <v>37.21</v>
      </c>
    </row>
    <row r="201" spans="1:13" x14ac:dyDescent="0.35">
      <c r="A201" vm="552">
        <f ca="1"/>
        <v>44848</v>
      </c>
      <c r="B201" vm="553">
        <f ca="1"/>
        <v>49.94</v>
      </c>
      <c r="D201" vm="545">
        <f ca="1"/>
        <v>44846</v>
      </c>
      <c r="E201" vm="554">
        <f ca="1"/>
        <v>35.619999999999997</v>
      </c>
      <c r="G201" vm="518">
        <f ca="1"/>
        <v>44831</v>
      </c>
      <c r="H201">
        <f ca="1"/>
        <v>51.46</v>
      </c>
      <c r="I201">
        <f ca="1"/>
        <v>37.51</v>
      </c>
      <c r="K201" vm="518">
        <f ca="1"/>
        <v>44831</v>
      </c>
      <c r="L201">
        <f ca="1"/>
        <v>51.46</v>
      </c>
      <c r="M201">
        <f ca="1"/>
        <v>37.51</v>
      </c>
    </row>
    <row r="202" spans="1:13" x14ac:dyDescent="0.35">
      <c r="A202" vm="555">
        <f ca="1"/>
        <v>44851</v>
      </c>
      <c r="B202" vm="556">
        <f ca="1"/>
        <v>50.84</v>
      </c>
      <c r="D202" vm="549">
        <f ca="1"/>
        <v>44847</v>
      </c>
      <c r="E202" vm="557">
        <f ca="1"/>
        <v>37.130000000000003</v>
      </c>
      <c r="G202" vm="521">
        <f ca="1"/>
        <v>44832</v>
      </c>
      <c r="H202">
        <f ca="1"/>
        <v>52.43</v>
      </c>
      <c r="I202">
        <f ca="1"/>
        <v>38.479999999999997</v>
      </c>
      <c r="K202" vm="521">
        <f ca="1"/>
        <v>44832</v>
      </c>
      <c r="L202">
        <f ca="1"/>
        <v>52.43</v>
      </c>
      <c r="M202">
        <f ca="1"/>
        <v>38.479999999999997</v>
      </c>
    </row>
    <row r="203" spans="1:13" x14ac:dyDescent="0.35">
      <c r="A203" vm="558">
        <f ca="1"/>
        <v>44852</v>
      </c>
      <c r="B203" vm="559">
        <f ca="1"/>
        <v>51.3</v>
      </c>
      <c r="D203" vm="552">
        <f ca="1"/>
        <v>44848</v>
      </c>
      <c r="E203" vm="560">
        <f ca="1"/>
        <v>35.979999999999997</v>
      </c>
      <c r="G203" vm="524">
        <f ca="1"/>
        <v>44833</v>
      </c>
      <c r="H203" t="e">
        <f ca="1"/>
        <v>#NUM!</v>
      </c>
      <c r="I203">
        <f ca="1"/>
        <v>37.700000000000003</v>
      </c>
      <c r="K203" vm="524">
        <f ca="1"/>
        <v>44833</v>
      </c>
      <c r="L203">
        <f ca="1"/>
        <v>52.43</v>
      </c>
      <c r="M203">
        <f ca="1"/>
        <v>37.700000000000003</v>
      </c>
    </row>
    <row r="204" spans="1:13" x14ac:dyDescent="0.35">
      <c r="A204" vm="561">
        <f ca="1"/>
        <v>44853</v>
      </c>
      <c r="B204" vm="47">
        <f ca="1"/>
        <v>51.35</v>
      </c>
      <c r="D204" vm="555">
        <f ca="1"/>
        <v>44851</v>
      </c>
      <c r="E204" vm="562">
        <f ca="1"/>
        <v>37.04</v>
      </c>
      <c r="G204" vm="528">
        <f ca="1"/>
        <v>44834</v>
      </c>
      <c r="H204" t="e">
        <f ca="1"/>
        <v>#NUM!</v>
      </c>
      <c r="I204">
        <f ca="1"/>
        <v>37.1</v>
      </c>
      <c r="K204" vm="528">
        <f ca="1"/>
        <v>44834</v>
      </c>
      <c r="L204">
        <f ca="1"/>
        <v>52.43</v>
      </c>
      <c r="M204">
        <f ca="1"/>
        <v>37.1</v>
      </c>
    </row>
    <row r="205" spans="1:13" x14ac:dyDescent="0.35">
      <c r="A205" vm="563">
        <f ca="1"/>
        <v>44854</v>
      </c>
      <c r="B205" vm="564">
        <f ca="1"/>
        <v>51.2</v>
      </c>
      <c r="D205" vm="558">
        <f ca="1"/>
        <v>44852</v>
      </c>
      <c r="E205" vm="565">
        <f ca="1"/>
        <v>37.340000000000003</v>
      </c>
      <c r="G205" vm="526">
        <f ca="1"/>
        <v>44837</v>
      </c>
      <c r="H205">
        <f ca="1"/>
        <v>52.49</v>
      </c>
      <c r="I205">
        <f ca="1"/>
        <v>38.450000000000003</v>
      </c>
      <c r="K205" vm="526">
        <f ca="1"/>
        <v>44837</v>
      </c>
      <c r="L205">
        <f ca="1"/>
        <v>52.49</v>
      </c>
      <c r="M205">
        <f ca="1"/>
        <v>38.450000000000003</v>
      </c>
    </row>
    <row r="206" spans="1:13" x14ac:dyDescent="0.35">
      <c r="A206" vm="566">
        <f ca="1"/>
        <v>44855</v>
      </c>
      <c r="B206" vm="567">
        <f ca="1"/>
        <v>51.67</v>
      </c>
      <c r="D206" vm="561">
        <f ca="1"/>
        <v>44853</v>
      </c>
      <c r="E206" vm="568">
        <f ca="1"/>
        <v>37.29</v>
      </c>
      <c r="G206" vm="530">
        <f ca="1"/>
        <v>44838</v>
      </c>
      <c r="H206">
        <f ca="1"/>
        <v>53.26</v>
      </c>
      <c r="I206">
        <f ca="1"/>
        <v>39.42</v>
      </c>
      <c r="K206" vm="530">
        <f ca="1"/>
        <v>44838</v>
      </c>
      <c r="L206">
        <f ca="1"/>
        <v>53.26</v>
      </c>
      <c r="M206">
        <f ca="1"/>
        <v>39.42</v>
      </c>
    </row>
    <row r="207" spans="1:13" x14ac:dyDescent="0.35">
      <c r="A207" vm="569">
        <f ca="1"/>
        <v>44858</v>
      </c>
      <c r="B207" vm="570">
        <f ca="1"/>
        <v>51.69</v>
      </c>
      <c r="D207" vm="563">
        <f ca="1"/>
        <v>44854</v>
      </c>
      <c r="E207" vm="571">
        <f ca="1"/>
        <v>37.17</v>
      </c>
      <c r="G207" vm="533">
        <f ca="1"/>
        <v>44839</v>
      </c>
      <c r="H207">
        <f ca="1"/>
        <v>53.02</v>
      </c>
      <c r="I207">
        <f ca="1"/>
        <v>38.93</v>
      </c>
      <c r="K207" vm="533">
        <f ca="1"/>
        <v>44839</v>
      </c>
      <c r="L207">
        <f ca="1"/>
        <v>53.02</v>
      </c>
      <c r="M207">
        <f ca="1"/>
        <v>38.93</v>
      </c>
    </row>
    <row r="208" spans="1:13" x14ac:dyDescent="0.35">
      <c r="A208" vm="572">
        <f ca="1"/>
        <v>44859</v>
      </c>
      <c r="B208" vm="573">
        <f ca="1"/>
        <v>51.89</v>
      </c>
      <c r="D208" vm="566">
        <f ca="1"/>
        <v>44855</v>
      </c>
      <c r="E208" vm="574">
        <f ca="1"/>
        <v>37.880000000000003</v>
      </c>
      <c r="G208" vm="536">
        <f ca="1"/>
        <v>44840</v>
      </c>
      <c r="H208">
        <f ca="1"/>
        <v>51.15</v>
      </c>
      <c r="I208">
        <f ca="1"/>
        <v>37.19</v>
      </c>
      <c r="K208" vm="536">
        <f ca="1"/>
        <v>44840</v>
      </c>
      <c r="L208">
        <f ca="1"/>
        <v>51.15</v>
      </c>
      <c r="M208">
        <f ca="1"/>
        <v>37.19</v>
      </c>
    </row>
    <row r="209" spans="1:13" x14ac:dyDescent="0.35">
      <c r="A209" vm="575">
        <f ca="1"/>
        <v>44860</v>
      </c>
      <c r="B209" vm="523">
        <f ca="1"/>
        <v>52.43</v>
      </c>
      <c r="D209" vm="569">
        <f ca="1"/>
        <v>44858</v>
      </c>
      <c r="E209" vm="576">
        <f ca="1"/>
        <v>37.69</v>
      </c>
      <c r="G209" vm="539">
        <f ca="1"/>
        <v>44841</v>
      </c>
      <c r="H209" s="6">
        <f ca="1"/>
        <v>50.88</v>
      </c>
      <c r="I209">
        <f ca="1"/>
        <v>37.049999999999997</v>
      </c>
      <c r="K209" vm="539">
        <f ca="1"/>
        <v>44841</v>
      </c>
      <c r="L209" s="6">
        <f ca="1"/>
        <v>50.88</v>
      </c>
      <c r="M209">
        <f ca="1"/>
        <v>37.049999999999997</v>
      </c>
    </row>
    <row r="210" spans="1:13" x14ac:dyDescent="0.35">
      <c r="A210" vm="577">
        <f ca="1"/>
        <v>44861</v>
      </c>
      <c r="B210" vm="578">
        <f ca="1"/>
        <v>52.95</v>
      </c>
      <c r="D210" vm="572">
        <f ca="1"/>
        <v>44859</v>
      </c>
      <c r="E210" vm="579">
        <f ca="1"/>
        <v>38.130000000000003</v>
      </c>
      <c r="G210" vm="547">
        <f ca="1"/>
        <v>44844</v>
      </c>
      <c r="H210" s="5" t="e">
        <f ca="1"/>
        <v>#NUM!</v>
      </c>
      <c r="I210">
        <f ca="1"/>
        <v>36.409999999999997</v>
      </c>
      <c r="K210" vm="547">
        <f ca="1"/>
        <v>44844</v>
      </c>
      <c r="L210" s="5">
        <f ca="1"/>
        <v>50.88</v>
      </c>
      <c r="M210">
        <f ca="1"/>
        <v>36.409999999999997</v>
      </c>
    </row>
    <row r="211" spans="1:13" x14ac:dyDescent="0.35">
      <c r="A211" vm="580">
        <f ca="1"/>
        <v>44862</v>
      </c>
      <c r="B211" vm="112">
        <f ca="1"/>
        <v>53.13</v>
      </c>
      <c r="D211" vm="575">
        <f ca="1"/>
        <v>44860</v>
      </c>
      <c r="E211" vm="581">
        <f ca="1"/>
        <v>38.630000000000003</v>
      </c>
      <c r="G211" vm="542">
        <f ca="1"/>
        <v>44845</v>
      </c>
      <c r="H211">
        <f ca="1"/>
        <v>49.71</v>
      </c>
      <c r="I211">
        <f ca="1"/>
        <v>36.03</v>
      </c>
      <c r="K211" vm="542">
        <f ca="1"/>
        <v>44845</v>
      </c>
      <c r="L211">
        <f ca="1"/>
        <v>49.71</v>
      </c>
      <c r="M211">
        <f ca="1"/>
        <v>36.03</v>
      </c>
    </row>
    <row r="212" spans="1:13" x14ac:dyDescent="0.35">
      <c r="A212" vm="582">
        <f ca="1"/>
        <v>44865</v>
      </c>
      <c r="B212" vm="583">
        <f ca="1"/>
        <v>53.08</v>
      </c>
      <c r="D212" vm="577">
        <f ca="1"/>
        <v>44861</v>
      </c>
      <c r="E212" vm="584">
        <f ca="1"/>
        <v>39.049999999999997</v>
      </c>
      <c r="G212" vm="545">
        <f ca="1"/>
        <v>44846</v>
      </c>
      <c r="H212">
        <f ca="1"/>
        <v>49.26</v>
      </c>
      <c r="I212">
        <f ca="1"/>
        <v>35.619999999999997</v>
      </c>
      <c r="K212" vm="545">
        <f ca="1"/>
        <v>44846</v>
      </c>
      <c r="L212">
        <f ca="1"/>
        <v>49.26</v>
      </c>
      <c r="M212">
        <f ca="1"/>
        <v>35.619999999999997</v>
      </c>
    </row>
    <row r="213" spans="1:13" x14ac:dyDescent="0.35">
      <c r="A213" vm="585">
        <f ca="1"/>
        <v>44866</v>
      </c>
      <c r="B213" vm="586">
        <f ca="1"/>
        <v>53.03</v>
      </c>
      <c r="D213" vm="580">
        <f ca="1"/>
        <v>44862</v>
      </c>
      <c r="E213" vm="584">
        <f ca="1"/>
        <v>39.049999999999997</v>
      </c>
      <c r="G213" vm="549">
        <f ca="1"/>
        <v>44847</v>
      </c>
      <c r="H213">
        <f ca="1"/>
        <v>51.1</v>
      </c>
      <c r="I213">
        <f ca="1"/>
        <v>37.130000000000003</v>
      </c>
      <c r="K213" vm="549">
        <f ca="1"/>
        <v>44847</v>
      </c>
      <c r="L213">
        <f ca="1"/>
        <v>51.1</v>
      </c>
      <c r="M213">
        <f ca="1"/>
        <v>37.130000000000003</v>
      </c>
    </row>
    <row r="214" spans="1:13" x14ac:dyDescent="0.35">
      <c r="A214" vm="587">
        <f ca="1"/>
        <v>44867</v>
      </c>
      <c r="B214" vm="586">
        <f ca="1"/>
        <v>53.03</v>
      </c>
      <c r="D214" vm="582">
        <f ca="1"/>
        <v>44865</v>
      </c>
      <c r="E214" vm="588">
        <f ca="1"/>
        <v>38.950000000000003</v>
      </c>
      <c r="G214" vm="552">
        <f ca="1"/>
        <v>44848</v>
      </c>
      <c r="H214">
        <f ca="1"/>
        <v>49.94</v>
      </c>
      <c r="I214">
        <f ca="1"/>
        <v>35.979999999999997</v>
      </c>
      <c r="K214" vm="552">
        <f ca="1"/>
        <v>44848</v>
      </c>
      <c r="L214">
        <f ca="1"/>
        <v>49.94</v>
      </c>
      <c r="M214">
        <f ca="1"/>
        <v>35.979999999999997</v>
      </c>
    </row>
    <row r="215" spans="1:13" x14ac:dyDescent="0.35">
      <c r="A215" vm="589">
        <f ca="1"/>
        <v>44868</v>
      </c>
      <c r="B215" vm="590">
        <f ca="1"/>
        <v>53.62</v>
      </c>
      <c r="D215" vm="585">
        <f ca="1"/>
        <v>44866</v>
      </c>
      <c r="E215" vm="591">
        <f ca="1"/>
        <v>38.92</v>
      </c>
      <c r="G215" vm="555">
        <f ca="1"/>
        <v>44851</v>
      </c>
      <c r="H215">
        <f ca="1"/>
        <v>50.84</v>
      </c>
      <c r="I215">
        <f ca="1"/>
        <v>37.04</v>
      </c>
      <c r="K215" vm="555">
        <f ca="1"/>
        <v>44851</v>
      </c>
      <c r="L215">
        <f ca="1"/>
        <v>50.84</v>
      </c>
      <c r="M215">
        <f ca="1"/>
        <v>37.04</v>
      </c>
    </row>
    <row r="216" spans="1:13" x14ac:dyDescent="0.35">
      <c r="A216" vm="592">
        <f ca="1"/>
        <v>44869</v>
      </c>
      <c r="B216" vm="593">
        <f ca="1"/>
        <v>54.17</v>
      </c>
      <c r="D216" vm="587">
        <f ca="1"/>
        <v>44867</v>
      </c>
      <c r="E216" vm="594">
        <f ca="1"/>
        <v>38.700000000000003</v>
      </c>
      <c r="G216" vm="558">
        <f ca="1"/>
        <v>44852</v>
      </c>
      <c r="H216">
        <f ca="1"/>
        <v>51.3</v>
      </c>
      <c r="I216">
        <f ca="1"/>
        <v>37.340000000000003</v>
      </c>
      <c r="K216" vm="558">
        <f ca="1"/>
        <v>44852</v>
      </c>
      <c r="L216">
        <f ca="1"/>
        <v>51.3</v>
      </c>
      <c r="M216">
        <f ca="1"/>
        <v>37.340000000000003</v>
      </c>
    </row>
    <row r="217" spans="1:13" x14ac:dyDescent="0.35">
      <c r="A217" vm="595">
        <f ca="1"/>
        <v>44872</v>
      </c>
      <c r="B217" vm="368">
        <f ca="1"/>
        <v>53.83</v>
      </c>
      <c r="D217" vm="589">
        <f ca="1"/>
        <v>44868</v>
      </c>
      <c r="E217" vm="596">
        <f ca="1"/>
        <v>39.01</v>
      </c>
      <c r="G217" vm="561">
        <f ca="1"/>
        <v>44853</v>
      </c>
      <c r="H217">
        <f ca="1"/>
        <v>51.35</v>
      </c>
      <c r="I217">
        <f ca="1"/>
        <v>37.29</v>
      </c>
      <c r="K217" vm="561">
        <f ca="1"/>
        <v>44853</v>
      </c>
      <c r="L217">
        <f ca="1"/>
        <v>51.35</v>
      </c>
      <c r="M217">
        <f ca="1"/>
        <v>37.29</v>
      </c>
    </row>
    <row r="218" spans="1:13" x14ac:dyDescent="0.35">
      <c r="A218" vm="597">
        <f ca="1"/>
        <v>44873</v>
      </c>
      <c r="B218" vm="598">
        <f ca="1"/>
        <v>53.91</v>
      </c>
      <c r="D218" vm="592">
        <f ca="1"/>
        <v>44869</v>
      </c>
      <c r="E218" vm="599">
        <f ca="1"/>
        <v>40.200000000000003</v>
      </c>
      <c r="G218" vm="563">
        <f ca="1"/>
        <v>44854</v>
      </c>
      <c r="H218">
        <f ca="1"/>
        <v>51.2</v>
      </c>
      <c r="I218">
        <f ca="1"/>
        <v>37.17</v>
      </c>
      <c r="K218" vm="563">
        <f ca="1"/>
        <v>44854</v>
      </c>
      <c r="L218">
        <f ca="1"/>
        <v>51.2</v>
      </c>
      <c r="M218">
        <f ca="1"/>
        <v>37.17</v>
      </c>
    </row>
    <row r="219" spans="1:13" x14ac:dyDescent="0.35">
      <c r="A219" vm="600">
        <f ca="1"/>
        <v>44874</v>
      </c>
      <c r="B219" vm="601">
        <f ca="1"/>
        <v>53.15</v>
      </c>
      <c r="D219" vm="595">
        <f ca="1"/>
        <v>44872</v>
      </c>
      <c r="E219" vm="602">
        <f ca="1"/>
        <v>39.93</v>
      </c>
      <c r="G219" vm="566">
        <f ca="1"/>
        <v>44855</v>
      </c>
      <c r="H219">
        <f ca="1"/>
        <v>51.67</v>
      </c>
      <c r="I219">
        <f ca="1"/>
        <v>37.880000000000003</v>
      </c>
      <c r="K219" vm="566">
        <f ca="1"/>
        <v>44855</v>
      </c>
      <c r="L219">
        <f ca="1"/>
        <v>51.67</v>
      </c>
      <c r="M219">
        <f ca="1"/>
        <v>37.880000000000003</v>
      </c>
    </row>
    <row r="220" spans="1:13" x14ac:dyDescent="0.35">
      <c r="A220" vm="603">
        <f ca="1"/>
        <v>44875</v>
      </c>
      <c r="B220" vm="604">
        <f ca="1"/>
        <v>54.52</v>
      </c>
      <c r="D220" vm="597">
        <f ca="1"/>
        <v>44873</v>
      </c>
      <c r="E220" vm="508">
        <f ca="1"/>
        <v>40.14</v>
      </c>
      <c r="G220" vm="569">
        <f ca="1"/>
        <v>44858</v>
      </c>
      <c r="H220">
        <f ca="1"/>
        <v>51.69</v>
      </c>
      <c r="I220">
        <f ca="1"/>
        <v>37.69</v>
      </c>
      <c r="K220" vm="569">
        <f ca="1"/>
        <v>44858</v>
      </c>
      <c r="L220">
        <f ca="1"/>
        <v>51.69</v>
      </c>
      <c r="M220">
        <f ca="1"/>
        <v>37.69</v>
      </c>
    </row>
    <row r="221" spans="1:13" x14ac:dyDescent="0.35">
      <c r="A221" vm="605">
        <f ca="1"/>
        <v>44876</v>
      </c>
      <c r="B221" vm="443">
        <f ca="1"/>
        <v>55.47</v>
      </c>
      <c r="D221" vm="600">
        <f ca="1"/>
        <v>44874</v>
      </c>
      <c r="E221" vm="606">
        <f ca="1"/>
        <v>39.270000000000003</v>
      </c>
      <c r="G221" vm="572">
        <f ca="1"/>
        <v>44859</v>
      </c>
      <c r="H221">
        <f ca="1"/>
        <v>51.89</v>
      </c>
      <c r="I221">
        <f ca="1"/>
        <v>38.130000000000003</v>
      </c>
      <c r="K221" vm="572">
        <f ca="1"/>
        <v>44859</v>
      </c>
      <c r="L221">
        <f ca="1"/>
        <v>51.89</v>
      </c>
      <c r="M221">
        <f ca="1"/>
        <v>38.130000000000003</v>
      </c>
    </row>
    <row r="222" spans="1:13" x14ac:dyDescent="0.35">
      <c r="A222" vm="607">
        <f ca="1"/>
        <v>44879</v>
      </c>
      <c r="B222" vm="608">
        <f ca="1"/>
        <v>53.45</v>
      </c>
      <c r="D222" vm="603">
        <f ca="1"/>
        <v>44875</v>
      </c>
      <c r="E222" vm="609">
        <f ca="1"/>
        <v>40.909999999999997</v>
      </c>
      <c r="G222" vm="575">
        <f ca="1"/>
        <v>44860</v>
      </c>
      <c r="H222">
        <f ca="1"/>
        <v>52.43</v>
      </c>
      <c r="I222">
        <f ca="1"/>
        <v>38.630000000000003</v>
      </c>
      <c r="K222" vm="575">
        <f ca="1"/>
        <v>44860</v>
      </c>
      <c r="L222">
        <f ca="1"/>
        <v>52.43</v>
      </c>
      <c r="M222">
        <f ca="1"/>
        <v>38.630000000000003</v>
      </c>
    </row>
    <row r="223" spans="1:13" x14ac:dyDescent="0.35">
      <c r="A223" vm="610">
        <f ca="1"/>
        <v>44880</v>
      </c>
      <c r="B223" vm="339">
        <f ca="1"/>
        <v>53.59</v>
      </c>
      <c r="D223" vm="605">
        <f ca="1"/>
        <v>44876</v>
      </c>
      <c r="E223" vm="486">
        <f ca="1"/>
        <v>41.82</v>
      </c>
      <c r="G223" vm="577">
        <f ca="1"/>
        <v>44861</v>
      </c>
      <c r="H223">
        <f ca="1"/>
        <v>52.95</v>
      </c>
      <c r="I223">
        <f ca="1"/>
        <v>39.049999999999997</v>
      </c>
      <c r="K223" vm="577">
        <f ca="1"/>
        <v>44861</v>
      </c>
      <c r="L223">
        <f ca="1"/>
        <v>52.95</v>
      </c>
      <c r="M223">
        <f ca="1"/>
        <v>39.049999999999997</v>
      </c>
    </row>
    <row r="224" spans="1:13" x14ac:dyDescent="0.35">
      <c r="A224" vm="611">
        <f ca="1"/>
        <v>44881</v>
      </c>
      <c r="B224" vm="612">
        <f ca="1"/>
        <v>53.82</v>
      </c>
      <c r="D224" vm="607">
        <f ca="1"/>
        <v>44879</v>
      </c>
      <c r="E224" vm="613">
        <f ca="1"/>
        <v>40.159999999999997</v>
      </c>
      <c r="G224" vm="580">
        <f ca="1"/>
        <v>44862</v>
      </c>
      <c r="H224">
        <f ca="1"/>
        <v>53.13</v>
      </c>
      <c r="I224">
        <f ca="1"/>
        <v>39.049999999999997</v>
      </c>
      <c r="K224" vm="580">
        <f ca="1"/>
        <v>44862</v>
      </c>
      <c r="L224">
        <f ca="1"/>
        <v>53.13</v>
      </c>
      <c r="M224">
        <f ca="1"/>
        <v>39.049999999999997</v>
      </c>
    </row>
    <row r="225" spans="1:13" x14ac:dyDescent="0.35">
      <c r="A225" vm="614">
        <f ca="1"/>
        <v>44882</v>
      </c>
      <c r="B225" vm="615">
        <f ca="1"/>
        <v>53.67</v>
      </c>
      <c r="D225" vm="610">
        <f ca="1"/>
        <v>44880</v>
      </c>
      <c r="E225" vm="616">
        <f ca="1"/>
        <v>40.369999999999997</v>
      </c>
      <c r="G225" vm="582">
        <f ca="1"/>
        <v>44865</v>
      </c>
      <c r="H225">
        <f ca="1"/>
        <v>53.08</v>
      </c>
      <c r="I225">
        <f ca="1"/>
        <v>38.950000000000003</v>
      </c>
      <c r="K225" vm="582">
        <f ca="1"/>
        <v>44865</v>
      </c>
      <c r="L225">
        <f ca="1"/>
        <v>53.08</v>
      </c>
      <c r="M225">
        <f ca="1"/>
        <v>38.950000000000003</v>
      </c>
    </row>
    <row r="226" spans="1:13" x14ac:dyDescent="0.35">
      <c r="A226" vm="617">
        <f ca="1"/>
        <v>44883</v>
      </c>
      <c r="B226" vm="618">
        <f ca="1"/>
        <v>53.97</v>
      </c>
      <c r="D226" vm="611">
        <f ca="1"/>
        <v>44881</v>
      </c>
      <c r="E226" vm="619">
        <f ca="1"/>
        <v>40.43</v>
      </c>
      <c r="G226" vm="585">
        <f ca="1"/>
        <v>44866</v>
      </c>
      <c r="H226">
        <f ca="1"/>
        <v>53.03</v>
      </c>
      <c r="I226">
        <f ca="1"/>
        <v>38.92</v>
      </c>
      <c r="K226" vm="585">
        <f ca="1"/>
        <v>44866</v>
      </c>
      <c r="L226">
        <f ca="1"/>
        <v>53.03</v>
      </c>
      <c r="M226">
        <f ca="1"/>
        <v>38.92</v>
      </c>
    </row>
    <row r="227" spans="1:13" x14ac:dyDescent="0.35">
      <c r="A227" vm="620">
        <f ca="1"/>
        <v>44886</v>
      </c>
      <c r="B227" vm="115">
        <f ca="1"/>
        <v>54.08</v>
      </c>
      <c r="D227" vm="614">
        <f ca="1"/>
        <v>44882</v>
      </c>
      <c r="E227" vm="621">
        <f ca="1"/>
        <v>40.32</v>
      </c>
      <c r="G227" vm="587">
        <f ca="1"/>
        <v>44867</v>
      </c>
      <c r="H227">
        <f ca="1"/>
        <v>53.03</v>
      </c>
      <c r="I227">
        <f ca="1"/>
        <v>38.700000000000003</v>
      </c>
      <c r="K227" vm="587">
        <f ca="1"/>
        <v>44867</v>
      </c>
      <c r="L227">
        <f ca="1"/>
        <v>53.03</v>
      </c>
      <c r="M227">
        <f ca="1"/>
        <v>38.700000000000003</v>
      </c>
    </row>
    <row r="228" spans="1:13" x14ac:dyDescent="0.35">
      <c r="A228" vm="622">
        <f ca="1"/>
        <v>44887</v>
      </c>
      <c r="B228" vm="623">
        <f ca="1"/>
        <v>54.82</v>
      </c>
      <c r="D228" vm="617">
        <f ca="1"/>
        <v>44883</v>
      </c>
      <c r="E228" vm="624">
        <f ca="1"/>
        <v>40.35</v>
      </c>
      <c r="G228" vm="589">
        <f ca="1"/>
        <v>44868</v>
      </c>
      <c r="H228">
        <f ca="1"/>
        <v>53.62</v>
      </c>
      <c r="I228">
        <f ca="1"/>
        <v>39.01</v>
      </c>
      <c r="K228" vm="589">
        <f ca="1"/>
        <v>44868</v>
      </c>
      <c r="L228">
        <f ca="1"/>
        <v>53.62</v>
      </c>
      <c r="M228">
        <f ca="1"/>
        <v>39.01</v>
      </c>
    </row>
    <row r="229" spans="1:13" x14ac:dyDescent="0.35">
      <c r="A229" vm="625">
        <f ca="1"/>
        <v>44888</v>
      </c>
      <c r="B229" vm="626">
        <f ca="1"/>
        <v>55.36</v>
      </c>
      <c r="D229" vm="620">
        <f ca="1"/>
        <v>44886</v>
      </c>
      <c r="E229" vm="599">
        <f ca="1"/>
        <v>40.200000000000003</v>
      </c>
      <c r="G229" vm="592">
        <f ca="1"/>
        <v>44869</v>
      </c>
      <c r="H229">
        <f ca="1"/>
        <v>54.17</v>
      </c>
      <c r="I229">
        <f ca="1"/>
        <v>40.200000000000003</v>
      </c>
      <c r="K229" vm="592">
        <f ca="1"/>
        <v>44869</v>
      </c>
      <c r="L229">
        <f ca="1"/>
        <v>54.17</v>
      </c>
      <c r="M229">
        <f ca="1"/>
        <v>40.200000000000003</v>
      </c>
    </row>
    <row r="230" spans="1:13" x14ac:dyDescent="0.35">
      <c r="A230" vm="627">
        <f ca="1"/>
        <v>44889</v>
      </c>
      <c r="B230" vm="628">
        <f ca="1"/>
        <v>55.5</v>
      </c>
      <c r="D230" vm="622">
        <f ca="1"/>
        <v>44887</v>
      </c>
      <c r="E230" vm="475">
        <f ca="1"/>
        <v>41.01</v>
      </c>
      <c r="G230" vm="595">
        <f ca="1"/>
        <v>44872</v>
      </c>
      <c r="H230">
        <f ca="1"/>
        <v>53.83</v>
      </c>
      <c r="I230">
        <f ca="1"/>
        <v>39.93</v>
      </c>
      <c r="K230" vm="595">
        <f ca="1"/>
        <v>44872</v>
      </c>
      <c r="L230">
        <f ca="1"/>
        <v>53.83</v>
      </c>
      <c r="M230">
        <f ca="1"/>
        <v>39.93</v>
      </c>
    </row>
    <row r="231" spans="1:13" x14ac:dyDescent="0.35">
      <c r="A231" vm="629">
        <f ca="1"/>
        <v>44890</v>
      </c>
      <c r="B231" vm="630">
        <f ca="1"/>
        <v>55.94</v>
      </c>
      <c r="D231" vm="625">
        <f ca="1"/>
        <v>44888</v>
      </c>
      <c r="E231" vm="93">
        <f ca="1"/>
        <v>41.45</v>
      </c>
      <c r="G231" vm="597">
        <f ca="1"/>
        <v>44873</v>
      </c>
      <c r="H231">
        <f ca="1"/>
        <v>53.91</v>
      </c>
      <c r="I231">
        <f ca="1"/>
        <v>40.14</v>
      </c>
      <c r="K231" vm="597">
        <f ca="1"/>
        <v>44873</v>
      </c>
      <c r="L231">
        <f ca="1"/>
        <v>53.91</v>
      </c>
      <c r="M231">
        <f ca="1"/>
        <v>40.14</v>
      </c>
    </row>
    <row r="232" spans="1:13" x14ac:dyDescent="0.35">
      <c r="A232" vm="631">
        <f ca="1"/>
        <v>44893</v>
      </c>
      <c r="B232" vm="632">
        <f ca="1"/>
        <v>55.63</v>
      </c>
      <c r="D232" vm="629">
        <f ca="1"/>
        <v>44890</v>
      </c>
      <c r="E232" vm="376">
        <f ca="1"/>
        <v>41.74</v>
      </c>
      <c r="G232" vm="600">
        <f ca="1"/>
        <v>44874</v>
      </c>
      <c r="H232">
        <f ca="1"/>
        <v>53.15</v>
      </c>
      <c r="I232">
        <f ca="1"/>
        <v>39.270000000000003</v>
      </c>
      <c r="K232" vm="600">
        <f ca="1"/>
        <v>44874</v>
      </c>
      <c r="L232">
        <f ca="1"/>
        <v>53.15</v>
      </c>
      <c r="M232">
        <f ca="1"/>
        <v>39.270000000000003</v>
      </c>
    </row>
    <row r="233" spans="1:13" x14ac:dyDescent="0.35">
      <c r="A233" vm="633">
        <f ca="1"/>
        <v>44894</v>
      </c>
      <c r="B233" vm="634">
        <f ca="1"/>
        <v>55.52</v>
      </c>
      <c r="D233" vm="631">
        <f ca="1"/>
        <v>44893</v>
      </c>
      <c r="E233" vm="635">
        <f ca="1"/>
        <v>41.2</v>
      </c>
      <c r="G233" vm="603">
        <f ca="1"/>
        <v>44875</v>
      </c>
      <c r="H233">
        <f ca="1"/>
        <v>54.52</v>
      </c>
      <c r="I233">
        <f ca="1"/>
        <v>40.909999999999997</v>
      </c>
      <c r="K233" vm="603">
        <f ca="1"/>
        <v>44875</v>
      </c>
      <c r="L233">
        <f ca="1"/>
        <v>54.52</v>
      </c>
      <c r="M233">
        <f ca="1"/>
        <v>40.909999999999997</v>
      </c>
    </row>
    <row r="234" spans="1:13" x14ac:dyDescent="0.35">
      <c r="A234" vm="636">
        <f ca="1"/>
        <v>44895</v>
      </c>
      <c r="B234" vm="391">
        <f ca="1"/>
        <v>55.55</v>
      </c>
      <c r="D234" vm="633">
        <f ca="1"/>
        <v>44894</v>
      </c>
      <c r="E234" vm="637">
        <f ca="1"/>
        <v>40.86</v>
      </c>
      <c r="G234" vm="605">
        <f ca="1"/>
        <v>44876</v>
      </c>
      <c r="H234">
        <f ca="1"/>
        <v>55.47</v>
      </c>
      <c r="I234">
        <f ca="1"/>
        <v>41.82</v>
      </c>
      <c r="K234" vm="605">
        <f ca="1"/>
        <v>44876</v>
      </c>
      <c r="L234">
        <f ca="1"/>
        <v>55.47</v>
      </c>
      <c r="M234">
        <f ca="1"/>
        <v>41.82</v>
      </c>
    </row>
    <row r="235" spans="1:13" x14ac:dyDescent="0.35">
      <c r="A235" vm="638">
        <f ca="1"/>
        <v>44896</v>
      </c>
      <c r="B235" vm="327">
        <f ca="1"/>
        <v>55.01</v>
      </c>
      <c r="D235" vm="636">
        <f ca="1"/>
        <v>44895</v>
      </c>
      <c r="E235" vm="639">
        <f ca="1"/>
        <v>41.29</v>
      </c>
      <c r="G235" vm="607">
        <f ca="1"/>
        <v>44879</v>
      </c>
      <c r="H235">
        <f ca="1"/>
        <v>53.45</v>
      </c>
      <c r="I235">
        <f ca="1"/>
        <v>40.159999999999997</v>
      </c>
      <c r="K235" vm="607">
        <f ca="1"/>
        <v>44879</v>
      </c>
      <c r="L235">
        <f ca="1"/>
        <v>53.45</v>
      </c>
      <c r="M235">
        <f ca="1"/>
        <v>40.159999999999997</v>
      </c>
    </row>
    <row r="236" spans="1:13" x14ac:dyDescent="0.35">
      <c r="A236" vm="640">
        <f ca="1"/>
        <v>44897</v>
      </c>
      <c r="B236" vm="641">
        <f ca="1"/>
        <v>54.69</v>
      </c>
      <c r="D236" vm="638">
        <f ca="1"/>
        <v>44896</v>
      </c>
      <c r="E236" vm="642">
        <f ca="1"/>
        <v>40.96</v>
      </c>
      <c r="G236" vm="610">
        <f ca="1"/>
        <v>44880</v>
      </c>
      <c r="H236">
        <f ca="1"/>
        <v>53.59</v>
      </c>
      <c r="I236">
        <f ca="1"/>
        <v>40.369999999999997</v>
      </c>
      <c r="K236" vm="610">
        <f ca="1"/>
        <v>44880</v>
      </c>
      <c r="L236">
        <f ca="1"/>
        <v>53.59</v>
      </c>
      <c r="M236">
        <f ca="1"/>
        <v>40.369999999999997</v>
      </c>
    </row>
    <row r="237" spans="1:13" x14ac:dyDescent="0.35">
      <c r="A237" vm="643">
        <f ca="1"/>
        <v>44900</v>
      </c>
      <c r="B237" vm="644">
        <f ca="1"/>
        <v>54.26</v>
      </c>
      <c r="D237" vm="640">
        <f ca="1"/>
        <v>44897</v>
      </c>
      <c r="E237" vm="645">
        <f ca="1"/>
        <v>40.61</v>
      </c>
      <c r="G237" vm="611">
        <f ca="1"/>
        <v>44881</v>
      </c>
      <c r="H237">
        <f ca="1"/>
        <v>53.82</v>
      </c>
      <c r="I237">
        <f ca="1"/>
        <v>40.43</v>
      </c>
      <c r="K237" vm="611">
        <f ca="1"/>
        <v>44881</v>
      </c>
      <c r="L237">
        <f ca="1"/>
        <v>53.82</v>
      </c>
      <c r="M237">
        <f ca="1"/>
        <v>40.43</v>
      </c>
    </row>
    <row r="238" spans="1:13" x14ac:dyDescent="0.35">
      <c r="A238" vm="646">
        <f ca="1"/>
        <v>44901</v>
      </c>
      <c r="B238" vm="647">
        <f ca="1"/>
        <v>53.79</v>
      </c>
      <c r="D238" vm="643">
        <f ca="1"/>
        <v>44900</v>
      </c>
      <c r="E238" vm="648">
        <f ca="1"/>
        <v>39.92</v>
      </c>
      <c r="G238" vm="614">
        <f ca="1"/>
        <v>44882</v>
      </c>
      <c r="H238">
        <f ca="1"/>
        <v>53.67</v>
      </c>
      <c r="I238">
        <f ca="1"/>
        <v>40.32</v>
      </c>
      <c r="K238" vm="614">
        <f ca="1"/>
        <v>44882</v>
      </c>
      <c r="L238">
        <f ca="1"/>
        <v>53.67</v>
      </c>
      <c r="M238">
        <f ca="1"/>
        <v>40.32</v>
      </c>
    </row>
    <row r="239" spans="1:13" x14ac:dyDescent="0.35">
      <c r="A239" vm="649">
        <f ca="1"/>
        <v>44902</v>
      </c>
      <c r="B239" vm="650">
        <f ca="1"/>
        <v>53.6</v>
      </c>
      <c r="D239" vm="646">
        <f ca="1"/>
        <v>44901</v>
      </c>
      <c r="E239" vm="651">
        <f ca="1"/>
        <v>39.39</v>
      </c>
      <c r="G239" vm="617">
        <f ca="1"/>
        <v>44883</v>
      </c>
      <c r="H239">
        <f ca="1"/>
        <v>53.97</v>
      </c>
      <c r="I239">
        <f ca="1"/>
        <v>40.35</v>
      </c>
      <c r="K239" vm="617">
        <f ca="1"/>
        <v>44883</v>
      </c>
      <c r="L239">
        <f ca="1"/>
        <v>53.97</v>
      </c>
      <c r="M239">
        <f ca="1"/>
        <v>40.35</v>
      </c>
    </row>
    <row r="240" spans="1:13" x14ac:dyDescent="0.35">
      <c r="A240" vm="652">
        <f ca="1"/>
        <v>44903</v>
      </c>
      <c r="B240" vm="653">
        <f ca="1"/>
        <v>53.31</v>
      </c>
      <c r="D240" vm="649">
        <f ca="1"/>
        <v>44902</v>
      </c>
      <c r="E240" vm="654">
        <f ca="1"/>
        <v>39.26</v>
      </c>
      <c r="G240" vm="620">
        <f ca="1"/>
        <v>44886</v>
      </c>
      <c r="H240">
        <f ca="1"/>
        <v>54.08</v>
      </c>
      <c r="I240">
        <f ca="1"/>
        <v>40.200000000000003</v>
      </c>
      <c r="K240" vm="620">
        <f ca="1"/>
        <v>44886</v>
      </c>
      <c r="L240">
        <f ca="1"/>
        <v>54.08</v>
      </c>
      <c r="M240">
        <f ca="1"/>
        <v>40.200000000000003</v>
      </c>
    </row>
    <row r="241" spans="1:13" x14ac:dyDescent="0.35">
      <c r="A241" vm="655">
        <f ca="1"/>
        <v>44904</v>
      </c>
      <c r="B241" vm="656">
        <f ca="1"/>
        <v>53.39</v>
      </c>
      <c r="D241" vm="652">
        <f ca="1"/>
        <v>44903</v>
      </c>
      <c r="E241" vm="657">
        <f ca="1"/>
        <v>39.229999999999997</v>
      </c>
      <c r="G241" vm="622">
        <f ca="1"/>
        <v>44887</v>
      </c>
      <c r="H241">
        <f ca="1"/>
        <v>54.82</v>
      </c>
      <c r="I241">
        <f ca="1"/>
        <v>41.01</v>
      </c>
      <c r="K241" vm="622">
        <f ca="1"/>
        <v>44887</v>
      </c>
      <c r="L241">
        <f ca="1"/>
        <v>54.82</v>
      </c>
      <c r="M241">
        <f ca="1"/>
        <v>41.01</v>
      </c>
    </row>
    <row r="242" spans="1:13" x14ac:dyDescent="0.35">
      <c r="A242" vm="658">
        <f ca="1"/>
        <v>44907</v>
      </c>
      <c r="B242" vm="659">
        <f ca="1"/>
        <v>53.61</v>
      </c>
      <c r="D242" vm="655">
        <f ca="1"/>
        <v>44904</v>
      </c>
      <c r="E242" vm="660">
        <f ca="1"/>
        <v>39.130000000000003</v>
      </c>
      <c r="G242" vm="625">
        <f ca="1"/>
        <v>44888</v>
      </c>
      <c r="H242">
        <f ca="1"/>
        <v>55.36</v>
      </c>
      <c r="I242">
        <f ca="1"/>
        <v>41.45</v>
      </c>
      <c r="K242" vm="625">
        <f ca="1"/>
        <v>44888</v>
      </c>
      <c r="L242">
        <f ca="1"/>
        <v>55.36</v>
      </c>
      <c r="M242" s="6">
        <f ca="1"/>
        <v>41.45</v>
      </c>
    </row>
    <row r="243" spans="1:13" x14ac:dyDescent="0.35">
      <c r="A243" vm="661">
        <f ca="1"/>
        <v>44908</v>
      </c>
      <c r="B243" vm="618">
        <f ca="1"/>
        <v>53.97</v>
      </c>
      <c r="D243" vm="658">
        <f ca="1"/>
        <v>44907</v>
      </c>
      <c r="E243" vm="662">
        <f ca="1"/>
        <v>39.35</v>
      </c>
      <c r="G243" vm="627">
        <f ca="1"/>
        <v>44889</v>
      </c>
      <c r="H243">
        <f ca="1"/>
        <v>55.5</v>
      </c>
      <c r="I243" s="5" t="e">
        <f ca="1"/>
        <v>#NUM!</v>
      </c>
      <c r="K243" vm="627">
        <f ca="1"/>
        <v>44889</v>
      </c>
      <c r="L243">
        <f ca="1"/>
        <v>55.5</v>
      </c>
      <c r="M243" s="5">
        <f ca="1"/>
        <v>41.45</v>
      </c>
    </row>
    <row r="244" spans="1:13" x14ac:dyDescent="0.35">
      <c r="A244" vm="663">
        <f ca="1"/>
        <v>44909</v>
      </c>
      <c r="B244" vm="368">
        <f ca="1"/>
        <v>53.83</v>
      </c>
      <c r="D244" vm="661">
        <f ca="1"/>
        <v>44908</v>
      </c>
      <c r="E244" vm="664">
        <f ca="1"/>
        <v>39.81</v>
      </c>
      <c r="G244" vm="629">
        <f ca="1"/>
        <v>44890</v>
      </c>
      <c r="H244">
        <f ca="1"/>
        <v>55.94</v>
      </c>
      <c r="I244">
        <f ca="1"/>
        <v>41.74</v>
      </c>
      <c r="K244" vm="629">
        <f ca="1"/>
        <v>44890</v>
      </c>
      <c r="L244">
        <f ca="1"/>
        <v>55.94</v>
      </c>
      <c r="M244">
        <f ca="1"/>
        <v>41.74</v>
      </c>
    </row>
    <row r="245" spans="1:13" x14ac:dyDescent="0.35">
      <c r="A245" vm="665">
        <f ca="1"/>
        <v>44910</v>
      </c>
      <c r="B245" vm="666">
        <f ca="1"/>
        <v>53.18</v>
      </c>
      <c r="D245" vm="663">
        <f ca="1"/>
        <v>44909</v>
      </c>
      <c r="E245" vm="667">
        <f ca="1"/>
        <v>39.71</v>
      </c>
      <c r="G245" vm="631">
        <f ca="1"/>
        <v>44893</v>
      </c>
      <c r="H245">
        <f ca="1"/>
        <v>55.63</v>
      </c>
      <c r="I245">
        <f ca="1"/>
        <v>41.2</v>
      </c>
      <c r="K245" vm="631">
        <f ca="1"/>
        <v>44893</v>
      </c>
      <c r="L245">
        <f ca="1"/>
        <v>55.63</v>
      </c>
      <c r="M245">
        <f ca="1"/>
        <v>41.2</v>
      </c>
    </row>
    <row r="246" spans="1:13" x14ac:dyDescent="0.35">
      <c r="A246" vm="668">
        <f ca="1"/>
        <v>44911</v>
      </c>
      <c r="B246" vm="669">
        <f ca="1"/>
        <v>52.54</v>
      </c>
      <c r="D246" vm="665">
        <f ca="1"/>
        <v>44910</v>
      </c>
      <c r="E246" vm="538">
        <f ca="1"/>
        <v>38.93</v>
      </c>
      <c r="G246" vm="633">
        <f ca="1"/>
        <v>44894</v>
      </c>
      <c r="H246">
        <f ca="1"/>
        <v>55.52</v>
      </c>
      <c r="I246">
        <f ca="1"/>
        <v>40.86</v>
      </c>
      <c r="K246" vm="633">
        <f ca="1"/>
        <v>44894</v>
      </c>
      <c r="L246">
        <f ca="1"/>
        <v>55.52</v>
      </c>
      <c r="M246">
        <f ca="1"/>
        <v>40.86</v>
      </c>
    </row>
    <row r="247" spans="1:13" x14ac:dyDescent="0.35">
      <c r="A247" vm="670">
        <f ca="1"/>
        <v>44914</v>
      </c>
      <c r="B247" vm="671">
        <f ca="1"/>
        <v>51.76</v>
      </c>
      <c r="D247" vm="668">
        <f ca="1"/>
        <v>44911</v>
      </c>
      <c r="E247" vm="672">
        <f ca="1"/>
        <v>38.369999999999997</v>
      </c>
      <c r="G247" vm="636">
        <f ca="1"/>
        <v>44895</v>
      </c>
      <c r="H247">
        <f ca="1"/>
        <v>55.55</v>
      </c>
      <c r="I247">
        <f ca="1"/>
        <v>41.29</v>
      </c>
      <c r="K247" vm="636">
        <f ca="1"/>
        <v>44895</v>
      </c>
      <c r="L247">
        <f ca="1"/>
        <v>55.55</v>
      </c>
      <c r="M247">
        <f ca="1"/>
        <v>41.29</v>
      </c>
    </row>
    <row r="248" spans="1:13" x14ac:dyDescent="0.35">
      <c r="A248" vm="673">
        <f ca="1"/>
        <v>44915</v>
      </c>
      <c r="B248" vm="523">
        <f ca="1"/>
        <v>52.43</v>
      </c>
      <c r="D248" vm="670">
        <f ca="1"/>
        <v>44914</v>
      </c>
      <c r="E248" vm="674">
        <f ca="1"/>
        <v>37.9</v>
      </c>
      <c r="G248" vm="638">
        <f ca="1"/>
        <v>44896</v>
      </c>
      <c r="H248">
        <f ca="1"/>
        <v>55.01</v>
      </c>
      <c r="I248">
        <f ca="1"/>
        <v>40.96</v>
      </c>
      <c r="K248" vm="638">
        <f ca="1"/>
        <v>44896</v>
      </c>
      <c r="L248">
        <f ca="1"/>
        <v>55.01</v>
      </c>
      <c r="M248">
        <f ca="1"/>
        <v>40.96</v>
      </c>
    </row>
    <row r="249" spans="1:13" x14ac:dyDescent="0.35">
      <c r="A249" vm="675">
        <f ca="1"/>
        <v>44916</v>
      </c>
      <c r="B249" vm="608">
        <f ca="1"/>
        <v>53.45</v>
      </c>
      <c r="D249" vm="673">
        <f ca="1"/>
        <v>44915</v>
      </c>
      <c r="E249" vm="676">
        <f ca="1"/>
        <v>38.49</v>
      </c>
      <c r="G249" vm="640">
        <f ca="1"/>
        <v>44897</v>
      </c>
      <c r="H249">
        <f ca="1"/>
        <v>54.69</v>
      </c>
      <c r="I249">
        <f ca="1"/>
        <v>40.61</v>
      </c>
      <c r="K249" vm="640">
        <f ca="1"/>
        <v>44897</v>
      </c>
      <c r="L249">
        <f ca="1"/>
        <v>54.69</v>
      </c>
      <c r="M249">
        <f ca="1"/>
        <v>40.61</v>
      </c>
    </row>
    <row r="250" spans="1:13" x14ac:dyDescent="0.35">
      <c r="A250" vm="677">
        <f ca="1"/>
        <v>44917</v>
      </c>
      <c r="B250" vm="578">
        <f ca="1"/>
        <v>52.95</v>
      </c>
      <c r="D250" vm="675">
        <f ca="1"/>
        <v>44916</v>
      </c>
      <c r="E250" vm="678">
        <f ca="1"/>
        <v>39.29</v>
      </c>
      <c r="G250" vm="643">
        <f ca="1"/>
        <v>44900</v>
      </c>
      <c r="H250">
        <f ca="1"/>
        <v>54.26</v>
      </c>
      <c r="I250">
        <f ca="1"/>
        <v>39.92</v>
      </c>
      <c r="K250" vm="643">
        <f ca="1"/>
        <v>44900</v>
      </c>
      <c r="L250">
        <f ca="1"/>
        <v>54.26</v>
      </c>
      <c r="M250">
        <f ca="1"/>
        <v>39.92</v>
      </c>
    </row>
    <row r="251" spans="1:13" x14ac:dyDescent="0.35">
      <c r="A251" vm="679">
        <f ca="1"/>
        <v>44918</v>
      </c>
      <c r="B251" vm="680">
        <f ca="1"/>
        <v>53.69</v>
      </c>
      <c r="D251" vm="677">
        <f ca="1"/>
        <v>44917</v>
      </c>
      <c r="E251" vm="681">
        <f ca="1"/>
        <v>38.83</v>
      </c>
      <c r="G251" vm="646">
        <f ca="1"/>
        <v>44901</v>
      </c>
      <c r="H251">
        <f ca="1"/>
        <v>53.79</v>
      </c>
      <c r="I251">
        <f ca="1"/>
        <v>39.39</v>
      </c>
      <c r="K251" vm="646">
        <f ca="1"/>
        <v>44901</v>
      </c>
      <c r="L251">
        <f ca="1"/>
        <v>53.79</v>
      </c>
      <c r="M251">
        <f ca="1"/>
        <v>39.39</v>
      </c>
    </row>
    <row r="252" spans="1:13" x14ac:dyDescent="0.35">
      <c r="A252" vm="682">
        <f ca="1"/>
        <v>44923</v>
      </c>
      <c r="B252" vm="683">
        <f ca="1"/>
        <v>52.83</v>
      </c>
      <c r="D252" vm="679">
        <f ca="1"/>
        <v>44918</v>
      </c>
      <c r="E252" vm="684">
        <f ca="1"/>
        <v>39.49</v>
      </c>
      <c r="G252" vm="649">
        <f ca="1"/>
        <v>44902</v>
      </c>
      <c r="H252">
        <f ca="1"/>
        <v>53.6</v>
      </c>
      <c r="I252">
        <f ca="1"/>
        <v>39.26</v>
      </c>
      <c r="K252" vm="649">
        <f ca="1"/>
        <v>44902</v>
      </c>
      <c r="L252">
        <f ca="1"/>
        <v>53.6</v>
      </c>
      <c r="M252">
        <f ca="1"/>
        <v>39.26</v>
      </c>
    </row>
    <row r="253" spans="1:13" x14ac:dyDescent="0.35">
      <c r="A253" vm="685">
        <f ca="1"/>
        <v>44924</v>
      </c>
      <c r="B253" vm="686">
        <f ca="1"/>
        <v>53.21</v>
      </c>
      <c r="D253" vm="687">
        <f ca="1"/>
        <v>44922</v>
      </c>
      <c r="E253" vm="688">
        <f ca="1"/>
        <v>39.659999999999997</v>
      </c>
      <c r="G253" vm="652">
        <f ca="1"/>
        <v>44903</v>
      </c>
      <c r="H253">
        <f ca="1"/>
        <v>53.31</v>
      </c>
      <c r="I253">
        <f ca="1"/>
        <v>39.229999999999997</v>
      </c>
      <c r="K253" vm="652">
        <f ca="1"/>
        <v>44903</v>
      </c>
      <c r="L253">
        <f ca="1"/>
        <v>53.31</v>
      </c>
      <c r="M253">
        <f ca="1"/>
        <v>39.229999999999997</v>
      </c>
    </row>
    <row r="254" spans="1:13" x14ac:dyDescent="0.35">
      <c r="A254" vm="689">
        <f ca="1"/>
        <v>44925</v>
      </c>
      <c r="B254" vm="690">
        <f ca="1"/>
        <v>52.92</v>
      </c>
      <c r="D254" vm="682">
        <f ca="1"/>
        <v>44923</v>
      </c>
      <c r="E254" vm="691">
        <f ca="1"/>
        <v>38.81</v>
      </c>
      <c r="G254" vm="655">
        <f ca="1"/>
        <v>44904</v>
      </c>
      <c r="H254">
        <f ca="1"/>
        <v>53.39</v>
      </c>
      <c r="I254">
        <f ca="1"/>
        <v>39.130000000000003</v>
      </c>
      <c r="K254" vm="655">
        <f ca="1"/>
        <v>44904</v>
      </c>
      <c r="L254">
        <f ca="1"/>
        <v>53.39</v>
      </c>
      <c r="M254">
        <f ca="1"/>
        <v>39.130000000000003</v>
      </c>
    </row>
    <row r="255" spans="1:13" x14ac:dyDescent="0.35">
      <c r="D255" vm="685">
        <f ca="1"/>
        <v>44924</v>
      </c>
      <c r="E255" vm="606">
        <f ca="1"/>
        <v>39.270000000000003</v>
      </c>
      <c r="G255" vm="658">
        <f ca="1"/>
        <v>44907</v>
      </c>
      <c r="H255">
        <f ca="1"/>
        <v>53.61</v>
      </c>
      <c r="I255">
        <f ca="1"/>
        <v>39.35</v>
      </c>
      <c r="K255" vm="658">
        <f ca="1"/>
        <v>44907</v>
      </c>
      <c r="L255">
        <f ca="1"/>
        <v>53.61</v>
      </c>
      <c r="M255">
        <f ca="1"/>
        <v>39.35</v>
      </c>
    </row>
    <row r="256" spans="1:13" x14ac:dyDescent="0.35">
      <c r="D256" vm="689">
        <f ca="1"/>
        <v>44925</v>
      </c>
      <c r="E256" vm="692">
        <f ca="1"/>
        <v>39.1</v>
      </c>
      <c r="G256" vm="661">
        <f ca="1"/>
        <v>44908</v>
      </c>
      <c r="H256">
        <f ca="1"/>
        <v>53.97</v>
      </c>
      <c r="I256">
        <f ca="1"/>
        <v>39.81</v>
      </c>
      <c r="K256" vm="661">
        <f ca="1"/>
        <v>44908</v>
      </c>
      <c r="L256">
        <f ca="1"/>
        <v>53.97</v>
      </c>
      <c r="M256">
        <f ca="1"/>
        <v>39.81</v>
      </c>
    </row>
    <row r="257" spans="7:13" x14ac:dyDescent="0.35">
      <c r="G257" vm="663">
        <f ca="1"/>
        <v>44909</v>
      </c>
      <c r="H257">
        <f ca="1"/>
        <v>53.83</v>
      </c>
      <c r="I257">
        <f ca="1"/>
        <v>39.71</v>
      </c>
      <c r="K257" vm="663">
        <f ca="1"/>
        <v>44909</v>
      </c>
      <c r="L257">
        <f ca="1"/>
        <v>53.83</v>
      </c>
      <c r="M257">
        <f ca="1"/>
        <v>39.71</v>
      </c>
    </row>
    <row r="258" spans="7:13" x14ac:dyDescent="0.35">
      <c r="G258" vm="665">
        <f ca="1"/>
        <v>44910</v>
      </c>
      <c r="H258">
        <f ca="1"/>
        <v>53.18</v>
      </c>
      <c r="I258">
        <f ca="1"/>
        <v>38.93</v>
      </c>
      <c r="K258" vm="665">
        <f ca="1"/>
        <v>44910</v>
      </c>
      <c r="L258">
        <f ca="1"/>
        <v>53.18</v>
      </c>
      <c r="M258">
        <f ca="1"/>
        <v>38.93</v>
      </c>
    </row>
    <row r="259" spans="7:13" x14ac:dyDescent="0.35">
      <c r="G259" vm="668">
        <f ca="1"/>
        <v>44911</v>
      </c>
      <c r="H259">
        <f ca="1"/>
        <v>52.54</v>
      </c>
      <c r="I259">
        <f ca="1"/>
        <v>38.369999999999997</v>
      </c>
      <c r="K259" vm="668">
        <f ca="1"/>
        <v>44911</v>
      </c>
      <c r="L259">
        <f ca="1"/>
        <v>52.54</v>
      </c>
      <c r="M259">
        <f ca="1"/>
        <v>38.369999999999997</v>
      </c>
    </row>
    <row r="260" spans="7:13" x14ac:dyDescent="0.35">
      <c r="G260" vm="670">
        <f ca="1"/>
        <v>44914</v>
      </c>
      <c r="H260">
        <f ca="1"/>
        <v>51.76</v>
      </c>
      <c r="I260">
        <f ca="1"/>
        <v>37.9</v>
      </c>
      <c r="K260" vm="670">
        <f ca="1"/>
        <v>44914</v>
      </c>
      <c r="L260">
        <f ca="1"/>
        <v>51.76</v>
      </c>
      <c r="M260">
        <f ca="1"/>
        <v>37.9</v>
      </c>
    </row>
    <row r="261" spans="7:13" x14ac:dyDescent="0.35">
      <c r="G261" vm="673">
        <f ca="1"/>
        <v>44915</v>
      </c>
      <c r="H261">
        <f ca="1"/>
        <v>52.43</v>
      </c>
      <c r="I261">
        <f ca="1"/>
        <v>38.49</v>
      </c>
      <c r="K261" vm="673">
        <f ca="1"/>
        <v>44915</v>
      </c>
      <c r="L261">
        <f ca="1"/>
        <v>52.43</v>
      </c>
      <c r="M261">
        <f ca="1"/>
        <v>38.49</v>
      </c>
    </row>
    <row r="262" spans="7:13" x14ac:dyDescent="0.35">
      <c r="G262" vm="675">
        <f ca="1"/>
        <v>44916</v>
      </c>
      <c r="H262">
        <f ca="1"/>
        <v>53.45</v>
      </c>
      <c r="I262">
        <f ca="1"/>
        <v>39.29</v>
      </c>
      <c r="K262" vm="675">
        <f ca="1"/>
        <v>44916</v>
      </c>
      <c r="L262">
        <f ca="1"/>
        <v>53.45</v>
      </c>
      <c r="M262">
        <f ca="1"/>
        <v>39.29</v>
      </c>
    </row>
    <row r="263" spans="7:13" x14ac:dyDescent="0.35">
      <c r="G263" vm="677">
        <f ca="1"/>
        <v>44917</v>
      </c>
      <c r="H263">
        <f ca="1"/>
        <v>52.95</v>
      </c>
      <c r="I263">
        <f ca="1"/>
        <v>38.83</v>
      </c>
      <c r="K263" vm="677">
        <f ca="1"/>
        <v>44917</v>
      </c>
      <c r="L263">
        <f ca="1"/>
        <v>52.95</v>
      </c>
      <c r="M263">
        <f ca="1"/>
        <v>38.83</v>
      </c>
    </row>
    <row r="264" spans="7:13" x14ac:dyDescent="0.35">
      <c r="G264" vm="679">
        <f ca="1"/>
        <v>44918</v>
      </c>
      <c r="H264">
        <f ca="1"/>
        <v>53.69</v>
      </c>
      <c r="I264">
        <f ca="1"/>
        <v>39.49</v>
      </c>
      <c r="K264" vm="679">
        <f ca="1"/>
        <v>44918</v>
      </c>
      <c r="L264">
        <f ca="1"/>
        <v>53.69</v>
      </c>
      <c r="M264">
        <f ca="1"/>
        <v>39.49</v>
      </c>
    </row>
    <row r="265" spans="7:13" x14ac:dyDescent="0.35">
      <c r="G265" vm="687">
        <f ca="1"/>
        <v>44922</v>
      </c>
      <c r="H265" s="5" t="e">
        <f ca="1"/>
        <v>#NUM!</v>
      </c>
      <c r="I265">
        <f ca="1"/>
        <v>39.659999999999997</v>
      </c>
      <c r="K265" vm="687">
        <f ca="1"/>
        <v>44922</v>
      </c>
      <c r="L265" s="5">
        <f ca="1"/>
        <v>53.69</v>
      </c>
      <c r="M265">
        <f ca="1"/>
        <v>39.659999999999997</v>
      </c>
    </row>
    <row r="266" spans="7:13" x14ac:dyDescent="0.35">
      <c r="G266" vm="682">
        <f ca="1"/>
        <v>44923</v>
      </c>
      <c r="H266">
        <f ca="1"/>
        <v>52.83</v>
      </c>
      <c r="I266">
        <f ca="1"/>
        <v>38.81</v>
      </c>
      <c r="K266" vm="682">
        <f ca="1"/>
        <v>44923</v>
      </c>
      <c r="L266">
        <f ca="1"/>
        <v>52.83</v>
      </c>
      <c r="M266">
        <f ca="1"/>
        <v>38.81</v>
      </c>
    </row>
    <row r="267" spans="7:13" x14ac:dyDescent="0.35">
      <c r="G267" vm="685">
        <f ca="1"/>
        <v>44924</v>
      </c>
      <c r="H267">
        <f ca="1"/>
        <v>53.21</v>
      </c>
      <c r="I267">
        <f ca="1"/>
        <v>39.270000000000003</v>
      </c>
      <c r="K267" vm="685">
        <f ca="1"/>
        <v>44924</v>
      </c>
      <c r="L267">
        <f ca="1"/>
        <v>53.21</v>
      </c>
      <c r="M267">
        <f ca="1"/>
        <v>39.270000000000003</v>
      </c>
    </row>
    <row r="268" spans="7:13" x14ac:dyDescent="0.35">
      <c r="G268" vm="689">
        <f ca="1"/>
        <v>44925</v>
      </c>
      <c r="H268">
        <f ca="1"/>
        <v>52.92</v>
      </c>
      <c r="I268">
        <f ca="1"/>
        <v>39.1</v>
      </c>
      <c r="K268" vm="689">
        <f ca="1"/>
        <v>44925</v>
      </c>
      <c r="L268">
        <f ca="1"/>
        <v>52.92</v>
      </c>
      <c r="M268">
        <f ca="1"/>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Tudose</dc:creator>
  <cp:lastModifiedBy>Bogdan Tudose</cp:lastModifiedBy>
  <dcterms:created xsi:type="dcterms:W3CDTF">2023-08-30T01:28:41Z</dcterms:created>
  <dcterms:modified xsi:type="dcterms:W3CDTF">2023-08-30T05:37:09Z</dcterms:modified>
</cp:coreProperties>
</file>