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gda\OneDrive\Desktop\Python\Oscars\"/>
    </mc:Choice>
  </mc:AlternateContent>
  <xr:revisionPtr revIDLastSave="0" documentId="13_ncr:1_{7E268A29-B9E2-4591-9A8A-BDB3CFE72800}" xr6:coauthVersionLast="47" xr6:coauthVersionMax="47" xr10:uidLastSave="{00000000-0000-0000-0000-000000000000}"/>
  <bookViews>
    <workbookView xWindow="-110" yWindow="-110" windowWidth="19420" windowHeight="10420" xr2:uid="{48B59519-DA5E-4757-9DA0-692B187045AD}"/>
  </bookViews>
  <sheets>
    <sheet name="Sheet2" sheetId="2" r:id="rId1"/>
    <sheet name="Data" sheetId="1" r:id="rId2"/>
    <sheet name="Sources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2" l="1"/>
  <c r="B21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6" i="1"/>
  <c r="P147" i="1"/>
  <c r="P148" i="1"/>
  <c r="P14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D11" i="2"/>
  <c r="C11" i="2"/>
  <c r="B11" i="2"/>
  <c r="K145" i="1"/>
  <c r="P145" i="1" s="1"/>
  <c r="K146" i="1"/>
  <c r="K147" i="1"/>
  <c r="K148" i="1"/>
  <c r="K149" i="1"/>
  <c r="L145" i="1"/>
  <c r="L146" i="1"/>
  <c r="L147" i="1"/>
  <c r="L148" i="1"/>
  <c r="L149" i="1"/>
  <c r="K140" i="1"/>
  <c r="K141" i="1"/>
  <c r="K142" i="1"/>
  <c r="K143" i="1"/>
  <c r="K144" i="1"/>
  <c r="L140" i="1"/>
  <c r="L141" i="1"/>
  <c r="L142" i="1"/>
  <c r="L143" i="1"/>
  <c r="L144" i="1"/>
  <c r="K135" i="1"/>
  <c r="K136" i="1"/>
  <c r="K137" i="1"/>
  <c r="K138" i="1"/>
  <c r="K139" i="1"/>
  <c r="L135" i="1"/>
  <c r="L136" i="1"/>
  <c r="L137" i="1"/>
  <c r="L138" i="1"/>
  <c r="L139" i="1"/>
  <c r="K130" i="1"/>
  <c r="K131" i="1"/>
  <c r="K132" i="1"/>
  <c r="K133" i="1"/>
  <c r="K134" i="1"/>
  <c r="L130" i="1"/>
  <c r="L131" i="1"/>
  <c r="L132" i="1"/>
  <c r="L133" i="1"/>
  <c r="L134" i="1"/>
  <c r="K125" i="1"/>
  <c r="K126" i="1"/>
  <c r="K127" i="1"/>
  <c r="K128" i="1"/>
  <c r="K129" i="1"/>
  <c r="L125" i="1"/>
  <c r="L126" i="1"/>
  <c r="L127" i="1"/>
  <c r="L128" i="1"/>
  <c r="L129" i="1"/>
  <c r="K120" i="1"/>
  <c r="K121" i="1"/>
  <c r="K122" i="1"/>
  <c r="K123" i="1"/>
  <c r="K124" i="1"/>
  <c r="L120" i="1"/>
  <c r="L121" i="1"/>
  <c r="L122" i="1"/>
  <c r="L123" i="1"/>
  <c r="L124" i="1"/>
  <c r="K115" i="1"/>
  <c r="K116" i="1"/>
  <c r="K117" i="1"/>
  <c r="K118" i="1"/>
  <c r="K119" i="1"/>
  <c r="L115" i="1"/>
  <c r="L116" i="1"/>
  <c r="L117" i="1"/>
  <c r="L118" i="1"/>
  <c r="L119" i="1"/>
  <c r="K110" i="1"/>
  <c r="K111" i="1"/>
  <c r="K112" i="1"/>
  <c r="K113" i="1"/>
  <c r="K114" i="1"/>
  <c r="L110" i="1"/>
  <c r="L111" i="1"/>
  <c r="L112" i="1"/>
  <c r="L113" i="1"/>
  <c r="L114" i="1"/>
  <c r="K105" i="1"/>
  <c r="K106" i="1"/>
  <c r="K107" i="1"/>
  <c r="K108" i="1"/>
  <c r="K109" i="1"/>
  <c r="L105" i="1"/>
  <c r="L106" i="1"/>
  <c r="L107" i="1"/>
  <c r="L108" i="1"/>
  <c r="L109" i="1"/>
  <c r="K100" i="1"/>
  <c r="K101" i="1"/>
  <c r="K102" i="1"/>
  <c r="K103" i="1"/>
  <c r="K104" i="1"/>
  <c r="L100" i="1"/>
  <c r="L101" i="1"/>
  <c r="L102" i="1"/>
  <c r="L103" i="1"/>
  <c r="L104" i="1"/>
  <c r="K95" i="1"/>
  <c r="K96" i="1"/>
  <c r="K97" i="1"/>
  <c r="K98" i="1"/>
  <c r="K99" i="1"/>
  <c r="L95" i="1"/>
  <c r="L96" i="1"/>
  <c r="L97" i="1"/>
  <c r="L98" i="1"/>
  <c r="L99" i="1"/>
  <c r="K90" i="1"/>
  <c r="K91" i="1"/>
  <c r="K92" i="1"/>
  <c r="K93" i="1"/>
  <c r="K94" i="1"/>
  <c r="L90" i="1"/>
  <c r="L91" i="1"/>
  <c r="L92" i="1"/>
  <c r="L93" i="1"/>
  <c r="L94" i="1"/>
  <c r="K85" i="1"/>
  <c r="K86" i="1"/>
  <c r="K87" i="1"/>
  <c r="K88" i="1"/>
  <c r="K89" i="1"/>
  <c r="L85" i="1"/>
  <c r="L86" i="1"/>
  <c r="L87" i="1"/>
  <c r="L88" i="1"/>
  <c r="L89" i="1"/>
  <c r="K80" i="1"/>
  <c r="K81" i="1"/>
  <c r="K82" i="1"/>
  <c r="K83" i="1"/>
  <c r="K84" i="1"/>
  <c r="L80" i="1"/>
  <c r="L81" i="1"/>
  <c r="L82" i="1"/>
  <c r="L83" i="1"/>
  <c r="L84" i="1"/>
  <c r="K75" i="1"/>
  <c r="K76" i="1"/>
  <c r="K77" i="1"/>
  <c r="K78" i="1"/>
  <c r="K79" i="1"/>
  <c r="L75" i="1"/>
  <c r="L76" i="1"/>
  <c r="L77" i="1"/>
  <c r="L78" i="1"/>
  <c r="L79" i="1"/>
  <c r="K70" i="1"/>
  <c r="K71" i="1"/>
  <c r="K72" i="1"/>
  <c r="K73" i="1"/>
  <c r="K74" i="1"/>
  <c r="L70" i="1"/>
  <c r="L71" i="1"/>
  <c r="L72" i="1"/>
  <c r="L73" i="1"/>
  <c r="L74" i="1"/>
  <c r="K65" i="1"/>
  <c r="K66" i="1"/>
  <c r="K67" i="1"/>
  <c r="K68" i="1"/>
  <c r="K69" i="1"/>
  <c r="L65" i="1"/>
  <c r="L66" i="1"/>
  <c r="L67" i="1"/>
  <c r="L68" i="1"/>
  <c r="L69" i="1"/>
  <c r="K60" i="1"/>
  <c r="K61" i="1"/>
  <c r="K62" i="1"/>
  <c r="K63" i="1"/>
  <c r="K64" i="1"/>
  <c r="L60" i="1"/>
  <c r="L61" i="1"/>
  <c r="L62" i="1"/>
  <c r="L63" i="1"/>
  <c r="L64" i="1"/>
  <c r="K55" i="1"/>
  <c r="K56" i="1"/>
  <c r="K57" i="1"/>
  <c r="K58" i="1"/>
  <c r="K59" i="1"/>
  <c r="L55" i="1"/>
  <c r="L56" i="1"/>
  <c r="L57" i="1"/>
  <c r="L58" i="1"/>
  <c r="L59" i="1"/>
  <c r="K50" i="1"/>
  <c r="K51" i="1"/>
  <c r="K52" i="1"/>
  <c r="K53" i="1"/>
  <c r="K54" i="1"/>
  <c r="L50" i="1"/>
  <c r="L51" i="1"/>
  <c r="L52" i="1"/>
  <c r="L53" i="1"/>
  <c r="L54" i="1"/>
  <c r="K46" i="1"/>
  <c r="K47" i="1"/>
  <c r="K48" i="1"/>
  <c r="K49" i="1"/>
  <c r="L46" i="1"/>
  <c r="L47" i="1"/>
  <c r="L48" i="1"/>
  <c r="L49" i="1"/>
  <c r="K45" i="1"/>
  <c r="L45" i="1"/>
  <c r="K41" i="1"/>
  <c r="K42" i="1"/>
  <c r="K43" i="1"/>
  <c r="K44" i="1"/>
  <c r="L41" i="1"/>
  <c r="L42" i="1"/>
  <c r="L43" i="1"/>
  <c r="L44" i="1"/>
  <c r="K40" i="1"/>
  <c r="L4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D21" i="2" l="1"/>
  <c r="E11" i="2"/>
  <c r="F11" i="2"/>
  <c r="I2" i="1"/>
  <c r="K2" i="1"/>
</calcChain>
</file>

<file path=xl/sharedStrings.xml><?xml version="1.0" encoding="utf-8"?>
<sst xmlns="http://schemas.openxmlformats.org/spreadsheetml/2006/main" count="1115" uniqueCount="380">
  <si>
    <t>Category</t>
  </si>
  <si>
    <t>Year</t>
  </si>
  <si>
    <t>Oscar Winner</t>
  </si>
  <si>
    <t>Oscar Movie</t>
  </si>
  <si>
    <t>SAG Winner</t>
  </si>
  <si>
    <t>SAG Movie</t>
  </si>
  <si>
    <t>BAFTA Winner</t>
  </si>
  <si>
    <t>BAFTA Movie</t>
  </si>
  <si>
    <t>Best Picture</t>
  </si>
  <si>
    <t>Best Actor</t>
  </si>
  <si>
    <t>Best Actress</t>
  </si>
  <si>
    <t>Best Supporting Actor</t>
  </si>
  <si>
    <t>Best Supporting Actress</t>
  </si>
  <si>
    <t>Everything Everywhere All at Once</t>
  </si>
  <si>
    <t>Brendan Fraser</t>
  </si>
  <si>
    <t>The Whale</t>
  </si>
  <si>
    <t>Michelle Yeoh</t>
  </si>
  <si>
    <t>Ke Huy Quan</t>
  </si>
  <si>
    <t>Jamie Lee Curtis</t>
  </si>
  <si>
    <t>Will Smith</t>
  </si>
  <si>
    <t>King Richard</t>
  </si>
  <si>
    <t>Jessica Chastain</t>
  </si>
  <si>
    <t>The Eyes of Tammy Faye</t>
  </si>
  <si>
    <t>Troy Kotsur</t>
  </si>
  <si>
    <t>CODA</t>
  </si>
  <si>
    <t>Ariana DeBose</t>
  </si>
  <si>
    <t>West Side Story</t>
  </si>
  <si>
    <t>Chadwick Boseman</t>
  </si>
  <si>
    <t>Ma Rainey's Black Bottom</t>
  </si>
  <si>
    <t>Viola Davis</t>
  </si>
  <si>
    <t>Daniel Kaluuya</t>
  </si>
  <si>
    <t>Judas and the Black Messiah</t>
  </si>
  <si>
    <t>Youn Yuh-jung</t>
  </si>
  <si>
    <t>Minari</t>
  </si>
  <si>
    <t>The Trial of the Chicago 7</t>
  </si>
  <si>
    <t>Joaquin Phoenix</t>
  </si>
  <si>
    <t>Joker</t>
  </si>
  <si>
    <t>Judy</t>
  </si>
  <si>
    <t>Renée Zellweger</t>
  </si>
  <si>
    <t>Brad Pitt</t>
  </si>
  <si>
    <t>Once Upon a Time in Hollywood</t>
  </si>
  <si>
    <t>Laura Dern</t>
  </si>
  <si>
    <t>Marriage Story</t>
  </si>
  <si>
    <t>Parasite</t>
  </si>
  <si>
    <t>Black Panther</t>
  </si>
  <si>
    <t>Rami Malek</t>
  </si>
  <si>
    <t>Bohemian Rhapsody</t>
  </si>
  <si>
    <t>Glenn Close</t>
  </si>
  <si>
    <t>The Wife</t>
  </si>
  <si>
    <t>Mahershala Ali</t>
  </si>
  <si>
    <t>Green Book</t>
  </si>
  <si>
    <t>Emily Blunt</t>
  </si>
  <si>
    <t>A Quiet Place</t>
  </si>
  <si>
    <t>Three Billboards Outside Ebbing, Missouri</t>
  </si>
  <si>
    <t>Gary Oldman</t>
  </si>
  <si>
    <t>Darkest Hour</t>
  </si>
  <si>
    <t>Frances McDormand</t>
  </si>
  <si>
    <t>Sam Rockwell</t>
  </si>
  <si>
    <t>Allison Janney</t>
  </si>
  <si>
    <t>I, Tonya</t>
  </si>
  <si>
    <t>Hidden Figures</t>
  </si>
  <si>
    <t>Denzel Washington</t>
  </si>
  <si>
    <t>Fences</t>
  </si>
  <si>
    <t>Emma Stone</t>
  </si>
  <si>
    <t>La La Land</t>
  </si>
  <si>
    <t>Moonlight</t>
  </si>
  <si>
    <t>All Quiet on the Western Front</t>
  </si>
  <si>
    <t>Austin Butler</t>
  </si>
  <si>
    <t>Elvis</t>
  </si>
  <si>
    <t>Cate Blanchett</t>
  </si>
  <si>
    <t>Tár</t>
  </si>
  <si>
    <t>Barry Keoghan</t>
  </si>
  <si>
    <t>The Banshees of Inisherin</t>
  </si>
  <si>
    <t>Kerry Condon</t>
  </si>
  <si>
    <t>The Power of the Dog</t>
  </si>
  <si>
    <t>Joanna Scanlan</t>
  </si>
  <si>
    <t>After Love</t>
  </si>
  <si>
    <t>Nomadland</t>
  </si>
  <si>
    <t>Anthony Hopkins</t>
  </si>
  <si>
    <t>The Father</t>
  </si>
  <si>
    <t>Roma</t>
  </si>
  <si>
    <t>Olivia Colman</t>
  </si>
  <si>
    <t>The Favourite</t>
  </si>
  <si>
    <t>Rachel Weisz</t>
  </si>
  <si>
    <t>Casey Affleck</t>
  </si>
  <si>
    <t>Manchester by the Sea</t>
  </si>
  <si>
    <t>Dev Patel</t>
  </si>
  <si>
    <t>Lion</t>
  </si>
  <si>
    <t>SAG</t>
  </si>
  <si>
    <t>BAFTA</t>
  </si>
  <si>
    <t>Regina King</t>
  </si>
  <si>
    <t>If Beale Street Could Talk</t>
  </si>
  <si>
    <t>The Shape of Water</t>
  </si>
  <si>
    <t>OSCARS</t>
  </si>
  <si>
    <t>Row Labels</t>
  </si>
  <si>
    <t>Grand Total</t>
  </si>
  <si>
    <t>Sum of OSCARS</t>
  </si>
  <si>
    <t>Sum of SAG</t>
  </si>
  <si>
    <t>Sum of BAFTA</t>
  </si>
  <si>
    <t>Sum of SAG %</t>
  </si>
  <si>
    <t>Sum of BAFTA %</t>
  </si>
  <si>
    <t>Spotlight</t>
  </si>
  <si>
    <t>Leonardo DiCaprio</t>
  </si>
  <si>
    <t>The Revenant</t>
  </si>
  <si>
    <t>Brie Larson</t>
  </si>
  <si>
    <t>Room</t>
  </si>
  <si>
    <t>Mark Rylance</t>
  </si>
  <si>
    <t>Bridge of Spies</t>
  </si>
  <si>
    <t>Alicia Vikander</t>
  </si>
  <si>
    <t>The Danish Girl</t>
  </si>
  <si>
    <t>Kate Winslet</t>
  </si>
  <si>
    <t>Steve Jobs</t>
  </si>
  <si>
    <t>Beasts of No Nation</t>
  </si>
  <si>
    <t>Idris Elba</t>
  </si>
  <si>
    <t>Birdman</t>
  </si>
  <si>
    <t>Eddie Redmayne</t>
  </si>
  <si>
    <t>The Theory of Everything</t>
  </si>
  <si>
    <t>Julianne Moore</t>
  </si>
  <si>
    <t>Still Alice</t>
  </si>
  <si>
    <t>J. K. Simmons</t>
  </si>
  <si>
    <t>Whiplash</t>
  </si>
  <si>
    <t>Patricia Arquette</t>
  </si>
  <si>
    <t>Boyhood</t>
  </si>
  <si>
    <t>12 Years a Slave</t>
  </si>
  <si>
    <t>Matthew McConaughey</t>
  </si>
  <si>
    <t>Dallas Buyers Club</t>
  </si>
  <si>
    <t>Blue Jasmine</t>
  </si>
  <si>
    <t>Jared Leto</t>
  </si>
  <si>
    <t>Lupita Nyong'o</t>
  </si>
  <si>
    <t>Argo</t>
  </si>
  <si>
    <t>Daniel Day-Lewis</t>
  </si>
  <si>
    <t>Lincoln</t>
  </si>
  <si>
    <t>Jennifer Lawrence</t>
  </si>
  <si>
    <t>Silver Linings Playbook</t>
  </si>
  <si>
    <t>Christoph Waltz</t>
  </si>
  <si>
    <t>Django Unchained</t>
  </si>
  <si>
    <t>Anne Hathaway</t>
  </si>
  <si>
    <t>Les Misérables</t>
  </si>
  <si>
    <t>The Artist</t>
  </si>
  <si>
    <t>Jean Dujardin</t>
  </si>
  <si>
    <t>Meryl Streep</t>
  </si>
  <si>
    <t>The Iron Lady</t>
  </si>
  <si>
    <t>Christopher Plummer</t>
  </si>
  <si>
    <t>Beginners</t>
  </si>
  <si>
    <t>Octavia Spencer</t>
  </si>
  <si>
    <t>The Help</t>
  </si>
  <si>
    <t>The King's Speech</t>
  </si>
  <si>
    <t>Colin Firth</t>
  </si>
  <si>
    <t>Natalie Portman</t>
  </si>
  <si>
    <t>Black Swan</t>
  </si>
  <si>
    <t>Christian Bale</t>
  </si>
  <si>
    <t>The Fighter</t>
  </si>
  <si>
    <t>Melissa Leo</t>
  </si>
  <si>
    <t>The Hurt Locker</t>
  </si>
  <si>
    <t xml:space="preserve">Jeff Bridges </t>
  </si>
  <si>
    <t>Crazy Heart</t>
  </si>
  <si>
    <t>Sandra Bullock</t>
  </si>
  <si>
    <t>The Blind Side</t>
  </si>
  <si>
    <t>Inglourious Basterds</t>
  </si>
  <si>
    <t>Mo'Nique</t>
  </si>
  <si>
    <t>Precious</t>
  </si>
  <si>
    <t>Slumdog Millionaire</t>
  </si>
  <si>
    <t>Sean Penn</t>
  </si>
  <si>
    <t>Milk</t>
  </si>
  <si>
    <t>The Reader</t>
  </si>
  <si>
    <t>Heath Ledger</t>
  </si>
  <si>
    <t>The Dark Knight</t>
  </si>
  <si>
    <t>Penélope Cruz</t>
  </si>
  <si>
    <t>Vicky Cristina Barcelona</t>
  </si>
  <si>
    <t>No Country for Old Men</t>
  </si>
  <si>
    <t>There Will Be Blood</t>
  </si>
  <si>
    <t>Marion Cotillard</t>
  </si>
  <si>
    <t xml:space="preserve">La Vie en Rose </t>
  </si>
  <si>
    <t>Javier Bardem</t>
  </si>
  <si>
    <t>Tilda Swinton</t>
  </si>
  <si>
    <t>Michael Clayton</t>
  </si>
  <si>
    <t>The Departed</t>
  </si>
  <si>
    <t>Forest Whitaker</t>
  </si>
  <si>
    <t>The Last King of Scotland</t>
  </si>
  <si>
    <t>Helen Mirren</t>
  </si>
  <si>
    <t>The Queen</t>
  </si>
  <si>
    <t>Alan Arkin</t>
  </si>
  <si>
    <t>Little Miss Sunshine</t>
  </si>
  <si>
    <t>Jennifer Hudson</t>
  </si>
  <si>
    <t>Dreamgirls</t>
  </si>
  <si>
    <t>Crash</t>
  </si>
  <si>
    <t>Philip Seymour Hoffman</t>
  </si>
  <si>
    <t>Capote</t>
  </si>
  <si>
    <t>Reese Witherspoon</t>
  </si>
  <si>
    <t>Walk the Line</t>
  </si>
  <si>
    <t>George Clooney</t>
  </si>
  <si>
    <t>Syriana</t>
  </si>
  <si>
    <t>The Constant Gardener</t>
  </si>
  <si>
    <t>Million Dollar Baby</t>
  </si>
  <si>
    <t>Jamie Foxx</t>
  </si>
  <si>
    <t>Ray</t>
  </si>
  <si>
    <t>Hilary Swank</t>
  </si>
  <si>
    <t>Morgan Freeman</t>
  </si>
  <si>
    <t>The Aviator</t>
  </si>
  <si>
    <t>The Lord of the Rings: The Return of the King</t>
  </si>
  <si>
    <t>Mystic River</t>
  </si>
  <si>
    <t>Charlize Theron</t>
  </si>
  <si>
    <t>Monster</t>
  </si>
  <si>
    <t>Tim Robbins</t>
  </si>
  <si>
    <t>Cold Mountain</t>
  </si>
  <si>
    <t>Chicago</t>
  </si>
  <si>
    <t>Adrien Brody</t>
  </si>
  <si>
    <t>The Pianist</t>
  </si>
  <si>
    <t>Nicole Kidman</t>
  </si>
  <si>
    <t>The Hours</t>
  </si>
  <si>
    <t>Chris Cooper</t>
  </si>
  <si>
    <t>Adaptation</t>
  </si>
  <si>
    <t>Catherine Zeta-Jones</t>
  </si>
  <si>
    <t>A Beautiful Mind</t>
  </si>
  <si>
    <t>Training Days</t>
  </si>
  <si>
    <t>Halle Berry</t>
  </si>
  <si>
    <t>Monster's Ball</t>
  </si>
  <si>
    <t>Jim Broadbent</t>
  </si>
  <si>
    <t>Iris</t>
  </si>
  <si>
    <t>Jennifer Connelly</t>
  </si>
  <si>
    <t>Gladiator</t>
  </si>
  <si>
    <t>Russell Crowe</t>
  </si>
  <si>
    <t>Julia Roberts</t>
  </si>
  <si>
    <t>Erin Brockovich</t>
  </si>
  <si>
    <t>Benicio del Toro</t>
  </si>
  <si>
    <t>Traffic</t>
  </si>
  <si>
    <t>Marcia Gay Harden</t>
  </si>
  <si>
    <t>Pollock</t>
  </si>
  <si>
    <t>American Beauty</t>
  </si>
  <si>
    <t>Kevin Spacey</t>
  </si>
  <si>
    <t>Boys Don't Cry</t>
  </si>
  <si>
    <t>Michael Caine</t>
  </si>
  <si>
    <t>The Cider House Rules</t>
  </si>
  <si>
    <t>Angelina Jolie</t>
  </si>
  <si>
    <t>Girl, Interrupted</t>
  </si>
  <si>
    <t>American Hustle</t>
  </si>
  <si>
    <t>Tommy Lee Jones</t>
  </si>
  <si>
    <t>Doubt</t>
  </si>
  <si>
    <t>Julie Christie</t>
  </si>
  <si>
    <t>Away from Her</t>
  </si>
  <si>
    <t>Ruby Dee</t>
  </si>
  <si>
    <t>American Gangster</t>
  </si>
  <si>
    <t>Eddie Murphy</t>
  </si>
  <si>
    <t>Paul Giamatti</t>
  </si>
  <si>
    <t>Cinderella Man</t>
  </si>
  <si>
    <t>Sideways</t>
  </si>
  <si>
    <t>Johnny Depp</t>
  </si>
  <si>
    <t>Pirates of the Caribbean: The Curse of the Black Pearl</t>
  </si>
  <si>
    <t>Gangs of New York</t>
  </si>
  <si>
    <t>Christopher Walken</t>
  </si>
  <si>
    <t>Catch Me If You Can</t>
  </si>
  <si>
    <t>Ian McKellen</t>
  </si>
  <si>
    <t xml:space="preserve">The Lord of the Rings: The Fellowship of the Ring </t>
  </si>
  <si>
    <t>Gosford Park</t>
  </si>
  <si>
    <t>Albert Finney</t>
  </si>
  <si>
    <t>Judi Dench</t>
  </si>
  <si>
    <t>Chocolat</t>
  </si>
  <si>
    <t>Annette Bening</t>
  </si>
  <si>
    <t>Roberto Benigni</t>
  </si>
  <si>
    <t>Life Is Beautiful</t>
  </si>
  <si>
    <t>Gwyneth Paltrow</t>
  </si>
  <si>
    <t>Shakespeare in Love</t>
  </si>
  <si>
    <t>Robert Duvall</t>
  </si>
  <si>
    <t>A Civil Action</t>
  </si>
  <si>
    <t>Kathy Bates</t>
  </si>
  <si>
    <t>Primary Colors</t>
  </si>
  <si>
    <t>James Coburn</t>
  </si>
  <si>
    <t>Affliction</t>
  </si>
  <si>
    <t>Chiwetel Ejiofor</t>
  </si>
  <si>
    <t>Barkhad Abdi</t>
  </si>
  <si>
    <t>Captain Phillips</t>
  </si>
  <si>
    <t xml:space="preserve">American Hustle </t>
  </si>
  <si>
    <t>Emmanuelle Riva</t>
  </si>
  <si>
    <t>Amour</t>
  </si>
  <si>
    <t>Geoffrey Rush</t>
  </si>
  <si>
    <t>Helena Bonham Carter</t>
  </si>
  <si>
    <t>A Single Man</t>
  </si>
  <si>
    <t>Carey Mulligan</t>
  </si>
  <si>
    <t>An Education</t>
  </si>
  <si>
    <t>Mickey Rourke</t>
  </si>
  <si>
    <t>The Wrestler</t>
  </si>
  <si>
    <t>Atonement</t>
  </si>
  <si>
    <t>Brokeback Mountain</t>
  </si>
  <si>
    <t>Jake Gyllenhaal</t>
  </si>
  <si>
    <t>Thandiwe Newton</t>
  </si>
  <si>
    <t>Imelda Staunton</t>
  </si>
  <si>
    <t>Vera</t>
  </si>
  <si>
    <t>Clive Owen</t>
  </si>
  <si>
    <t>Closer</t>
  </si>
  <si>
    <t>Bill Murray</t>
  </si>
  <si>
    <t>Lost in Translation</t>
  </si>
  <si>
    <t>Scarlett Johansson</t>
  </si>
  <si>
    <t>Bill Nighy</t>
  </si>
  <si>
    <t>Love Actually</t>
  </si>
  <si>
    <t>Moulin Rouge!</t>
  </si>
  <si>
    <t>Jamie Bell</t>
  </si>
  <si>
    <t>Billy Elliot</t>
  </si>
  <si>
    <t>Julie Walters</t>
  </si>
  <si>
    <t>Jude Law</t>
  </si>
  <si>
    <t>The Talented Mr. Ripley</t>
  </si>
  <si>
    <t>Maggie Smith</t>
  </si>
  <si>
    <t>Tea with Mussolini</t>
  </si>
  <si>
    <t>Elizabeth</t>
  </si>
  <si>
    <t>Titanic</t>
  </si>
  <si>
    <t>Jack Nicholson</t>
  </si>
  <si>
    <t>As Good as It Gets</t>
  </si>
  <si>
    <t>Helen Hunt</t>
  </si>
  <si>
    <t>Robin Williams</t>
  </si>
  <si>
    <t>Good Will Hunting</t>
  </si>
  <si>
    <t>Kim Basinger</t>
  </si>
  <si>
    <t>L.A. Confidential</t>
  </si>
  <si>
    <t>The Full Monty</t>
  </si>
  <si>
    <t>Robert Carlyle</t>
  </si>
  <si>
    <t>Mrs Brown</t>
  </si>
  <si>
    <t>Tom Wilkinson</t>
  </si>
  <si>
    <t>Sigourney Weaver</t>
  </si>
  <si>
    <t>The Ice Storm</t>
  </si>
  <si>
    <t>The English Patient</t>
  </si>
  <si>
    <t>Shine</t>
  </si>
  <si>
    <t>Fargo</t>
  </si>
  <si>
    <t>Cuba Gooding Jr.</t>
  </si>
  <si>
    <t>Jerry Maguire</t>
  </si>
  <si>
    <t>Juliette Binoche</t>
  </si>
  <si>
    <t>Lauren Bacall</t>
  </si>
  <si>
    <t>The Mirror Has Two Faces</t>
  </si>
  <si>
    <t>The Birdcage</t>
  </si>
  <si>
    <t>Brenda Blethyn</t>
  </si>
  <si>
    <t>Secrets &amp; Lies</t>
  </si>
  <si>
    <t>Paul Scofield</t>
  </si>
  <si>
    <t>The Crucible</t>
  </si>
  <si>
    <t>Braveheart</t>
  </si>
  <si>
    <t>Nicolas Cage</t>
  </si>
  <si>
    <t>Leaving Las Vegas</t>
  </si>
  <si>
    <t>Susan Sarandon</t>
  </si>
  <si>
    <t>Dead Man Walking</t>
  </si>
  <si>
    <t>The Usual Suspects</t>
  </si>
  <si>
    <t>Mira Sorvino</t>
  </si>
  <si>
    <t>Mighty Aphrodite</t>
  </si>
  <si>
    <t>Apollo 13</t>
  </si>
  <si>
    <t>Ed Harris</t>
  </si>
  <si>
    <t>Sense and Sensibility</t>
  </si>
  <si>
    <t>Nigel Hawthorne</t>
  </si>
  <si>
    <t>The Madness of King George</t>
  </si>
  <si>
    <t>Emma Thompson</t>
  </si>
  <si>
    <t>Tim Roth</t>
  </si>
  <si>
    <t>Rob Roy</t>
  </si>
  <si>
    <t>Forrest Gump</t>
  </si>
  <si>
    <t>Tom Hanks</t>
  </si>
  <si>
    <t>Jessica Lange</t>
  </si>
  <si>
    <t>Blue Sky</t>
  </si>
  <si>
    <t>Martin Landau</t>
  </si>
  <si>
    <t>Ed Wood</t>
  </si>
  <si>
    <t>Dianne Wiest</t>
  </si>
  <si>
    <t>Bullets Over Broadway</t>
  </si>
  <si>
    <t>Jodie Foster</t>
  </si>
  <si>
    <t>Nell</t>
  </si>
  <si>
    <t>Four Weddings and a Funeral</t>
  </si>
  <si>
    <t>Hugh Grant</t>
  </si>
  <si>
    <t>The Client</t>
  </si>
  <si>
    <t>Samuel L. Jackson</t>
  </si>
  <si>
    <t>Pulp Fiction</t>
  </si>
  <si>
    <t>Kristin Scott Thomas</t>
  </si>
  <si>
    <t>PGA</t>
  </si>
  <si>
    <t>PGA Winner</t>
  </si>
  <si>
    <t>The Big Short</t>
  </si>
  <si>
    <t>Saving Private Ryan</t>
  </si>
  <si>
    <t>Sum of PGA</t>
  </si>
  <si>
    <t>Sum of PGA %</t>
  </si>
  <si>
    <t>https://en.wikipedia.org/wiki/Producers_Guild_of_America_Awards</t>
  </si>
  <si>
    <t>DGA</t>
  </si>
  <si>
    <t>https://en.wikipedia.org/wiki/Directors_Guild_of_America_Award_for_Outstanding_Directing_%E2%80%93_Feature_Film</t>
  </si>
  <si>
    <t>DGA Winner</t>
  </si>
  <si>
    <t>Gravity</t>
  </si>
  <si>
    <t>Crouching Tiger, Hidden Dragon</t>
  </si>
  <si>
    <t>Sum of DGA</t>
  </si>
  <si>
    <t>Sum of DGA %</t>
  </si>
  <si>
    <t>BAFTA or SAG</t>
  </si>
  <si>
    <t>Sum of BAFTA or SAG</t>
  </si>
  <si>
    <t>Sum of BAFTA or SAG %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</si>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</sst>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–_);General_)"/>
    <numFmt numFmtId="165" formatCode="0%_);\(0%\);\–_);General_)"/>
    <numFmt numFmtId="166" formatCode="0.0%_);\(0.0%\);\–_);General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2" borderId="0" xfId="0" applyFill="1"/>
    <xf numFmtId="0" fontId="1" fillId="0" borderId="0" xfId="1"/>
    <xf numFmtId="166" fontId="0" fillId="0" borderId="0" xfId="0" applyNumberFormat="1"/>
    <xf numFmtId="0" fontId="0" fillId="2" borderId="0" xfId="0" applyFill="1" applyAlignment="1">
      <alignment horizontal="left"/>
    </xf>
    <xf numFmtId="166" fontId="0" fillId="2" borderId="0" xfId="0" applyNumberFormat="1" applyFill="1"/>
  </cellXfs>
  <cellStyles count="2">
    <cellStyle name="Hyperlink" xfId="1" builtinId="8"/>
    <cellStyle name="Normal" xfId="0" builtinId="0"/>
  </cellStyles>
  <dxfs count="14"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numFmt numFmtId="164" formatCode="#,##0_);\(#,##0\);\–_);General_)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166" formatCode="0.0%_);\(0.0%\);\–_);General_)"/>
    </dxf>
    <dxf>
      <numFmt numFmtId="165" formatCode="0%_);\(0%\);\–_);General_)"/>
    </dxf>
    <dxf>
      <numFmt numFmtId="164" formatCode="#,##0_);\(#,##0\);\–_);General_)"/>
    </dxf>
    <dxf>
      <numFmt numFmtId="164" formatCode="#,##0_);\(#,##0\);\–_);General_)"/>
    </dxf>
    <dxf>
      <numFmt numFmtId="165" formatCode="0%_);\(0%\);\–_);General_)"/>
    </dxf>
    <dxf>
      <numFmt numFmtId="165" formatCode="0%_);\(0%\);\–_);General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Tudose" refreshedDate="45319.505330092594" createdVersion="8" refreshedVersion="8" minRefreshableVersion="3" recordCount="145" xr:uid="{6D4FDF7D-2C2A-4FFD-B5CA-DD78952E93F2}">
  <cacheSource type="worksheet">
    <worksheetSource name="Table1"/>
  </cacheSource>
  <cacheFields count="21">
    <cacheField name="Category" numFmtId="0">
      <sharedItems count="5">
        <s v="Best Picture"/>
        <s v="Best Actor"/>
        <s v="Best Actress"/>
        <s v="Best Supporting Actor"/>
        <s v="Best Supporting Actress"/>
      </sharedItems>
    </cacheField>
    <cacheField name="Year" numFmtId="0">
      <sharedItems containsSemiMixedTypes="0" containsString="0" containsNumber="1" containsInteger="1" minValue="1995" maxValue="2023"/>
    </cacheField>
    <cacheField name="Oscar Winner" numFmtId="0">
      <sharedItems/>
    </cacheField>
    <cacheField name="Oscar Movie" numFmtId="0">
      <sharedItems/>
    </cacheField>
    <cacheField name="SAG Winner" numFmtId="0">
      <sharedItems containsBlank="1"/>
    </cacheField>
    <cacheField name="SAG Movie" numFmtId="0">
      <sharedItems containsBlank="1"/>
    </cacheField>
    <cacheField name="BAFTA Winner" numFmtId="0">
      <sharedItems containsMixedTypes="1" containsNumber="1" containsInteger="1" minValue="1917" maxValue="1917"/>
    </cacheField>
    <cacheField name="BAFTA Movie" numFmtId="0">
      <sharedItems containsMixedTypes="1" containsNumber="1" containsInteger="1" minValue="1917" maxValue="1917"/>
    </cacheField>
    <cacheField name="PGA Winner" numFmtId="0">
      <sharedItems containsBlank="1" containsMixedTypes="1" containsNumber="1" containsInteger="1" minValue="1917" maxValue="1917"/>
    </cacheField>
    <cacheField name="DGA Winner" numFmtId="0">
      <sharedItems containsBlank="1" containsMixedTypes="1" containsNumber="1" containsInteger="1" minValue="1917" maxValue="1917"/>
    </cacheField>
    <cacheField name="SAG" numFmtId="164">
      <sharedItems containsSemiMixedTypes="0" containsString="0" containsNumber="1" containsInteger="1" minValue="0" maxValue="1"/>
    </cacheField>
    <cacheField name="BAFTA" numFmtId="164">
      <sharedItems containsSemiMixedTypes="0" containsString="0" containsNumber="1" containsInteger="1" minValue="0" maxValue="1"/>
    </cacheField>
    <cacheField name="PGA" numFmtId="164">
      <sharedItems containsSemiMixedTypes="0" containsString="0" containsNumber="1" containsInteger="1" minValue="0" maxValue="1"/>
    </cacheField>
    <cacheField name="DGA" numFmtId="164">
      <sharedItems containsSemiMixedTypes="0" containsString="0" containsNumber="1" containsInteger="1" minValue="0" maxValue="1"/>
    </cacheField>
    <cacheField name="OSCARS" numFmtId="164">
      <sharedItems containsSemiMixedTypes="0" containsString="0" containsNumber="1" containsInteger="1" minValue="1" maxValue="1"/>
    </cacheField>
    <cacheField name="BAFTA or SAG" numFmtId="164">
      <sharedItems containsSemiMixedTypes="0" containsString="0" containsNumber="1" containsInteger="1" minValue="0" maxValue="1"/>
    </cacheField>
    <cacheField name="SAG %" numFmtId="0" formula="SAG/OSCARS" databaseField="0"/>
    <cacheField name="BAFTA %" numFmtId="0" formula="BAFTA/OSCARS" databaseField="0"/>
    <cacheField name="PGA %" numFmtId="0" formula="PGA/OSCARS" databaseField="0"/>
    <cacheField name="DGA %" numFmtId="0" formula="DGA/OSCARS" databaseField="0"/>
    <cacheField name="BAFTA or SAG %" numFmtId="0" formula="'BAFTA or SAG'/OSCAR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n v="2023"/>
    <s v="Everything Everywhere All at Once"/>
    <s v="Everything Everywhere All at Once"/>
    <s v="Everything Everywhere All at Once"/>
    <s v="Everything Everywhere All at Once"/>
    <s v="All Quiet on the Western Front"/>
    <s v="All Quiet on the Western Front"/>
    <s v="Everything Everywhere All at Once"/>
    <s v="Everything Everywhere All at Once"/>
    <n v="1"/>
    <n v="0"/>
    <n v="1"/>
    <n v="1"/>
    <n v="1"/>
    <n v="1"/>
  </r>
  <r>
    <x v="1"/>
    <n v="2023"/>
    <s v="Brendan Fraser"/>
    <s v="The Whale"/>
    <s v="Brendan Fraser"/>
    <s v="The Whale"/>
    <s v="Austin Butler"/>
    <s v="Elvis"/>
    <m/>
    <m/>
    <n v="1"/>
    <n v="0"/>
    <n v="0"/>
    <n v="0"/>
    <n v="1"/>
    <n v="1"/>
  </r>
  <r>
    <x v="2"/>
    <n v="2023"/>
    <s v="Michelle Yeoh"/>
    <s v="Everything Everywhere All at Once"/>
    <s v="Michelle Yeoh"/>
    <s v="Everything Everywhere All at Once"/>
    <s v="Cate Blanchett"/>
    <s v="Tár"/>
    <m/>
    <m/>
    <n v="1"/>
    <n v="0"/>
    <n v="0"/>
    <n v="0"/>
    <n v="1"/>
    <n v="1"/>
  </r>
  <r>
    <x v="3"/>
    <n v="2023"/>
    <s v="Ke Huy Quan"/>
    <s v="Everything Everywhere All at Once"/>
    <s v="Ke Huy Quan"/>
    <s v="Everything Everywhere All at Once"/>
    <s v="Barry Keoghan"/>
    <s v="The Banshees of Inisherin"/>
    <m/>
    <m/>
    <n v="1"/>
    <n v="0"/>
    <n v="0"/>
    <n v="0"/>
    <n v="1"/>
    <n v="1"/>
  </r>
  <r>
    <x v="4"/>
    <n v="2023"/>
    <s v="Jamie Lee Curtis"/>
    <s v="Everything Everywhere All at Once"/>
    <s v="Jamie Lee Curtis"/>
    <s v="Everything Everywhere All at Once"/>
    <s v="Kerry Condon"/>
    <s v="The Banshees of Inisherin"/>
    <m/>
    <m/>
    <n v="1"/>
    <n v="0"/>
    <n v="0"/>
    <n v="0"/>
    <n v="1"/>
    <n v="1"/>
  </r>
  <r>
    <x v="0"/>
    <n v="2022"/>
    <s v="CODA"/>
    <s v="CODA"/>
    <s v="CODA"/>
    <s v="CODA"/>
    <s v="The Power of the Dog"/>
    <s v="The Power of the Dog"/>
    <s v="CODA"/>
    <s v="The Power of the Dog"/>
    <n v="1"/>
    <n v="0"/>
    <n v="1"/>
    <n v="0"/>
    <n v="1"/>
    <n v="1"/>
  </r>
  <r>
    <x v="1"/>
    <n v="2022"/>
    <s v="Will Smith"/>
    <s v="King Richard"/>
    <s v="Will Smith"/>
    <s v="King Richard"/>
    <s v="Will Smith"/>
    <s v="King Richard"/>
    <m/>
    <m/>
    <n v="1"/>
    <n v="1"/>
    <n v="0"/>
    <n v="0"/>
    <n v="1"/>
    <n v="1"/>
  </r>
  <r>
    <x v="2"/>
    <n v="2022"/>
    <s v="Jessica Chastain"/>
    <s v="The Eyes of Tammy Faye"/>
    <s v="Jessica Chastain"/>
    <s v="The Eyes of Tammy Faye"/>
    <s v="Joanna Scanlan"/>
    <s v="After Love"/>
    <m/>
    <m/>
    <n v="1"/>
    <n v="0"/>
    <n v="0"/>
    <n v="0"/>
    <n v="1"/>
    <n v="1"/>
  </r>
  <r>
    <x v="3"/>
    <n v="2022"/>
    <s v="Troy Kotsur"/>
    <s v="CODA"/>
    <s v="Troy Kotsur"/>
    <s v="CODA"/>
    <s v="Troy Kotsur"/>
    <s v="CODA"/>
    <m/>
    <m/>
    <n v="1"/>
    <n v="1"/>
    <n v="0"/>
    <n v="0"/>
    <n v="1"/>
    <n v="1"/>
  </r>
  <r>
    <x v="4"/>
    <n v="2022"/>
    <s v="Ariana DeBose"/>
    <s v="West Side Story"/>
    <s v="Ariana DeBose"/>
    <s v="West Side Story"/>
    <s v="Ariana DeBose"/>
    <s v="West Side Story"/>
    <m/>
    <m/>
    <n v="1"/>
    <n v="1"/>
    <n v="0"/>
    <n v="0"/>
    <n v="1"/>
    <n v="1"/>
  </r>
  <r>
    <x v="0"/>
    <n v="2021"/>
    <s v="Nomadland"/>
    <s v="Nomadland"/>
    <s v="The Trial of the Chicago 7"/>
    <s v="The Trial of the Chicago 7"/>
    <s v="Nomadland"/>
    <s v="Nomadland"/>
    <s v="Nomadland"/>
    <s v="Nomadland"/>
    <n v="0"/>
    <n v="1"/>
    <n v="1"/>
    <n v="1"/>
    <n v="1"/>
    <n v="1"/>
  </r>
  <r>
    <x v="1"/>
    <n v="2021"/>
    <s v="Anthony Hopkins"/>
    <s v="The Father"/>
    <s v="Chadwick Boseman"/>
    <s v="Ma Rainey's Black Bottom"/>
    <s v="Anthony Hopkins"/>
    <s v="The Father"/>
    <m/>
    <m/>
    <n v="0"/>
    <n v="1"/>
    <n v="0"/>
    <n v="0"/>
    <n v="1"/>
    <n v="1"/>
  </r>
  <r>
    <x v="2"/>
    <n v="2021"/>
    <s v="Frances McDormand"/>
    <s v="Nomadland"/>
    <s v="Viola Davis"/>
    <s v="Ma Rainey's Black Bottom"/>
    <s v="Frances McDormand"/>
    <s v="Nomadland"/>
    <m/>
    <m/>
    <n v="0"/>
    <n v="1"/>
    <n v="0"/>
    <n v="0"/>
    <n v="1"/>
    <n v="1"/>
  </r>
  <r>
    <x v="3"/>
    <n v="2021"/>
    <s v="Daniel Kaluuya"/>
    <s v="Judas and the Black Messiah"/>
    <s v="Daniel Kaluuya"/>
    <s v="Judas and the Black Messiah"/>
    <s v="Daniel Kaluuya"/>
    <s v="Judas and the Black Messiah"/>
    <m/>
    <m/>
    <n v="1"/>
    <n v="1"/>
    <n v="0"/>
    <n v="0"/>
    <n v="1"/>
    <n v="1"/>
  </r>
  <r>
    <x v="4"/>
    <n v="2021"/>
    <s v="Youn Yuh-jung"/>
    <s v="Minari"/>
    <s v="Youn Yuh-jung"/>
    <s v="Minari"/>
    <s v="Youn Yuh-jung"/>
    <s v="Minari"/>
    <m/>
    <m/>
    <n v="1"/>
    <n v="1"/>
    <n v="0"/>
    <n v="0"/>
    <n v="1"/>
    <n v="1"/>
  </r>
  <r>
    <x v="0"/>
    <n v="2020"/>
    <s v="Parasite"/>
    <s v="Parasite"/>
    <s v="Parasite"/>
    <s v="Parasite"/>
    <n v="1917"/>
    <n v="1917"/>
    <n v="1917"/>
    <n v="1917"/>
    <n v="1"/>
    <n v="0"/>
    <n v="0"/>
    <n v="0"/>
    <n v="1"/>
    <n v="1"/>
  </r>
  <r>
    <x v="1"/>
    <n v="2020"/>
    <s v="Joaquin Phoenix"/>
    <s v="Joker"/>
    <s v="Joaquin Phoenix"/>
    <s v="Joker"/>
    <s v="Joaquin Phoenix"/>
    <s v="Joker"/>
    <m/>
    <m/>
    <n v="1"/>
    <n v="1"/>
    <n v="0"/>
    <n v="0"/>
    <n v="1"/>
    <n v="1"/>
  </r>
  <r>
    <x v="2"/>
    <n v="2020"/>
    <s v="Renée Zellweger"/>
    <s v="Judy"/>
    <s v="Renée Zellweger"/>
    <s v="Judy"/>
    <s v="Renée Zellweger"/>
    <s v="Judy"/>
    <m/>
    <m/>
    <n v="1"/>
    <n v="1"/>
    <n v="0"/>
    <n v="0"/>
    <n v="1"/>
    <n v="1"/>
  </r>
  <r>
    <x v="3"/>
    <n v="2020"/>
    <s v="Brad Pitt"/>
    <s v="Once Upon a Time in Hollywood"/>
    <s v="Brad Pitt"/>
    <s v="Once Upon a Time in Hollywood"/>
    <s v="Brad Pitt"/>
    <s v="Once Upon a Time in Hollywood"/>
    <m/>
    <m/>
    <n v="1"/>
    <n v="1"/>
    <n v="0"/>
    <n v="0"/>
    <n v="1"/>
    <n v="1"/>
  </r>
  <r>
    <x v="4"/>
    <n v="2020"/>
    <s v="Laura Dern"/>
    <s v="Marriage Story"/>
    <s v="Laura Dern"/>
    <s v="Marriage Story"/>
    <s v="Laura Dern"/>
    <s v="Marriage Story"/>
    <m/>
    <m/>
    <n v="1"/>
    <n v="1"/>
    <n v="0"/>
    <n v="0"/>
    <n v="1"/>
    <n v="1"/>
  </r>
  <r>
    <x v="0"/>
    <n v="2019"/>
    <s v="Green Book"/>
    <s v="Green Book"/>
    <s v="Black Panther"/>
    <s v="Black Panther"/>
    <s v="Roma"/>
    <s v="Roma"/>
    <s v="Green Book"/>
    <s v="Roma"/>
    <n v="0"/>
    <n v="0"/>
    <n v="1"/>
    <n v="0"/>
    <n v="1"/>
    <n v="0"/>
  </r>
  <r>
    <x v="1"/>
    <n v="2019"/>
    <s v="Rami Malek"/>
    <s v="Bohemian Rhapsody"/>
    <s v="Rami Malek"/>
    <s v="Bohemian Rhapsody"/>
    <s v="Rami Malek"/>
    <s v="Bohemian Rhapsody"/>
    <m/>
    <m/>
    <n v="1"/>
    <n v="1"/>
    <n v="0"/>
    <n v="0"/>
    <n v="1"/>
    <n v="1"/>
  </r>
  <r>
    <x v="2"/>
    <n v="2019"/>
    <s v="Olivia Colman"/>
    <s v="The Favourite"/>
    <s v="Glenn Close"/>
    <s v="The Wife"/>
    <s v="Olivia Colman"/>
    <s v="The Favourite"/>
    <m/>
    <m/>
    <n v="0"/>
    <n v="1"/>
    <n v="0"/>
    <n v="0"/>
    <n v="1"/>
    <n v="1"/>
  </r>
  <r>
    <x v="3"/>
    <n v="2019"/>
    <s v="Mahershala Ali"/>
    <s v="Green Book"/>
    <s v="Mahershala Ali"/>
    <s v="Green Book"/>
    <s v="Mahershala Ali"/>
    <s v="Green Book"/>
    <m/>
    <m/>
    <n v="1"/>
    <n v="1"/>
    <n v="0"/>
    <n v="0"/>
    <n v="1"/>
    <n v="1"/>
  </r>
  <r>
    <x v="4"/>
    <n v="2019"/>
    <s v="Regina King"/>
    <s v="If Beale Street Could Talk"/>
    <s v="Emily Blunt"/>
    <s v="A Quiet Place"/>
    <s v="Rachel Weisz"/>
    <s v="The Favourite"/>
    <m/>
    <m/>
    <n v="0"/>
    <n v="0"/>
    <n v="0"/>
    <n v="0"/>
    <n v="1"/>
    <n v="0"/>
  </r>
  <r>
    <x v="0"/>
    <n v="2018"/>
    <s v="The Shape of Water"/>
    <s v="The Shape of Water"/>
    <s v="Three Billboards Outside Ebbing, Missouri"/>
    <s v="Three Billboards Outside Ebbing, Missouri"/>
    <s v="Three Billboards Outside Ebbing, Missouri"/>
    <s v="Three Billboards Outside Ebbing, Missouri"/>
    <s v="The Shape of Water"/>
    <s v="The Shape of Water"/>
    <n v="0"/>
    <n v="0"/>
    <n v="1"/>
    <n v="1"/>
    <n v="1"/>
    <n v="0"/>
  </r>
  <r>
    <x v="1"/>
    <n v="2018"/>
    <s v="Gary Oldman"/>
    <s v="Darkest Hour"/>
    <s v="Gary Oldman"/>
    <s v="Darkest Hour"/>
    <s v="Gary Oldman"/>
    <s v="Darkest Hour"/>
    <m/>
    <m/>
    <n v="1"/>
    <n v="1"/>
    <n v="0"/>
    <n v="0"/>
    <n v="1"/>
    <n v="1"/>
  </r>
  <r>
    <x v="2"/>
    <n v="2018"/>
    <s v="Frances McDormand"/>
    <s v="Three Billboards Outside Ebbing, Missouri"/>
    <s v="Frances McDormand"/>
    <s v="Three Billboards Outside Ebbing, Missouri"/>
    <s v="Frances McDormand"/>
    <s v="Three Billboards Outside Ebbing, Missouri"/>
    <m/>
    <m/>
    <n v="1"/>
    <n v="1"/>
    <n v="0"/>
    <n v="0"/>
    <n v="1"/>
    <n v="1"/>
  </r>
  <r>
    <x v="3"/>
    <n v="2018"/>
    <s v="Sam Rockwell"/>
    <s v="Three Billboards Outside Ebbing, Missouri"/>
    <s v="Sam Rockwell"/>
    <s v="Three Billboards Outside Ebbing, Missouri"/>
    <s v="Sam Rockwell"/>
    <s v="Three Billboards Outside Ebbing, Missouri"/>
    <m/>
    <m/>
    <n v="1"/>
    <n v="1"/>
    <n v="0"/>
    <n v="0"/>
    <n v="1"/>
    <n v="1"/>
  </r>
  <r>
    <x v="4"/>
    <n v="2018"/>
    <s v="Allison Janney"/>
    <s v="I, Tonya"/>
    <s v="Allison Janney"/>
    <s v="I, Tonya"/>
    <s v="Allison Janney"/>
    <s v="I, Tonya"/>
    <m/>
    <m/>
    <n v="1"/>
    <n v="1"/>
    <n v="0"/>
    <n v="0"/>
    <n v="1"/>
    <n v="1"/>
  </r>
  <r>
    <x v="0"/>
    <n v="2017"/>
    <s v="Moonlight"/>
    <s v="Moonlight"/>
    <s v="Hidden Figures"/>
    <s v="Hidden Figures"/>
    <s v="La La Land"/>
    <s v="La La Land"/>
    <s v="La La Land"/>
    <s v="La La Land"/>
    <n v="0"/>
    <n v="0"/>
    <n v="0"/>
    <n v="0"/>
    <n v="1"/>
    <n v="0"/>
  </r>
  <r>
    <x v="1"/>
    <n v="2017"/>
    <s v="Casey Affleck"/>
    <s v="Manchester by the Sea"/>
    <s v="Denzel Washington"/>
    <s v="Fences"/>
    <s v="Casey Affleck"/>
    <s v="Manchester by the Sea"/>
    <m/>
    <m/>
    <n v="0"/>
    <n v="1"/>
    <n v="0"/>
    <n v="0"/>
    <n v="1"/>
    <n v="1"/>
  </r>
  <r>
    <x v="2"/>
    <n v="2017"/>
    <s v="Emma Stone"/>
    <s v="La La Land"/>
    <s v="Emma Stone"/>
    <s v="La La Land"/>
    <s v="Emma Stone"/>
    <s v="La La Land"/>
    <m/>
    <m/>
    <n v="1"/>
    <n v="1"/>
    <n v="0"/>
    <n v="0"/>
    <n v="1"/>
    <n v="1"/>
  </r>
  <r>
    <x v="3"/>
    <n v="2017"/>
    <s v="Mahershala Ali"/>
    <s v="Moonlight"/>
    <s v="Mahershala Ali"/>
    <s v="Moonlight"/>
    <s v="Dev Patel"/>
    <s v="Lion"/>
    <m/>
    <m/>
    <n v="1"/>
    <n v="0"/>
    <n v="0"/>
    <n v="0"/>
    <n v="1"/>
    <n v="1"/>
  </r>
  <r>
    <x v="4"/>
    <n v="2017"/>
    <s v="Viola Davis"/>
    <s v="Fences"/>
    <s v="Viola Davis"/>
    <s v="Fences"/>
    <s v="Viola Davis"/>
    <s v="Fences"/>
    <m/>
    <m/>
    <n v="1"/>
    <n v="1"/>
    <n v="0"/>
    <n v="0"/>
    <n v="1"/>
    <n v="1"/>
  </r>
  <r>
    <x v="0"/>
    <n v="2016"/>
    <s v="Spotlight"/>
    <s v="Spotlight"/>
    <s v="Spotlight"/>
    <s v="Spotlight"/>
    <s v="The Revenant"/>
    <s v="The Revenant"/>
    <s v="The Big Short"/>
    <s v="The Revenant"/>
    <n v="1"/>
    <n v="0"/>
    <n v="0"/>
    <n v="0"/>
    <n v="1"/>
    <n v="1"/>
  </r>
  <r>
    <x v="1"/>
    <n v="2016"/>
    <s v="Leonardo DiCaprio"/>
    <s v="The Revenant"/>
    <s v="Leonardo DiCaprio"/>
    <s v="The Revenant"/>
    <s v="Leonardo DiCaprio"/>
    <s v="The Revenant"/>
    <m/>
    <m/>
    <n v="1"/>
    <n v="1"/>
    <n v="0"/>
    <n v="0"/>
    <n v="1"/>
    <n v="1"/>
  </r>
  <r>
    <x v="2"/>
    <n v="2016"/>
    <s v="Brie Larson"/>
    <s v="Room"/>
    <s v="Brie Larson"/>
    <s v="Room"/>
    <s v="Brie Larson"/>
    <s v="Room"/>
    <m/>
    <m/>
    <n v="1"/>
    <n v="1"/>
    <n v="0"/>
    <n v="0"/>
    <n v="1"/>
    <n v="1"/>
  </r>
  <r>
    <x v="3"/>
    <n v="2016"/>
    <s v="Mark Rylance"/>
    <s v="Bridge of Spies"/>
    <s v="Idris Elba"/>
    <s v="Beasts of No Nation"/>
    <s v="Mark Rylance"/>
    <s v="Bridge of Spies"/>
    <m/>
    <m/>
    <n v="0"/>
    <n v="1"/>
    <n v="0"/>
    <n v="0"/>
    <n v="1"/>
    <n v="1"/>
  </r>
  <r>
    <x v="4"/>
    <n v="2016"/>
    <s v="Alicia Vikander"/>
    <s v="The Danish Girl"/>
    <s v="Alicia Vikander"/>
    <s v="The Danish Girl"/>
    <s v="Kate Winslet"/>
    <s v="Steve Jobs"/>
    <m/>
    <m/>
    <n v="1"/>
    <n v="0"/>
    <n v="0"/>
    <n v="0"/>
    <n v="1"/>
    <n v="1"/>
  </r>
  <r>
    <x v="0"/>
    <n v="2015"/>
    <s v="Birdman"/>
    <s v="Birdman"/>
    <s v="Birdman"/>
    <s v="Birdman"/>
    <s v="Boyhood"/>
    <s v="Boyhood"/>
    <s v="Birdman"/>
    <s v="Birdman"/>
    <n v="1"/>
    <n v="0"/>
    <n v="1"/>
    <n v="1"/>
    <n v="1"/>
    <n v="1"/>
  </r>
  <r>
    <x v="1"/>
    <n v="2015"/>
    <s v="Eddie Redmayne"/>
    <s v="The Theory of Everything"/>
    <s v="Eddie Redmayne"/>
    <s v="The Theory of Everything"/>
    <s v="Eddie Redmayne"/>
    <s v="The Theory of Everything"/>
    <m/>
    <m/>
    <n v="1"/>
    <n v="1"/>
    <n v="0"/>
    <n v="0"/>
    <n v="1"/>
    <n v="1"/>
  </r>
  <r>
    <x v="2"/>
    <n v="2015"/>
    <s v="Julianne Moore"/>
    <s v="Still Alice"/>
    <s v="Julianne Moore"/>
    <s v="Still Alice"/>
    <s v="Julianne Moore"/>
    <s v="Still Alice"/>
    <m/>
    <m/>
    <n v="1"/>
    <n v="1"/>
    <n v="0"/>
    <n v="0"/>
    <n v="1"/>
    <n v="1"/>
  </r>
  <r>
    <x v="3"/>
    <n v="2015"/>
    <s v="J. K. Simmons"/>
    <s v="Whiplash"/>
    <s v="J. K. Simmons"/>
    <s v="Whiplash"/>
    <s v="J. K. Simmons"/>
    <s v="Whiplash"/>
    <m/>
    <m/>
    <n v="1"/>
    <n v="1"/>
    <n v="0"/>
    <n v="0"/>
    <n v="1"/>
    <n v="1"/>
  </r>
  <r>
    <x v="4"/>
    <n v="2015"/>
    <s v="Patricia Arquette"/>
    <s v="Boyhood"/>
    <s v="Patricia Arquette"/>
    <s v="Boyhood"/>
    <s v="Patricia Arquette"/>
    <s v="Boyhood"/>
    <m/>
    <m/>
    <n v="1"/>
    <n v="1"/>
    <n v="0"/>
    <n v="0"/>
    <n v="1"/>
    <n v="1"/>
  </r>
  <r>
    <x v="0"/>
    <n v="2014"/>
    <s v="12 Years a Slave"/>
    <s v="12 Years a Slave"/>
    <s v="American Hustle"/>
    <s v="American Hustle"/>
    <s v="12 Years a Slave"/>
    <s v="12 Years a Slave"/>
    <s v="12 Years a Slave"/>
    <s v="Gravity"/>
    <n v="0"/>
    <n v="1"/>
    <n v="1"/>
    <n v="0"/>
    <n v="1"/>
    <n v="1"/>
  </r>
  <r>
    <x v="1"/>
    <n v="2014"/>
    <s v="Matthew McConaughey"/>
    <s v="Dallas Buyers Club"/>
    <s v="Matthew McConaughey"/>
    <s v="Dallas Buyers Club"/>
    <s v="Chiwetel Ejiofor"/>
    <s v="12 Years a Slave"/>
    <m/>
    <m/>
    <n v="1"/>
    <n v="0"/>
    <n v="0"/>
    <n v="0"/>
    <n v="1"/>
    <n v="1"/>
  </r>
  <r>
    <x v="2"/>
    <n v="2014"/>
    <s v="Cate Blanchett"/>
    <s v="Blue Jasmine"/>
    <s v="Cate Blanchett"/>
    <s v="Blue Jasmine"/>
    <s v="Cate Blanchett"/>
    <s v="Blue Jasmine"/>
    <m/>
    <m/>
    <n v="1"/>
    <n v="1"/>
    <n v="0"/>
    <n v="0"/>
    <n v="1"/>
    <n v="1"/>
  </r>
  <r>
    <x v="3"/>
    <n v="2014"/>
    <s v="Jared Leto"/>
    <s v="Dallas Buyers Club"/>
    <s v="Jared Leto"/>
    <s v="Dallas Buyers Club"/>
    <s v="Barkhad Abdi"/>
    <s v="Captain Phillips"/>
    <m/>
    <m/>
    <n v="1"/>
    <n v="0"/>
    <n v="0"/>
    <n v="0"/>
    <n v="1"/>
    <n v="1"/>
  </r>
  <r>
    <x v="4"/>
    <n v="2014"/>
    <s v="Lupita Nyong'o"/>
    <s v="12 Years a Slave"/>
    <s v="Lupita Nyong'o"/>
    <s v="12 Years a Slave"/>
    <s v="Jennifer Lawrence"/>
    <s v="American Hustle "/>
    <m/>
    <m/>
    <n v="1"/>
    <n v="0"/>
    <n v="0"/>
    <n v="0"/>
    <n v="1"/>
    <n v="1"/>
  </r>
  <r>
    <x v="0"/>
    <n v="2013"/>
    <s v="Argo"/>
    <s v="Argo"/>
    <s v="Argo"/>
    <s v="Argo"/>
    <s v="Argo"/>
    <s v="Argo"/>
    <s v="Argo"/>
    <s v="Argo"/>
    <n v="1"/>
    <n v="1"/>
    <n v="1"/>
    <n v="1"/>
    <n v="1"/>
    <n v="1"/>
  </r>
  <r>
    <x v="1"/>
    <n v="2013"/>
    <s v="Daniel Day-Lewis"/>
    <s v="Lincoln"/>
    <s v="Daniel Day-Lewis"/>
    <s v="Lincoln"/>
    <s v="Daniel Day-Lewis"/>
    <s v="Lincoln"/>
    <m/>
    <m/>
    <n v="1"/>
    <n v="1"/>
    <n v="0"/>
    <n v="0"/>
    <n v="1"/>
    <n v="1"/>
  </r>
  <r>
    <x v="2"/>
    <n v="2013"/>
    <s v="Jennifer Lawrence"/>
    <s v="Silver Linings Playbook"/>
    <s v="Jennifer Lawrence"/>
    <s v="Silver Linings Playbook"/>
    <s v="Emmanuelle Riva"/>
    <s v="Amour"/>
    <m/>
    <m/>
    <n v="1"/>
    <n v="0"/>
    <n v="0"/>
    <n v="0"/>
    <n v="1"/>
    <n v="1"/>
  </r>
  <r>
    <x v="3"/>
    <n v="2013"/>
    <s v="Christoph Waltz"/>
    <s v="Django Unchained"/>
    <s v="Tommy Lee Jones"/>
    <s v="Lincoln"/>
    <s v="Christoph Waltz"/>
    <s v="Django Unchained"/>
    <m/>
    <m/>
    <n v="0"/>
    <n v="1"/>
    <n v="0"/>
    <n v="0"/>
    <n v="1"/>
    <n v="1"/>
  </r>
  <r>
    <x v="4"/>
    <n v="2013"/>
    <s v="Anne Hathaway"/>
    <s v="Les Misérables"/>
    <s v="Anne Hathaway"/>
    <s v="Les Misérables"/>
    <s v="Anne Hathaway"/>
    <s v="Les Misérables"/>
    <m/>
    <m/>
    <n v="1"/>
    <n v="1"/>
    <n v="0"/>
    <n v="0"/>
    <n v="1"/>
    <n v="1"/>
  </r>
  <r>
    <x v="0"/>
    <n v="2012"/>
    <s v="The Artist"/>
    <s v="The Artist"/>
    <s v="The Help"/>
    <s v="The Help"/>
    <s v="The Artist"/>
    <s v="The Artist"/>
    <s v="The Artist"/>
    <s v="The Artist"/>
    <n v="0"/>
    <n v="1"/>
    <n v="1"/>
    <n v="1"/>
    <n v="1"/>
    <n v="1"/>
  </r>
  <r>
    <x v="1"/>
    <n v="2012"/>
    <s v="Jean Dujardin"/>
    <s v="The Artist"/>
    <s v="Jean Dujardin"/>
    <s v="The Artist"/>
    <s v="Jean Dujardin"/>
    <s v="The Artist"/>
    <m/>
    <m/>
    <n v="1"/>
    <n v="1"/>
    <n v="0"/>
    <n v="0"/>
    <n v="1"/>
    <n v="1"/>
  </r>
  <r>
    <x v="2"/>
    <n v="2012"/>
    <s v="Meryl Streep"/>
    <s v="The Iron Lady"/>
    <s v="Viola Davis"/>
    <s v="The Help"/>
    <s v="Meryl Streep"/>
    <s v="The Iron Lady"/>
    <m/>
    <m/>
    <n v="0"/>
    <n v="1"/>
    <n v="0"/>
    <n v="0"/>
    <n v="1"/>
    <n v="1"/>
  </r>
  <r>
    <x v="3"/>
    <n v="2012"/>
    <s v="Christopher Plummer"/>
    <s v="Beginners"/>
    <s v="Christopher Plummer"/>
    <s v="Beginners"/>
    <s v="Christopher Plummer"/>
    <s v="Beginners"/>
    <m/>
    <m/>
    <n v="1"/>
    <n v="1"/>
    <n v="0"/>
    <n v="0"/>
    <n v="1"/>
    <n v="1"/>
  </r>
  <r>
    <x v="4"/>
    <n v="2012"/>
    <s v="Octavia Spencer"/>
    <s v="The Help"/>
    <s v="Octavia Spencer"/>
    <s v="The Help"/>
    <s v="Octavia Spencer"/>
    <s v="The Help"/>
    <m/>
    <m/>
    <n v="1"/>
    <n v="1"/>
    <n v="0"/>
    <n v="0"/>
    <n v="1"/>
    <n v="1"/>
  </r>
  <r>
    <x v="0"/>
    <n v="2011"/>
    <s v="The King's Speech"/>
    <s v="The King's Speech"/>
    <s v="The King's Speech"/>
    <s v="The King's Speech"/>
    <s v="The King's Speech"/>
    <s v="The King's Speech"/>
    <s v="The King's Speech"/>
    <s v="The King's Speech"/>
    <n v="1"/>
    <n v="1"/>
    <n v="1"/>
    <n v="1"/>
    <n v="1"/>
    <n v="1"/>
  </r>
  <r>
    <x v="1"/>
    <n v="2011"/>
    <s v="Colin Firth"/>
    <s v="The King's Speech"/>
    <s v="Colin Firth"/>
    <s v="The King's Speech"/>
    <s v="Colin Firth"/>
    <s v="The King's Speech"/>
    <m/>
    <m/>
    <n v="1"/>
    <n v="1"/>
    <n v="0"/>
    <n v="0"/>
    <n v="1"/>
    <n v="1"/>
  </r>
  <r>
    <x v="2"/>
    <n v="2011"/>
    <s v="Natalie Portman"/>
    <s v="Black Swan"/>
    <s v="Natalie Portman"/>
    <s v="Black Swan"/>
    <s v="Natalie Portman"/>
    <s v="Black Swan"/>
    <m/>
    <m/>
    <n v="1"/>
    <n v="1"/>
    <n v="0"/>
    <n v="0"/>
    <n v="1"/>
    <n v="1"/>
  </r>
  <r>
    <x v="3"/>
    <n v="2011"/>
    <s v="Christian Bale"/>
    <s v="The Fighter"/>
    <s v="Christian Bale"/>
    <s v="The Fighter"/>
    <s v="Geoffrey Rush"/>
    <s v="The King's Speech"/>
    <m/>
    <m/>
    <n v="1"/>
    <n v="0"/>
    <n v="0"/>
    <n v="0"/>
    <n v="1"/>
    <n v="1"/>
  </r>
  <r>
    <x v="4"/>
    <n v="2011"/>
    <s v="Melissa Leo"/>
    <s v="The Fighter"/>
    <s v="Melissa Leo"/>
    <s v="The Fighter"/>
    <s v="Helena Bonham Carter"/>
    <s v="The King's Speech"/>
    <m/>
    <m/>
    <n v="1"/>
    <n v="0"/>
    <n v="0"/>
    <n v="0"/>
    <n v="1"/>
    <n v="1"/>
  </r>
  <r>
    <x v="0"/>
    <n v="2010"/>
    <s v="The Hurt Locker"/>
    <s v="The Hurt Locker"/>
    <s v="Inglourious Basterds"/>
    <s v="Inglourious Basterds"/>
    <s v="The Hurt Locker"/>
    <s v="The Hurt Locker"/>
    <s v="The Hurt Locker"/>
    <s v="The Hurt Locker"/>
    <n v="0"/>
    <n v="1"/>
    <n v="1"/>
    <n v="1"/>
    <n v="1"/>
    <n v="1"/>
  </r>
  <r>
    <x v="1"/>
    <n v="2010"/>
    <s v="Jeff Bridges "/>
    <s v="Crazy Heart"/>
    <s v="Jeff Bridges "/>
    <s v="Crazy Heart"/>
    <s v="Colin Firth"/>
    <s v="A Single Man"/>
    <m/>
    <m/>
    <n v="1"/>
    <n v="0"/>
    <n v="0"/>
    <n v="0"/>
    <n v="1"/>
    <n v="1"/>
  </r>
  <r>
    <x v="2"/>
    <n v="2010"/>
    <s v="Sandra Bullock"/>
    <s v="The Blind Side"/>
    <s v="Sandra Bullock"/>
    <s v="The Blind Side"/>
    <s v="Carey Mulligan"/>
    <s v="An Education"/>
    <m/>
    <m/>
    <n v="1"/>
    <n v="0"/>
    <n v="0"/>
    <n v="0"/>
    <n v="1"/>
    <n v="1"/>
  </r>
  <r>
    <x v="3"/>
    <n v="2010"/>
    <s v="Christoph Waltz"/>
    <s v="Inglourious Basterds"/>
    <s v="Christoph Waltz"/>
    <s v="Inglourious Basterds"/>
    <s v="Christoph Waltz"/>
    <s v="Inglourious Basterds"/>
    <m/>
    <m/>
    <n v="1"/>
    <n v="1"/>
    <n v="0"/>
    <n v="0"/>
    <n v="1"/>
    <n v="1"/>
  </r>
  <r>
    <x v="4"/>
    <n v="2010"/>
    <s v="Mo'Nique"/>
    <s v="Precious"/>
    <s v="Mo'Nique"/>
    <s v="Precious"/>
    <s v="Mo'Nique"/>
    <s v="Precious"/>
    <m/>
    <m/>
    <n v="1"/>
    <n v="1"/>
    <n v="0"/>
    <n v="0"/>
    <n v="1"/>
    <n v="1"/>
  </r>
  <r>
    <x v="0"/>
    <n v="2009"/>
    <s v="Slumdog Millionaire"/>
    <s v="Slumdog Millionaire"/>
    <s v="Slumdog Millionaire"/>
    <s v="Slumdog Millionaire"/>
    <s v="Slumdog Millionaire"/>
    <s v="Slumdog Millionaire"/>
    <s v="Slumdog Millionaire"/>
    <s v="Slumdog Millionaire"/>
    <n v="1"/>
    <n v="1"/>
    <n v="1"/>
    <n v="1"/>
    <n v="1"/>
    <n v="1"/>
  </r>
  <r>
    <x v="1"/>
    <n v="2009"/>
    <s v="Sean Penn"/>
    <s v="Milk"/>
    <s v="Sean Penn"/>
    <s v="Milk"/>
    <s v="Mickey Rourke"/>
    <s v="The Wrestler"/>
    <m/>
    <m/>
    <n v="1"/>
    <n v="0"/>
    <n v="0"/>
    <n v="0"/>
    <n v="1"/>
    <n v="1"/>
  </r>
  <r>
    <x v="2"/>
    <n v="2009"/>
    <s v="Kate Winslet"/>
    <s v="The Reader"/>
    <s v="Meryl Streep"/>
    <s v="Doubt"/>
    <s v="Kate Winslet"/>
    <s v="The Reader"/>
    <m/>
    <m/>
    <n v="0"/>
    <n v="1"/>
    <n v="0"/>
    <n v="0"/>
    <n v="1"/>
    <n v="1"/>
  </r>
  <r>
    <x v="3"/>
    <n v="2009"/>
    <s v="Heath Ledger"/>
    <s v="The Dark Knight"/>
    <s v="Heath Ledger"/>
    <s v="The Dark Knight"/>
    <s v="Heath Ledger"/>
    <s v="The Dark Knight"/>
    <m/>
    <m/>
    <n v="1"/>
    <n v="1"/>
    <n v="0"/>
    <n v="0"/>
    <n v="1"/>
    <n v="1"/>
  </r>
  <r>
    <x v="4"/>
    <n v="2009"/>
    <s v="Penélope Cruz"/>
    <s v="Vicky Cristina Barcelona"/>
    <s v="Kate Winslet"/>
    <s v="The Reader"/>
    <s v="Penélope Cruz"/>
    <s v="Vicky Cristina Barcelona"/>
    <m/>
    <m/>
    <n v="0"/>
    <n v="1"/>
    <n v="0"/>
    <n v="0"/>
    <n v="1"/>
    <n v="1"/>
  </r>
  <r>
    <x v="0"/>
    <n v="2008"/>
    <s v="No Country for Old Men"/>
    <s v="No Country for Old Men"/>
    <s v="No Country for Old Men"/>
    <s v="No Country for Old Men"/>
    <s v="Atonement"/>
    <s v="Atonement"/>
    <s v="No Country for Old Men"/>
    <s v="No Country for Old Men"/>
    <n v="1"/>
    <n v="0"/>
    <n v="1"/>
    <n v="1"/>
    <n v="1"/>
    <n v="1"/>
  </r>
  <r>
    <x v="1"/>
    <n v="2008"/>
    <s v="Daniel Day-Lewis"/>
    <s v="There Will Be Blood"/>
    <s v="Daniel Day-Lewis"/>
    <s v="There Will Be Blood"/>
    <s v="Daniel Day-Lewis"/>
    <s v="There Will Be Blood"/>
    <m/>
    <m/>
    <n v="1"/>
    <n v="1"/>
    <n v="0"/>
    <n v="0"/>
    <n v="1"/>
    <n v="1"/>
  </r>
  <r>
    <x v="2"/>
    <n v="2008"/>
    <s v="Marion Cotillard"/>
    <s v="La Vie en Rose "/>
    <s v="Julie Christie"/>
    <s v="Away from Her"/>
    <s v="Marion Cotillard"/>
    <s v="La Vie en Rose "/>
    <m/>
    <m/>
    <n v="0"/>
    <n v="1"/>
    <n v="0"/>
    <n v="0"/>
    <n v="1"/>
    <n v="1"/>
  </r>
  <r>
    <x v="3"/>
    <n v="2008"/>
    <s v="Javier Bardem"/>
    <s v="No Country for Old Men"/>
    <s v="Javier Bardem"/>
    <s v="No Country for Old Men"/>
    <s v="Javier Bardem"/>
    <s v="No Country for Old Men"/>
    <m/>
    <m/>
    <n v="1"/>
    <n v="1"/>
    <n v="0"/>
    <n v="0"/>
    <n v="1"/>
    <n v="1"/>
  </r>
  <r>
    <x v="4"/>
    <n v="2008"/>
    <s v="Tilda Swinton"/>
    <s v="Michael Clayton"/>
    <s v="Ruby Dee"/>
    <s v="American Gangster"/>
    <s v="Tilda Swinton"/>
    <s v="Michael Clayton"/>
    <m/>
    <m/>
    <n v="0"/>
    <n v="1"/>
    <n v="0"/>
    <n v="0"/>
    <n v="1"/>
    <n v="1"/>
  </r>
  <r>
    <x v="0"/>
    <n v="2007"/>
    <s v="The Departed"/>
    <s v="The Departed"/>
    <s v="Little Miss Sunshine"/>
    <s v="Little Miss Sunshine"/>
    <s v="The Queen"/>
    <s v="The Queen"/>
    <s v="Little Miss Sunshine"/>
    <s v="The Departed"/>
    <n v="0"/>
    <n v="0"/>
    <n v="0"/>
    <n v="1"/>
    <n v="1"/>
    <n v="0"/>
  </r>
  <r>
    <x v="1"/>
    <n v="2007"/>
    <s v="Forest Whitaker"/>
    <s v="The Last King of Scotland"/>
    <s v="Forest Whitaker"/>
    <s v="The Last King of Scotland"/>
    <s v="Forest Whitaker"/>
    <s v="The Last King of Scotland"/>
    <m/>
    <m/>
    <n v="1"/>
    <n v="1"/>
    <n v="0"/>
    <n v="0"/>
    <n v="1"/>
    <n v="1"/>
  </r>
  <r>
    <x v="2"/>
    <n v="2007"/>
    <s v="Helen Mirren"/>
    <s v="The Queen"/>
    <s v="Helen Mirren"/>
    <s v="The Queen"/>
    <s v="Helen Mirren"/>
    <s v="The Queen"/>
    <m/>
    <m/>
    <n v="1"/>
    <n v="1"/>
    <n v="0"/>
    <n v="0"/>
    <n v="1"/>
    <n v="1"/>
  </r>
  <r>
    <x v="3"/>
    <n v="2007"/>
    <s v="Alan Arkin"/>
    <s v="Little Miss Sunshine"/>
    <s v="Eddie Murphy"/>
    <s v="Dreamgirls"/>
    <s v="Alan Arkin"/>
    <s v="Little Miss Sunshine"/>
    <m/>
    <m/>
    <n v="0"/>
    <n v="1"/>
    <n v="0"/>
    <n v="0"/>
    <n v="1"/>
    <n v="1"/>
  </r>
  <r>
    <x v="4"/>
    <n v="2007"/>
    <s v="Jennifer Hudson"/>
    <s v="Dreamgirls"/>
    <s v="Jennifer Hudson"/>
    <s v="Dreamgirls"/>
    <s v="Jennifer Hudson"/>
    <s v="Dreamgirls"/>
    <m/>
    <m/>
    <n v="1"/>
    <n v="1"/>
    <n v="0"/>
    <n v="0"/>
    <n v="1"/>
    <n v="1"/>
  </r>
  <r>
    <x v="0"/>
    <n v="2006"/>
    <s v="Crash"/>
    <s v="Crash"/>
    <s v="Crash"/>
    <s v="Crash"/>
    <s v="Brokeback Mountain"/>
    <s v="Brokeback Mountain"/>
    <s v="Brokeback Mountain"/>
    <s v="Brokeback Mountain"/>
    <n v="1"/>
    <n v="0"/>
    <n v="0"/>
    <n v="0"/>
    <n v="1"/>
    <n v="1"/>
  </r>
  <r>
    <x v="1"/>
    <n v="2006"/>
    <s v="Philip Seymour Hoffman"/>
    <s v="Capote"/>
    <s v="Philip Seymour Hoffman"/>
    <s v="Capote"/>
    <s v="Philip Seymour Hoffman"/>
    <s v="Capote"/>
    <m/>
    <m/>
    <n v="1"/>
    <n v="1"/>
    <n v="0"/>
    <n v="0"/>
    <n v="1"/>
    <n v="1"/>
  </r>
  <r>
    <x v="2"/>
    <n v="2006"/>
    <s v="Reese Witherspoon"/>
    <s v="Walk the Line"/>
    <s v="Reese Witherspoon"/>
    <s v="Walk the Line"/>
    <s v="Reese Witherspoon"/>
    <s v="Walk the Line"/>
    <m/>
    <m/>
    <n v="1"/>
    <n v="1"/>
    <n v="0"/>
    <n v="0"/>
    <n v="1"/>
    <n v="1"/>
  </r>
  <r>
    <x v="3"/>
    <n v="2006"/>
    <s v="George Clooney"/>
    <s v="Syriana"/>
    <s v="Paul Giamatti"/>
    <s v="Cinderella Man"/>
    <s v="Jake Gyllenhaal"/>
    <s v="Brokeback Mountain"/>
    <m/>
    <m/>
    <n v="0"/>
    <n v="0"/>
    <n v="0"/>
    <n v="0"/>
    <n v="1"/>
    <n v="0"/>
  </r>
  <r>
    <x v="4"/>
    <n v="2006"/>
    <s v="Rachel Weisz"/>
    <s v="The Constant Gardener"/>
    <s v="Rachel Weisz"/>
    <s v="The Constant Gardener"/>
    <s v="Thandiwe Newton"/>
    <s v="Crash"/>
    <m/>
    <m/>
    <n v="1"/>
    <n v="0"/>
    <n v="0"/>
    <n v="0"/>
    <n v="1"/>
    <n v="1"/>
  </r>
  <r>
    <x v="0"/>
    <n v="2005"/>
    <s v="Million Dollar Baby"/>
    <s v="Million Dollar Baby"/>
    <s v="Sideways"/>
    <s v="Sideways"/>
    <s v="The Aviator"/>
    <s v="The Aviator"/>
    <s v="The Aviator"/>
    <s v="Million Dollar Baby"/>
    <n v="0"/>
    <n v="0"/>
    <n v="0"/>
    <n v="1"/>
    <n v="1"/>
    <n v="0"/>
  </r>
  <r>
    <x v="1"/>
    <n v="2005"/>
    <s v="Jamie Foxx"/>
    <s v="Ray"/>
    <s v="Jamie Foxx"/>
    <s v="Ray"/>
    <s v="Jamie Foxx"/>
    <s v="Ray"/>
    <m/>
    <m/>
    <n v="1"/>
    <n v="1"/>
    <n v="0"/>
    <n v="0"/>
    <n v="1"/>
    <n v="1"/>
  </r>
  <r>
    <x v="2"/>
    <n v="2005"/>
    <s v="Hilary Swank"/>
    <s v="Million Dollar Baby"/>
    <s v="Hilary Swank"/>
    <s v="Million Dollar Baby"/>
    <s v="Imelda Staunton"/>
    <s v="Vera"/>
    <m/>
    <m/>
    <n v="1"/>
    <n v="0"/>
    <n v="0"/>
    <n v="0"/>
    <n v="1"/>
    <n v="1"/>
  </r>
  <r>
    <x v="3"/>
    <n v="2005"/>
    <s v="Morgan Freeman"/>
    <s v="Million Dollar Baby"/>
    <s v="Morgan Freeman"/>
    <s v="Million Dollar Baby"/>
    <s v="Clive Owen"/>
    <s v="Closer"/>
    <m/>
    <m/>
    <n v="1"/>
    <n v="0"/>
    <n v="0"/>
    <n v="0"/>
    <n v="1"/>
    <n v="1"/>
  </r>
  <r>
    <x v="4"/>
    <n v="2005"/>
    <s v="Cate Blanchett"/>
    <s v="The Aviator"/>
    <s v="Cate Blanchett"/>
    <s v="The Aviator"/>
    <s v="Cate Blanchett"/>
    <s v="The Aviator"/>
    <m/>
    <m/>
    <n v="1"/>
    <n v="1"/>
    <n v="0"/>
    <n v="0"/>
    <n v="1"/>
    <n v="1"/>
  </r>
  <r>
    <x v="0"/>
    <n v="2004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s v="The Lord of the Rings: The Return of the King"/>
    <n v="1"/>
    <n v="1"/>
    <n v="1"/>
    <n v="1"/>
    <n v="1"/>
    <n v="1"/>
  </r>
  <r>
    <x v="1"/>
    <n v="2004"/>
    <s v="Sean Penn"/>
    <s v="Mystic River"/>
    <s v="Johnny Depp"/>
    <s v="Pirates of the Caribbean: The Curse of the Black Pearl"/>
    <s v="Bill Murray"/>
    <s v="Lost in Translation"/>
    <m/>
    <m/>
    <n v="0"/>
    <n v="0"/>
    <n v="0"/>
    <n v="0"/>
    <n v="1"/>
    <n v="0"/>
  </r>
  <r>
    <x v="2"/>
    <n v="2004"/>
    <s v="Charlize Theron"/>
    <s v="Monster"/>
    <s v="Charlize Theron"/>
    <s v="Monster"/>
    <s v="Scarlett Johansson"/>
    <s v="Lost in Translation"/>
    <m/>
    <m/>
    <n v="1"/>
    <n v="0"/>
    <n v="0"/>
    <n v="0"/>
    <n v="1"/>
    <n v="1"/>
  </r>
  <r>
    <x v="3"/>
    <n v="2004"/>
    <s v="Tim Robbins"/>
    <s v="Mystic River"/>
    <s v="Tim Robbins"/>
    <s v="Mystic River"/>
    <s v="Bill Nighy"/>
    <s v="Love Actually"/>
    <m/>
    <m/>
    <n v="1"/>
    <n v="0"/>
    <n v="0"/>
    <n v="0"/>
    <n v="1"/>
    <n v="1"/>
  </r>
  <r>
    <x v="4"/>
    <n v="2004"/>
    <s v="Renée Zellweger"/>
    <s v="Cold Mountain"/>
    <s v="Renée Zellweger"/>
    <s v="Cold Mountain"/>
    <s v="Renée Zellweger"/>
    <s v="Cold Mountain"/>
    <m/>
    <m/>
    <n v="1"/>
    <n v="1"/>
    <n v="0"/>
    <n v="0"/>
    <n v="1"/>
    <n v="1"/>
  </r>
  <r>
    <x v="0"/>
    <n v="2003"/>
    <s v="Chicago"/>
    <s v="Chicago"/>
    <s v="Chicago"/>
    <s v="Chicago"/>
    <s v="The Pianist"/>
    <s v="The Pianist"/>
    <s v="Chicago"/>
    <s v="Chicago"/>
    <n v="1"/>
    <n v="0"/>
    <n v="1"/>
    <n v="1"/>
    <n v="1"/>
    <n v="1"/>
  </r>
  <r>
    <x v="1"/>
    <n v="2003"/>
    <s v="Adrien Brody"/>
    <s v="The Pianist"/>
    <s v="Daniel Day-Lewis"/>
    <s v="Gangs of New York"/>
    <s v="Daniel Day-Lewis"/>
    <s v="Gangs of New York"/>
    <m/>
    <m/>
    <n v="0"/>
    <n v="0"/>
    <n v="0"/>
    <n v="0"/>
    <n v="1"/>
    <n v="0"/>
  </r>
  <r>
    <x v="2"/>
    <n v="2003"/>
    <s v="Nicole Kidman"/>
    <s v="The Hours"/>
    <s v="Renée Zellweger"/>
    <s v="Chicago"/>
    <s v="Nicole Kidman"/>
    <s v="The Hours"/>
    <m/>
    <m/>
    <n v="0"/>
    <n v="1"/>
    <n v="0"/>
    <n v="0"/>
    <n v="1"/>
    <n v="1"/>
  </r>
  <r>
    <x v="3"/>
    <n v="2003"/>
    <s v="Chris Cooper"/>
    <s v="Adaptation"/>
    <s v="Christopher Walken"/>
    <s v="Catch Me If You Can"/>
    <s v="Christopher Walken"/>
    <s v="Catch Me If You Can"/>
    <m/>
    <m/>
    <n v="0"/>
    <n v="0"/>
    <n v="0"/>
    <n v="0"/>
    <n v="1"/>
    <n v="0"/>
  </r>
  <r>
    <x v="4"/>
    <n v="2003"/>
    <s v="Catherine Zeta-Jones"/>
    <s v="Chicago"/>
    <s v="Catherine Zeta-Jones"/>
    <s v="Chicago"/>
    <s v="Catherine Zeta-Jones"/>
    <s v="Chicago"/>
    <m/>
    <m/>
    <n v="1"/>
    <n v="1"/>
    <n v="0"/>
    <n v="0"/>
    <n v="1"/>
    <n v="1"/>
  </r>
  <r>
    <x v="0"/>
    <n v="2002"/>
    <s v="A Beautiful Mind"/>
    <s v="A Beautiful Mind"/>
    <s v="Gosford Park"/>
    <s v="Gosford Park"/>
    <s v="The Lord of the Rings: The Fellowship of the Ring "/>
    <s v="The Lord of the Rings: The Fellowship of the Ring "/>
    <s v="Moulin Rouge!"/>
    <s v="A Beautiful Mind"/>
    <n v="0"/>
    <n v="0"/>
    <n v="0"/>
    <n v="1"/>
    <n v="1"/>
    <n v="0"/>
  </r>
  <r>
    <x v="1"/>
    <n v="2002"/>
    <s v="Denzel Washington"/>
    <s v="Training Days"/>
    <s v="Russell Crowe"/>
    <s v="A Beautiful Mind"/>
    <s v="Russell Crowe"/>
    <s v="A Beautiful Mind"/>
    <m/>
    <m/>
    <n v="0"/>
    <n v="0"/>
    <n v="0"/>
    <n v="0"/>
    <n v="1"/>
    <n v="0"/>
  </r>
  <r>
    <x v="2"/>
    <n v="2002"/>
    <s v="Halle Berry"/>
    <s v="Monster's Ball"/>
    <s v="Halle Berry"/>
    <s v="Monster's Ball"/>
    <s v="Judi Dench"/>
    <s v="Iris"/>
    <m/>
    <m/>
    <n v="1"/>
    <n v="0"/>
    <n v="0"/>
    <n v="0"/>
    <n v="1"/>
    <n v="1"/>
  </r>
  <r>
    <x v="3"/>
    <n v="2002"/>
    <s v="Jim Broadbent"/>
    <s v="Iris"/>
    <s v="Ian McKellen"/>
    <s v="The Lord of the Rings: The Fellowship of the Ring "/>
    <s v="Jim Broadbent"/>
    <s v="Moulin Rouge!"/>
    <m/>
    <m/>
    <n v="0"/>
    <n v="1"/>
    <n v="0"/>
    <n v="0"/>
    <n v="1"/>
    <n v="1"/>
  </r>
  <r>
    <x v="4"/>
    <n v="2002"/>
    <s v="Jennifer Connelly"/>
    <s v="A Beautiful Mind"/>
    <s v="Helen Mirren"/>
    <s v="Gosford Park"/>
    <s v="Jennifer Connelly"/>
    <s v="A Beautiful Mind"/>
    <m/>
    <m/>
    <n v="0"/>
    <n v="1"/>
    <n v="0"/>
    <n v="0"/>
    <n v="1"/>
    <n v="1"/>
  </r>
  <r>
    <x v="0"/>
    <n v="2001"/>
    <s v="Gladiator"/>
    <s v="Gladiator"/>
    <s v="Traffic"/>
    <s v="Traffic"/>
    <s v="Gladiator"/>
    <s v="Gladiator"/>
    <s v="Gladiator"/>
    <s v="Crouching Tiger, Hidden Dragon"/>
    <n v="0"/>
    <n v="1"/>
    <n v="1"/>
    <n v="0"/>
    <n v="1"/>
    <n v="1"/>
  </r>
  <r>
    <x v="1"/>
    <n v="2001"/>
    <s v="Russell Crowe"/>
    <s v="Gladiator"/>
    <s v="Benicio del Toro"/>
    <s v="Traffic"/>
    <s v="Jamie Bell"/>
    <s v="Billy Elliot"/>
    <m/>
    <m/>
    <n v="0"/>
    <n v="0"/>
    <n v="0"/>
    <n v="0"/>
    <n v="1"/>
    <n v="0"/>
  </r>
  <r>
    <x v="2"/>
    <n v="2001"/>
    <s v="Julia Roberts"/>
    <s v="Erin Brockovich"/>
    <s v="Julia Roberts"/>
    <s v="Erin Brockovich"/>
    <s v="Julia Roberts"/>
    <s v="Erin Brockovich"/>
    <m/>
    <m/>
    <n v="1"/>
    <n v="1"/>
    <n v="0"/>
    <n v="0"/>
    <n v="1"/>
    <n v="1"/>
  </r>
  <r>
    <x v="3"/>
    <n v="2001"/>
    <s v="Benicio del Toro"/>
    <s v="Traffic"/>
    <s v="Albert Finney"/>
    <s v="Erin Brockovich"/>
    <s v="Benicio del Toro"/>
    <s v="Traffic"/>
    <m/>
    <m/>
    <n v="0"/>
    <n v="1"/>
    <n v="0"/>
    <n v="0"/>
    <n v="1"/>
    <n v="1"/>
  </r>
  <r>
    <x v="4"/>
    <n v="2001"/>
    <s v="Marcia Gay Harden"/>
    <s v="Pollock"/>
    <s v="Judi Dench"/>
    <s v="Chocolat"/>
    <s v="Julie Walters"/>
    <s v="Billy Elliot"/>
    <m/>
    <m/>
    <n v="0"/>
    <n v="0"/>
    <n v="0"/>
    <n v="0"/>
    <n v="1"/>
    <n v="0"/>
  </r>
  <r>
    <x v="0"/>
    <n v="2000"/>
    <s v="American Beauty"/>
    <s v="American Beauty"/>
    <s v="American Beauty"/>
    <s v="American Beauty"/>
    <s v="American Beauty"/>
    <s v="American Beauty"/>
    <s v="American Beauty"/>
    <s v="American Beauty"/>
    <n v="1"/>
    <n v="1"/>
    <n v="1"/>
    <n v="1"/>
    <n v="1"/>
    <n v="1"/>
  </r>
  <r>
    <x v="1"/>
    <n v="2000"/>
    <s v="Kevin Spacey"/>
    <s v="American Beauty"/>
    <s v="Kevin Spacey"/>
    <s v="American Beauty"/>
    <s v="Kevin Spacey"/>
    <s v="American Beauty"/>
    <m/>
    <m/>
    <n v="1"/>
    <n v="1"/>
    <n v="0"/>
    <n v="0"/>
    <n v="1"/>
    <n v="1"/>
  </r>
  <r>
    <x v="2"/>
    <n v="2000"/>
    <s v="Hilary Swank"/>
    <s v="Boys Don't Cry"/>
    <s v="Annette Bening"/>
    <s v="American Beauty"/>
    <s v="Annette Bening"/>
    <s v="American Beauty"/>
    <m/>
    <m/>
    <n v="0"/>
    <n v="0"/>
    <n v="0"/>
    <n v="0"/>
    <n v="1"/>
    <n v="0"/>
  </r>
  <r>
    <x v="3"/>
    <n v="2000"/>
    <s v="Michael Caine"/>
    <s v="The Cider House Rules"/>
    <s v="Michael Caine"/>
    <s v="The Cider House Rules"/>
    <s v="Jude Law"/>
    <s v="The Talented Mr. Ripley"/>
    <m/>
    <m/>
    <n v="1"/>
    <n v="0"/>
    <n v="0"/>
    <n v="0"/>
    <n v="1"/>
    <n v="1"/>
  </r>
  <r>
    <x v="4"/>
    <n v="2000"/>
    <s v="Angelina Jolie"/>
    <s v="Girl, Interrupted"/>
    <s v="Angelina Jolie"/>
    <s v="Girl, Interrupted"/>
    <s v="Maggie Smith"/>
    <s v="Tea with Mussolini"/>
    <m/>
    <m/>
    <n v="1"/>
    <n v="0"/>
    <n v="0"/>
    <n v="0"/>
    <n v="1"/>
    <n v="1"/>
  </r>
  <r>
    <x v="0"/>
    <n v="1999"/>
    <s v="Shakespeare in Love"/>
    <s v="Shakespeare in Love"/>
    <s v="Shakespeare in Love"/>
    <s v="Shakespeare in Love"/>
    <s v="Shakespeare in Love"/>
    <s v="Shakespeare in Love"/>
    <s v="Saving Private Ryan"/>
    <s v="Saving Private Ryan"/>
    <n v="1"/>
    <n v="1"/>
    <n v="0"/>
    <n v="0"/>
    <n v="1"/>
    <n v="1"/>
  </r>
  <r>
    <x v="1"/>
    <n v="1999"/>
    <s v="Roberto Benigni"/>
    <s v="Life Is Beautiful"/>
    <s v="Roberto Benigni"/>
    <s v="Life Is Beautiful"/>
    <s v="Roberto Benigni"/>
    <s v="Life Is Beautiful"/>
    <m/>
    <m/>
    <n v="1"/>
    <n v="1"/>
    <n v="0"/>
    <n v="0"/>
    <n v="1"/>
    <n v="1"/>
  </r>
  <r>
    <x v="2"/>
    <n v="1999"/>
    <s v="Gwyneth Paltrow"/>
    <s v="Shakespeare in Love"/>
    <s v="Gwyneth Paltrow"/>
    <s v="Shakespeare in Love"/>
    <s v="Cate Blanchett"/>
    <s v="Elizabeth"/>
    <m/>
    <m/>
    <n v="1"/>
    <n v="0"/>
    <n v="0"/>
    <n v="0"/>
    <n v="1"/>
    <n v="1"/>
  </r>
  <r>
    <x v="3"/>
    <n v="1999"/>
    <s v="James Coburn"/>
    <s v="Affliction"/>
    <s v="Robert Duvall"/>
    <s v="A Civil Action"/>
    <s v="Geoffrey Rush"/>
    <s v="Shakespeare in Love"/>
    <m/>
    <m/>
    <n v="0"/>
    <n v="0"/>
    <n v="0"/>
    <n v="0"/>
    <n v="1"/>
    <n v="0"/>
  </r>
  <r>
    <x v="4"/>
    <n v="1999"/>
    <s v="Judi Dench"/>
    <s v="Shakespeare in Love"/>
    <s v="Kathy Bates"/>
    <s v="Primary Colors"/>
    <s v="Judi Dench"/>
    <s v="Shakespeare in Love"/>
    <m/>
    <m/>
    <n v="0"/>
    <n v="1"/>
    <n v="0"/>
    <n v="0"/>
    <n v="1"/>
    <n v="1"/>
  </r>
  <r>
    <x v="0"/>
    <n v="1998"/>
    <s v="Titanic"/>
    <s v="Titanic"/>
    <s v="The Full Monty"/>
    <s v="The Full Monty"/>
    <s v="The Full Monty"/>
    <s v="The Full Monty"/>
    <s v="Titanic"/>
    <s v="Titanic"/>
    <n v="0"/>
    <n v="0"/>
    <n v="1"/>
    <n v="1"/>
    <n v="1"/>
    <n v="0"/>
  </r>
  <r>
    <x v="1"/>
    <n v="1998"/>
    <s v="Jack Nicholson"/>
    <s v="As Good as It Gets"/>
    <s v="Jack Nicholson"/>
    <s v="As Good as It Gets"/>
    <s v="Robert Carlyle"/>
    <s v="The Full Monty"/>
    <m/>
    <m/>
    <n v="1"/>
    <n v="0"/>
    <n v="0"/>
    <n v="0"/>
    <n v="1"/>
    <n v="1"/>
  </r>
  <r>
    <x v="2"/>
    <n v="1998"/>
    <s v="Helen Hunt"/>
    <s v="As Good as It Gets"/>
    <s v="Helen Hunt"/>
    <s v="As Good as It Gets"/>
    <s v="Judi Dench"/>
    <s v="Mrs Brown"/>
    <m/>
    <m/>
    <n v="1"/>
    <n v="0"/>
    <n v="0"/>
    <n v="0"/>
    <n v="1"/>
    <n v="1"/>
  </r>
  <r>
    <x v="3"/>
    <n v="1998"/>
    <s v="Robin Williams"/>
    <s v="Good Will Hunting"/>
    <s v="Robin Williams"/>
    <s v="Good Will Hunting"/>
    <s v="Tom Wilkinson"/>
    <s v="The Full Monty"/>
    <m/>
    <m/>
    <n v="1"/>
    <n v="0"/>
    <n v="0"/>
    <n v="0"/>
    <n v="1"/>
    <n v="1"/>
  </r>
  <r>
    <x v="4"/>
    <n v="1998"/>
    <s v="Kim Basinger"/>
    <s v="L.A. Confidential"/>
    <s v="Kim Basinger"/>
    <s v="L.A. Confidential"/>
    <s v="Sigourney Weaver"/>
    <s v="The Ice Storm"/>
    <m/>
    <m/>
    <n v="1"/>
    <n v="0"/>
    <n v="0"/>
    <n v="0"/>
    <n v="1"/>
    <n v="1"/>
  </r>
  <r>
    <x v="0"/>
    <n v="1997"/>
    <s v="The English Patient"/>
    <s v="The English Patient"/>
    <s v="The Birdcage"/>
    <s v="The Birdcage"/>
    <s v="The English Patient"/>
    <s v="The English Patient"/>
    <s v="The English Patient"/>
    <s v="The English Patient"/>
    <n v="0"/>
    <n v="1"/>
    <n v="1"/>
    <n v="1"/>
    <n v="1"/>
    <n v="1"/>
  </r>
  <r>
    <x v="1"/>
    <n v="1997"/>
    <s v="Geoffrey Rush"/>
    <s v="Shine"/>
    <s v="Geoffrey Rush"/>
    <s v="Shine"/>
    <s v="Geoffrey Rush"/>
    <s v="Shine"/>
    <m/>
    <m/>
    <n v="1"/>
    <n v="1"/>
    <n v="0"/>
    <n v="0"/>
    <n v="1"/>
    <n v="1"/>
  </r>
  <r>
    <x v="2"/>
    <n v="1997"/>
    <s v="Frances McDormand"/>
    <s v="Fargo"/>
    <s v="Frances McDormand"/>
    <s v="Fargo"/>
    <s v="Brenda Blethyn"/>
    <s v="Secrets &amp; Lies"/>
    <m/>
    <m/>
    <n v="1"/>
    <n v="0"/>
    <n v="0"/>
    <n v="0"/>
    <n v="1"/>
    <n v="1"/>
  </r>
  <r>
    <x v="3"/>
    <n v="1997"/>
    <s v="Cuba Gooding Jr."/>
    <s v="Jerry Maguire"/>
    <s v="Cuba Gooding Jr."/>
    <s v="Jerry Maguire"/>
    <s v="Paul Scofield"/>
    <s v="The Crucible"/>
    <m/>
    <m/>
    <n v="1"/>
    <n v="0"/>
    <n v="0"/>
    <n v="0"/>
    <n v="1"/>
    <n v="1"/>
  </r>
  <r>
    <x v="4"/>
    <n v="1997"/>
    <s v="Juliette Binoche"/>
    <s v="The English Patient"/>
    <s v="Lauren Bacall"/>
    <s v="The Mirror Has Two Faces"/>
    <s v="Juliette Binoche"/>
    <s v="The English Patient"/>
    <m/>
    <m/>
    <n v="0"/>
    <n v="1"/>
    <n v="0"/>
    <n v="0"/>
    <n v="1"/>
    <n v="1"/>
  </r>
  <r>
    <x v="0"/>
    <n v="1996"/>
    <s v="Braveheart"/>
    <s v="Braveheart"/>
    <s v="Apollo 13"/>
    <s v="Apollo 13"/>
    <s v="Sense and Sensibility"/>
    <s v="Sense and Sensibility"/>
    <s v="Apollo 13"/>
    <s v="Apollo 13"/>
    <n v="0"/>
    <n v="0"/>
    <n v="0"/>
    <n v="0"/>
    <n v="1"/>
    <n v="0"/>
  </r>
  <r>
    <x v="1"/>
    <n v="1996"/>
    <s v="Nicolas Cage"/>
    <s v="Leaving Las Vegas"/>
    <s v="Nicolas Cage"/>
    <s v="Leaving Las Vegas"/>
    <s v="Nigel Hawthorne"/>
    <s v="The Madness of King George"/>
    <m/>
    <m/>
    <n v="1"/>
    <n v="0"/>
    <n v="0"/>
    <n v="0"/>
    <n v="1"/>
    <n v="1"/>
  </r>
  <r>
    <x v="2"/>
    <n v="1996"/>
    <s v="Susan Sarandon"/>
    <s v="Dead Man Walking"/>
    <s v="Susan Sarandon"/>
    <s v="Dead Man Walking"/>
    <s v="Emma Thompson"/>
    <s v="Sense and Sensibility"/>
    <m/>
    <m/>
    <n v="1"/>
    <n v="0"/>
    <n v="0"/>
    <n v="0"/>
    <n v="1"/>
    <n v="1"/>
  </r>
  <r>
    <x v="3"/>
    <n v="1996"/>
    <s v="Kevin Spacey"/>
    <s v="The Usual Suspects"/>
    <s v="Ed Harris"/>
    <s v="Apollo 13"/>
    <s v="Tim Roth"/>
    <s v="Rob Roy"/>
    <m/>
    <m/>
    <n v="0"/>
    <n v="0"/>
    <n v="0"/>
    <n v="0"/>
    <n v="1"/>
    <n v="0"/>
  </r>
  <r>
    <x v="4"/>
    <n v="1996"/>
    <s v="Mira Sorvino"/>
    <s v="Mighty Aphrodite"/>
    <s v="Kate Winslet"/>
    <s v="Sense and Sensibility"/>
    <s v="Kate Winslet"/>
    <s v="Sense and Sensibility"/>
    <m/>
    <m/>
    <n v="0"/>
    <n v="0"/>
    <n v="0"/>
    <n v="0"/>
    <n v="1"/>
    <n v="0"/>
  </r>
  <r>
    <x v="0"/>
    <n v="1995"/>
    <s v="Forrest Gump"/>
    <s v="Forrest Gump"/>
    <m/>
    <m/>
    <s v="Four Weddings and a Funeral"/>
    <s v="Four Weddings and a Funeral"/>
    <s v="Forrest Gump"/>
    <s v="Forrest Gump"/>
    <n v="0"/>
    <n v="0"/>
    <n v="1"/>
    <n v="1"/>
    <n v="1"/>
    <n v="0"/>
  </r>
  <r>
    <x v="1"/>
    <n v="1995"/>
    <s v="Tom Hanks"/>
    <s v="Forrest Gump"/>
    <s v="Tom Hanks"/>
    <s v="Forrest Gump"/>
    <s v="Hugh Grant"/>
    <s v="Four Weddings and a Funeral"/>
    <m/>
    <m/>
    <n v="1"/>
    <n v="0"/>
    <n v="0"/>
    <n v="0"/>
    <n v="1"/>
    <n v="1"/>
  </r>
  <r>
    <x v="2"/>
    <n v="1995"/>
    <s v="Jessica Lange"/>
    <s v="Blue Sky"/>
    <s v="Jodie Foster"/>
    <s v="Nell"/>
    <s v="Susan Sarandon"/>
    <s v="The Client"/>
    <m/>
    <m/>
    <n v="0"/>
    <n v="0"/>
    <n v="0"/>
    <n v="0"/>
    <n v="1"/>
    <n v="0"/>
  </r>
  <r>
    <x v="3"/>
    <n v="1995"/>
    <s v="Martin Landau"/>
    <s v="Ed Wood"/>
    <s v="Martin Landau"/>
    <s v="Ed Wood"/>
    <s v="Samuel L. Jackson"/>
    <s v="Pulp Fiction"/>
    <m/>
    <m/>
    <n v="1"/>
    <n v="0"/>
    <n v="0"/>
    <n v="0"/>
    <n v="1"/>
    <n v="1"/>
  </r>
  <r>
    <x v="4"/>
    <n v="1995"/>
    <s v="Dianne Wiest"/>
    <s v="Bullets Over Broadway"/>
    <s v="Dianne Wiest"/>
    <s v="Bullets Over Broadway"/>
    <s v="Kristin Scott Thomas"/>
    <s v="Four Weddings and a Funeral"/>
    <m/>
    <m/>
    <n v="1"/>
    <n v="0"/>
    <n v="0"/>
    <n v="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DE8FF-4EE0-43CC-BD46-49CCAB100E3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D19" firstHeaderRow="0" firstDataRow="1" firstDataCol="1"/>
  <pivotFields count="21"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showAll="0"/>
    <pivotField dataField="1" numFmtId="164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SCARS" fld="14" baseField="0" baseItem="0"/>
    <dataField name="Sum of BAFTA or SAG" fld="15" baseField="0" baseItem="0"/>
    <dataField name="Sum of BAFTA or SAG %" fld="20" baseField="0" baseItem="0" numFmtId="166"/>
  </dataFields>
  <formats count="3"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collapsedLevelsAreSubtotals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9C5E1-EA84-4D75-B868-8048CB07CEAC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9" firstHeaderRow="0" firstDataRow="1" firstDataCol="1"/>
  <pivotFields count="21">
    <pivotField axis="axisRow" showAll="0" sortType="descending">
      <items count="6">
        <item x="1"/>
        <item x="2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showAll="0"/>
    <pivotField numFmtId="164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4"/>
    </i>
    <i>
      <x v="1"/>
    </i>
    <i>
      <x v="3"/>
    </i>
    <i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OSCARS" fld="14" baseField="0" baseItem="0"/>
    <dataField name="Sum of SAG" fld="10" baseField="0" baseItem="0"/>
    <dataField name="Sum of BAFTA" fld="11" baseField="0" baseItem="0"/>
    <dataField name="Sum of SAG %" fld="16" baseField="0" baseItem="0" numFmtId="165"/>
    <dataField name="Sum of BAFTA %" fld="17" baseField="0" baseItem="0" numFmtId="165"/>
    <dataField name="Sum of PGA" fld="12" baseField="0" baseItem="0" numFmtId="164"/>
    <dataField name="Sum of PGA %" fld="18" baseField="0" baseItem="0" numFmtId="165"/>
    <dataField name="Sum of DGA" fld="13" baseField="0" baseItem="0" numFmtId="164"/>
    <dataField name="Sum of DGA %" fld="19" baseField="0" baseItem="0" numFmtId="165"/>
  </dataFields>
  <formats count="5">
    <format dxfId="13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EEE507-D1EF-4CF7-BBE2-0FED705C1440}" name="Table1" displayName="Table1" ref="A4:P149" totalsRowShown="0">
  <autoFilter ref="A4:P149" xr:uid="{4DEEE507-D1EF-4CF7-BBE2-0FED705C1440}"/>
  <tableColumns count="16">
    <tableColumn id="1" xr3:uid="{59E49415-F5F3-45B2-BFD1-250ADBE2E9E4}" name="Category"/>
    <tableColumn id="2" xr3:uid="{A16FDCAB-B1E6-4FB9-9D0C-257619346E64}" name="Year"/>
    <tableColumn id="3" xr3:uid="{6BF4C2AA-1626-45DA-8822-15E7BBD57880}" name="Oscar Winner"/>
    <tableColumn id="4" xr3:uid="{9BD3B9EF-456F-4182-ADCB-E7A385BBB875}" name="Oscar Movie"/>
    <tableColumn id="5" xr3:uid="{6C5B5DC7-DB5A-4ADC-AE04-8B60E10997B5}" name="SAG Winner"/>
    <tableColumn id="6" xr3:uid="{9F8B2405-8C1B-4A7C-AFBC-0C41C7D38C47}" name="SAG Movie"/>
    <tableColumn id="7" xr3:uid="{4FB06989-57AE-45F2-8197-3D4BCE48BCB7}" name="BAFTA Winner"/>
    <tableColumn id="8" xr3:uid="{C1AB631D-4499-4327-BBFC-FCF3B3AAD5DE}" name="BAFTA Movie"/>
    <tableColumn id="12" xr3:uid="{5F2B30B0-F360-44FB-A748-5428B4E358E2}" name="PGA Winner"/>
    <tableColumn id="14" xr3:uid="{96545E8F-891F-4C96-B724-C32B160D2104}" name="DGA Winner"/>
    <tableColumn id="9" xr3:uid="{5E5D96BE-C9F8-412B-970E-701E54DC0709}" name="SAG" dataDxfId="5">
      <calculatedColumnFormula>(Table1[[#This Row],[SAG Winner]]=Table1[[#This Row],[Oscar Winner]])*1</calculatedColumnFormula>
    </tableColumn>
    <tableColumn id="10" xr3:uid="{0F879035-B7F2-4C00-B6E6-CFA53EEE3605}" name="BAFTA" dataDxfId="4">
      <calculatedColumnFormula>(Table1[[#This Row],[BAFTA Winner]]=Table1[[#This Row],[Oscar Winner]])*1</calculatedColumnFormula>
    </tableColumn>
    <tableColumn id="13" xr3:uid="{7FCE1EE6-C378-4463-8455-A5387D294041}" name="PGA" dataDxfId="3">
      <calculatedColumnFormula>(Table1[[#This Row],[PGA Winner]]=Table1[[#This Row],[Oscar Winner]])*1</calculatedColumnFormula>
    </tableColumn>
    <tableColumn id="15" xr3:uid="{C7B139F9-9B03-4F7E-9167-6160EAADE8CD}" name="DGA" dataDxfId="2">
      <calculatedColumnFormula>(Table1[[#This Row],[DGA Winner]]=Table1[[#This Row],[Oscar Winner]])*1</calculatedColumnFormula>
    </tableColumn>
    <tableColumn id="11" xr3:uid="{277FC9F4-D00A-4F69-BCB2-958B18341440}" name="OSCARS" dataDxfId="1">
      <calculatedColumnFormula>(Table1[[#This Row],[Oscar Winner]]=Table1[[#This Row],[Oscar Winner]])*1</calculatedColumnFormula>
    </tableColumn>
    <tableColumn id="16" xr3:uid="{0D9D7970-6569-48AA-8202-675D4ED230BE}" name="BAFTA or SAG" dataDxfId="0">
      <calculatedColumnFormula>N(SUM(Table1[[#This Row],[SAG]:[BAFTA]])&gt;0)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Directors_Guild_of_America_Award_for_Outstanding_Directing_%E2%80%93_Feature_Film" TargetMode="External"/><Relationship Id="rId1" Type="http://schemas.openxmlformats.org/officeDocument/2006/relationships/hyperlink" Target="https://en.wikipedia.org/wiki/Producers_Guild_of_America_Awar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F8DB-1558-4FE5-8DFD-16FE5C0375E9}">
  <dimension ref="A3:J21"/>
  <sheetViews>
    <sheetView tabSelected="1" zoomScale="72" zoomScaleNormal="130" workbookViewId="0">
      <selection activeCell="D10" sqref="D10"/>
    </sheetView>
  </sheetViews>
  <sheetFormatPr defaultRowHeight="14.5" x14ac:dyDescent="0.35"/>
  <cols>
    <col min="1" max="1" width="20.54296875" bestFit="1" customWidth="1"/>
    <col min="2" max="2" width="14.36328125" bestFit="1" customWidth="1"/>
    <col min="3" max="3" width="19.6328125" bestFit="1" customWidth="1"/>
    <col min="4" max="4" width="21.81640625" bestFit="1" customWidth="1"/>
    <col min="5" max="5" width="13.08984375" bestFit="1" customWidth="1"/>
    <col min="6" max="6" width="15.08984375" bestFit="1" customWidth="1"/>
    <col min="7" max="7" width="11.08984375" bestFit="1" customWidth="1"/>
    <col min="8" max="8" width="13.1796875" bestFit="1" customWidth="1"/>
    <col min="9" max="9" width="11.1796875" bestFit="1" customWidth="1"/>
    <col min="10" max="10" width="13.36328125" bestFit="1" customWidth="1"/>
    <col min="12" max="12" width="9.81640625" customWidth="1"/>
    <col min="15" max="15" width="11.26953125" customWidth="1"/>
  </cols>
  <sheetData>
    <row r="3" spans="1:10" x14ac:dyDescent="0.35">
      <c r="A3" s="2" t="s">
        <v>94</v>
      </c>
      <c r="B3" t="s">
        <v>96</v>
      </c>
      <c r="C3" t="s">
        <v>97</v>
      </c>
      <c r="D3" t="s">
        <v>98</v>
      </c>
      <c r="E3" t="s">
        <v>99</v>
      </c>
      <c r="F3" t="s">
        <v>100</v>
      </c>
      <c r="G3" t="s">
        <v>366</v>
      </c>
      <c r="H3" t="s">
        <v>367</v>
      </c>
      <c r="I3" t="s">
        <v>374</v>
      </c>
      <c r="J3" t="s">
        <v>375</v>
      </c>
    </row>
    <row r="4" spans="1:10" x14ac:dyDescent="0.35">
      <c r="A4" s="3" t="s">
        <v>9</v>
      </c>
      <c r="B4">
        <v>29</v>
      </c>
      <c r="C4">
        <v>23</v>
      </c>
      <c r="D4">
        <v>18</v>
      </c>
      <c r="E4" s="4">
        <v>0.7931034482758621</v>
      </c>
      <c r="F4" s="4">
        <v>0.62068965517241381</v>
      </c>
      <c r="G4" s="1">
        <v>0</v>
      </c>
      <c r="H4" s="4">
        <v>0</v>
      </c>
      <c r="I4" s="1">
        <v>0</v>
      </c>
      <c r="J4" s="4">
        <v>0</v>
      </c>
    </row>
    <row r="5" spans="1:10" x14ac:dyDescent="0.35">
      <c r="A5" s="3" t="s">
        <v>12</v>
      </c>
      <c r="B5">
        <v>29</v>
      </c>
      <c r="C5">
        <v>21</v>
      </c>
      <c r="D5">
        <v>18</v>
      </c>
      <c r="E5" s="4">
        <v>0.72413793103448276</v>
      </c>
      <c r="F5" s="4">
        <v>0.62068965517241381</v>
      </c>
      <c r="G5" s="1">
        <v>0</v>
      </c>
      <c r="H5" s="4">
        <v>0</v>
      </c>
      <c r="I5" s="1">
        <v>0</v>
      </c>
      <c r="J5" s="4">
        <v>0</v>
      </c>
    </row>
    <row r="6" spans="1:10" x14ac:dyDescent="0.35">
      <c r="A6" s="3" t="s">
        <v>10</v>
      </c>
      <c r="B6">
        <v>29</v>
      </c>
      <c r="C6">
        <v>21</v>
      </c>
      <c r="D6">
        <v>16</v>
      </c>
      <c r="E6" s="4">
        <v>0.72413793103448276</v>
      </c>
      <c r="F6" s="4">
        <v>0.55172413793103448</v>
      </c>
      <c r="G6" s="1">
        <v>0</v>
      </c>
      <c r="H6" s="4">
        <v>0</v>
      </c>
      <c r="I6" s="1">
        <v>0</v>
      </c>
      <c r="J6" s="4">
        <v>0</v>
      </c>
    </row>
    <row r="7" spans="1:10" x14ac:dyDescent="0.35">
      <c r="A7" s="3" t="s">
        <v>11</v>
      </c>
      <c r="B7">
        <v>29</v>
      </c>
      <c r="C7">
        <v>20</v>
      </c>
      <c r="D7">
        <v>15</v>
      </c>
      <c r="E7" s="4">
        <v>0.68965517241379315</v>
      </c>
      <c r="F7" s="4">
        <v>0.51724137931034486</v>
      </c>
      <c r="G7" s="1">
        <v>0</v>
      </c>
      <c r="H7" s="4">
        <v>0</v>
      </c>
      <c r="I7" s="1">
        <v>0</v>
      </c>
      <c r="J7" s="4">
        <v>0</v>
      </c>
    </row>
    <row r="8" spans="1:10" x14ac:dyDescent="0.35">
      <c r="A8" s="3" t="s">
        <v>8</v>
      </c>
      <c r="B8">
        <v>29</v>
      </c>
      <c r="C8">
        <v>14</v>
      </c>
      <c r="D8">
        <v>12</v>
      </c>
      <c r="E8" s="4">
        <v>0.48275862068965519</v>
      </c>
      <c r="F8" s="4">
        <v>0.41379310344827586</v>
      </c>
      <c r="G8" s="1">
        <v>20</v>
      </c>
      <c r="H8" s="4">
        <v>0.68965517241379315</v>
      </c>
      <c r="I8" s="1">
        <v>19</v>
      </c>
      <c r="J8" s="4">
        <v>0.65517241379310343</v>
      </c>
    </row>
    <row r="9" spans="1:10" x14ac:dyDescent="0.35">
      <c r="A9" s="3" t="s">
        <v>95</v>
      </c>
      <c r="B9">
        <v>145</v>
      </c>
      <c r="C9">
        <v>99</v>
      </c>
      <c r="D9">
        <v>79</v>
      </c>
      <c r="E9" s="4">
        <v>0.6827586206896552</v>
      </c>
      <c r="F9" s="4">
        <v>0.54482758620689653</v>
      </c>
      <c r="G9" s="1">
        <v>20</v>
      </c>
      <c r="H9" s="4">
        <v>0.13793103448275862</v>
      </c>
      <c r="I9" s="1">
        <v>19</v>
      </c>
      <c r="J9" s="4">
        <v>0.1310344827586207</v>
      </c>
    </row>
    <row r="11" spans="1:10" x14ac:dyDescent="0.35">
      <c r="B11">
        <f>SUM(B4:B7)</f>
        <v>116</v>
      </c>
      <c r="C11">
        <f>SUM(C4:C7)</f>
        <v>85</v>
      </c>
      <c r="D11">
        <f>SUM(D4:D7)</f>
        <v>67</v>
      </c>
      <c r="E11" s="4">
        <f>C11/B11</f>
        <v>0.73275862068965514</v>
      </c>
      <c r="F11" s="4">
        <f>D11/B11</f>
        <v>0.57758620689655171</v>
      </c>
    </row>
    <row r="13" spans="1:10" x14ac:dyDescent="0.35">
      <c r="A13" s="2" t="s">
        <v>94</v>
      </c>
      <c r="B13" t="s">
        <v>96</v>
      </c>
      <c r="C13" t="s">
        <v>377</v>
      </c>
      <c r="D13" t="s">
        <v>378</v>
      </c>
    </row>
    <row r="14" spans="1:10" x14ac:dyDescent="0.35">
      <c r="A14" s="3" t="s">
        <v>9</v>
      </c>
      <c r="B14">
        <v>29</v>
      </c>
      <c r="C14">
        <v>25</v>
      </c>
      <c r="D14" s="7">
        <v>0.86206896551724133</v>
      </c>
    </row>
    <row r="15" spans="1:10" x14ac:dyDescent="0.35">
      <c r="A15" s="3" t="s">
        <v>10</v>
      </c>
      <c r="B15">
        <v>29</v>
      </c>
      <c r="C15">
        <v>27</v>
      </c>
      <c r="D15" s="7">
        <v>0.93103448275862066</v>
      </c>
    </row>
    <row r="16" spans="1:10" x14ac:dyDescent="0.35">
      <c r="A16" s="8" t="s">
        <v>8</v>
      </c>
      <c r="B16" s="5">
        <v>29</v>
      </c>
      <c r="C16" s="5">
        <v>20</v>
      </c>
      <c r="D16" s="9">
        <v>0.68965517241379315</v>
      </c>
    </row>
    <row r="17" spans="1:6" x14ac:dyDescent="0.35">
      <c r="A17" s="3" t="s">
        <v>11</v>
      </c>
      <c r="B17">
        <v>29</v>
      </c>
      <c r="C17">
        <v>25</v>
      </c>
      <c r="D17" s="7">
        <v>0.86206896551724133</v>
      </c>
    </row>
    <row r="18" spans="1:6" x14ac:dyDescent="0.35">
      <c r="A18" s="3" t="s">
        <v>12</v>
      </c>
      <c r="B18">
        <v>29</v>
      </c>
      <c r="C18">
        <v>26</v>
      </c>
      <c r="D18" s="7">
        <v>0.89655172413793105</v>
      </c>
    </row>
    <row r="19" spans="1:6" x14ac:dyDescent="0.35">
      <c r="A19" s="3" t="s">
        <v>95</v>
      </c>
      <c r="B19">
        <v>145</v>
      </c>
      <c r="C19">
        <v>123</v>
      </c>
      <c r="D19" s="7">
        <v>0.84827586206896555</v>
      </c>
    </row>
    <row r="21" spans="1:6" x14ac:dyDescent="0.35">
      <c r="B21">
        <f>SUM(B14:B17)</f>
        <v>116</v>
      </c>
      <c r="C21">
        <f>SUM(C14:C17)</f>
        <v>97</v>
      </c>
      <c r="D21" s="7">
        <f>C21/B21</f>
        <v>0.83620689655172409</v>
      </c>
      <c r="F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8817-7A85-48AC-990A-010F2DF977BF}">
  <dimension ref="A2:P149"/>
  <sheetViews>
    <sheetView topLeftCell="E138" zoomScaleNormal="100" workbookViewId="0">
      <selection activeCell="I145" sqref="I145"/>
    </sheetView>
  </sheetViews>
  <sheetFormatPr defaultRowHeight="14.5" x14ac:dyDescent="0.35"/>
  <cols>
    <col min="1" max="1" width="22.26953125" bestFit="1" customWidth="1"/>
    <col min="3" max="3" width="17.54296875" bestFit="1" customWidth="1"/>
    <col min="4" max="4" width="23.453125" bestFit="1" customWidth="1"/>
    <col min="5" max="6" width="32.1796875" bestFit="1" customWidth="1"/>
    <col min="7" max="8" width="28.7265625" bestFit="1" customWidth="1"/>
    <col min="9" max="9" width="12.26953125" bestFit="1" customWidth="1"/>
    <col min="10" max="10" width="12.26953125" customWidth="1"/>
  </cols>
  <sheetData>
    <row r="2" spans="1:16" x14ac:dyDescent="0.35">
      <c r="I2" s="1">
        <f>SUM(Table1[SAG])</f>
        <v>99</v>
      </c>
      <c r="J2" s="1"/>
      <c r="K2" s="1">
        <f>SUM(Table1[BAFTA])</f>
        <v>79</v>
      </c>
    </row>
    <row r="4" spans="1:16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363</v>
      </c>
      <c r="J4" t="s">
        <v>371</v>
      </c>
      <c r="K4" t="s">
        <v>88</v>
      </c>
      <c r="L4" t="s">
        <v>89</v>
      </c>
      <c r="M4" t="s">
        <v>362</v>
      </c>
      <c r="N4" t="s">
        <v>369</v>
      </c>
      <c r="O4" t="s">
        <v>93</v>
      </c>
      <c r="P4" t="s">
        <v>376</v>
      </c>
    </row>
    <row r="5" spans="1:16" x14ac:dyDescent="0.35">
      <c r="A5" t="s">
        <v>8</v>
      </c>
      <c r="B5">
        <v>2023</v>
      </c>
      <c r="C5" t="s">
        <v>13</v>
      </c>
      <c r="D5" t="s">
        <v>13</v>
      </c>
      <c r="E5" t="s">
        <v>13</v>
      </c>
      <c r="F5" t="s">
        <v>13</v>
      </c>
      <c r="G5" t="s">
        <v>66</v>
      </c>
      <c r="H5" t="s">
        <v>66</v>
      </c>
      <c r="I5" t="s">
        <v>13</v>
      </c>
      <c r="J5" t="s">
        <v>13</v>
      </c>
      <c r="K5" s="1">
        <f>(Table1[[#This Row],[SAG Winner]]=Table1[[#This Row],[Oscar Winner]])*1</f>
        <v>1</v>
      </c>
      <c r="L5" s="1">
        <f>(Table1[[#This Row],[BAFTA Winner]]=Table1[[#This Row],[Oscar Winner]])*1</f>
        <v>0</v>
      </c>
      <c r="M5" s="1">
        <f>(Table1[[#This Row],[PGA Winner]]=Table1[[#This Row],[Oscar Winner]])*1</f>
        <v>1</v>
      </c>
      <c r="N5" s="1">
        <f>(Table1[[#This Row],[DGA Winner]]=Table1[[#This Row],[Oscar Winner]])*1</f>
        <v>1</v>
      </c>
      <c r="O5" s="1">
        <f>(Table1[[#This Row],[Oscar Winner]]=Table1[[#This Row],[Oscar Winner]])*1</f>
        <v>1</v>
      </c>
      <c r="P5" s="1">
        <f>N(SUM(Table1[[#This Row],[SAG]:[BAFTA]])&gt;0)</f>
        <v>1</v>
      </c>
    </row>
    <row r="6" spans="1:16" x14ac:dyDescent="0.35">
      <c r="A6" t="s">
        <v>9</v>
      </c>
      <c r="B6">
        <v>2023</v>
      </c>
      <c r="C6" t="s">
        <v>14</v>
      </c>
      <c r="D6" t="s">
        <v>15</v>
      </c>
      <c r="E6" t="s">
        <v>14</v>
      </c>
      <c r="F6" t="s">
        <v>15</v>
      </c>
      <c r="G6" t="s">
        <v>67</v>
      </c>
      <c r="H6" t="s">
        <v>68</v>
      </c>
      <c r="K6" s="1">
        <f>(Table1[[#This Row],[SAG Winner]]=Table1[[#This Row],[Oscar Winner]])*1</f>
        <v>1</v>
      </c>
      <c r="L6" s="1">
        <f>(Table1[[#This Row],[BAFTA Winner]]=Table1[[#This Row],[Oscar Winner]])*1</f>
        <v>0</v>
      </c>
      <c r="M6" s="1">
        <f>(Table1[[#This Row],[PGA Winner]]=Table1[[#This Row],[Oscar Winner]])*1</f>
        <v>0</v>
      </c>
      <c r="N6" s="1">
        <f>(Table1[[#This Row],[DGA Winner]]=Table1[[#This Row],[Oscar Winner]])*1</f>
        <v>0</v>
      </c>
      <c r="O6" s="1">
        <f>(Table1[[#This Row],[Oscar Winner]]=Table1[[#This Row],[Oscar Winner]])*1</f>
        <v>1</v>
      </c>
      <c r="P6" s="1">
        <f>N(SUM(Table1[[#This Row],[SAG]:[BAFTA]])&gt;0)</f>
        <v>1</v>
      </c>
    </row>
    <row r="7" spans="1:16" x14ac:dyDescent="0.35">
      <c r="A7" t="s">
        <v>10</v>
      </c>
      <c r="B7">
        <v>2023</v>
      </c>
      <c r="C7" t="s">
        <v>16</v>
      </c>
      <c r="D7" t="s">
        <v>13</v>
      </c>
      <c r="E7" t="s">
        <v>16</v>
      </c>
      <c r="F7" t="s">
        <v>13</v>
      </c>
      <c r="G7" t="s">
        <v>69</v>
      </c>
      <c r="H7" t="s">
        <v>70</v>
      </c>
      <c r="K7" s="1">
        <f>(Table1[[#This Row],[SAG Winner]]=Table1[[#This Row],[Oscar Winner]])*1</f>
        <v>1</v>
      </c>
      <c r="L7" s="1">
        <f>(Table1[[#This Row],[BAFTA Winner]]=Table1[[#This Row],[Oscar Winner]])*1</f>
        <v>0</v>
      </c>
      <c r="M7" s="1">
        <f>(Table1[[#This Row],[PGA Winner]]=Table1[[#This Row],[Oscar Winner]])*1</f>
        <v>0</v>
      </c>
      <c r="N7" s="1">
        <f>(Table1[[#This Row],[DGA Winner]]=Table1[[#This Row],[Oscar Winner]])*1</f>
        <v>0</v>
      </c>
      <c r="O7" s="1">
        <f>(Table1[[#This Row],[Oscar Winner]]=Table1[[#This Row],[Oscar Winner]])*1</f>
        <v>1</v>
      </c>
      <c r="P7" s="1">
        <f>N(SUM(Table1[[#This Row],[SAG]:[BAFTA]])&gt;0)</f>
        <v>1</v>
      </c>
    </row>
    <row r="8" spans="1:16" x14ac:dyDescent="0.35">
      <c r="A8" t="s">
        <v>11</v>
      </c>
      <c r="B8">
        <v>2023</v>
      </c>
      <c r="C8" t="s">
        <v>17</v>
      </c>
      <c r="D8" t="s">
        <v>13</v>
      </c>
      <c r="E8" t="s">
        <v>17</v>
      </c>
      <c r="F8" t="s">
        <v>13</v>
      </c>
      <c r="G8" t="s">
        <v>71</v>
      </c>
      <c r="H8" t="s">
        <v>72</v>
      </c>
      <c r="K8" s="1">
        <f>(Table1[[#This Row],[SAG Winner]]=Table1[[#This Row],[Oscar Winner]])*1</f>
        <v>1</v>
      </c>
      <c r="L8" s="1">
        <f>(Table1[[#This Row],[BAFTA Winner]]=Table1[[#This Row],[Oscar Winner]])*1</f>
        <v>0</v>
      </c>
      <c r="M8" s="1">
        <f>(Table1[[#This Row],[PGA Winner]]=Table1[[#This Row],[Oscar Winner]])*1</f>
        <v>0</v>
      </c>
      <c r="N8" s="1">
        <f>(Table1[[#This Row],[DGA Winner]]=Table1[[#This Row],[Oscar Winner]])*1</f>
        <v>0</v>
      </c>
      <c r="O8" s="1">
        <f>(Table1[[#This Row],[Oscar Winner]]=Table1[[#This Row],[Oscar Winner]])*1</f>
        <v>1</v>
      </c>
      <c r="P8" s="1">
        <f>N(SUM(Table1[[#This Row],[SAG]:[BAFTA]])&gt;0)</f>
        <v>1</v>
      </c>
    </row>
    <row r="9" spans="1:16" x14ac:dyDescent="0.35">
      <c r="A9" t="s">
        <v>12</v>
      </c>
      <c r="B9">
        <v>2023</v>
      </c>
      <c r="C9" t="s">
        <v>18</v>
      </c>
      <c r="D9" t="s">
        <v>13</v>
      </c>
      <c r="E9" t="s">
        <v>18</v>
      </c>
      <c r="F9" t="s">
        <v>13</v>
      </c>
      <c r="G9" t="s">
        <v>73</v>
      </c>
      <c r="H9" t="s">
        <v>72</v>
      </c>
      <c r="K9" s="1">
        <f>(Table1[[#This Row],[SAG Winner]]=Table1[[#This Row],[Oscar Winner]])*1</f>
        <v>1</v>
      </c>
      <c r="L9" s="1">
        <f>(Table1[[#This Row],[BAFTA Winner]]=Table1[[#This Row],[Oscar Winner]])*1</f>
        <v>0</v>
      </c>
      <c r="M9" s="1">
        <f>(Table1[[#This Row],[PGA Winner]]=Table1[[#This Row],[Oscar Winner]])*1</f>
        <v>0</v>
      </c>
      <c r="N9" s="1">
        <f>(Table1[[#This Row],[DGA Winner]]=Table1[[#This Row],[Oscar Winner]])*1</f>
        <v>0</v>
      </c>
      <c r="O9" s="1">
        <f>(Table1[[#This Row],[Oscar Winner]]=Table1[[#This Row],[Oscar Winner]])*1</f>
        <v>1</v>
      </c>
      <c r="P9" s="1">
        <f>N(SUM(Table1[[#This Row],[SAG]:[BAFTA]])&gt;0)</f>
        <v>1</v>
      </c>
    </row>
    <row r="10" spans="1:16" x14ac:dyDescent="0.35">
      <c r="A10" t="s">
        <v>8</v>
      </c>
      <c r="B10">
        <v>2022</v>
      </c>
      <c r="C10" t="s">
        <v>24</v>
      </c>
      <c r="D10" t="s">
        <v>24</v>
      </c>
      <c r="E10" t="s">
        <v>24</v>
      </c>
      <c r="F10" t="s">
        <v>24</v>
      </c>
      <c r="G10" t="s">
        <v>74</v>
      </c>
      <c r="H10" t="s">
        <v>74</v>
      </c>
      <c r="I10" t="s">
        <v>24</v>
      </c>
      <c r="J10" t="s">
        <v>74</v>
      </c>
      <c r="K10" s="1">
        <f>(Table1[[#This Row],[SAG Winner]]=Table1[[#This Row],[Oscar Winner]])*1</f>
        <v>1</v>
      </c>
      <c r="L10" s="1">
        <f>(Table1[[#This Row],[BAFTA Winner]]=Table1[[#This Row],[Oscar Winner]])*1</f>
        <v>0</v>
      </c>
      <c r="M10" s="1">
        <f>(Table1[[#This Row],[PGA Winner]]=Table1[[#This Row],[Oscar Winner]])*1</f>
        <v>1</v>
      </c>
      <c r="N10" s="1">
        <f>(Table1[[#This Row],[DGA Winner]]=Table1[[#This Row],[Oscar Winner]])*1</f>
        <v>0</v>
      </c>
      <c r="O10" s="1">
        <f>(Table1[[#This Row],[Oscar Winner]]=Table1[[#This Row],[Oscar Winner]])*1</f>
        <v>1</v>
      </c>
      <c r="P10" s="1">
        <f>N(SUM(Table1[[#This Row],[SAG]:[BAFTA]])&gt;0)</f>
        <v>1</v>
      </c>
    </row>
    <row r="11" spans="1:16" x14ac:dyDescent="0.35">
      <c r="A11" t="s">
        <v>9</v>
      </c>
      <c r="B11">
        <v>2022</v>
      </c>
      <c r="C11" t="s">
        <v>19</v>
      </c>
      <c r="D11" t="s">
        <v>20</v>
      </c>
      <c r="E11" t="s">
        <v>19</v>
      </c>
      <c r="F11" t="s">
        <v>20</v>
      </c>
      <c r="G11" t="s">
        <v>19</v>
      </c>
      <c r="H11" t="s">
        <v>20</v>
      </c>
      <c r="K11" s="1">
        <f>(Table1[[#This Row],[SAG Winner]]=Table1[[#This Row],[Oscar Winner]])*1</f>
        <v>1</v>
      </c>
      <c r="L11" s="1">
        <f>(Table1[[#This Row],[BAFTA Winner]]=Table1[[#This Row],[Oscar Winner]])*1</f>
        <v>1</v>
      </c>
      <c r="M11" s="1">
        <f>(Table1[[#This Row],[PGA Winner]]=Table1[[#This Row],[Oscar Winner]])*1</f>
        <v>0</v>
      </c>
      <c r="N11" s="1">
        <f>(Table1[[#This Row],[DGA Winner]]=Table1[[#This Row],[Oscar Winner]])*1</f>
        <v>0</v>
      </c>
      <c r="O11" s="1">
        <f>(Table1[[#This Row],[Oscar Winner]]=Table1[[#This Row],[Oscar Winner]])*1</f>
        <v>1</v>
      </c>
      <c r="P11" s="1">
        <f>N(SUM(Table1[[#This Row],[SAG]:[BAFTA]])&gt;0)</f>
        <v>1</v>
      </c>
    </row>
    <row r="12" spans="1:16" x14ac:dyDescent="0.35">
      <c r="A12" t="s">
        <v>10</v>
      </c>
      <c r="B12">
        <v>2022</v>
      </c>
      <c r="C12" t="s">
        <v>21</v>
      </c>
      <c r="D12" t="s">
        <v>22</v>
      </c>
      <c r="E12" t="s">
        <v>21</v>
      </c>
      <c r="F12" t="s">
        <v>22</v>
      </c>
      <c r="G12" t="s">
        <v>75</v>
      </c>
      <c r="H12" t="s">
        <v>76</v>
      </c>
      <c r="K12" s="1">
        <f>(Table1[[#This Row],[SAG Winner]]=Table1[[#This Row],[Oscar Winner]])*1</f>
        <v>1</v>
      </c>
      <c r="L12" s="1">
        <f>(Table1[[#This Row],[BAFTA Winner]]=Table1[[#This Row],[Oscar Winner]])*1</f>
        <v>0</v>
      </c>
      <c r="M12" s="1">
        <f>(Table1[[#This Row],[PGA Winner]]=Table1[[#This Row],[Oscar Winner]])*1</f>
        <v>0</v>
      </c>
      <c r="N12" s="1">
        <f>(Table1[[#This Row],[DGA Winner]]=Table1[[#This Row],[Oscar Winner]])*1</f>
        <v>0</v>
      </c>
      <c r="O12" s="1">
        <f>(Table1[[#This Row],[Oscar Winner]]=Table1[[#This Row],[Oscar Winner]])*1</f>
        <v>1</v>
      </c>
      <c r="P12" s="1">
        <f>N(SUM(Table1[[#This Row],[SAG]:[BAFTA]])&gt;0)</f>
        <v>1</v>
      </c>
    </row>
    <row r="13" spans="1:16" x14ac:dyDescent="0.35">
      <c r="A13" t="s">
        <v>11</v>
      </c>
      <c r="B13">
        <v>2022</v>
      </c>
      <c r="C13" t="s">
        <v>23</v>
      </c>
      <c r="D13" t="s">
        <v>24</v>
      </c>
      <c r="E13" t="s">
        <v>23</v>
      </c>
      <c r="F13" t="s">
        <v>24</v>
      </c>
      <c r="G13" t="s">
        <v>23</v>
      </c>
      <c r="H13" t="s">
        <v>24</v>
      </c>
      <c r="K13" s="1">
        <f>(Table1[[#This Row],[SAG Winner]]=Table1[[#This Row],[Oscar Winner]])*1</f>
        <v>1</v>
      </c>
      <c r="L13" s="1">
        <f>(Table1[[#This Row],[BAFTA Winner]]=Table1[[#This Row],[Oscar Winner]])*1</f>
        <v>1</v>
      </c>
      <c r="M13" s="1">
        <f>(Table1[[#This Row],[PGA Winner]]=Table1[[#This Row],[Oscar Winner]])*1</f>
        <v>0</v>
      </c>
      <c r="N13" s="1">
        <f>(Table1[[#This Row],[DGA Winner]]=Table1[[#This Row],[Oscar Winner]])*1</f>
        <v>0</v>
      </c>
      <c r="O13" s="1">
        <f>(Table1[[#This Row],[Oscar Winner]]=Table1[[#This Row],[Oscar Winner]])*1</f>
        <v>1</v>
      </c>
      <c r="P13" s="1">
        <f>N(SUM(Table1[[#This Row],[SAG]:[BAFTA]])&gt;0)</f>
        <v>1</v>
      </c>
    </row>
    <row r="14" spans="1:16" x14ac:dyDescent="0.35">
      <c r="A14" t="s">
        <v>12</v>
      </c>
      <c r="B14">
        <v>2022</v>
      </c>
      <c r="C14" t="s">
        <v>25</v>
      </c>
      <c r="D14" t="s">
        <v>26</v>
      </c>
      <c r="E14" t="s">
        <v>25</v>
      </c>
      <c r="F14" t="s">
        <v>26</v>
      </c>
      <c r="G14" t="s">
        <v>25</v>
      </c>
      <c r="H14" t="s">
        <v>26</v>
      </c>
      <c r="K14" s="1">
        <f>(Table1[[#This Row],[SAG Winner]]=Table1[[#This Row],[Oscar Winner]])*1</f>
        <v>1</v>
      </c>
      <c r="L14" s="1">
        <f>(Table1[[#This Row],[BAFTA Winner]]=Table1[[#This Row],[Oscar Winner]])*1</f>
        <v>1</v>
      </c>
      <c r="M14" s="1">
        <f>(Table1[[#This Row],[PGA Winner]]=Table1[[#This Row],[Oscar Winner]])*1</f>
        <v>0</v>
      </c>
      <c r="N14" s="1">
        <f>(Table1[[#This Row],[DGA Winner]]=Table1[[#This Row],[Oscar Winner]])*1</f>
        <v>0</v>
      </c>
      <c r="O14" s="1">
        <f>(Table1[[#This Row],[Oscar Winner]]=Table1[[#This Row],[Oscar Winner]])*1</f>
        <v>1</v>
      </c>
      <c r="P14" s="1">
        <f>N(SUM(Table1[[#This Row],[SAG]:[BAFTA]])&gt;0)</f>
        <v>1</v>
      </c>
    </row>
    <row r="15" spans="1:16" x14ac:dyDescent="0.35">
      <c r="A15" t="s">
        <v>8</v>
      </c>
      <c r="B15">
        <v>2021</v>
      </c>
      <c r="C15" t="s">
        <v>77</v>
      </c>
      <c r="D15" t="s">
        <v>77</v>
      </c>
      <c r="E15" t="s">
        <v>34</v>
      </c>
      <c r="F15" t="s">
        <v>34</v>
      </c>
      <c r="G15" t="s">
        <v>77</v>
      </c>
      <c r="H15" t="s">
        <v>77</v>
      </c>
      <c r="I15" t="s">
        <v>77</v>
      </c>
      <c r="J15" t="s">
        <v>77</v>
      </c>
      <c r="K15" s="1">
        <f>(Table1[[#This Row],[SAG Winner]]=Table1[[#This Row],[Oscar Winner]])*1</f>
        <v>0</v>
      </c>
      <c r="L15" s="1">
        <f>(Table1[[#This Row],[BAFTA Winner]]=Table1[[#This Row],[Oscar Winner]])*1</f>
        <v>1</v>
      </c>
      <c r="M15" s="1">
        <f>(Table1[[#This Row],[PGA Winner]]=Table1[[#This Row],[Oscar Winner]])*1</f>
        <v>1</v>
      </c>
      <c r="N15" s="1">
        <f>(Table1[[#This Row],[DGA Winner]]=Table1[[#This Row],[Oscar Winner]])*1</f>
        <v>1</v>
      </c>
      <c r="O15" s="1">
        <f>(Table1[[#This Row],[Oscar Winner]]=Table1[[#This Row],[Oscar Winner]])*1</f>
        <v>1</v>
      </c>
      <c r="P15" s="1">
        <f>N(SUM(Table1[[#This Row],[SAG]:[BAFTA]])&gt;0)</f>
        <v>1</v>
      </c>
    </row>
    <row r="16" spans="1:16" x14ac:dyDescent="0.35">
      <c r="A16" t="s">
        <v>9</v>
      </c>
      <c r="B16">
        <v>2021</v>
      </c>
      <c r="C16" t="s">
        <v>78</v>
      </c>
      <c r="D16" t="s">
        <v>79</v>
      </c>
      <c r="E16" t="s">
        <v>27</v>
      </c>
      <c r="F16" t="s">
        <v>28</v>
      </c>
      <c r="G16" t="s">
        <v>78</v>
      </c>
      <c r="H16" t="s">
        <v>79</v>
      </c>
      <c r="K16" s="1">
        <f>(Table1[[#This Row],[SAG Winner]]=Table1[[#This Row],[Oscar Winner]])*1</f>
        <v>0</v>
      </c>
      <c r="L16" s="1">
        <f>(Table1[[#This Row],[BAFTA Winner]]=Table1[[#This Row],[Oscar Winner]])*1</f>
        <v>1</v>
      </c>
      <c r="M16" s="1">
        <f>(Table1[[#This Row],[PGA Winner]]=Table1[[#This Row],[Oscar Winner]])*1</f>
        <v>0</v>
      </c>
      <c r="N16" s="1">
        <f>(Table1[[#This Row],[DGA Winner]]=Table1[[#This Row],[Oscar Winner]])*1</f>
        <v>0</v>
      </c>
      <c r="O16" s="1">
        <f>(Table1[[#This Row],[Oscar Winner]]=Table1[[#This Row],[Oscar Winner]])*1</f>
        <v>1</v>
      </c>
      <c r="P16" s="1">
        <f>N(SUM(Table1[[#This Row],[SAG]:[BAFTA]])&gt;0)</f>
        <v>1</v>
      </c>
    </row>
    <row r="17" spans="1:16" x14ac:dyDescent="0.35">
      <c r="A17" t="s">
        <v>10</v>
      </c>
      <c r="B17">
        <v>2021</v>
      </c>
      <c r="C17" t="s">
        <v>56</v>
      </c>
      <c r="D17" t="s">
        <v>77</v>
      </c>
      <c r="E17" t="s">
        <v>29</v>
      </c>
      <c r="F17" t="s">
        <v>28</v>
      </c>
      <c r="G17" t="s">
        <v>56</v>
      </c>
      <c r="H17" t="s">
        <v>77</v>
      </c>
      <c r="K17" s="1">
        <f>(Table1[[#This Row],[SAG Winner]]=Table1[[#This Row],[Oscar Winner]])*1</f>
        <v>0</v>
      </c>
      <c r="L17" s="1">
        <f>(Table1[[#This Row],[BAFTA Winner]]=Table1[[#This Row],[Oscar Winner]])*1</f>
        <v>1</v>
      </c>
      <c r="M17" s="1">
        <f>(Table1[[#This Row],[PGA Winner]]=Table1[[#This Row],[Oscar Winner]])*1</f>
        <v>0</v>
      </c>
      <c r="N17" s="1">
        <f>(Table1[[#This Row],[DGA Winner]]=Table1[[#This Row],[Oscar Winner]])*1</f>
        <v>0</v>
      </c>
      <c r="O17" s="1">
        <f>(Table1[[#This Row],[Oscar Winner]]=Table1[[#This Row],[Oscar Winner]])*1</f>
        <v>1</v>
      </c>
      <c r="P17" s="1">
        <f>N(SUM(Table1[[#This Row],[SAG]:[BAFTA]])&gt;0)</f>
        <v>1</v>
      </c>
    </row>
    <row r="18" spans="1:16" x14ac:dyDescent="0.35">
      <c r="A18" t="s">
        <v>11</v>
      </c>
      <c r="B18">
        <v>2021</v>
      </c>
      <c r="C18" t="s">
        <v>30</v>
      </c>
      <c r="D18" t="s">
        <v>31</v>
      </c>
      <c r="E18" t="s">
        <v>30</v>
      </c>
      <c r="F18" t="s">
        <v>31</v>
      </c>
      <c r="G18" t="s">
        <v>30</v>
      </c>
      <c r="H18" t="s">
        <v>31</v>
      </c>
      <c r="K18" s="1">
        <f>(Table1[[#This Row],[SAG Winner]]=Table1[[#This Row],[Oscar Winner]])*1</f>
        <v>1</v>
      </c>
      <c r="L18" s="1">
        <f>(Table1[[#This Row],[BAFTA Winner]]=Table1[[#This Row],[Oscar Winner]])*1</f>
        <v>1</v>
      </c>
      <c r="M18" s="1">
        <f>(Table1[[#This Row],[PGA Winner]]=Table1[[#This Row],[Oscar Winner]])*1</f>
        <v>0</v>
      </c>
      <c r="N18" s="1">
        <f>(Table1[[#This Row],[DGA Winner]]=Table1[[#This Row],[Oscar Winner]])*1</f>
        <v>0</v>
      </c>
      <c r="O18" s="1">
        <f>(Table1[[#This Row],[Oscar Winner]]=Table1[[#This Row],[Oscar Winner]])*1</f>
        <v>1</v>
      </c>
      <c r="P18" s="1">
        <f>N(SUM(Table1[[#This Row],[SAG]:[BAFTA]])&gt;0)</f>
        <v>1</v>
      </c>
    </row>
    <row r="19" spans="1:16" x14ac:dyDescent="0.35">
      <c r="A19" t="s">
        <v>12</v>
      </c>
      <c r="B19">
        <v>2021</v>
      </c>
      <c r="C19" t="s">
        <v>32</v>
      </c>
      <c r="D19" t="s">
        <v>33</v>
      </c>
      <c r="E19" t="s">
        <v>32</v>
      </c>
      <c r="F19" t="s">
        <v>33</v>
      </c>
      <c r="G19" t="s">
        <v>32</v>
      </c>
      <c r="H19" t="s">
        <v>33</v>
      </c>
      <c r="K19" s="1">
        <f>(Table1[[#This Row],[SAG Winner]]=Table1[[#This Row],[Oscar Winner]])*1</f>
        <v>1</v>
      </c>
      <c r="L19" s="1">
        <f>(Table1[[#This Row],[BAFTA Winner]]=Table1[[#This Row],[Oscar Winner]])*1</f>
        <v>1</v>
      </c>
      <c r="M19" s="1">
        <f>(Table1[[#This Row],[PGA Winner]]=Table1[[#This Row],[Oscar Winner]])*1</f>
        <v>0</v>
      </c>
      <c r="N19" s="1">
        <f>(Table1[[#This Row],[DGA Winner]]=Table1[[#This Row],[Oscar Winner]])*1</f>
        <v>0</v>
      </c>
      <c r="O19" s="1">
        <f>(Table1[[#This Row],[Oscar Winner]]=Table1[[#This Row],[Oscar Winner]])*1</f>
        <v>1</v>
      </c>
      <c r="P19" s="1">
        <f>N(SUM(Table1[[#This Row],[SAG]:[BAFTA]])&gt;0)</f>
        <v>1</v>
      </c>
    </row>
    <row r="20" spans="1:16" x14ac:dyDescent="0.35">
      <c r="A20" t="s">
        <v>8</v>
      </c>
      <c r="B20">
        <v>2020</v>
      </c>
      <c r="C20" t="s">
        <v>43</v>
      </c>
      <c r="D20" t="s">
        <v>43</v>
      </c>
      <c r="E20" t="s">
        <v>43</v>
      </c>
      <c r="F20" t="s">
        <v>43</v>
      </c>
      <c r="G20">
        <v>1917</v>
      </c>
      <c r="H20">
        <v>1917</v>
      </c>
      <c r="I20">
        <v>1917</v>
      </c>
      <c r="J20">
        <v>1917</v>
      </c>
      <c r="K20" s="1">
        <f>(Table1[[#This Row],[SAG Winner]]=Table1[[#This Row],[Oscar Winner]])*1</f>
        <v>1</v>
      </c>
      <c r="L20" s="1">
        <f>(Table1[[#This Row],[BAFTA Winner]]=Table1[[#This Row],[Oscar Winner]])*1</f>
        <v>0</v>
      </c>
      <c r="M20" s="1">
        <f>(Table1[[#This Row],[PGA Winner]]=Table1[[#This Row],[Oscar Winner]])*1</f>
        <v>0</v>
      </c>
      <c r="N20" s="1">
        <f>(Table1[[#This Row],[DGA Winner]]=Table1[[#This Row],[Oscar Winner]])*1</f>
        <v>0</v>
      </c>
      <c r="O20" s="1">
        <f>(Table1[[#This Row],[Oscar Winner]]=Table1[[#This Row],[Oscar Winner]])*1</f>
        <v>1</v>
      </c>
      <c r="P20" s="1">
        <f>N(SUM(Table1[[#This Row],[SAG]:[BAFTA]])&gt;0)</f>
        <v>1</v>
      </c>
    </row>
    <row r="21" spans="1:16" x14ac:dyDescent="0.35">
      <c r="A21" t="s">
        <v>9</v>
      </c>
      <c r="B21">
        <v>2020</v>
      </c>
      <c r="C21" t="s">
        <v>35</v>
      </c>
      <c r="D21" t="s">
        <v>36</v>
      </c>
      <c r="E21" t="s">
        <v>35</v>
      </c>
      <c r="F21" t="s">
        <v>36</v>
      </c>
      <c r="G21" t="s">
        <v>35</v>
      </c>
      <c r="H21" t="s">
        <v>36</v>
      </c>
      <c r="K21" s="1">
        <f>(Table1[[#This Row],[SAG Winner]]=Table1[[#This Row],[Oscar Winner]])*1</f>
        <v>1</v>
      </c>
      <c r="L21" s="1">
        <f>(Table1[[#This Row],[BAFTA Winner]]=Table1[[#This Row],[Oscar Winner]])*1</f>
        <v>1</v>
      </c>
      <c r="M21" s="1">
        <f>(Table1[[#This Row],[PGA Winner]]=Table1[[#This Row],[Oscar Winner]])*1</f>
        <v>0</v>
      </c>
      <c r="N21" s="1">
        <f>(Table1[[#This Row],[DGA Winner]]=Table1[[#This Row],[Oscar Winner]])*1</f>
        <v>0</v>
      </c>
      <c r="O21" s="1">
        <f>(Table1[[#This Row],[Oscar Winner]]=Table1[[#This Row],[Oscar Winner]])*1</f>
        <v>1</v>
      </c>
      <c r="P21" s="1">
        <f>N(SUM(Table1[[#This Row],[SAG]:[BAFTA]])&gt;0)</f>
        <v>1</v>
      </c>
    </row>
    <row r="22" spans="1:16" x14ac:dyDescent="0.35">
      <c r="A22" t="s">
        <v>10</v>
      </c>
      <c r="B22">
        <v>2020</v>
      </c>
      <c r="C22" t="s">
        <v>38</v>
      </c>
      <c r="D22" t="s">
        <v>37</v>
      </c>
      <c r="E22" t="s">
        <v>38</v>
      </c>
      <c r="F22" t="s">
        <v>37</v>
      </c>
      <c r="G22" t="s">
        <v>38</v>
      </c>
      <c r="H22" t="s">
        <v>37</v>
      </c>
      <c r="K22" s="1">
        <f>(Table1[[#This Row],[SAG Winner]]=Table1[[#This Row],[Oscar Winner]])*1</f>
        <v>1</v>
      </c>
      <c r="L22" s="1">
        <f>(Table1[[#This Row],[BAFTA Winner]]=Table1[[#This Row],[Oscar Winner]])*1</f>
        <v>1</v>
      </c>
      <c r="M22" s="1">
        <f>(Table1[[#This Row],[PGA Winner]]=Table1[[#This Row],[Oscar Winner]])*1</f>
        <v>0</v>
      </c>
      <c r="N22" s="1">
        <f>(Table1[[#This Row],[DGA Winner]]=Table1[[#This Row],[Oscar Winner]])*1</f>
        <v>0</v>
      </c>
      <c r="O22" s="1">
        <f>(Table1[[#This Row],[Oscar Winner]]=Table1[[#This Row],[Oscar Winner]])*1</f>
        <v>1</v>
      </c>
      <c r="P22" s="1">
        <f>N(SUM(Table1[[#This Row],[SAG]:[BAFTA]])&gt;0)</f>
        <v>1</v>
      </c>
    </row>
    <row r="23" spans="1:16" x14ac:dyDescent="0.35">
      <c r="A23" t="s">
        <v>11</v>
      </c>
      <c r="B23">
        <v>2020</v>
      </c>
      <c r="C23" t="s">
        <v>39</v>
      </c>
      <c r="D23" t="s">
        <v>40</v>
      </c>
      <c r="E23" t="s">
        <v>39</v>
      </c>
      <c r="F23" t="s">
        <v>40</v>
      </c>
      <c r="G23" t="s">
        <v>39</v>
      </c>
      <c r="H23" t="s">
        <v>40</v>
      </c>
      <c r="K23" s="1">
        <f>(Table1[[#This Row],[SAG Winner]]=Table1[[#This Row],[Oscar Winner]])*1</f>
        <v>1</v>
      </c>
      <c r="L23" s="1">
        <f>(Table1[[#This Row],[BAFTA Winner]]=Table1[[#This Row],[Oscar Winner]])*1</f>
        <v>1</v>
      </c>
      <c r="M23" s="1">
        <f>(Table1[[#This Row],[PGA Winner]]=Table1[[#This Row],[Oscar Winner]])*1</f>
        <v>0</v>
      </c>
      <c r="N23" s="1">
        <f>(Table1[[#This Row],[DGA Winner]]=Table1[[#This Row],[Oscar Winner]])*1</f>
        <v>0</v>
      </c>
      <c r="O23" s="1">
        <f>(Table1[[#This Row],[Oscar Winner]]=Table1[[#This Row],[Oscar Winner]])*1</f>
        <v>1</v>
      </c>
      <c r="P23" s="1">
        <f>N(SUM(Table1[[#This Row],[SAG]:[BAFTA]])&gt;0)</f>
        <v>1</v>
      </c>
    </row>
    <row r="24" spans="1:16" x14ac:dyDescent="0.35">
      <c r="A24" t="s">
        <v>12</v>
      </c>
      <c r="B24">
        <v>2020</v>
      </c>
      <c r="C24" t="s">
        <v>41</v>
      </c>
      <c r="D24" t="s">
        <v>42</v>
      </c>
      <c r="E24" t="s">
        <v>41</v>
      </c>
      <c r="F24" t="s">
        <v>42</v>
      </c>
      <c r="G24" t="s">
        <v>41</v>
      </c>
      <c r="H24" t="s">
        <v>42</v>
      </c>
      <c r="K24" s="1">
        <f>(Table1[[#This Row],[SAG Winner]]=Table1[[#This Row],[Oscar Winner]])*1</f>
        <v>1</v>
      </c>
      <c r="L24" s="1">
        <f>(Table1[[#This Row],[BAFTA Winner]]=Table1[[#This Row],[Oscar Winner]])*1</f>
        <v>1</v>
      </c>
      <c r="M24" s="1">
        <f>(Table1[[#This Row],[PGA Winner]]=Table1[[#This Row],[Oscar Winner]])*1</f>
        <v>0</v>
      </c>
      <c r="N24" s="1">
        <f>(Table1[[#This Row],[DGA Winner]]=Table1[[#This Row],[Oscar Winner]])*1</f>
        <v>0</v>
      </c>
      <c r="O24" s="1">
        <f>(Table1[[#This Row],[Oscar Winner]]=Table1[[#This Row],[Oscar Winner]])*1</f>
        <v>1</v>
      </c>
      <c r="P24" s="1">
        <f>N(SUM(Table1[[#This Row],[SAG]:[BAFTA]])&gt;0)</f>
        <v>1</v>
      </c>
    </row>
    <row r="25" spans="1:16" x14ac:dyDescent="0.35">
      <c r="A25" t="s">
        <v>8</v>
      </c>
      <c r="B25">
        <v>2019</v>
      </c>
      <c r="C25" t="s">
        <v>50</v>
      </c>
      <c r="D25" t="s">
        <v>50</v>
      </c>
      <c r="E25" t="s">
        <v>44</v>
      </c>
      <c r="F25" t="s">
        <v>44</v>
      </c>
      <c r="G25" t="s">
        <v>80</v>
      </c>
      <c r="H25" t="s">
        <v>80</v>
      </c>
      <c r="I25" t="s">
        <v>50</v>
      </c>
      <c r="J25" t="s">
        <v>80</v>
      </c>
      <c r="K25" s="1">
        <f>(Table1[[#This Row],[SAG Winner]]=Table1[[#This Row],[Oscar Winner]])*1</f>
        <v>0</v>
      </c>
      <c r="L25" s="1">
        <f>(Table1[[#This Row],[BAFTA Winner]]=Table1[[#This Row],[Oscar Winner]])*1</f>
        <v>0</v>
      </c>
      <c r="M25" s="1">
        <f>(Table1[[#This Row],[PGA Winner]]=Table1[[#This Row],[Oscar Winner]])*1</f>
        <v>1</v>
      </c>
      <c r="N25" s="1">
        <f>(Table1[[#This Row],[DGA Winner]]=Table1[[#This Row],[Oscar Winner]])*1</f>
        <v>0</v>
      </c>
      <c r="O25" s="1">
        <f>(Table1[[#This Row],[Oscar Winner]]=Table1[[#This Row],[Oscar Winner]])*1</f>
        <v>1</v>
      </c>
      <c r="P25" s="1">
        <f>N(SUM(Table1[[#This Row],[SAG]:[BAFTA]])&gt;0)</f>
        <v>0</v>
      </c>
    </row>
    <row r="26" spans="1:16" x14ac:dyDescent="0.35">
      <c r="A26" t="s">
        <v>9</v>
      </c>
      <c r="B26">
        <v>2019</v>
      </c>
      <c r="C26" t="s">
        <v>45</v>
      </c>
      <c r="D26" t="s">
        <v>46</v>
      </c>
      <c r="E26" t="s">
        <v>45</v>
      </c>
      <c r="F26" t="s">
        <v>46</v>
      </c>
      <c r="G26" t="s">
        <v>45</v>
      </c>
      <c r="H26" t="s">
        <v>46</v>
      </c>
      <c r="K26" s="1">
        <f>(Table1[[#This Row],[SAG Winner]]=Table1[[#This Row],[Oscar Winner]])*1</f>
        <v>1</v>
      </c>
      <c r="L26" s="1">
        <f>(Table1[[#This Row],[BAFTA Winner]]=Table1[[#This Row],[Oscar Winner]])*1</f>
        <v>1</v>
      </c>
      <c r="M26" s="1">
        <f>(Table1[[#This Row],[PGA Winner]]=Table1[[#This Row],[Oscar Winner]])*1</f>
        <v>0</v>
      </c>
      <c r="N26" s="1">
        <f>(Table1[[#This Row],[DGA Winner]]=Table1[[#This Row],[Oscar Winner]])*1</f>
        <v>0</v>
      </c>
      <c r="O26" s="1">
        <f>(Table1[[#This Row],[Oscar Winner]]=Table1[[#This Row],[Oscar Winner]])*1</f>
        <v>1</v>
      </c>
      <c r="P26" s="1">
        <f>N(SUM(Table1[[#This Row],[SAG]:[BAFTA]])&gt;0)</f>
        <v>1</v>
      </c>
    </row>
    <row r="27" spans="1:16" x14ac:dyDescent="0.35">
      <c r="A27" t="s">
        <v>10</v>
      </c>
      <c r="B27">
        <v>2019</v>
      </c>
      <c r="C27" t="s">
        <v>81</v>
      </c>
      <c r="D27" t="s">
        <v>82</v>
      </c>
      <c r="E27" t="s">
        <v>47</v>
      </c>
      <c r="F27" t="s">
        <v>48</v>
      </c>
      <c r="G27" t="s">
        <v>81</v>
      </c>
      <c r="H27" t="s">
        <v>82</v>
      </c>
      <c r="K27" s="1">
        <f>(Table1[[#This Row],[SAG Winner]]=Table1[[#This Row],[Oscar Winner]])*1</f>
        <v>0</v>
      </c>
      <c r="L27" s="1">
        <f>(Table1[[#This Row],[BAFTA Winner]]=Table1[[#This Row],[Oscar Winner]])*1</f>
        <v>1</v>
      </c>
      <c r="M27" s="1">
        <f>(Table1[[#This Row],[PGA Winner]]=Table1[[#This Row],[Oscar Winner]])*1</f>
        <v>0</v>
      </c>
      <c r="N27" s="1">
        <f>(Table1[[#This Row],[DGA Winner]]=Table1[[#This Row],[Oscar Winner]])*1</f>
        <v>0</v>
      </c>
      <c r="O27" s="1">
        <f>(Table1[[#This Row],[Oscar Winner]]=Table1[[#This Row],[Oscar Winner]])*1</f>
        <v>1</v>
      </c>
      <c r="P27" s="1">
        <f>N(SUM(Table1[[#This Row],[SAG]:[BAFTA]])&gt;0)</f>
        <v>1</v>
      </c>
    </row>
    <row r="28" spans="1:16" x14ac:dyDescent="0.35">
      <c r="A28" t="s">
        <v>11</v>
      </c>
      <c r="B28">
        <v>2019</v>
      </c>
      <c r="C28" t="s">
        <v>49</v>
      </c>
      <c r="D28" t="s">
        <v>50</v>
      </c>
      <c r="E28" t="s">
        <v>49</v>
      </c>
      <c r="F28" t="s">
        <v>50</v>
      </c>
      <c r="G28" t="s">
        <v>49</v>
      </c>
      <c r="H28" t="s">
        <v>50</v>
      </c>
      <c r="K28" s="1">
        <f>(Table1[[#This Row],[SAG Winner]]=Table1[[#This Row],[Oscar Winner]])*1</f>
        <v>1</v>
      </c>
      <c r="L28" s="1">
        <f>(Table1[[#This Row],[BAFTA Winner]]=Table1[[#This Row],[Oscar Winner]])*1</f>
        <v>1</v>
      </c>
      <c r="M28" s="1">
        <f>(Table1[[#This Row],[PGA Winner]]=Table1[[#This Row],[Oscar Winner]])*1</f>
        <v>0</v>
      </c>
      <c r="N28" s="1">
        <f>(Table1[[#This Row],[DGA Winner]]=Table1[[#This Row],[Oscar Winner]])*1</f>
        <v>0</v>
      </c>
      <c r="O28" s="1">
        <f>(Table1[[#This Row],[Oscar Winner]]=Table1[[#This Row],[Oscar Winner]])*1</f>
        <v>1</v>
      </c>
      <c r="P28" s="1">
        <f>N(SUM(Table1[[#This Row],[SAG]:[BAFTA]])&gt;0)</f>
        <v>1</v>
      </c>
    </row>
    <row r="29" spans="1:16" x14ac:dyDescent="0.35">
      <c r="A29" t="s">
        <v>12</v>
      </c>
      <c r="B29">
        <v>2019</v>
      </c>
      <c r="C29" t="s">
        <v>90</v>
      </c>
      <c r="D29" t="s">
        <v>91</v>
      </c>
      <c r="E29" t="s">
        <v>51</v>
      </c>
      <c r="F29" t="s">
        <v>52</v>
      </c>
      <c r="G29" t="s">
        <v>83</v>
      </c>
      <c r="H29" t="s">
        <v>82</v>
      </c>
      <c r="K29" s="1">
        <f>(Table1[[#This Row],[SAG Winner]]=Table1[[#This Row],[Oscar Winner]])*1</f>
        <v>0</v>
      </c>
      <c r="L29" s="1">
        <f>(Table1[[#This Row],[BAFTA Winner]]=Table1[[#This Row],[Oscar Winner]])*1</f>
        <v>0</v>
      </c>
      <c r="M29" s="1">
        <f>(Table1[[#This Row],[PGA Winner]]=Table1[[#This Row],[Oscar Winner]])*1</f>
        <v>0</v>
      </c>
      <c r="N29" s="1">
        <f>(Table1[[#This Row],[DGA Winner]]=Table1[[#This Row],[Oscar Winner]])*1</f>
        <v>0</v>
      </c>
      <c r="O29" s="1">
        <f>(Table1[[#This Row],[Oscar Winner]]=Table1[[#This Row],[Oscar Winner]])*1</f>
        <v>1</v>
      </c>
      <c r="P29" s="1">
        <f>N(SUM(Table1[[#This Row],[SAG]:[BAFTA]])&gt;0)</f>
        <v>0</v>
      </c>
    </row>
    <row r="30" spans="1:16" x14ac:dyDescent="0.35">
      <c r="A30" t="s">
        <v>8</v>
      </c>
      <c r="B30">
        <v>2018</v>
      </c>
      <c r="C30" t="s">
        <v>92</v>
      </c>
      <c r="D30" t="s">
        <v>92</v>
      </c>
      <c r="E30" t="s">
        <v>53</v>
      </c>
      <c r="F30" t="s">
        <v>53</v>
      </c>
      <c r="G30" t="s">
        <v>53</v>
      </c>
      <c r="H30" t="s">
        <v>53</v>
      </c>
      <c r="I30" t="s">
        <v>92</v>
      </c>
      <c r="J30" t="s">
        <v>92</v>
      </c>
      <c r="K30" s="1">
        <f>(Table1[[#This Row],[SAG Winner]]=Table1[[#This Row],[Oscar Winner]])*1</f>
        <v>0</v>
      </c>
      <c r="L30" s="1">
        <f>(Table1[[#This Row],[BAFTA Winner]]=Table1[[#This Row],[Oscar Winner]])*1</f>
        <v>0</v>
      </c>
      <c r="M30" s="1">
        <f>(Table1[[#This Row],[PGA Winner]]=Table1[[#This Row],[Oscar Winner]])*1</f>
        <v>1</v>
      </c>
      <c r="N30" s="1">
        <f>(Table1[[#This Row],[DGA Winner]]=Table1[[#This Row],[Oscar Winner]])*1</f>
        <v>1</v>
      </c>
      <c r="O30" s="1">
        <f>(Table1[[#This Row],[Oscar Winner]]=Table1[[#This Row],[Oscar Winner]])*1</f>
        <v>1</v>
      </c>
      <c r="P30" s="1">
        <f>N(SUM(Table1[[#This Row],[SAG]:[BAFTA]])&gt;0)</f>
        <v>0</v>
      </c>
    </row>
    <row r="31" spans="1:16" x14ac:dyDescent="0.35">
      <c r="A31" t="s">
        <v>9</v>
      </c>
      <c r="B31">
        <v>2018</v>
      </c>
      <c r="C31" t="s">
        <v>54</v>
      </c>
      <c r="D31" t="s">
        <v>55</v>
      </c>
      <c r="E31" t="s">
        <v>54</v>
      </c>
      <c r="F31" t="s">
        <v>55</v>
      </c>
      <c r="G31" t="s">
        <v>54</v>
      </c>
      <c r="H31" t="s">
        <v>55</v>
      </c>
      <c r="K31" s="1">
        <f>(Table1[[#This Row],[SAG Winner]]=Table1[[#This Row],[Oscar Winner]])*1</f>
        <v>1</v>
      </c>
      <c r="L31" s="1">
        <f>(Table1[[#This Row],[BAFTA Winner]]=Table1[[#This Row],[Oscar Winner]])*1</f>
        <v>1</v>
      </c>
      <c r="M31" s="1">
        <f>(Table1[[#This Row],[PGA Winner]]=Table1[[#This Row],[Oscar Winner]])*1</f>
        <v>0</v>
      </c>
      <c r="N31" s="1">
        <f>(Table1[[#This Row],[DGA Winner]]=Table1[[#This Row],[Oscar Winner]])*1</f>
        <v>0</v>
      </c>
      <c r="O31" s="1">
        <f>(Table1[[#This Row],[Oscar Winner]]=Table1[[#This Row],[Oscar Winner]])*1</f>
        <v>1</v>
      </c>
      <c r="P31" s="1">
        <f>N(SUM(Table1[[#This Row],[SAG]:[BAFTA]])&gt;0)</f>
        <v>1</v>
      </c>
    </row>
    <row r="32" spans="1:16" x14ac:dyDescent="0.35">
      <c r="A32" t="s">
        <v>10</v>
      </c>
      <c r="B32">
        <v>2018</v>
      </c>
      <c r="C32" t="s">
        <v>56</v>
      </c>
      <c r="D32" t="s">
        <v>53</v>
      </c>
      <c r="E32" t="s">
        <v>56</v>
      </c>
      <c r="F32" t="s">
        <v>53</v>
      </c>
      <c r="G32" t="s">
        <v>56</v>
      </c>
      <c r="H32" t="s">
        <v>53</v>
      </c>
      <c r="K32" s="1">
        <f>(Table1[[#This Row],[SAG Winner]]=Table1[[#This Row],[Oscar Winner]])*1</f>
        <v>1</v>
      </c>
      <c r="L32" s="1">
        <f>(Table1[[#This Row],[BAFTA Winner]]=Table1[[#This Row],[Oscar Winner]])*1</f>
        <v>1</v>
      </c>
      <c r="M32" s="1">
        <f>(Table1[[#This Row],[PGA Winner]]=Table1[[#This Row],[Oscar Winner]])*1</f>
        <v>0</v>
      </c>
      <c r="N32" s="1">
        <f>(Table1[[#This Row],[DGA Winner]]=Table1[[#This Row],[Oscar Winner]])*1</f>
        <v>0</v>
      </c>
      <c r="O32" s="1">
        <f>(Table1[[#This Row],[Oscar Winner]]=Table1[[#This Row],[Oscar Winner]])*1</f>
        <v>1</v>
      </c>
      <c r="P32" s="1">
        <f>N(SUM(Table1[[#This Row],[SAG]:[BAFTA]])&gt;0)</f>
        <v>1</v>
      </c>
    </row>
    <row r="33" spans="1:16" x14ac:dyDescent="0.35">
      <c r="A33" t="s">
        <v>11</v>
      </c>
      <c r="B33">
        <v>2018</v>
      </c>
      <c r="C33" t="s">
        <v>57</v>
      </c>
      <c r="D33" t="s">
        <v>53</v>
      </c>
      <c r="E33" t="s">
        <v>57</v>
      </c>
      <c r="F33" t="s">
        <v>53</v>
      </c>
      <c r="G33" t="s">
        <v>57</v>
      </c>
      <c r="H33" t="s">
        <v>53</v>
      </c>
      <c r="K33" s="1">
        <f>(Table1[[#This Row],[SAG Winner]]=Table1[[#This Row],[Oscar Winner]])*1</f>
        <v>1</v>
      </c>
      <c r="L33" s="1">
        <f>(Table1[[#This Row],[BAFTA Winner]]=Table1[[#This Row],[Oscar Winner]])*1</f>
        <v>1</v>
      </c>
      <c r="M33" s="1">
        <f>(Table1[[#This Row],[PGA Winner]]=Table1[[#This Row],[Oscar Winner]])*1</f>
        <v>0</v>
      </c>
      <c r="N33" s="1">
        <f>(Table1[[#This Row],[DGA Winner]]=Table1[[#This Row],[Oscar Winner]])*1</f>
        <v>0</v>
      </c>
      <c r="O33" s="1">
        <f>(Table1[[#This Row],[Oscar Winner]]=Table1[[#This Row],[Oscar Winner]])*1</f>
        <v>1</v>
      </c>
      <c r="P33" s="1">
        <f>N(SUM(Table1[[#This Row],[SAG]:[BAFTA]])&gt;0)</f>
        <v>1</v>
      </c>
    </row>
    <row r="34" spans="1:16" x14ac:dyDescent="0.35">
      <c r="A34" t="s">
        <v>12</v>
      </c>
      <c r="B34">
        <v>2018</v>
      </c>
      <c r="C34" t="s">
        <v>58</v>
      </c>
      <c r="D34" t="s">
        <v>59</v>
      </c>
      <c r="E34" t="s">
        <v>58</v>
      </c>
      <c r="F34" t="s">
        <v>59</v>
      </c>
      <c r="G34" t="s">
        <v>58</v>
      </c>
      <c r="H34" t="s">
        <v>59</v>
      </c>
      <c r="K34" s="1">
        <f>(Table1[[#This Row],[SAG Winner]]=Table1[[#This Row],[Oscar Winner]])*1</f>
        <v>1</v>
      </c>
      <c r="L34" s="1">
        <f>(Table1[[#This Row],[BAFTA Winner]]=Table1[[#This Row],[Oscar Winner]])*1</f>
        <v>1</v>
      </c>
      <c r="M34" s="1">
        <f>(Table1[[#This Row],[PGA Winner]]=Table1[[#This Row],[Oscar Winner]])*1</f>
        <v>0</v>
      </c>
      <c r="N34" s="1">
        <f>(Table1[[#This Row],[DGA Winner]]=Table1[[#This Row],[Oscar Winner]])*1</f>
        <v>0</v>
      </c>
      <c r="O34" s="1">
        <f>(Table1[[#This Row],[Oscar Winner]]=Table1[[#This Row],[Oscar Winner]])*1</f>
        <v>1</v>
      </c>
      <c r="P34" s="1">
        <f>N(SUM(Table1[[#This Row],[SAG]:[BAFTA]])&gt;0)</f>
        <v>1</v>
      </c>
    </row>
    <row r="35" spans="1:16" x14ac:dyDescent="0.35">
      <c r="A35" t="s">
        <v>8</v>
      </c>
      <c r="B35">
        <v>2017</v>
      </c>
      <c r="C35" t="s">
        <v>65</v>
      </c>
      <c r="D35" t="s">
        <v>65</v>
      </c>
      <c r="E35" t="s">
        <v>60</v>
      </c>
      <c r="F35" t="s">
        <v>60</v>
      </c>
      <c r="G35" t="s">
        <v>64</v>
      </c>
      <c r="H35" t="s">
        <v>64</v>
      </c>
      <c r="I35" t="s">
        <v>64</v>
      </c>
      <c r="J35" t="s">
        <v>64</v>
      </c>
      <c r="K35" s="1">
        <f>(Table1[[#This Row],[SAG Winner]]=Table1[[#This Row],[Oscar Winner]])*1</f>
        <v>0</v>
      </c>
      <c r="L35" s="1">
        <f>(Table1[[#This Row],[BAFTA Winner]]=Table1[[#This Row],[Oscar Winner]])*1</f>
        <v>0</v>
      </c>
      <c r="M35" s="1">
        <f>(Table1[[#This Row],[PGA Winner]]=Table1[[#This Row],[Oscar Winner]])*1</f>
        <v>0</v>
      </c>
      <c r="N35" s="1">
        <f>(Table1[[#This Row],[DGA Winner]]=Table1[[#This Row],[Oscar Winner]])*1</f>
        <v>0</v>
      </c>
      <c r="O35" s="1">
        <f>(Table1[[#This Row],[Oscar Winner]]=Table1[[#This Row],[Oscar Winner]])*1</f>
        <v>1</v>
      </c>
      <c r="P35" s="1">
        <f>N(SUM(Table1[[#This Row],[SAG]:[BAFTA]])&gt;0)</f>
        <v>0</v>
      </c>
    </row>
    <row r="36" spans="1:16" x14ac:dyDescent="0.35">
      <c r="A36" t="s">
        <v>9</v>
      </c>
      <c r="B36">
        <v>2017</v>
      </c>
      <c r="C36" t="s">
        <v>84</v>
      </c>
      <c r="D36" t="s">
        <v>85</v>
      </c>
      <c r="E36" t="s">
        <v>61</v>
      </c>
      <c r="F36" t="s">
        <v>62</v>
      </c>
      <c r="G36" t="s">
        <v>84</v>
      </c>
      <c r="H36" t="s">
        <v>85</v>
      </c>
      <c r="K36" s="1">
        <f>(Table1[[#This Row],[SAG Winner]]=Table1[[#This Row],[Oscar Winner]])*1</f>
        <v>0</v>
      </c>
      <c r="L36" s="1">
        <f>(Table1[[#This Row],[BAFTA Winner]]=Table1[[#This Row],[Oscar Winner]])*1</f>
        <v>1</v>
      </c>
      <c r="M36" s="1">
        <f>(Table1[[#This Row],[PGA Winner]]=Table1[[#This Row],[Oscar Winner]])*1</f>
        <v>0</v>
      </c>
      <c r="N36" s="1">
        <f>(Table1[[#This Row],[DGA Winner]]=Table1[[#This Row],[Oscar Winner]])*1</f>
        <v>0</v>
      </c>
      <c r="O36" s="1">
        <f>(Table1[[#This Row],[Oscar Winner]]=Table1[[#This Row],[Oscar Winner]])*1</f>
        <v>1</v>
      </c>
      <c r="P36" s="1">
        <f>N(SUM(Table1[[#This Row],[SAG]:[BAFTA]])&gt;0)</f>
        <v>1</v>
      </c>
    </row>
    <row r="37" spans="1:16" x14ac:dyDescent="0.35">
      <c r="A37" t="s">
        <v>10</v>
      </c>
      <c r="B37">
        <v>2017</v>
      </c>
      <c r="C37" t="s">
        <v>63</v>
      </c>
      <c r="D37" t="s">
        <v>64</v>
      </c>
      <c r="E37" t="s">
        <v>63</v>
      </c>
      <c r="F37" t="s">
        <v>64</v>
      </c>
      <c r="G37" t="s">
        <v>63</v>
      </c>
      <c r="H37" t="s">
        <v>64</v>
      </c>
      <c r="K37" s="1">
        <f>(Table1[[#This Row],[SAG Winner]]=Table1[[#This Row],[Oscar Winner]])*1</f>
        <v>1</v>
      </c>
      <c r="L37" s="1">
        <f>(Table1[[#This Row],[BAFTA Winner]]=Table1[[#This Row],[Oscar Winner]])*1</f>
        <v>1</v>
      </c>
      <c r="M37" s="1">
        <f>(Table1[[#This Row],[PGA Winner]]=Table1[[#This Row],[Oscar Winner]])*1</f>
        <v>0</v>
      </c>
      <c r="N37" s="1">
        <f>(Table1[[#This Row],[DGA Winner]]=Table1[[#This Row],[Oscar Winner]])*1</f>
        <v>0</v>
      </c>
      <c r="O37" s="1">
        <f>(Table1[[#This Row],[Oscar Winner]]=Table1[[#This Row],[Oscar Winner]])*1</f>
        <v>1</v>
      </c>
      <c r="P37" s="1">
        <f>N(SUM(Table1[[#This Row],[SAG]:[BAFTA]])&gt;0)</f>
        <v>1</v>
      </c>
    </row>
    <row r="38" spans="1:16" x14ac:dyDescent="0.35">
      <c r="A38" t="s">
        <v>11</v>
      </c>
      <c r="B38">
        <v>2017</v>
      </c>
      <c r="C38" t="s">
        <v>49</v>
      </c>
      <c r="D38" t="s">
        <v>65</v>
      </c>
      <c r="E38" t="s">
        <v>49</v>
      </c>
      <c r="F38" t="s">
        <v>65</v>
      </c>
      <c r="G38" t="s">
        <v>86</v>
      </c>
      <c r="H38" t="s">
        <v>87</v>
      </c>
      <c r="K38" s="1">
        <f>(Table1[[#This Row],[SAG Winner]]=Table1[[#This Row],[Oscar Winner]])*1</f>
        <v>1</v>
      </c>
      <c r="L38" s="1">
        <f>(Table1[[#This Row],[BAFTA Winner]]=Table1[[#This Row],[Oscar Winner]])*1</f>
        <v>0</v>
      </c>
      <c r="M38" s="1">
        <f>(Table1[[#This Row],[PGA Winner]]=Table1[[#This Row],[Oscar Winner]])*1</f>
        <v>0</v>
      </c>
      <c r="N38" s="1">
        <f>(Table1[[#This Row],[DGA Winner]]=Table1[[#This Row],[Oscar Winner]])*1</f>
        <v>0</v>
      </c>
      <c r="O38" s="1">
        <f>(Table1[[#This Row],[Oscar Winner]]=Table1[[#This Row],[Oscar Winner]])*1</f>
        <v>1</v>
      </c>
      <c r="P38" s="1">
        <f>N(SUM(Table1[[#This Row],[SAG]:[BAFTA]])&gt;0)</f>
        <v>1</v>
      </c>
    </row>
    <row r="39" spans="1:16" x14ac:dyDescent="0.35">
      <c r="A39" t="s">
        <v>12</v>
      </c>
      <c r="B39">
        <v>2017</v>
      </c>
      <c r="C39" t="s">
        <v>29</v>
      </c>
      <c r="D39" t="s">
        <v>62</v>
      </c>
      <c r="E39" t="s">
        <v>29</v>
      </c>
      <c r="F39" t="s">
        <v>62</v>
      </c>
      <c r="G39" t="s">
        <v>29</v>
      </c>
      <c r="H39" t="s">
        <v>62</v>
      </c>
      <c r="K39" s="1">
        <f>(Table1[[#This Row],[SAG Winner]]=Table1[[#This Row],[Oscar Winner]])*1</f>
        <v>1</v>
      </c>
      <c r="L39" s="1">
        <f>(Table1[[#This Row],[BAFTA Winner]]=Table1[[#This Row],[Oscar Winner]])*1</f>
        <v>1</v>
      </c>
      <c r="M39" s="1">
        <f>(Table1[[#This Row],[PGA Winner]]=Table1[[#This Row],[Oscar Winner]])*1</f>
        <v>0</v>
      </c>
      <c r="N39" s="1">
        <f>(Table1[[#This Row],[DGA Winner]]=Table1[[#This Row],[Oscar Winner]])*1</f>
        <v>0</v>
      </c>
      <c r="O39" s="1">
        <f>(Table1[[#This Row],[Oscar Winner]]=Table1[[#This Row],[Oscar Winner]])*1</f>
        <v>1</v>
      </c>
      <c r="P39" s="1">
        <f>N(SUM(Table1[[#This Row],[SAG]:[BAFTA]])&gt;0)</f>
        <v>1</v>
      </c>
    </row>
    <row r="40" spans="1:16" x14ac:dyDescent="0.35">
      <c r="A40" t="s">
        <v>8</v>
      </c>
      <c r="B40">
        <v>2016</v>
      </c>
      <c r="C40" t="s">
        <v>101</v>
      </c>
      <c r="D40" t="s">
        <v>101</v>
      </c>
      <c r="E40" t="s">
        <v>101</v>
      </c>
      <c r="F40" t="s">
        <v>101</v>
      </c>
      <c r="G40" t="s">
        <v>103</v>
      </c>
      <c r="H40" t="s">
        <v>103</v>
      </c>
      <c r="I40" t="s">
        <v>364</v>
      </c>
      <c r="J40" t="s">
        <v>103</v>
      </c>
      <c r="K40" s="1">
        <f>(Table1[[#This Row],[SAG Winner]]=Table1[[#This Row],[Oscar Winner]])*1</f>
        <v>1</v>
      </c>
      <c r="L40" s="1">
        <f>(Table1[[#This Row],[BAFTA Winner]]=Table1[[#This Row],[Oscar Winner]])*1</f>
        <v>0</v>
      </c>
      <c r="M40" s="1">
        <f>(Table1[[#This Row],[PGA Winner]]=Table1[[#This Row],[Oscar Winner]])*1</f>
        <v>0</v>
      </c>
      <c r="N40" s="1">
        <f>(Table1[[#This Row],[DGA Winner]]=Table1[[#This Row],[Oscar Winner]])*1</f>
        <v>0</v>
      </c>
      <c r="O40" s="1">
        <f>(Table1[[#This Row],[Oscar Winner]]=Table1[[#This Row],[Oscar Winner]])*1</f>
        <v>1</v>
      </c>
      <c r="P40" s="1">
        <f>N(SUM(Table1[[#This Row],[SAG]:[BAFTA]])&gt;0)</f>
        <v>1</v>
      </c>
    </row>
    <row r="41" spans="1:16" x14ac:dyDescent="0.35">
      <c r="A41" t="s">
        <v>9</v>
      </c>
      <c r="B41">
        <v>2016</v>
      </c>
      <c r="C41" t="s">
        <v>102</v>
      </c>
      <c r="D41" t="s">
        <v>103</v>
      </c>
      <c r="E41" t="s">
        <v>102</v>
      </c>
      <c r="F41" t="s">
        <v>103</v>
      </c>
      <c r="G41" t="s">
        <v>102</v>
      </c>
      <c r="H41" t="s">
        <v>103</v>
      </c>
      <c r="K41" s="1">
        <f>(Table1[[#This Row],[SAG Winner]]=Table1[[#This Row],[Oscar Winner]])*1</f>
        <v>1</v>
      </c>
      <c r="L41" s="1">
        <f>(Table1[[#This Row],[BAFTA Winner]]=Table1[[#This Row],[Oscar Winner]])*1</f>
        <v>1</v>
      </c>
      <c r="M41" s="1">
        <f>(Table1[[#This Row],[PGA Winner]]=Table1[[#This Row],[Oscar Winner]])*1</f>
        <v>0</v>
      </c>
      <c r="N41" s="1">
        <f>(Table1[[#This Row],[DGA Winner]]=Table1[[#This Row],[Oscar Winner]])*1</f>
        <v>0</v>
      </c>
      <c r="O41" s="1">
        <f>(Table1[[#This Row],[Oscar Winner]]=Table1[[#This Row],[Oscar Winner]])*1</f>
        <v>1</v>
      </c>
      <c r="P41" s="1">
        <f>N(SUM(Table1[[#This Row],[SAG]:[BAFTA]])&gt;0)</f>
        <v>1</v>
      </c>
    </row>
    <row r="42" spans="1:16" x14ac:dyDescent="0.35">
      <c r="A42" t="s">
        <v>10</v>
      </c>
      <c r="B42">
        <v>2016</v>
      </c>
      <c r="C42" t="s">
        <v>104</v>
      </c>
      <c r="D42" t="s">
        <v>105</v>
      </c>
      <c r="E42" t="s">
        <v>104</v>
      </c>
      <c r="F42" t="s">
        <v>105</v>
      </c>
      <c r="G42" t="s">
        <v>104</v>
      </c>
      <c r="H42" t="s">
        <v>105</v>
      </c>
      <c r="K42" s="1">
        <f>(Table1[[#This Row],[SAG Winner]]=Table1[[#This Row],[Oscar Winner]])*1</f>
        <v>1</v>
      </c>
      <c r="L42" s="1">
        <f>(Table1[[#This Row],[BAFTA Winner]]=Table1[[#This Row],[Oscar Winner]])*1</f>
        <v>1</v>
      </c>
      <c r="M42" s="1">
        <f>(Table1[[#This Row],[PGA Winner]]=Table1[[#This Row],[Oscar Winner]])*1</f>
        <v>0</v>
      </c>
      <c r="N42" s="1">
        <f>(Table1[[#This Row],[DGA Winner]]=Table1[[#This Row],[Oscar Winner]])*1</f>
        <v>0</v>
      </c>
      <c r="O42" s="1">
        <f>(Table1[[#This Row],[Oscar Winner]]=Table1[[#This Row],[Oscar Winner]])*1</f>
        <v>1</v>
      </c>
      <c r="P42" s="1">
        <f>N(SUM(Table1[[#This Row],[SAG]:[BAFTA]])&gt;0)</f>
        <v>1</v>
      </c>
    </row>
    <row r="43" spans="1:16" x14ac:dyDescent="0.35">
      <c r="A43" t="s">
        <v>11</v>
      </c>
      <c r="B43">
        <v>2016</v>
      </c>
      <c r="C43" t="s">
        <v>106</v>
      </c>
      <c r="D43" t="s">
        <v>107</v>
      </c>
      <c r="E43" t="s">
        <v>113</v>
      </c>
      <c r="F43" t="s">
        <v>112</v>
      </c>
      <c r="G43" t="s">
        <v>106</v>
      </c>
      <c r="H43" t="s">
        <v>107</v>
      </c>
      <c r="K43" s="1">
        <f>(Table1[[#This Row],[SAG Winner]]=Table1[[#This Row],[Oscar Winner]])*1</f>
        <v>0</v>
      </c>
      <c r="L43" s="1">
        <f>(Table1[[#This Row],[BAFTA Winner]]=Table1[[#This Row],[Oscar Winner]])*1</f>
        <v>1</v>
      </c>
      <c r="M43" s="1">
        <f>(Table1[[#This Row],[PGA Winner]]=Table1[[#This Row],[Oscar Winner]])*1</f>
        <v>0</v>
      </c>
      <c r="N43" s="1">
        <f>(Table1[[#This Row],[DGA Winner]]=Table1[[#This Row],[Oscar Winner]])*1</f>
        <v>0</v>
      </c>
      <c r="O43" s="1">
        <f>(Table1[[#This Row],[Oscar Winner]]=Table1[[#This Row],[Oscar Winner]])*1</f>
        <v>1</v>
      </c>
      <c r="P43" s="1">
        <f>N(SUM(Table1[[#This Row],[SAG]:[BAFTA]])&gt;0)</f>
        <v>1</v>
      </c>
    </row>
    <row r="44" spans="1:16" x14ac:dyDescent="0.35">
      <c r="A44" t="s">
        <v>12</v>
      </c>
      <c r="B44">
        <v>2016</v>
      </c>
      <c r="C44" t="s">
        <v>108</v>
      </c>
      <c r="D44" t="s">
        <v>109</v>
      </c>
      <c r="E44" t="s">
        <v>108</v>
      </c>
      <c r="F44" t="s">
        <v>109</v>
      </c>
      <c r="G44" t="s">
        <v>110</v>
      </c>
      <c r="H44" t="s">
        <v>111</v>
      </c>
      <c r="K44" s="1">
        <f>(Table1[[#This Row],[SAG Winner]]=Table1[[#This Row],[Oscar Winner]])*1</f>
        <v>1</v>
      </c>
      <c r="L44" s="1">
        <f>(Table1[[#This Row],[BAFTA Winner]]=Table1[[#This Row],[Oscar Winner]])*1</f>
        <v>0</v>
      </c>
      <c r="M44" s="1">
        <f>(Table1[[#This Row],[PGA Winner]]=Table1[[#This Row],[Oscar Winner]])*1</f>
        <v>0</v>
      </c>
      <c r="N44" s="1">
        <f>(Table1[[#This Row],[DGA Winner]]=Table1[[#This Row],[Oscar Winner]])*1</f>
        <v>0</v>
      </c>
      <c r="O44" s="1">
        <f>(Table1[[#This Row],[Oscar Winner]]=Table1[[#This Row],[Oscar Winner]])*1</f>
        <v>1</v>
      </c>
      <c r="P44" s="1">
        <f>N(SUM(Table1[[#This Row],[SAG]:[BAFTA]])&gt;0)</f>
        <v>1</v>
      </c>
    </row>
    <row r="45" spans="1:16" x14ac:dyDescent="0.35">
      <c r="A45" t="s">
        <v>8</v>
      </c>
      <c r="B45">
        <v>2015</v>
      </c>
      <c r="C45" t="s">
        <v>114</v>
      </c>
      <c r="D45" t="s">
        <v>114</v>
      </c>
      <c r="E45" t="s">
        <v>114</v>
      </c>
      <c r="F45" t="s">
        <v>114</v>
      </c>
      <c r="G45" t="s">
        <v>122</v>
      </c>
      <c r="H45" t="s">
        <v>122</v>
      </c>
      <c r="I45" t="s">
        <v>114</v>
      </c>
      <c r="J45" t="s">
        <v>114</v>
      </c>
      <c r="K45" s="1">
        <f>(Table1[[#This Row],[SAG Winner]]=Table1[[#This Row],[Oscar Winner]])*1</f>
        <v>1</v>
      </c>
      <c r="L45" s="1">
        <f>(Table1[[#This Row],[BAFTA Winner]]=Table1[[#This Row],[Oscar Winner]])*1</f>
        <v>0</v>
      </c>
      <c r="M45" s="1">
        <f>(Table1[[#This Row],[PGA Winner]]=Table1[[#This Row],[Oscar Winner]])*1</f>
        <v>1</v>
      </c>
      <c r="N45" s="1">
        <f>(Table1[[#This Row],[DGA Winner]]=Table1[[#This Row],[Oscar Winner]])*1</f>
        <v>1</v>
      </c>
      <c r="O45" s="1">
        <f>(Table1[[#This Row],[Oscar Winner]]=Table1[[#This Row],[Oscar Winner]])*1</f>
        <v>1</v>
      </c>
      <c r="P45" s="1">
        <f>N(SUM(Table1[[#This Row],[SAG]:[BAFTA]])&gt;0)</f>
        <v>1</v>
      </c>
    </row>
    <row r="46" spans="1:16" x14ac:dyDescent="0.35">
      <c r="A46" t="s">
        <v>9</v>
      </c>
      <c r="B46">
        <v>2015</v>
      </c>
      <c r="C46" t="s">
        <v>115</v>
      </c>
      <c r="D46" t="s">
        <v>116</v>
      </c>
      <c r="E46" t="s">
        <v>115</v>
      </c>
      <c r="F46" t="s">
        <v>116</v>
      </c>
      <c r="G46" t="s">
        <v>115</v>
      </c>
      <c r="H46" t="s">
        <v>116</v>
      </c>
      <c r="K46" s="1">
        <f>(Table1[[#This Row],[SAG Winner]]=Table1[[#This Row],[Oscar Winner]])*1</f>
        <v>1</v>
      </c>
      <c r="L46" s="1">
        <f>(Table1[[#This Row],[BAFTA Winner]]=Table1[[#This Row],[Oscar Winner]])*1</f>
        <v>1</v>
      </c>
      <c r="M46" s="1">
        <f>(Table1[[#This Row],[PGA Winner]]=Table1[[#This Row],[Oscar Winner]])*1</f>
        <v>0</v>
      </c>
      <c r="N46" s="1">
        <f>(Table1[[#This Row],[DGA Winner]]=Table1[[#This Row],[Oscar Winner]])*1</f>
        <v>0</v>
      </c>
      <c r="O46" s="1">
        <f>(Table1[[#This Row],[Oscar Winner]]=Table1[[#This Row],[Oscar Winner]])*1</f>
        <v>1</v>
      </c>
      <c r="P46" s="1">
        <f>N(SUM(Table1[[#This Row],[SAG]:[BAFTA]])&gt;0)</f>
        <v>1</v>
      </c>
    </row>
    <row r="47" spans="1:16" x14ac:dyDescent="0.35">
      <c r="A47" t="s">
        <v>10</v>
      </c>
      <c r="B47">
        <v>2015</v>
      </c>
      <c r="C47" t="s">
        <v>117</v>
      </c>
      <c r="D47" t="s">
        <v>118</v>
      </c>
      <c r="E47" t="s">
        <v>117</v>
      </c>
      <c r="F47" t="s">
        <v>118</v>
      </c>
      <c r="G47" t="s">
        <v>117</v>
      </c>
      <c r="H47" t="s">
        <v>118</v>
      </c>
      <c r="K47" s="1">
        <f>(Table1[[#This Row],[SAG Winner]]=Table1[[#This Row],[Oscar Winner]])*1</f>
        <v>1</v>
      </c>
      <c r="L47" s="1">
        <f>(Table1[[#This Row],[BAFTA Winner]]=Table1[[#This Row],[Oscar Winner]])*1</f>
        <v>1</v>
      </c>
      <c r="M47" s="1">
        <f>(Table1[[#This Row],[PGA Winner]]=Table1[[#This Row],[Oscar Winner]])*1</f>
        <v>0</v>
      </c>
      <c r="N47" s="1">
        <f>(Table1[[#This Row],[DGA Winner]]=Table1[[#This Row],[Oscar Winner]])*1</f>
        <v>0</v>
      </c>
      <c r="O47" s="1">
        <f>(Table1[[#This Row],[Oscar Winner]]=Table1[[#This Row],[Oscar Winner]])*1</f>
        <v>1</v>
      </c>
      <c r="P47" s="1">
        <f>N(SUM(Table1[[#This Row],[SAG]:[BAFTA]])&gt;0)</f>
        <v>1</v>
      </c>
    </row>
    <row r="48" spans="1:16" x14ac:dyDescent="0.35">
      <c r="A48" t="s">
        <v>11</v>
      </c>
      <c r="B48">
        <v>2015</v>
      </c>
      <c r="C48" t="s">
        <v>119</v>
      </c>
      <c r="D48" t="s">
        <v>120</v>
      </c>
      <c r="E48" t="s">
        <v>119</v>
      </c>
      <c r="F48" t="s">
        <v>120</v>
      </c>
      <c r="G48" t="s">
        <v>119</v>
      </c>
      <c r="H48" t="s">
        <v>120</v>
      </c>
      <c r="K48" s="1">
        <f>(Table1[[#This Row],[SAG Winner]]=Table1[[#This Row],[Oscar Winner]])*1</f>
        <v>1</v>
      </c>
      <c r="L48" s="1">
        <f>(Table1[[#This Row],[BAFTA Winner]]=Table1[[#This Row],[Oscar Winner]])*1</f>
        <v>1</v>
      </c>
      <c r="M48" s="1">
        <f>(Table1[[#This Row],[PGA Winner]]=Table1[[#This Row],[Oscar Winner]])*1</f>
        <v>0</v>
      </c>
      <c r="N48" s="1">
        <f>(Table1[[#This Row],[DGA Winner]]=Table1[[#This Row],[Oscar Winner]])*1</f>
        <v>0</v>
      </c>
      <c r="O48" s="1">
        <f>(Table1[[#This Row],[Oscar Winner]]=Table1[[#This Row],[Oscar Winner]])*1</f>
        <v>1</v>
      </c>
      <c r="P48" s="1">
        <f>N(SUM(Table1[[#This Row],[SAG]:[BAFTA]])&gt;0)</f>
        <v>1</v>
      </c>
    </row>
    <row r="49" spans="1:16" x14ac:dyDescent="0.35">
      <c r="A49" t="s">
        <v>12</v>
      </c>
      <c r="B49">
        <v>2015</v>
      </c>
      <c r="C49" t="s">
        <v>121</v>
      </c>
      <c r="D49" t="s">
        <v>122</v>
      </c>
      <c r="E49" t="s">
        <v>121</v>
      </c>
      <c r="F49" t="s">
        <v>122</v>
      </c>
      <c r="G49" t="s">
        <v>121</v>
      </c>
      <c r="H49" t="s">
        <v>122</v>
      </c>
      <c r="K49" s="1">
        <f>(Table1[[#This Row],[SAG Winner]]=Table1[[#This Row],[Oscar Winner]])*1</f>
        <v>1</v>
      </c>
      <c r="L49" s="1">
        <f>(Table1[[#This Row],[BAFTA Winner]]=Table1[[#This Row],[Oscar Winner]])*1</f>
        <v>1</v>
      </c>
      <c r="M49" s="1">
        <f>(Table1[[#This Row],[PGA Winner]]=Table1[[#This Row],[Oscar Winner]])*1</f>
        <v>0</v>
      </c>
      <c r="N49" s="1">
        <f>(Table1[[#This Row],[DGA Winner]]=Table1[[#This Row],[Oscar Winner]])*1</f>
        <v>0</v>
      </c>
      <c r="O49" s="1">
        <f>(Table1[[#This Row],[Oscar Winner]]=Table1[[#This Row],[Oscar Winner]])*1</f>
        <v>1</v>
      </c>
      <c r="P49" s="1">
        <f>N(SUM(Table1[[#This Row],[SAG]:[BAFTA]])&gt;0)</f>
        <v>1</v>
      </c>
    </row>
    <row r="50" spans="1:16" x14ac:dyDescent="0.35">
      <c r="A50" t="s">
        <v>8</v>
      </c>
      <c r="B50">
        <v>2014</v>
      </c>
      <c r="C50" t="s">
        <v>123</v>
      </c>
      <c r="D50" t="s">
        <v>123</v>
      </c>
      <c r="E50" t="s">
        <v>235</v>
      </c>
      <c r="F50" t="s">
        <v>235</v>
      </c>
      <c r="G50" t="s">
        <v>123</v>
      </c>
      <c r="H50" t="s">
        <v>123</v>
      </c>
      <c r="I50" t="s">
        <v>123</v>
      </c>
      <c r="J50" t="s">
        <v>372</v>
      </c>
      <c r="K50" s="1">
        <f>(Table1[[#This Row],[SAG Winner]]=Table1[[#This Row],[Oscar Winner]])*1</f>
        <v>0</v>
      </c>
      <c r="L50" s="1">
        <f>(Table1[[#This Row],[BAFTA Winner]]=Table1[[#This Row],[Oscar Winner]])*1</f>
        <v>1</v>
      </c>
      <c r="M50" s="1">
        <f>(Table1[[#This Row],[PGA Winner]]=Table1[[#This Row],[Oscar Winner]])*1</f>
        <v>1</v>
      </c>
      <c r="N50" s="1">
        <f>(Table1[[#This Row],[DGA Winner]]=Table1[[#This Row],[Oscar Winner]])*1</f>
        <v>0</v>
      </c>
      <c r="O50" s="1">
        <f>(Table1[[#This Row],[Oscar Winner]]=Table1[[#This Row],[Oscar Winner]])*1</f>
        <v>1</v>
      </c>
      <c r="P50" s="1">
        <f>N(SUM(Table1[[#This Row],[SAG]:[BAFTA]])&gt;0)</f>
        <v>1</v>
      </c>
    </row>
    <row r="51" spans="1:16" x14ac:dyDescent="0.35">
      <c r="A51" t="s">
        <v>9</v>
      </c>
      <c r="B51">
        <v>2014</v>
      </c>
      <c r="C51" t="s">
        <v>124</v>
      </c>
      <c r="D51" t="s">
        <v>125</v>
      </c>
      <c r="E51" t="s">
        <v>124</v>
      </c>
      <c r="F51" t="s">
        <v>125</v>
      </c>
      <c r="G51" t="s">
        <v>268</v>
      </c>
      <c r="H51" t="s">
        <v>123</v>
      </c>
      <c r="K51" s="1">
        <f>(Table1[[#This Row],[SAG Winner]]=Table1[[#This Row],[Oscar Winner]])*1</f>
        <v>1</v>
      </c>
      <c r="L51" s="1">
        <f>(Table1[[#This Row],[BAFTA Winner]]=Table1[[#This Row],[Oscar Winner]])*1</f>
        <v>0</v>
      </c>
      <c r="M51" s="1">
        <f>(Table1[[#This Row],[PGA Winner]]=Table1[[#This Row],[Oscar Winner]])*1</f>
        <v>0</v>
      </c>
      <c r="N51" s="1">
        <f>(Table1[[#This Row],[DGA Winner]]=Table1[[#This Row],[Oscar Winner]])*1</f>
        <v>0</v>
      </c>
      <c r="O51" s="1">
        <f>(Table1[[#This Row],[Oscar Winner]]=Table1[[#This Row],[Oscar Winner]])*1</f>
        <v>1</v>
      </c>
      <c r="P51" s="1">
        <f>N(SUM(Table1[[#This Row],[SAG]:[BAFTA]])&gt;0)</f>
        <v>1</v>
      </c>
    </row>
    <row r="52" spans="1:16" x14ac:dyDescent="0.35">
      <c r="A52" t="s">
        <v>10</v>
      </c>
      <c r="B52">
        <v>2014</v>
      </c>
      <c r="C52" t="s">
        <v>69</v>
      </c>
      <c r="D52" t="s">
        <v>126</v>
      </c>
      <c r="E52" t="s">
        <v>69</v>
      </c>
      <c r="F52" t="s">
        <v>126</v>
      </c>
      <c r="G52" t="s">
        <v>69</v>
      </c>
      <c r="H52" t="s">
        <v>126</v>
      </c>
      <c r="K52" s="1">
        <f>(Table1[[#This Row],[SAG Winner]]=Table1[[#This Row],[Oscar Winner]])*1</f>
        <v>1</v>
      </c>
      <c r="L52" s="1">
        <f>(Table1[[#This Row],[BAFTA Winner]]=Table1[[#This Row],[Oscar Winner]])*1</f>
        <v>1</v>
      </c>
      <c r="M52" s="1">
        <f>(Table1[[#This Row],[PGA Winner]]=Table1[[#This Row],[Oscar Winner]])*1</f>
        <v>0</v>
      </c>
      <c r="N52" s="1">
        <f>(Table1[[#This Row],[DGA Winner]]=Table1[[#This Row],[Oscar Winner]])*1</f>
        <v>0</v>
      </c>
      <c r="O52" s="1">
        <f>(Table1[[#This Row],[Oscar Winner]]=Table1[[#This Row],[Oscar Winner]])*1</f>
        <v>1</v>
      </c>
      <c r="P52" s="1">
        <f>N(SUM(Table1[[#This Row],[SAG]:[BAFTA]])&gt;0)</f>
        <v>1</v>
      </c>
    </row>
    <row r="53" spans="1:16" x14ac:dyDescent="0.35">
      <c r="A53" t="s">
        <v>11</v>
      </c>
      <c r="B53">
        <v>2014</v>
      </c>
      <c r="C53" t="s">
        <v>127</v>
      </c>
      <c r="D53" t="s">
        <v>125</v>
      </c>
      <c r="E53" t="s">
        <v>127</v>
      </c>
      <c r="F53" t="s">
        <v>125</v>
      </c>
      <c r="G53" t="s">
        <v>269</v>
      </c>
      <c r="H53" t="s">
        <v>270</v>
      </c>
      <c r="K53" s="1">
        <f>(Table1[[#This Row],[SAG Winner]]=Table1[[#This Row],[Oscar Winner]])*1</f>
        <v>1</v>
      </c>
      <c r="L53" s="1">
        <f>(Table1[[#This Row],[BAFTA Winner]]=Table1[[#This Row],[Oscar Winner]])*1</f>
        <v>0</v>
      </c>
      <c r="M53" s="1">
        <f>(Table1[[#This Row],[PGA Winner]]=Table1[[#This Row],[Oscar Winner]])*1</f>
        <v>0</v>
      </c>
      <c r="N53" s="1">
        <f>(Table1[[#This Row],[DGA Winner]]=Table1[[#This Row],[Oscar Winner]])*1</f>
        <v>0</v>
      </c>
      <c r="O53" s="1">
        <f>(Table1[[#This Row],[Oscar Winner]]=Table1[[#This Row],[Oscar Winner]])*1</f>
        <v>1</v>
      </c>
      <c r="P53" s="1">
        <f>N(SUM(Table1[[#This Row],[SAG]:[BAFTA]])&gt;0)</f>
        <v>1</v>
      </c>
    </row>
    <row r="54" spans="1:16" x14ac:dyDescent="0.35">
      <c r="A54" t="s">
        <v>12</v>
      </c>
      <c r="B54">
        <v>2014</v>
      </c>
      <c r="C54" t="s">
        <v>128</v>
      </c>
      <c r="D54" t="s">
        <v>123</v>
      </c>
      <c r="E54" t="s">
        <v>128</v>
      </c>
      <c r="F54" t="s">
        <v>123</v>
      </c>
      <c r="G54" t="s">
        <v>132</v>
      </c>
      <c r="H54" t="s">
        <v>271</v>
      </c>
      <c r="K54" s="1">
        <f>(Table1[[#This Row],[SAG Winner]]=Table1[[#This Row],[Oscar Winner]])*1</f>
        <v>1</v>
      </c>
      <c r="L54" s="1">
        <f>(Table1[[#This Row],[BAFTA Winner]]=Table1[[#This Row],[Oscar Winner]])*1</f>
        <v>0</v>
      </c>
      <c r="M54" s="1">
        <f>(Table1[[#This Row],[PGA Winner]]=Table1[[#This Row],[Oscar Winner]])*1</f>
        <v>0</v>
      </c>
      <c r="N54" s="1">
        <f>(Table1[[#This Row],[DGA Winner]]=Table1[[#This Row],[Oscar Winner]])*1</f>
        <v>0</v>
      </c>
      <c r="O54" s="1">
        <f>(Table1[[#This Row],[Oscar Winner]]=Table1[[#This Row],[Oscar Winner]])*1</f>
        <v>1</v>
      </c>
      <c r="P54" s="1">
        <f>N(SUM(Table1[[#This Row],[SAG]:[BAFTA]])&gt;0)</f>
        <v>1</v>
      </c>
    </row>
    <row r="55" spans="1:16" x14ac:dyDescent="0.35">
      <c r="A55" t="s">
        <v>8</v>
      </c>
      <c r="B55">
        <v>2013</v>
      </c>
      <c r="C55" t="s">
        <v>129</v>
      </c>
      <c r="D55" t="s">
        <v>129</v>
      </c>
      <c r="E55" t="s">
        <v>129</v>
      </c>
      <c r="F55" t="s">
        <v>129</v>
      </c>
      <c r="G55" t="s">
        <v>129</v>
      </c>
      <c r="H55" t="s">
        <v>129</v>
      </c>
      <c r="I55" t="s">
        <v>129</v>
      </c>
      <c r="J55" t="s">
        <v>129</v>
      </c>
      <c r="K55" s="1">
        <f>(Table1[[#This Row],[SAG Winner]]=Table1[[#This Row],[Oscar Winner]])*1</f>
        <v>1</v>
      </c>
      <c r="L55" s="1">
        <f>(Table1[[#This Row],[BAFTA Winner]]=Table1[[#This Row],[Oscar Winner]])*1</f>
        <v>1</v>
      </c>
      <c r="M55" s="1">
        <f>(Table1[[#This Row],[PGA Winner]]=Table1[[#This Row],[Oscar Winner]])*1</f>
        <v>1</v>
      </c>
      <c r="N55" s="1">
        <f>(Table1[[#This Row],[DGA Winner]]=Table1[[#This Row],[Oscar Winner]])*1</f>
        <v>1</v>
      </c>
      <c r="O55" s="1">
        <f>(Table1[[#This Row],[Oscar Winner]]=Table1[[#This Row],[Oscar Winner]])*1</f>
        <v>1</v>
      </c>
      <c r="P55" s="1">
        <f>N(SUM(Table1[[#This Row],[SAG]:[BAFTA]])&gt;0)</f>
        <v>1</v>
      </c>
    </row>
    <row r="56" spans="1:16" x14ac:dyDescent="0.35">
      <c r="A56" t="s">
        <v>9</v>
      </c>
      <c r="B56">
        <v>2013</v>
      </c>
      <c r="C56" t="s">
        <v>130</v>
      </c>
      <c r="D56" t="s">
        <v>131</v>
      </c>
      <c r="E56" t="s">
        <v>130</v>
      </c>
      <c r="F56" t="s">
        <v>131</v>
      </c>
      <c r="G56" t="s">
        <v>130</v>
      </c>
      <c r="H56" t="s">
        <v>131</v>
      </c>
      <c r="K56" s="1">
        <f>(Table1[[#This Row],[SAG Winner]]=Table1[[#This Row],[Oscar Winner]])*1</f>
        <v>1</v>
      </c>
      <c r="L56" s="1">
        <f>(Table1[[#This Row],[BAFTA Winner]]=Table1[[#This Row],[Oscar Winner]])*1</f>
        <v>1</v>
      </c>
      <c r="M56" s="1">
        <f>(Table1[[#This Row],[PGA Winner]]=Table1[[#This Row],[Oscar Winner]])*1</f>
        <v>0</v>
      </c>
      <c r="N56" s="1">
        <f>(Table1[[#This Row],[DGA Winner]]=Table1[[#This Row],[Oscar Winner]])*1</f>
        <v>0</v>
      </c>
      <c r="O56" s="1">
        <f>(Table1[[#This Row],[Oscar Winner]]=Table1[[#This Row],[Oscar Winner]])*1</f>
        <v>1</v>
      </c>
      <c r="P56" s="1">
        <f>N(SUM(Table1[[#This Row],[SAG]:[BAFTA]])&gt;0)</f>
        <v>1</v>
      </c>
    </row>
    <row r="57" spans="1:16" x14ac:dyDescent="0.35">
      <c r="A57" t="s">
        <v>10</v>
      </c>
      <c r="B57">
        <v>2013</v>
      </c>
      <c r="C57" t="s">
        <v>132</v>
      </c>
      <c r="D57" t="s">
        <v>133</v>
      </c>
      <c r="E57" t="s">
        <v>132</v>
      </c>
      <c r="F57" t="s">
        <v>133</v>
      </c>
      <c r="G57" t="s">
        <v>272</v>
      </c>
      <c r="H57" t="s">
        <v>273</v>
      </c>
      <c r="K57" s="1">
        <f>(Table1[[#This Row],[SAG Winner]]=Table1[[#This Row],[Oscar Winner]])*1</f>
        <v>1</v>
      </c>
      <c r="L57" s="1">
        <f>(Table1[[#This Row],[BAFTA Winner]]=Table1[[#This Row],[Oscar Winner]])*1</f>
        <v>0</v>
      </c>
      <c r="M57" s="1">
        <f>(Table1[[#This Row],[PGA Winner]]=Table1[[#This Row],[Oscar Winner]])*1</f>
        <v>0</v>
      </c>
      <c r="N57" s="1">
        <f>(Table1[[#This Row],[DGA Winner]]=Table1[[#This Row],[Oscar Winner]])*1</f>
        <v>0</v>
      </c>
      <c r="O57" s="1">
        <f>(Table1[[#This Row],[Oscar Winner]]=Table1[[#This Row],[Oscar Winner]])*1</f>
        <v>1</v>
      </c>
      <c r="P57" s="1">
        <f>N(SUM(Table1[[#This Row],[SAG]:[BAFTA]])&gt;0)</f>
        <v>1</v>
      </c>
    </row>
    <row r="58" spans="1:16" x14ac:dyDescent="0.35">
      <c r="A58" t="s">
        <v>11</v>
      </c>
      <c r="B58">
        <v>2013</v>
      </c>
      <c r="C58" t="s">
        <v>134</v>
      </c>
      <c r="D58" t="s">
        <v>135</v>
      </c>
      <c r="E58" t="s">
        <v>236</v>
      </c>
      <c r="F58" t="s">
        <v>131</v>
      </c>
      <c r="G58" t="s">
        <v>134</v>
      </c>
      <c r="H58" t="s">
        <v>135</v>
      </c>
      <c r="K58" s="1">
        <f>(Table1[[#This Row],[SAG Winner]]=Table1[[#This Row],[Oscar Winner]])*1</f>
        <v>0</v>
      </c>
      <c r="L58" s="1">
        <f>(Table1[[#This Row],[BAFTA Winner]]=Table1[[#This Row],[Oscar Winner]])*1</f>
        <v>1</v>
      </c>
      <c r="M58" s="1">
        <f>(Table1[[#This Row],[PGA Winner]]=Table1[[#This Row],[Oscar Winner]])*1</f>
        <v>0</v>
      </c>
      <c r="N58" s="1">
        <f>(Table1[[#This Row],[DGA Winner]]=Table1[[#This Row],[Oscar Winner]])*1</f>
        <v>0</v>
      </c>
      <c r="O58" s="1">
        <f>(Table1[[#This Row],[Oscar Winner]]=Table1[[#This Row],[Oscar Winner]])*1</f>
        <v>1</v>
      </c>
      <c r="P58" s="1">
        <f>N(SUM(Table1[[#This Row],[SAG]:[BAFTA]])&gt;0)</f>
        <v>1</v>
      </c>
    </row>
    <row r="59" spans="1:16" x14ac:dyDescent="0.35">
      <c r="A59" t="s">
        <v>12</v>
      </c>
      <c r="B59">
        <v>2013</v>
      </c>
      <c r="C59" t="s">
        <v>136</v>
      </c>
      <c r="D59" t="s">
        <v>137</v>
      </c>
      <c r="E59" t="s">
        <v>136</v>
      </c>
      <c r="F59" t="s">
        <v>137</v>
      </c>
      <c r="G59" t="s">
        <v>136</v>
      </c>
      <c r="H59" t="s">
        <v>137</v>
      </c>
      <c r="K59" s="1">
        <f>(Table1[[#This Row],[SAG Winner]]=Table1[[#This Row],[Oscar Winner]])*1</f>
        <v>1</v>
      </c>
      <c r="L59" s="1">
        <f>(Table1[[#This Row],[BAFTA Winner]]=Table1[[#This Row],[Oscar Winner]])*1</f>
        <v>1</v>
      </c>
      <c r="M59" s="1">
        <f>(Table1[[#This Row],[PGA Winner]]=Table1[[#This Row],[Oscar Winner]])*1</f>
        <v>0</v>
      </c>
      <c r="N59" s="1">
        <f>(Table1[[#This Row],[DGA Winner]]=Table1[[#This Row],[Oscar Winner]])*1</f>
        <v>0</v>
      </c>
      <c r="O59" s="1">
        <f>(Table1[[#This Row],[Oscar Winner]]=Table1[[#This Row],[Oscar Winner]])*1</f>
        <v>1</v>
      </c>
      <c r="P59" s="1">
        <f>N(SUM(Table1[[#This Row],[SAG]:[BAFTA]])&gt;0)</f>
        <v>1</v>
      </c>
    </row>
    <row r="60" spans="1:16" x14ac:dyDescent="0.35">
      <c r="A60" t="s">
        <v>8</v>
      </c>
      <c r="B60">
        <v>2012</v>
      </c>
      <c r="C60" t="s">
        <v>138</v>
      </c>
      <c r="D60" t="s">
        <v>138</v>
      </c>
      <c r="E60" t="s">
        <v>145</v>
      </c>
      <c r="F60" t="s">
        <v>145</v>
      </c>
      <c r="G60" t="s">
        <v>138</v>
      </c>
      <c r="H60" t="s">
        <v>138</v>
      </c>
      <c r="I60" t="s">
        <v>138</v>
      </c>
      <c r="J60" t="s">
        <v>138</v>
      </c>
      <c r="K60" s="1">
        <f>(Table1[[#This Row],[SAG Winner]]=Table1[[#This Row],[Oscar Winner]])*1</f>
        <v>0</v>
      </c>
      <c r="L60" s="1">
        <f>(Table1[[#This Row],[BAFTA Winner]]=Table1[[#This Row],[Oscar Winner]])*1</f>
        <v>1</v>
      </c>
      <c r="M60" s="1">
        <f>(Table1[[#This Row],[PGA Winner]]=Table1[[#This Row],[Oscar Winner]])*1</f>
        <v>1</v>
      </c>
      <c r="N60" s="1">
        <f>(Table1[[#This Row],[DGA Winner]]=Table1[[#This Row],[Oscar Winner]])*1</f>
        <v>1</v>
      </c>
      <c r="O60" s="1">
        <f>(Table1[[#This Row],[Oscar Winner]]=Table1[[#This Row],[Oscar Winner]])*1</f>
        <v>1</v>
      </c>
      <c r="P60" s="1">
        <f>N(SUM(Table1[[#This Row],[SAG]:[BAFTA]])&gt;0)</f>
        <v>1</v>
      </c>
    </row>
    <row r="61" spans="1:16" x14ac:dyDescent="0.35">
      <c r="A61" t="s">
        <v>9</v>
      </c>
      <c r="B61">
        <v>2012</v>
      </c>
      <c r="C61" t="s">
        <v>139</v>
      </c>
      <c r="D61" t="s">
        <v>138</v>
      </c>
      <c r="E61" t="s">
        <v>139</v>
      </c>
      <c r="F61" t="s">
        <v>138</v>
      </c>
      <c r="G61" t="s">
        <v>139</v>
      </c>
      <c r="H61" t="s">
        <v>138</v>
      </c>
      <c r="K61" s="1">
        <f>(Table1[[#This Row],[SAG Winner]]=Table1[[#This Row],[Oscar Winner]])*1</f>
        <v>1</v>
      </c>
      <c r="L61" s="1">
        <f>(Table1[[#This Row],[BAFTA Winner]]=Table1[[#This Row],[Oscar Winner]])*1</f>
        <v>1</v>
      </c>
      <c r="M61" s="1">
        <f>(Table1[[#This Row],[PGA Winner]]=Table1[[#This Row],[Oscar Winner]])*1</f>
        <v>0</v>
      </c>
      <c r="N61" s="1">
        <f>(Table1[[#This Row],[DGA Winner]]=Table1[[#This Row],[Oscar Winner]])*1</f>
        <v>0</v>
      </c>
      <c r="O61" s="1">
        <f>(Table1[[#This Row],[Oscar Winner]]=Table1[[#This Row],[Oscar Winner]])*1</f>
        <v>1</v>
      </c>
      <c r="P61" s="1">
        <f>N(SUM(Table1[[#This Row],[SAG]:[BAFTA]])&gt;0)</f>
        <v>1</v>
      </c>
    </row>
    <row r="62" spans="1:16" x14ac:dyDescent="0.35">
      <c r="A62" t="s">
        <v>10</v>
      </c>
      <c r="B62">
        <v>2012</v>
      </c>
      <c r="C62" t="s">
        <v>140</v>
      </c>
      <c r="D62" t="s">
        <v>141</v>
      </c>
      <c r="E62" t="s">
        <v>29</v>
      </c>
      <c r="F62" t="s">
        <v>145</v>
      </c>
      <c r="G62" t="s">
        <v>140</v>
      </c>
      <c r="H62" t="s">
        <v>141</v>
      </c>
      <c r="K62" s="1">
        <f>(Table1[[#This Row],[SAG Winner]]=Table1[[#This Row],[Oscar Winner]])*1</f>
        <v>0</v>
      </c>
      <c r="L62" s="1">
        <f>(Table1[[#This Row],[BAFTA Winner]]=Table1[[#This Row],[Oscar Winner]])*1</f>
        <v>1</v>
      </c>
      <c r="M62" s="1">
        <f>(Table1[[#This Row],[PGA Winner]]=Table1[[#This Row],[Oscar Winner]])*1</f>
        <v>0</v>
      </c>
      <c r="N62" s="1">
        <f>(Table1[[#This Row],[DGA Winner]]=Table1[[#This Row],[Oscar Winner]])*1</f>
        <v>0</v>
      </c>
      <c r="O62" s="1">
        <f>(Table1[[#This Row],[Oscar Winner]]=Table1[[#This Row],[Oscar Winner]])*1</f>
        <v>1</v>
      </c>
      <c r="P62" s="1">
        <f>N(SUM(Table1[[#This Row],[SAG]:[BAFTA]])&gt;0)</f>
        <v>1</v>
      </c>
    </row>
    <row r="63" spans="1:16" x14ac:dyDescent="0.35">
      <c r="A63" t="s">
        <v>11</v>
      </c>
      <c r="B63">
        <v>2012</v>
      </c>
      <c r="C63" t="s">
        <v>142</v>
      </c>
      <c r="D63" t="s">
        <v>143</v>
      </c>
      <c r="E63" t="s">
        <v>142</v>
      </c>
      <c r="F63" t="s">
        <v>143</v>
      </c>
      <c r="G63" t="s">
        <v>142</v>
      </c>
      <c r="H63" t="s">
        <v>143</v>
      </c>
      <c r="K63" s="1">
        <f>(Table1[[#This Row],[SAG Winner]]=Table1[[#This Row],[Oscar Winner]])*1</f>
        <v>1</v>
      </c>
      <c r="L63" s="1">
        <f>(Table1[[#This Row],[BAFTA Winner]]=Table1[[#This Row],[Oscar Winner]])*1</f>
        <v>1</v>
      </c>
      <c r="M63" s="1">
        <f>(Table1[[#This Row],[PGA Winner]]=Table1[[#This Row],[Oscar Winner]])*1</f>
        <v>0</v>
      </c>
      <c r="N63" s="1">
        <f>(Table1[[#This Row],[DGA Winner]]=Table1[[#This Row],[Oscar Winner]])*1</f>
        <v>0</v>
      </c>
      <c r="O63" s="1">
        <f>(Table1[[#This Row],[Oscar Winner]]=Table1[[#This Row],[Oscar Winner]])*1</f>
        <v>1</v>
      </c>
      <c r="P63" s="1">
        <f>N(SUM(Table1[[#This Row],[SAG]:[BAFTA]])&gt;0)</f>
        <v>1</v>
      </c>
    </row>
    <row r="64" spans="1:16" x14ac:dyDescent="0.35">
      <c r="A64" t="s">
        <v>12</v>
      </c>
      <c r="B64">
        <v>2012</v>
      </c>
      <c r="C64" t="s">
        <v>144</v>
      </c>
      <c r="D64" t="s">
        <v>145</v>
      </c>
      <c r="E64" t="s">
        <v>144</v>
      </c>
      <c r="F64" t="s">
        <v>145</v>
      </c>
      <c r="G64" t="s">
        <v>144</v>
      </c>
      <c r="H64" t="s">
        <v>145</v>
      </c>
      <c r="K64" s="1">
        <f>(Table1[[#This Row],[SAG Winner]]=Table1[[#This Row],[Oscar Winner]])*1</f>
        <v>1</v>
      </c>
      <c r="L64" s="1">
        <f>(Table1[[#This Row],[BAFTA Winner]]=Table1[[#This Row],[Oscar Winner]])*1</f>
        <v>1</v>
      </c>
      <c r="M64" s="1">
        <f>(Table1[[#This Row],[PGA Winner]]=Table1[[#This Row],[Oscar Winner]])*1</f>
        <v>0</v>
      </c>
      <c r="N64" s="1">
        <f>(Table1[[#This Row],[DGA Winner]]=Table1[[#This Row],[Oscar Winner]])*1</f>
        <v>0</v>
      </c>
      <c r="O64" s="1">
        <f>(Table1[[#This Row],[Oscar Winner]]=Table1[[#This Row],[Oscar Winner]])*1</f>
        <v>1</v>
      </c>
      <c r="P64" s="1">
        <f>N(SUM(Table1[[#This Row],[SAG]:[BAFTA]])&gt;0)</f>
        <v>1</v>
      </c>
    </row>
    <row r="65" spans="1:16" x14ac:dyDescent="0.35">
      <c r="A65" t="s">
        <v>8</v>
      </c>
      <c r="B65">
        <v>2011</v>
      </c>
      <c r="C65" t="s">
        <v>146</v>
      </c>
      <c r="D65" t="s">
        <v>146</v>
      </c>
      <c r="E65" t="s">
        <v>146</v>
      </c>
      <c r="F65" t="s">
        <v>146</v>
      </c>
      <c r="G65" t="s">
        <v>146</v>
      </c>
      <c r="H65" t="s">
        <v>146</v>
      </c>
      <c r="I65" t="s">
        <v>146</v>
      </c>
      <c r="J65" t="s">
        <v>146</v>
      </c>
      <c r="K65" s="1">
        <f>(Table1[[#This Row],[SAG Winner]]=Table1[[#This Row],[Oscar Winner]])*1</f>
        <v>1</v>
      </c>
      <c r="L65" s="1">
        <f>(Table1[[#This Row],[BAFTA Winner]]=Table1[[#This Row],[Oscar Winner]])*1</f>
        <v>1</v>
      </c>
      <c r="M65" s="1">
        <f>(Table1[[#This Row],[PGA Winner]]=Table1[[#This Row],[Oscar Winner]])*1</f>
        <v>1</v>
      </c>
      <c r="N65" s="1">
        <f>(Table1[[#This Row],[DGA Winner]]=Table1[[#This Row],[Oscar Winner]])*1</f>
        <v>1</v>
      </c>
      <c r="O65" s="1">
        <f>(Table1[[#This Row],[Oscar Winner]]=Table1[[#This Row],[Oscar Winner]])*1</f>
        <v>1</v>
      </c>
      <c r="P65" s="1">
        <f>N(SUM(Table1[[#This Row],[SAG]:[BAFTA]])&gt;0)</f>
        <v>1</v>
      </c>
    </row>
    <row r="66" spans="1:16" x14ac:dyDescent="0.35">
      <c r="A66" t="s">
        <v>9</v>
      </c>
      <c r="B66">
        <v>2011</v>
      </c>
      <c r="C66" t="s">
        <v>147</v>
      </c>
      <c r="D66" t="s">
        <v>146</v>
      </c>
      <c r="E66" t="s">
        <v>147</v>
      </c>
      <c r="F66" t="s">
        <v>146</v>
      </c>
      <c r="G66" t="s">
        <v>147</v>
      </c>
      <c r="H66" t="s">
        <v>146</v>
      </c>
      <c r="K66" s="1">
        <f>(Table1[[#This Row],[SAG Winner]]=Table1[[#This Row],[Oscar Winner]])*1</f>
        <v>1</v>
      </c>
      <c r="L66" s="1">
        <f>(Table1[[#This Row],[BAFTA Winner]]=Table1[[#This Row],[Oscar Winner]])*1</f>
        <v>1</v>
      </c>
      <c r="M66" s="1">
        <f>(Table1[[#This Row],[PGA Winner]]=Table1[[#This Row],[Oscar Winner]])*1</f>
        <v>0</v>
      </c>
      <c r="N66" s="1">
        <f>(Table1[[#This Row],[DGA Winner]]=Table1[[#This Row],[Oscar Winner]])*1</f>
        <v>0</v>
      </c>
      <c r="O66" s="1">
        <f>(Table1[[#This Row],[Oscar Winner]]=Table1[[#This Row],[Oscar Winner]])*1</f>
        <v>1</v>
      </c>
      <c r="P66" s="1">
        <f>N(SUM(Table1[[#This Row],[SAG]:[BAFTA]])&gt;0)</f>
        <v>1</v>
      </c>
    </row>
    <row r="67" spans="1:16" x14ac:dyDescent="0.35">
      <c r="A67" t="s">
        <v>10</v>
      </c>
      <c r="B67">
        <v>2011</v>
      </c>
      <c r="C67" t="s">
        <v>148</v>
      </c>
      <c r="D67" t="s">
        <v>149</v>
      </c>
      <c r="E67" t="s">
        <v>148</v>
      </c>
      <c r="F67" t="s">
        <v>149</v>
      </c>
      <c r="G67" t="s">
        <v>148</v>
      </c>
      <c r="H67" t="s">
        <v>149</v>
      </c>
      <c r="K67" s="1">
        <f>(Table1[[#This Row],[SAG Winner]]=Table1[[#This Row],[Oscar Winner]])*1</f>
        <v>1</v>
      </c>
      <c r="L67" s="1">
        <f>(Table1[[#This Row],[BAFTA Winner]]=Table1[[#This Row],[Oscar Winner]])*1</f>
        <v>1</v>
      </c>
      <c r="M67" s="1">
        <f>(Table1[[#This Row],[PGA Winner]]=Table1[[#This Row],[Oscar Winner]])*1</f>
        <v>0</v>
      </c>
      <c r="N67" s="1">
        <f>(Table1[[#This Row],[DGA Winner]]=Table1[[#This Row],[Oscar Winner]])*1</f>
        <v>0</v>
      </c>
      <c r="O67" s="1">
        <f>(Table1[[#This Row],[Oscar Winner]]=Table1[[#This Row],[Oscar Winner]])*1</f>
        <v>1</v>
      </c>
      <c r="P67" s="1">
        <f>N(SUM(Table1[[#This Row],[SAG]:[BAFTA]])&gt;0)</f>
        <v>1</v>
      </c>
    </row>
    <row r="68" spans="1:16" x14ac:dyDescent="0.35">
      <c r="A68" t="s">
        <v>11</v>
      </c>
      <c r="B68">
        <v>2011</v>
      </c>
      <c r="C68" t="s">
        <v>150</v>
      </c>
      <c r="D68" t="s">
        <v>151</v>
      </c>
      <c r="E68" t="s">
        <v>150</v>
      </c>
      <c r="F68" t="s">
        <v>151</v>
      </c>
      <c r="G68" t="s">
        <v>274</v>
      </c>
      <c r="H68" t="s">
        <v>146</v>
      </c>
      <c r="K68" s="1">
        <f>(Table1[[#This Row],[SAG Winner]]=Table1[[#This Row],[Oscar Winner]])*1</f>
        <v>1</v>
      </c>
      <c r="L68" s="1">
        <f>(Table1[[#This Row],[BAFTA Winner]]=Table1[[#This Row],[Oscar Winner]])*1</f>
        <v>0</v>
      </c>
      <c r="M68" s="1">
        <f>(Table1[[#This Row],[PGA Winner]]=Table1[[#This Row],[Oscar Winner]])*1</f>
        <v>0</v>
      </c>
      <c r="N68" s="1">
        <f>(Table1[[#This Row],[DGA Winner]]=Table1[[#This Row],[Oscar Winner]])*1</f>
        <v>0</v>
      </c>
      <c r="O68" s="1">
        <f>(Table1[[#This Row],[Oscar Winner]]=Table1[[#This Row],[Oscar Winner]])*1</f>
        <v>1</v>
      </c>
      <c r="P68" s="1">
        <f>N(SUM(Table1[[#This Row],[SAG]:[BAFTA]])&gt;0)</f>
        <v>1</v>
      </c>
    </row>
    <row r="69" spans="1:16" x14ac:dyDescent="0.35">
      <c r="A69" t="s">
        <v>12</v>
      </c>
      <c r="B69">
        <v>2011</v>
      </c>
      <c r="C69" t="s">
        <v>152</v>
      </c>
      <c r="D69" t="s">
        <v>151</v>
      </c>
      <c r="E69" t="s">
        <v>152</v>
      </c>
      <c r="F69" t="s">
        <v>151</v>
      </c>
      <c r="G69" t="s">
        <v>275</v>
      </c>
      <c r="H69" t="s">
        <v>146</v>
      </c>
      <c r="K69" s="1">
        <f>(Table1[[#This Row],[SAG Winner]]=Table1[[#This Row],[Oscar Winner]])*1</f>
        <v>1</v>
      </c>
      <c r="L69" s="1">
        <f>(Table1[[#This Row],[BAFTA Winner]]=Table1[[#This Row],[Oscar Winner]])*1</f>
        <v>0</v>
      </c>
      <c r="M69" s="1">
        <f>(Table1[[#This Row],[PGA Winner]]=Table1[[#This Row],[Oscar Winner]])*1</f>
        <v>0</v>
      </c>
      <c r="N69" s="1">
        <f>(Table1[[#This Row],[DGA Winner]]=Table1[[#This Row],[Oscar Winner]])*1</f>
        <v>0</v>
      </c>
      <c r="O69" s="1">
        <f>(Table1[[#This Row],[Oscar Winner]]=Table1[[#This Row],[Oscar Winner]])*1</f>
        <v>1</v>
      </c>
      <c r="P69" s="1">
        <f>N(SUM(Table1[[#This Row],[SAG]:[BAFTA]])&gt;0)</f>
        <v>1</v>
      </c>
    </row>
    <row r="70" spans="1:16" x14ac:dyDescent="0.35">
      <c r="A70" t="s">
        <v>8</v>
      </c>
      <c r="B70">
        <v>2010</v>
      </c>
      <c r="C70" t="s">
        <v>153</v>
      </c>
      <c r="D70" t="s">
        <v>153</v>
      </c>
      <c r="E70" t="s">
        <v>158</v>
      </c>
      <c r="F70" t="s">
        <v>158</v>
      </c>
      <c r="G70" t="s">
        <v>153</v>
      </c>
      <c r="H70" t="s">
        <v>153</v>
      </c>
      <c r="I70" t="s">
        <v>153</v>
      </c>
      <c r="J70" t="s">
        <v>153</v>
      </c>
      <c r="K70" s="1">
        <f>(Table1[[#This Row],[SAG Winner]]=Table1[[#This Row],[Oscar Winner]])*1</f>
        <v>0</v>
      </c>
      <c r="L70" s="1">
        <f>(Table1[[#This Row],[BAFTA Winner]]=Table1[[#This Row],[Oscar Winner]])*1</f>
        <v>1</v>
      </c>
      <c r="M70" s="1">
        <f>(Table1[[#This Row],[PGA Winner]]=Table1[[#This Row],[Oscar Winner]])*1</f>
        <v>1</v>
      </c>
      <c r="N70" s="1">
        <f>(Table1[[#This Row],[DGA Winner]]=Table1[[#This Row],[Oscar Winner]])*1</f>
        <v>1</v>
      </c>
      <c r="O70" s="1">
        <f>(Table1[[#This Row],[Oscar Winner]]=Table1[[#This Row],[Oscar Winner]])*1</f>
        <v>1</v>
      </c>
      <c r="P70" s="1">
        <f>N(SUM(Table1[[#This Row],[SAG]:[BAFTA]])&gt;0)</f>
        <v>1</v>
      </c>
    </row>
    <row r="71" spans="1:16" x14ac:dyDescent="0.35">
      <c r="A71" t="s">
        <v>9</v>
      </c>
      <c r="B71">
        <v>2010</v>
      </c>
      <c r="C71" t="s">
        <v>154</v>
      </c>
      <c r="D71" t="s">
        <v>155</v>
      </c>
      <c r="E71" t="s">
        <v>154</v>
      </c>
      <c r="F71" t="s">
        <v>155</v>
      </c>
      <c r="G71" t="s">
        <v>147</v>
      </c>
      <c r="H71" t="s">
        <v>276</v>
      </c>
      <c r="K71" s="1">
        <f>(Table1[[#This Row],[SAG Winner]]=Table1[[#This Row],[Oscar Winner]])*1</f>
        <v>1</v>
      </c>
      <c r="L71" s="1">
        <f>(Table1[[#This Row],[BAFTA Winner]]=Table1[[#This Row],[Oscar Winner]])*1</f>
        <v>0</v>
      </c>
      <c r="M71" s="1">
        <f>(Table1[[#This Row],[PGA Winner]]=Table1[[#This Row],[Oscar Winner]])*1</f>
        <v>0</v>
      </c>
      <c r="N71" s="1">
        <f>(Table1[[#This Row],[DGA Winner]]=Table1[[#This Row],[Oscar Winner]])*1</f>
        <v>0</v>
      </c>
      <c r="O71" s="1">
        <f>(Table1[[#This Row],[Oscar Winner]]=Table1[[#This Row],[Oscar Winner]])*1</f>
        <v>1</v>
      </c>
      <c r="P71" s="1">
        <f>N(SUM(Table1[[#This Row],[SAG]:[BAFTA]])&gt;0)</f>
        <v>1</v>
      </c>
    </row>
    <row r="72" spans="1:16" x14ac:dyDescent="0.35">
      <c r="A72" t="s">
        <v>10</v>
      </c>
      <c r="B72">
        <v>2010</v>
      </c>
      <c r="C72" t="s">
        <v>156</v>
      </c>
      <c r="D72" t="s">
        <v>157</v>
      </c>
      <c r="E72" t="s">
        <v>156</v>
      </c>
      <c r="F72" t="s">
        <v>157</v>
      </c>
      <c r="G72" t="s">
        <v>277</v>
      </c>
      <c r="H72" t="s">
        <v>278</v>
      </c>
      <c r="K72" s="1">
        <f>(Table1[[#This Row],[SAG Winner]]=Table1[[#This Row],[Oscar Winner]])*1</f>
        <v>1</v>
      </c>
      <c r="L72" s="1">
        <f>(Table1[[#This Row],[BAFTA Winner]]=Table1[[#This Row],[Oscar Winner]])*1</f>
        <v>0</v>
      </c>
      <c r="M72" s="1">
        <f>(Table1[[#This Row],[PGA Winner]]=Table1[[#This Row],[Oscar Winner]])*1</f>
        <v>0</v>
      </c>
      <c r="N72" s="1">
        <f>(Table1[[#This Row],[DGA Winner]]=Table1[[#This Row],[Oscar Winner]])*1</f>
        <v>0</v>
      </c>
      <c r="O72" s="1">
        <f>(Table1[[#This Row],[Oscar Winner]]=Table1[[#This Row],[Oscar Winner]])*1</f>
        <v>1</v>
      </c>
      <c r="P72" s="1">
        <f>N(SUM(Table1[[#This Row],[SAG]:[BAFTA]])&gt;0)</f>
        <v>1</v>
      </c>
    </row>
    <row r="73" spans="1:16" x14ac:dyDescent="0.35">
      <c r="A73" t="s">
        <v>11</v>
      </c>
      <c r="B73">
        <v>2010</v>
      </c>
      <c r="C73" t="s">
        <v>134</v>
      </c>
      <c r="D73" t="s">
        <v>158</v>
      </c>
      <c r="E73" t="s">
        <v>134</v>
      </c>
      <c r="F73" t="s">
        <v>158</v>
      </c>
      <c r="G73" t="s">
        <v>134</v>
      </c>
      <c r="H73" t="s">
        <v>158</v>
      </c>
      <c r="K73" s="1">
        <f>(Table1[[#This Row],[SAG Winner]]=Table1[[#This Row],[Oscar Winner]])*1</f>
        <v>1</v>
      </c>
      <c r="L73" s="1">
        <f>(Table1[[#This Row],[BAFTA Winner]]=Table1[[#This Row],[Oscar Winner]])*1</f>
        <v>1</v>
      </c>
      <c r="M73" s="1">
        <f>(Table1[[#This Row],[PGA Winner]]=Table1[[#This Row],[Oscar Winner]])*1</f>
        <v>0</v>
      </c>
      <c r="N73" s="1">
        <f>(Table1[[#This Row],[DGA Winner]]=Table1[[#This Row],[Oscar Winner]])*1</f>
        <v>0</v>
      </c>
      <c r="O73" s="1">
        <f>(Table1[[#This Row],[Oscar Winner]]=Table1[[#This Row],[Oscar Winner]])*1</f>
        <v>1</v>
      </c>
      <c r="P73" s="1">
        <f>N(SUM(Table1[[#This Row],[SAG]:[BAFTA]])&gt;0)</f>
        <v>1</v>
      </c>
    </row>
    <row r="74" spans="1:16" x14ac:dyDescent="0.35">
      <c r="A74" t="s">
        <v>12</v>
      </c>
      <c r="B74">
        <v>2010</v>
      </c>
      <c r="C74" t="s">
        <v>159</v>
      </c>
      <c r="D74" t="s">
        <v>160</v>
      </c>
      <c r="E74" t="s">
        <v>159</v>
      </c>
      <c r="F74" t="s">
        <v>160</v>
      </c>
      <c r="G74" t="s">
        <v>159</v>
      </c>
      <c r="H74" t="s">
        <v>160</v>
      </c>
      <c r="K74" s="1">
        <f>(Table1[[#This Row],[SAG Winner]]=Table1[[#This Row],[Oscar Winner]])*1</f>
        <v>1</v>
      </c>
      <c r="L74" s="1">
        <f>(Table1[[#This Row],[BAFTA Winner]]=Table1[[#This Row],[Oscar Winner]])*1</f>
        <v>1</v>
      </c>
      <c r="M74" s="1">
        <f>(Table1[[#This Row],[PGA Winner]]=Table1[[#This Row],[Oscar Winner]])*1</f>
        <v>0</v>
      </c>
      <c r="N74" s="1">
        <f>(Table1[[#This Row],[DGA Winner]]=Table1[[#This Row],[Oscar Winner]])*1</f>
        <v>0</v>
      </c>
      <c r="O74" s="1">
        <f>(Table1[[#This Row],[Oscar Winner]]=Table1[[#This Row],[Oscar Winner]])*1</f>
        <v>1</v>
      </c>
      <c r="P74" s="1">
        <f>N(SUM(Table1[[#This Row],[SAG]:[BAFTA]])&gt;0)</f>
        <v>1</v>
      </c>
    </row>
    <row r="75" spans="1:16" x14ac:dyDescent="0.35">
      <c r="A75" t="s">
        <v>8</v>
      </c>
      <c r="B75">
        <v>2009</v>
      </c>
      <c r="C75" t="s">
        <v>161</v>
      </c>
      <c r="D75" t="s">
        <v>161</v>
      </c>
      <c r="E75" t="s">
        <v>161</v>
      </c>
      <c r="F75" t="s">
        <v>161</v>
      </c>
      <c r="G75" t="s">
        <v>161</v>
      </c>
      <c r="H75" t="s">
        <v>161</v>
      </c>
      <c r="I75" t="s">
        <v>161</v>
      </c>
      <c r="J75" t="s">
        <v>161</v>
      </c>
      <c r="K75" s="1">
        <f>(Table1[[#This Row],[SAG Winner]]=Table1[[#This Row],[Oscar Winner]])*1</f>
        <v>1</v>
      </c>
      <c r="L75" s="1">
        <f>(Table1[[#This Row],[BAFTA Winner]]=Table1[[#This Row],[Oscar Winner]])*1</f>
        <v>1</v>
      </c>
      <c r="M75" s="1">
        <f>(Table1[[#This Row],[PGA Winner]]=Table1[[#This Row],[Oscar Winner]])*1</f>
        <v>1</v>
      </c>
      <c r="N75" s="1">
        <f>(Table1[[#This Row],[DGA Winner]]=Table1[[#This Row],[Oscar Winner]])*1</f>
        <v>1</v>
      </c>
      <c r="O75" s="1">
        <f>(Table1[[#This Row],[Oscar Winner]]=Table1[[#This Row],[Oscar Winner]])*1</f>
        <v>1</v>
      </c>
      <c r="P75" s="1">
        <f>N(SUM(Table1[[#This Row],[SAG]:[BAFTA]])&gt;0)</f>
        <v>1</v>
      </c>
    </row>
    <row r="76" spans="1:16" x14ac:dyDescent="0.35">
      <c r="A76" t="s">
        <v>9</v>
      </c>
      <c r="B76">
        <v>2009</v>
      </c>
      <c r="C76" t="s">
        <v>162</v>
      </c>
      <c r="D76" t="s">
        <v>163</v>
      </c>
      <c r="E76" t="s">
        <v>162</v>
      </c>
      <c r="F76" t="s">
        <v>163</v>
      </c>
      <c r="G76" t="s">
        <v>279</v>
      </c>
      <c r="H76" t="s">
        <v>280</v>
      </c>
      <c r="K76" s="1">
        <f>(Table1[[#This Row],[SAG Winner]]=Table1[[#This Row],[Oscar Winner]])*1</f>
        <v>1</v>
      </c>
      <c r="L76" s="1">
        <f>(Table1[[#This Row],[BAFTA Winner]]=Table1[[#This Row],[Oscar Winner]])*1</f>
        <v>0</v>
      </c>
      <c r="M76" s="1">
        <f>(Table1[[#This Row],[PGA Winner]]=Table1[[#This Row],[Oscar Winner]])*1</f>
        <v>0</v>
      </c>
      <c r="N76" s="1">
        <f>(Table1[[#This Row],[DGA Winner]]=Table1[[#This Row],[Oscar Winner]])*1</f>
        <v>0</v>
      </c>
      <c r="O76" s="1">
        <f>(Table1[[#This Row],[Oscar Winner]]=Table1[[#This Row],[Oscar Winner]])*1</f>
        <v>1</v>
      </c>
      <c r="P76" s="1">
        <f>N(SUM(Table1[[#This Row],[SAG]:[BAFTA]])&gt;0)</f>
        <v>1</v>
      </c>
    </row>
    <row r="77" spans="1:16" x14ac:dyDescent="0.35">
      <c r="A77" t="s">
        <v>10</v>
      </c>
      <c r="B77">
        <v>2009</v>
      </c>
      <c r="C77" t="s">
        <v>110</v>
      </c>
      <c r="D77" t="s">
        <v>164</v>
      </c>
      <c r="E77" t="s">
        <v>140</v>
      </c>
      <c r="F77" t="s">
        <v>237</v>
      </c>
      <c r="G77" t="s">
        <v>110</v>
      </c>
      <c r="H77" t="s">
        <v>164</v>
      </c>
      <c r="K77" s="1">
        <f>(Table1[[#This Row],[SAG Winner]]=Table1[[#This Row],[Oscar Winner]])*1</f>
        <v>0</v>
      </c>
      <c r="L77" s="1">
        <f>(Table1[[#This Row],[BAFTA Winner]]=Table1[[#This Row],[Oscar Winner]])*1</f>
        <v>1</v>
      </c>
      <c r="M77" s="1">
        <f>(Table1[[#This Row],[PGA Winner]]=Table1[[#This Row],[Oscar Winner]])*1</f>
        <v>0</v>
      </c>
      <c r="N77" s="1">
        <f>(Table1[[#This Row],[DGA Winner]]=Table1[[#This Row],[Oscar Winner]])*1</f>
        <v>0</v>
      </c>
      <c r="O77" s="1">
        <f>(Table1[[#This Row],[Oscar Winner]]=Table1[[#This Row],[Oscar Winner]])*1</f>
        <v>1</v>
      </c>
      <c r="P77" s="1">
        <f>N(SUM(Table1[[#This Row],[SAG]:[BAFTA]])&gt;0)</f>
        <v>1</v>
      </c>
    </row>
    <row r="78" spans="1:16" x14ac:dyDescent="0.35">
      <c r="A78" t="s">
        <v>11</v>
      </c>
      <c r="B78">
        <v>2009</v>
      </c>
      <c r="C78" t="s">
        <v>165</v>
      </c>
      <c r="D78" t="s">
        <v>166</v>
      </c>
      <c r="E78" t="s">
        <v>165</v>
      </c>
      <c r="F78" t="s">
        <v>166</v>
      </c>
      <c r="G78" t="s">
        <v>165</v>
      </c>
      <c r="H78" t="s">
        <v>166</v>
      </c>
      <c r="K78" s="1">
        <f>(Table1[[#This Row],[SAG Winner]]=Table1[[#This Row],[Oscar Winner]])*1</f>
        <v>1</v>
      </c>
      <c r="L78" s="1">
        <f>(Table1[[#This Row],[BAFTA Winner]]=Table1[[#This Row],[Oscar Winner]])*1</f>
        <v>1</v>
      </c>
      <c r="M78" s="1">
        <f>(Table1[[#This Row],[PGA Winner]]=Table1[[#This Row],[Oscar Winner]])*1</f>
        <v>0</v>
      </c>
      <c r="N78" s="1">
        <f>(Table1[[#This Row],[DGA Winner]]=Table1[[#This Row],[Oscar Winner]])*1</f>
        <v>0</v>
      </c>
      <c r="O78" s="1">
        <f>(Table1[[#This Row],[Oscar Winner]]=Table1[[#This Row],[Oscar Winner]])*1</f>
        <v>1</v>
      </c>
      <c r="P78" s="1">
        <f>N(SUM(Table1[[#This Row],[SAG]:[BAFTA]])&gt;0)</f>
        <v>1</v>
      </c>
    </row>
    <row r="79" spans="1:16" x14ac:dyDescent="0.35">
      <c r="A79" t="s">
        <v>12</v>
      </c>
      <c r="B79">
        <v>2009</v>
      </c>
      <c r="C79" t="s">
        <v>167</v>
      </c>
      <c r="D79" t="s">
        <v>168</v>
      </c>
      <c r="E79" t="s">
        <v>110</v>
      </c>
      <c r="F79" t="s">
        <v>164</v>
      </c>
      <c r="G79" t="s">
        <v>167</v>
      </c>
      <c r="H79" t="s">
        <v>168</v>
      </c>
      <c r="K79" s="1">
        <f>(Table1[[#This Row],[SAG Winner]]=Table1[[#This Row],[Oscar Winner]])*1</f>
        <v>0</v>
      </c>
      <c r="L79" s="1">
        <f>(Table1[[#This Row],[BAFTA Winner]]=Table1[[#This Row],[Oscar Winner]])*1</f>
        <v>1</v>
      </c>
      <c r="M79" s="1">
        <f>(Table1[[#This Row],[PGA Winner]]=Table1[[#This Row],[Oscar Winner]])*1</f>
        <v>0</v>
      </c>
      <c r="N79" s="1">
        <f>(Table1[[#This Row],[DGA Winner]]=Table1[[#This Row],[Oscar Winner]])*1</f>
        <v>0</v>
      </c>
      <c r="O79" s="1">
        <f>(Table1[[#This Row],[Oscar Winner]]=Table1[[#This Row],[Oscar Winner]])*1</f>
        <v>1</v>
      </c>
      <c r="P79" s="1">
        <f>N(SUM(Table1[[#This Row],[SAG]:[BAFTA]])&gt;0)</f>
        <v>1</v>
      </c>
    </row>
    <row r="80" spans="1:16" x14ac:dyDescent="0.35">
      <c r="A80" t="s">
        <v>8</v>
      </c>
      <c r="B80">
        <v>2008</v>
      </c>
      <c r="C80" t="s">
        <v>169</v>
      </c>
      <c r="D80" t="s">
        <v>169</v>
      </c>
      <c r="E80" t="s">
        <v>169</v>
      </c>
      <c r="F80" t="s">
        <v>169</v>
      </c>
      <c r="G80" t="s">
        <v>281</v>
      </c>
      <c r="H80" t="s">
        <v>281</v>
      </c>
      <c r="I80" t="s">
        <v>169</v>
      </c>
      <c r="J80" t="s">
        <v>169</v>
      </c>
      <c r="K80" s="1">
        <f>(Table1[[#This Row],[SAG Winner]]=Table1[[#This Row],[Oscar Winner]])*1</f>
        <v>1</v>
      </c>
      <c r="L80" s="1">
        <f>(Table1[[#This Row],[BAFTA Winner]]=Table1[[#This Row],[Oscar Winner]])*1</f>
        <v>0</v>
      </c>
      <c r="M80" s="1">
        <f>(Table1[[#This Row],[PGA Winner]]=Table1[[#This Row],[Oscar Winner]])*1</f>
        <v>1</v>
      </c>
      <c r="N80" s="1">
        <f>(Table1[[#This Row],[DGA Winner]]=Table1[[#This Row],[Oscar Winner]])*1</f>
        <v>1</v>
      </c>
      <c r="O80" s="1">
        <f>(Table1[[#This Row],[Oscar Winner]]=Table1[[#This Row],[Oscar Winner]])*1</f>
        <v>1</v>
      </c>
      <c r="P80" s="1">
        <f>N(SUM(Table1[[#This Row],[SAG]:[BAFTA]])&gt;0)</f>
        <v>1</v>
      </c>
    </row>
    <row r="81" spans="1:16" x14ac:dyDescent="0.35">
      <c r="A81" t="s">
        <v>9</v>
      </c>
      <c r="B81">
        <v>2008</v>
      </c>
      <c r="C81" t="s">
        <v>130</v>
      </c>
      <c r="D81" t="s">
        <v>170</v>
      </c>
      <c r="E81" t="s">
        <v>130</v>
      </c>
      <c r="F81" t="s">
        <v>170</v>
      </c>
      <c r="G81" t="s">
        <v>130</v>
      </c>
      <c r="H81" t="s">
        <v>170</v>
      </c>
      <c r="K81" s="1">
        <f>(Table1[[#This Row],[SAG Winner]]=Table1[[#This Row],[Oscar Winner]])*1</f>
        <v>1</v>
      </c>
      <c r="L81" s="1">
        <f>(Table1[[#This Row],[BAFTA Winner]]=Table1[[#This Row],[Oscar Winner]])*1</f>
        <v>1</v>
      </c>
      <c r="M81" s="1">
        <f>(Table1[[#This Row],[PGA Winner]]=Table1[[#This Row],[Oscar Winner]])*1</f>
        <v>0</v>
      </c>
      <c r="N81" s="1">
        <f>(Table1[[#This Row],[DGA Winner]]=Table1[[#This Row],[Oscar Winner]])*1</f>
        <v>0</v>
      </c>
      <c r="O81" s="1">
        <f>(Table1[[#This Row],[Oscar Winner]]=Table1[[#This Row],[Oscar Winner]])*1</f>
        <v>1</v>
      </c>
      <c r="P81" s="1">
        <f>N(SUM(Table1[[#This Row],[SAG]:[BAFTA]])&gt;0)</f>
        <v>1</v>
      </c>
    </row>
    <row r="82" spans="1:16" x14ac:dyDescent="0.35">
      <c r="A82" t="s">
        <v>10</v>
      </c>
      <c r="B82">
        <v>2008</v>
      </c>
      <c r="C82" t="s">
        <v>171</v>
      </c>
      <c r="D82" t="s">
        <v>172</v>
      </c>
      <c r="E82" t="s">
        <v>238</v>
      </c>
      <c r="F82" t="s">
        <v>239</v>
      </c>
      <c r="G82" t="s">
        <v>171</v>
      </c>
      <c r="H82" t="s">
        <v>172</v>
      </c>
      <c r="K82" s="1">
        <f>(Table1[[#This Row],[SAG Winner]]=Table1[[#This Row],[Oscar Winner]])*1</f>
        <v>0</v>
      </c>
      <c r="L82" s="1">
        <f>(Table1[[#This Row],[BAFTA Winner]]=Table1[[#This Row],[Oscar Winner]])*1</f>
        <v>1</v>
      </c>
      <c r="M82" s="1">
        <f>(Table1[[#This Row],[PGA Winner]]=Table1[[#This Row],[Oscar Winner]])*1</f>
        <v>0</v>
      </c>
      <c r="N82" s="1">
        <f>(Table1[[#This Row],[DGA Winner]]=Table1[[#This Row],[Oscar Winner]])*1</f>
        <v>0</v>
      </c>
      <c r="O82" s="1">
        <f>(Table1[[#This Row],[Oscar Winner]]=Table1[[#This Row],[Oscar Winner]])*1</f>
        <v>1</v>
      </c>
      <c r="P82" s="1">
        <f>N(SUM(Table1[[#This Row],[SAG]:[BAFTA]])&gt;0)</f>
        <v>1</v>
      </c>
    </row>
    <row r="83" spans="1:16" x14ac:dyDescent="0.35">
      <c r="A83" t="s">
        <v>11</v>
      </c>
      <c r="B83">
        <v>2008</v>
      </c>
      <c r="C83" t="s">
        <v>173</v>
      </c>
      <c r="D83" t="s">
        <v>169</v>
      </c>
      <c r="E83" t="s">
        <v>173</v>
      </c>
      <c r="F83" t="s">
        <v>169</v>
      </c>
      <c r="G83" t="s">
        <v>173</v>
      </c>
      <c r="H83" t="s">
        <v>169</v>
      </c>
      <c r="K83" s="1">
        <f>(Table1[[#This Row],[SAG Winner]]=Table1[[#This Row],[Oscar Winner]])*1</f>
        <v>1</v>
      </c>
      <c r="L83" s="1">
        <f>(Table1[[#This Row],[BAFTA Winner]]=Table1[[#This Row],[Oscar Winner]])*1</f>
        <v>1</v>
      </c>
      <c r="M83" s="1">
        <f>(Table1[[#This Row],[PGA Winner]]=Table1[[#This Row],[Oscar Winner]])*1</f>
        <v>0</v>
      </c>
      <c r="N83" s="1">
        <f>(Table1[[#This Row],[DGA Winner]]=Table1[[#This Row],[Oscar Winner]])*1</f>
        <v>0</v>
      </c>
      <c r="O83" s="1">
        <f>(Table1[[#This Row],[Oscar Winner]]=Table1[[#This Row],[Oscar Winner]])*1</f>
        <v>1</v>
      </c>
      <c r="P83" s="1">
        <f>N(SUM(Table1[[#This Row],[SAG]:[BAFTA]])&gt;0)</f>
        <v>1</v>
      </c>
    </row>
    <row r="84" spans="1:16" x14ac:dyDescent="0.35">
      <c r="A84" t="s">
        <v>12</v>
      </c>
      <c r="B84">
        <v>2008</v>
      </c>
      <c r="C84" t="s">
        <v>174</v>
      </c>
      <c r="D84" t="s">
        <v>175</v>
      </c>
      <c r="E84" t="s">
        <v>240</v>
      </c>
      <c r="F84" t="s">
        <v>241</v>
      </c>
      <c r="G84" t="s">
        <v>174</v>
      </c>
      <c r="H84" t="s">
        <v>175</v>
      </c>
      <c r="K84" s="1">
        <f>(Table1[[#This Row],[SAG Winner]]=Table1[[#This Row],[Oscar Winner]])*1</f>
        <v>0</v>
      </c>
      <c r="L84" s="1">
        <f>(Table1[[#This Row],[BAFTA Winner]]=Table1[[#This Row],[Oscar Winner]])*1</f>
        <v>1</v>
      </c>
      <c r="M84" s="1">
        <f>(Table1[[#This Row],[PGA Winner]]=Table1[[#This Row],[Oscar Winner]])*1</f>
        <v>0</v>
      </c>
      <c r="N84" s="1">
        <f>(Table1[[#This Row],[DGA Winner]]=Table1[[#This Row],[Oscar Winner]])*1</f>
        <v>0</v>
      </c>
      <c r="O84" s="1">
        <f>(Table1[[#This Row],[Oscar Winner]]=Table1[[#This Row],[Oscar Winner]])*1</f>
        <v>1</v>
      </c>
      <c r="P84" s="1">
        <f>N(SUM(Table1[[#This Row],[SAG]:[BAFTA]])&gt;0)</f>
        <v>1</v>
      </c>
    </row>
    <row r="85" spans="1:16" x14ac:dyDescent="0.35">
      <c r="A85" t="s">
        <v>8</v>
      </c>
      <c r="B85">
        <v>2007</v>
      </c>
      <c r="C85" t="s">
        <v>176</v>
      </c>
      <c r="D85" t="s">
        <v>176</v>
      </c>
      <c r="E85" t="s">
        <v>182</v>
      </c>
      <c r="F85" t="s">
        <v>182</v>
      </c>
      <c r="G85" t="s">
        <v>180</v>
      </c>
      <c r="H85" t="s">
        <v>180</v>
      </c>
      <c r="I85" t="s">
        <v>182</v>
      </c>
      <c r="J85" t="s">
        <v>176</v>
      </c>
      <c r="K85" s="1">
        <f>(Table1[[#This Row],[SAG Winner]]=Table1[[#This Row],[Oscar Winner]])*1</f>
        <v>0</v>
      </c>
      <c r="L85" s="1">
        <f>(Table1[[#This Row],[BAFTA Winner]]=Table1[[#This Row],[Oscar Winner]])*1</f>
        <v>0</v>
      </c>
      <c r="M85" s="1">
        <f>(Table1[[#This Row],[PGA Winner]]=Table1[[#This Row],[Oscar Winner]])*1</f>
        <v>0</v>
      </c>
      <c r="N85" s="1">
        <f>(Table1[[#This Row],[DGA Winner]]=Table1[[#This Row],[Oscar Winner]])*1</f>
        <v>1</v>
      </c>
      <c r="O85" s="1">
        <f>(Table1[[#This Row],[Oscar Winner]]=Table1[[#This Row],[Oscar Winner]])*1</f>
        <v>1</v>
      </c>
      <c r="P85" s="1">
        <f>N(SUM(Table1[[#This Row],[SAG]:[BAFTA]])&gt;0)</f>
        <v>0</v>
      </c>
    </row>
    <row r="86" spans="1:16" x14ac:dyDescent="0.35">
      <c r="A86" t="s">
        <v>9</v>
      </c>
      <c r="B86">
        <v>2007</v>
      </c>
      <c r="C86" t="s">
        <v>177</v>
      </c>
      <c r="D86" t="s">
        <v>178</v>
      </c>
      <c r="E86" t="s">
        <v>177</v>
      </c>
      <c r="F86" t="s">
        <v>178</v>
      </c>
      <c r="G86" t="s">
        <v>177</v>
      </c>
      <c r="H86" t="s">
        <v>178</v>
      </c>
      <c r="K86" s="1">
        <f>(Table1[[#This Row],[SAG Winner]]=Table1[[#This Row],[Oscar Winner]])*1</f>
        <v>1</v>
      </c>
      <c r="L86" s="1">
        <f>(Table1[[#This Row],[BAFTA Winner]]=Table1[[#This Row],[Oscar Winner]])*1</f>
        <v>1</v>
      </c>
      <c r="M86" s="1">
        <f>(Table1[[#This Row],[PGA Winner]]=Table1[[#This Row],[Oscar Winner]])*1</f>
        <v>0</v>
      </c>
      <c r="N86" s="1">
        <f>(Table1[[#This Row],[DGA Winner]]=Table1[[#This Row],[Oscar Winner]])*1</f>
        <v>0</v>
      </c>
      <c r="O86" s="1">
        <f>(Table1[[#This Row],[Oscar Winner]]=Table1[[#This Row],[Oscar Winner]])*1</f>
        <v>1</v>
      </c>
      <c r="P86" s="1">
        <f>N(SUM(Table1[[#This Row],[SAG]:[BAFTA]])&gt;0)</f>
        <v>1</v>
      </c>
    </row>
    <row r="87" spans="1:16" x14ac:dyDescent="0.35">
      <c r="A87" t="s">
        <v>10</v>
      </c>
      <c r="B87">
        <v>2007</v>
      </c>
      <c r="C87" t="s">
        <v>179</v>
      </c>
      <c r="D87" t="s">
        <v>180</v>
      </c>
      <c r="E87" t="s">
        <v>179</v>
      </c>
      <c r="F87" t="s">
        <v>180</v>
      </c>
      <c r="G87" t="s">
        <v>179</v>
      </c>
      <c r="H87" t="s">
        <v>180</v>
      </c>
      <c r="K87" s="1">
        <f>(Table1[[#This Row],[SAG Winner]]=Table1[[#This Row],[Oscar Winner]])*1</f>
        <v>1</v>
      </c>
      <c r="L87" s="1">
        <f>(Table1[[#This Row],[BAFTA Winner]]=Table1[[#This Row],[Oscar Winner]])*1</f>
        <v>1</v>
      </c>
      <c r="M87" s="1">
        <f>(Table1[[#This Row],[PGA Winner]]=Table1[[#This Row],[Oscar Winner]])*1</f>
        <v>0</v>
      </c>
      <c r="N87" s="1">
        <f>(Table1[[#This Row],[DGA Winner]]=Table1[[#This Row],[Oscar Winner]])*1</f>
        <v>0</v>
      </c>
      <c r="O87" s="1">
        <f>(Table1[[#This Row],[Oscar Winner]]=Table1[[#This Row],[Oscar Winner]])*1</f>
        <v>1</v>
      </c>
      <c r="P87" s="1">
        <f>N(SUM(Table1[[#This Row],[SAG]:[BAFTA]])&gt;0)</f>
        <v>1</v>
      </c>
    </row>
    <row r="88" spans="1:16" x14ac:dyDescent="0.35">
      <c r="A88" t="s">
        <v>11</v>
      </c>
      <c r="B88">
        <v>2007</v>
      </c>
      <c r="C88" t="s">
        <v>181</v>
      </c>
      <c r="D88" t="s">
        <v>182</v>
      </c>
      <c r="E88" t="s">
        <v>242</v>
      </c>
      <c r="F88" t="s">
        <v>184</v>
      </c>
      <c r="G88" t="s">
        <v>181</v>
      </c>
      <c r="H88" t="s">
        <v>182</v>
      </c>
      <c r="K88" s="1">
        <f>(Table1[[#This Row],[SAG Winner]]=Table1[[#This Row],[Oscar Winner]])*1</f>
        <v>0</v>
      </c>
      <c r="L88" s="1">
        <f>(Table1[[#This Row],[BAFTA Winner]]=Table1[[#This Row],[Oscar Winner]])*1</f>
        <v>1</v>
      </c>
      <c r="M88" s="1">
        <f>(Table1[[#This Row],[PGA Winner]]=Table1[[#This Row],[Oscar Winner]])*1</f>
        <v>0</v>
      </c>
      <c r="N88" s="1">
        <f>(Table1[[#This Row],[DGA Winner]]=Table1[[#This Row],[Oscar Winner]])*1</f>
        <v>0</v>
      </c>
      <c r="O88" s="1">
        <f>(Table1[[#This Row],[Oscar Winner]]=Table1[[#This Row],[Oscar Winner]])*1</f>
        <v>1</v>
      </c>
      <c r="P88" s="1">
        <f>N(SUM(Table1[[#This Row],[SAG]:[BAFTA]])&gt;0)</f>
        <v>1</v>
      </c>
    </row>
    <row r="89" spans="1:16" x14ac:dyDescent="0.35">
      <c r="A89" t="s">
        <v>12</v>
      </c>
      <c r="B89">
        <v>2007</v>
      </c>
      <c r="C89" t="s">
        <v>183</v>
      </c>
      <c r="D89" t="s">
        <v>184</v>
      </c>
      <c r="E89" t="s">
        <v>183</v>
      </c>
      <c r="F89" t="s">
        <v>184</v>
      </c>
      <c r="G89" t="s">
        <v>183</v>
      </c>
      <c r="H89" t="s">
        <v>184</v>
      </c>
      <c r="K89" s="1">
        <f>(Table1[[#This Row],[SAG Winner]]=Table1[[#This Row],[Oscar Winner]])*1</f>
        <v>1</v>
      </c>
      <c r="L89" s="1">
        <f>(Table1[[#This Row],[BAFTA Winner]]=Table1[[#This Row],[Oscar Winner]])*1</f>
        <v>1</v>
      </c>
      <c r="M89" s="1">
        <f>(Table1[[#This Row],[PGA Winner]]=Table1[[#This Row],[Oscar Winner]])*1</f>
        <v>0</v>
      </c>
      <c r="N89" s="1">
        <f>(Table1[[#This Row],[DGA Winner]]=Table1[[#This Row],[Oscar Winner]])*1</f>
        <v>0</v>
      </c>
      <c r="O89" s="1">
        <f>(Table1[[#This Row],[Oscar Winner]]=Table1[[#This Row],[Oscar Winner]])*1</f>
        <v>1</v>
      </c>
      <c r="P89" s="1">
        <f>N(SUM(Table1[[#This Row],[SAG]:[BAFTA]])&gt;0)</f>
        <v>1</v>
      </c>
    </row>
    <row r="90" spans="1:16" x14ac:dyDescent="0.35">
      <c r="A90" t="s">
        <v>8</v>
      </c>
      <c r="B90">
        <v>2006</v>
      </c>
      <c r="C90" t="s">
        <v>185</v>
      </c>
      <c r="D90" t="s">
        <v>185</v>
      </c>
      <c r="E90" t="s">
        <v>185</v>
      </c>
      <c r="F90" t="s">
        <v>185</v>
      </c>
      <c r="G90" t="s">
        <v>282</v>
      </c>
      <c r="H90" t="s">
        <v>282</v>
      </c>
      <c r="I90" t="s">
        <v>282</v>
      </c>
      <c r="J90" t="s">
        <v>282</v>
      </c>
      <c r="K90" s="1">
        <f>(Table1[[#This Row],[SAG Winner]]=Table1[[#This Row],[Oscar Winner]])*1</f>
        <v>1</v>
      </c>
      <c r="L90" s="1">
        <f>(Table1[[#This Row],[BAFTA Winner]]=Table1[[#This Row],[Oscar Winner]])*1</f>
        <v>0</v>
      </c>
      <c r="M90" s="1">
        <f>(Table1[[#This Row],[PGA Winner]]=Table1[[#This Row],[Oscar Winner]])*1</f>
        <v>0</v>
      </c>
      <c r="N90" s="1">
        <f>(Table1[[#This Row],[DGA Winner]]=Table1[[#This Row],[Oscar Winner]])*1</f>
        <v>0</v>
      </c>
      <c r="O90" s="1">
        <f>(Table1[[#This Row],[Oscar Winner]]=Table1[[#This Row],[Oscar Winner]])*1</f>
        <v>1</v>
      </c>
      <c r="P90" s="1">
        <f>N(SUM(Table1[[#This Row],[SAG]:[BAFTA]])&gt;0)</f>
        <v>1</v>
      </c>
    </row>
    <row r="91" spans="1:16" x14ac:dyDescent="0.35">
      <c r="A91" t="s">
        <v>9</v>
      </c>
      <c r="B91">
        <v>2006</v>
      </c>
      <c r="C91" t="s">
        <v>186</v>
      </c>
      <c r="D91" t="s">
        <v>187</v>
      </c>
      <c r="E91" t="s">
        <v>186</v>
      </c>
      <c r="F91" t="s">
        <v>187</v>
      </c>
      <c r="G91" t="s">
        <v>186</v>
      </c>
      <c r="H91" t="s">
        <v>187</v>
      </c>
      <c r="K91" s="1">
        <f>(Table1[[#This Row],[SAG Winner]]=Table1[[#This Row],[Oscar Winner]])*1</f>
        <v>1</v>
      </c>
      <c r="L91" s="1">
        <f>(Table1[[#This Row],[BAFTA Winner]]=Table1[[#This Row],[Oscar Winner]])*1</f>
        <v>1</v>
      </c>
      <c r="M91" s="1">
        <f>(Table1[[#This Row],[PGA Winner]]=Table1[[#This Row],[Oscar Winner]])*1</f>
        <v>0</v>
      </c>
      <c r="N91" s="1">
        <f>(Table1[[#This Row],[DGA Winner]]=Table1[[#This Row],[Oscar Winner]])*1</f>
        <v>0</v>
      </c>
      <c r="O91" s="1">
        <f>(Table1[[#This Row],[Oscar Winner]]=Table1[[#This Row],[Oscar Winner]])*1</f>
        <v>1</v>
      </c>
      <c r="P91" s="1">
        <f>N(SUM(Table1[[#This Row],[SAG]:[BAFTA]])&gt;0)</f>
        <v>1</v>
      </c>
    </row>
    <row r="92" spans="1:16" x14ac:dyDescent="0.35">
      <c r="A92" t="s">
        <v>10</v>
      </c>
      <c r="B92">
        <v>2006</v>
      </c>
      <c r="C92" t="s">
        <v>188</v>
      </c>
      <c r="D92" t="s">
        <v>189</v>
      </c>
      <c r="E92" t="s">
        <v>188</v>
      </c>
      <c r="F92" t="s">
        <v>189</v>
      </c>
      <c r="G92" t="s">
        <v>188</v>
      </c>
      <c r="H92" t="s">
        <v>189</v>
      </c>
      <c r="K92" s="1">
        <f>(Table1[[#This Row],[SAG Winner]]=Table1[[#This Row],[Oscar Winner]])*1</f>
        <v>1</v>
      </c>
      <c r="L92" s="1">
        <f>(Table1[[#This Row],[BAFTA Winner]]=Table1[[#This Row],[Oscar Winner]])*1</f>
        <v>1</v>
      </c>
      <c r="M92" s="1">
        <f>(Table1[[#This Row],[PGA Winner]]=Table1[[#This Row],[Oscar Winner]])*1</f>
        <v>0</v>
      </c>
      <c r="N92" s="1">
        <f>(Table1[[#This Row],[DGA Winner]]=Table1[[#This Row],[Oscar Winner]])*1</f>
        <v>0</v>
      </c>
      <c r="O92" s="1">
        <f>(Table1[[#This Row],[Oscar Winner]]=Table1[[#This Row],[Oscar Winner]])*1</f>
        <v>1</v>
      </c>
      <c r="P92" s="1">
        <f>N(SUM(Table1[[#This Row],[SAG]:[BAFTA]])&gt;0)</f>
        <v>1</v>
      </c>
    </row>
    <row r="93" spans="1:16" x14ac:dyDescent="0.35">
      <c r="A93" t="s">
        <v>11</v>
      </c>
      <c r="B93">
        <v>2006</v>
      </c>
      <c r="C93" t="s">
        <v>190</v>
      </c>
      <c r="D93" t="s">
        <v>191</v>
      </c>
      <c r="E93" t="s">
        <v>243</v>
      </c>
      <c r="F93" t="s">
        <v>244</v>
      </c>
      <c r="G93" t="s">
        <v>283</v>
      </c>
      <c r="H93" t="s">
        <v>282</v>
      </c>
      <c r="K93" s="1">
        <f>(Table1[[#This Row],[SAG Winner]]=Table1[[#This Row],[Oscar Winner]])*1</f>
        <v>0</v>
      </c>
      <c r="L93" s="1">
        <f>(Table1[[#This Row],[BAFTA Winner]]=Table1[[#This Row],[Oscar Winner]])*1</f>
        <v>0</v>
      </c>
      <c r="M93" s="1">
        <f>(Table1[[#This Row],[PGA Winner]]=Table1[[#This Row],[Oscar Winner]])*1</f>
        <v>0</v>
      </c>
      <c r="N93" s="1">
        <f>(Table1[[#This Row],[DGA Winner]]=Table1[[#This Row],[Oscar Winner]])*1</f>
        <v>0</v>
      </c>
      <c r="O93" s="1">
        <f>(Table1[[#This Row],[Oscar Winner]]=Table1[[#This Row],[Oscar Winner]])*1</f>
        <v>1</v>
      </c>
      <c r="P93" s="1">
        <f>N(SUM(Table1[[#This Row],[SAG]:[BAFTA]])&gt;0)</f>
        <v>0</v>
      </c>
    </row>
    <row r="94" spans="1:16" x14ac:dyDescent="0.35">
      <c r="A94" t="s">
        <v>12</v>
      </c>
      <c r="B94">
        <v>2006</v>
      </c>
      <c r="C94" t="s">
        <v>83</v>
      </c>
      <c r="D94" t="s">
        <v>192</v>
      </c>
      <c r="E94" t="s">
        <v>83</v>
      </c>
      <c r="F94" t="s">
        <v>192</v>
      </c>
      <c r="G94" t="s">
        <v>284</v>
      </c>
      <c r="H94" t="s">
        <v>185</v>
      </c>
      <c r="K94" s="1">
        <f>(Table1[[#This Row],[SAG Winner]]=Table1[[#This Row],[Oscar Winner]])*1</f>
        <v>1</v>
      </c>
      <c r="L94" s="1">
        <f>(Table1[[#This Row],[BAFTA Winner]]=Table1[[#This Row],[Oscar Winner]])*1</f>
        <v>0</v>
      </c>
      <c r="M94" s="1">
        <f>(Table1[[#This Row],[PGA Winner]]=Table1[[#This Row],[Oscar Winner]])*1</f>
        <v>0</v>
      </c>
      <c r="N94" s="1">
        <f>(Table1[[#This Row],[DGA Winner]]=Table1[[#This Row],[Oscar Winner]])*1</f>
        <v>0</v>
      </c>
      <c r="O94" s="1">
        <f>(Table1[[#This Row],[Oscar Winner]]=Table1[[#This Row],[Oscar Winner]])*1</f>
        <v>1</v>
      </c>
      <c r="P94" s="1">
        <f>N(SUM(Table1[[#This Row],[SAG]:[BAFTA]])&gt;0)</f>
        <v>1</v>
      </c>
    </row>
    <row r="95" spans="1:16" x14ac:dyDescent="0.35">
      <c r="A95" t="s">
        <v>8</v>
      </c>
      <c r="B95">
        <v>2005</v>
      </c>
      <c r="C95" t="s">
        <v>193</v>
      </c>
      <c r="D95" t="s">
        <v>193</v>
      </c>
      <c r="E95" t="s">
        <v>245</v>
      </c>
      <c r="F95" t="s">
        <v>245</v>
      </c>
      <c r="G95" t="s">
        <v>198</v>
      </c>
      <c r="H95" t="s">
        <v>198</v>
      </c>
      <c r="I95" t="s">
        <v>198</v>
      </c>
      <c r="J95" t="s">
        <v>193</v>
      </c>
      <c r="K95" s="1">
        <f>(Table1[[#This Row],[SAG Winner]]=Table1[[#This Row],[Oscar Winner]])*1</f>
        <v>0</v>
      </c>
      <c r="L95" s="1">
        <f>(Table1[[#This Row],[BAFTA Winner]]=Table1[[#This Row],[Oscar Winner]])*1</f>
        <v>0</v>
      </c>
      <c r="M95" s="1">
        <f>(Table1[[#This Row],[PGA Winner]]=Table1[[#This Row],[Oscar Winner]])*1</f>
        <v>0</v>
      </c>
      <c r="N95" s="1">
        <f>(Table1[[#This Row],[DGA Winner]]=Table1[[#This Row],[Oscar Winner]])*1</f>
        <v>1</v>
      </c>
      <c r="O95" s="1">
        <f>(Table1[[#This Row],[Oscar Winner]]=Table1[[#This Row],[Oscar Winner]])*1</f>
        <v>1</v>
      </c>
      <c r="P95" s="1">
        <f>N(SUM(Table1[[#This Row],[SAG]:[BAFTA]])&gt;0)</f>
        <v>0</v>
      </c>
    </row>
    <row r="96" spans="1:16" x14ac:dyDescent="0.35">
      <c r="A96" t="s">
        <v>9</v>
      </c>
      <c r="B96">
        <v>2005</v>
      </c>
      <c r="C96" t="s">
        <v>194</v>
      </c>
      <c r="D96" t="s">
        <v>195</v>
      </c>
      <c r="E96" t="s">
        <v>194</v>
      </c>
      <c r="F96" t="s">
        <v>195</v>
      </c>
      <c r="G96" t="s">
        <v>194</v>
      </c>
      <c r="H96" t="s">
        <v>195</v>
      </c>
      <c r="K96" s="1">
        <f>(Table1[[#This Row],[SAG Winner]]=Table1[[#This Row],[Oscar Winner]])*1</f>
        <v>1</v>
      </c>
      <c r="L96" s="1">
        <f>(Table1[[#This Row],[BAFTA Winner]]=Table1[[#This Row],[Oscar Winner]])*1</f>
        <v>1</v>
      </c>
      <c r="M96" s="1">
        <f>(Table1[[#This Row],[PGA Winner]]=Table1[[#This Row],[Oscar Winner]])*1</f>
        <v>0</v>
      </c>
      <c r="N96" s="1">
        <f>(Table1[[#This Row],[DGA Winner]]=Table1[[#This Row],[Oscar Winner]])*1</f>
        <v>0</v>
      </c>
      <c r="O96" s="1">
        <f>(Table1[[#This Row],[Oscar Winner]]=Table1[[#This Row],[Oscar Winner]])*1</f>
        <v>1</v>
      </c>
      <c r="P96" s="1">
        <f>N(SUM(Table1[[#This Row],[SAG]:[BAFTA]])&gt;0)</f>
        <v>1</v>
      </c>
    </row>
    <row r="97" spans="1:16" x14ac:dyDescent="0.35">
      <c r="A97" t="s">
        <v>10</v>
      </c>
      <c r="B97">
        <v>2005</v>
      </c>
      <c r="C97" t="s">
        <v>196</v>
      </c>
      <c r="D97" t="s">
        <v>193</v>
      </c>
      <c r="E97" t="s">
        <v>196</v>
      </c>
      <c r="F97" t="s">
        <v>193</v>
      </c>
      <c r="G97" t="s">
        <v>285</v>
      </c>
      <c r="H97" t="s">
        <v>286</v>
      </c>
      <c r="K97" s="1">
        <f>(Table1[[#This Row],[SAG Winner]]=Table1[[#This Row],[Oscar Winner]])*1</f>
        <v>1</v>
      </c>
      <c r="L97" s="1">
        <f>(Table1[[#This Row],[BAFTA Winner]]=Table1[[#This Row],[Oscar Winner]])*1</f>
        <v>0</v>
      </c>
      <c r="M97" s="1">
        <f>(Table1[[#This Row],[PGA Winner]]=Table1[[#This Row],[Oscar Winner]])*1</f>
        <v>0</v>
      </c>
      <c r="N97" s="1">
        <f>(Table1[[#This Row],[DGA Winner]]=Table1[[#This Row],[Oscar Winner]])*1</f>
        <v>0</v>
      </c>
      <c r="O97" s="1">
        <f>(Table1[[#This Row],[Oscar Winner]]=Table1[[#This Row],[Oscar Winner]])*1</f>
        <v>1</v>
      </c>
      <c r="P97" s="1">
        <f>N(SUM(Table1[[#This Row],[SAG]:[BAFTA]])&gt;0)</f>
        <v>1</v>
      </c>
    </row>
    <row r="98" spans="1:16" x14ac:dyDescent="0.35">
      <c r="A98" t="s">
        <v>11</v>
      </c>
      <c r="B98">
        <v>2005</v>
      </c>
      <c r="C98" t="s">
        <v>197</v>
      </c>
      <c r="D98" t="s">
        <v>193</v>
      </c>
      <c r="E98" t="s">
        <v>197</v>
      </c>
      <c r="F98" t="s">
        <v>193</v>
      </c>
      <c r="G98" t="s">
        <v>287</v>
      </c>
      <c r="H98" t="s">
        <v>288</v>
      </c>
      <c r="K98" s="1">
        <f>(Table1[[#This Row],[SAG Winner]]=Table1[[#This Row],[Oscar Winner]])*1</f>
        <v>1</v>
      </c>
      <c r="L98" s="1">
        <f>(Table1[[#This Row],[BAFTA Winner]]=Table1[[#This Row],[Oscar Winner]])*1</f>
        <v>0</v>
      </c>
      <c r="M98" s="1">
        <f>(Table1[[#This Row],[PGA Winner]]=Table1[[#This Row],[Oscar Winner]])*1</f>
        <v>0</v>
      </c>
      <c r="N98" s="1">
        <f>(Table1[[#This Row],[DGA Winner]]=Table1[[#This Row],[Oscar Winner]])*1</f>
        <v>0</v>
      </c>
      <c r="O98" s="1">
        <f>(Table1[[#This Row],[Oscar Winner]]=Table1[[#This Row],[Oscar Winner]])*1</f>
        <v>1</v>
      </c>
      <c r="P98" s="1">
        <f>N(SUM(Table1[[#This Row],[SAG]:[BAFTA]])&gt;0)</f>
        <v>1</v>
      </c>
    </row>
    <row r="99" spans="1:16" x14ac:dyDescent="0.35">
      <c r="A99" t="s">
        <v>12</v>
      </c>
      <c r="B99">
        <v>2005</v>
      </c>
      <c r="C99" t="s">
        <v>69</v>
      </c>
      <c r="D99" t="s">
        <v>198</v>
      </c>
      <c r="E99" t="s">
        <v>69</v>
      </c>
      <c r="F99" t="s">
        <v>198</v>
      </c>
      <c r="G99" t="s">
        <v>69</v>
      </c>
      <c r="H99" t="s">
        <v>198</v>
      </c>
      <c r="K99" s="1">
        <f>(Table1[[#This Row],[SAG Winner]]=Table1[[#This Row],[Oscar Winner]])*1</f>
        <v>1</v>
      </c>
      <c r="L99" s="1">
        <f>(Table1[[#This Row],[BAFTA Winner]]=Table1[[#This Row],[Oscar Winner]])*1</f>
        <v>1</v>
      </c>
      <c r="M99" s="1">
        <f>(Table1[[#This Row],[PGA Winner]]=Table1[[#This Row],[Oscar Winner]])*1</f>
        <v>0</v>
      </c>
      <c r="N99" s="1">
        <f>(Table1[[#This Row],[DGA Winner]]=Table1[[#This Row],[Oscar Winner]])*1</f>
        <v>0</v>
      </c>
      <c r="O99" s="1">
        <f>(Table1[[#This Row],[Oscar Winner]]=Table1[[#This Row],[Oscar Winner]])*1</f>
        <v>1</v>
      </c>
      <c r="P99" s="1">
        <f>N(SUM(Table1[[#This Row],[SAG]:[BAFTA]])&gt;0)</f>
        <v>1</v>
      </c>
    </row>
    <row r="100" spans="1:16" x14ac:dyDescent="0.35">
      <c r="A100" t="s">
        <v>8</v>
      </c>
      <c r="B100">
        <v>2004</v>
      </c>
      <c r="C100" t="s">
        <v>199</v>
      </c>
      <c r="D100" t="s">
        <v>199</v>
      </c>
      <c r="E100" t="s">
        <v>199</v>
      </c>
      <c r="F100" t="s">
        <v>199</v>
      </c>
      <c r="G100" t="s">
        <v>199</v>
      </c>
      <c r="H100" t="s">
        <v>199</v>
      </c>
      <c r="I100" t="s">
        <v>199</v>
      </c>
      <c r="J100" t="s">
        <v>199</v>
      </c>
      <c r="K100" s="1">
        <f>(Table1[[#This Row],[SAG Winner]]=Table1[[#This Row],[Oscar Winner]])*1</f>
        <v>1</v>
      </c>
      <c r="L100" s="1">
        <f>(Table1[[#This Row],[BAFTA Winner]]=Table1[[#This Row],[Oscar Winner]])*1</f>
        <v>1</v>
      </c>
      <c r="M100" s="1">
        <f>(Table1[[#This Row],[PGA Winner]]=Table1[[#This Row],[Oscar Winner]])*1</f>
        <v>1</v>
      </c>
      <c r="N100" s="1">
        <f>(Table1[[#This Row],[DGA Winner]]=Table1[[#This Row],[Oscar Winner]])*1</f>
        <v>1</v>
      </c>
      <c r="O100" s="1">
        <f>(Table1[[#This Row],[Oscar Winner]]=Table1[[#This Row],[Oscar Winner]])*1</f>
        <v>1</v>
      </c>
      <c r="P100" s="1">
        <f>N(SUM(Table1[[#This Row],[SAG]:[BAFTA]])&gt;0)</f>
        <v>1</v>
      </c>
    </row>
    <row r="101" spans="1:16" x14ac:dyDescent="0.35">
      <c r="A101" t="s">
        <v>9</v>
      </c>
      <c r="B101">
        <v>2004</v>
      </c>
      <c r="C101" t="s">
        <v>162</v>
      </c>
      <c r="D101" t="s">
        <v>200</v>
      </c>
      <c r="E101" t="s">
        <v>246</v>
      </c>
      <c r="F101" t="s">
        <v>247</v>
      </c>
      <c r="G101" t="s">
        <v>289</v>
      </c>
      <c r="H101" t="s">
        <v>290</v>
      </c>
      <c r="K101" s="1">
        <f>(Table1[[#This Row],[SAG Winner]]=Table1[[#This Row],[Oscar Winner]])*1</f>
        <v>0</v>
      </c>
      <c r="L101" s="1">
        <f>(Table1[[#This Row],[BAFTA Winner]]=Table1[[#This Row],[Oscar Winner]])*1</f>
        <v>0</v>
      </c>
      <c r="M101" s="1">
        <f>(Table1[[#This Row],[PGA Winner]]=Table1[[#This Row],[Oscar Winner]])*1</f>
        <v>0</v>
      </c>
      <c r="N101" s="1">
        <f>(Table1[[#This Row],[DGA Winner]]=Table1[[#This Row],[Oscar Winner]])*1</f>
        <v>0</v>
      </c>
      <c r="O101" s="1">
        <f>(Table1[[#This Row],[Oscar Winner]]=Table1[[#This Row],[Oscar Winner]])*1</f>
        <v>1</v>
      </c>
      <c r="P101" s="1">
        <f>N(SUM(Table1[[#This Row],[SAG]:[BAFTA]])&gt;0)</f>
        <v>0</v>
      </c>
    </row>
    <row r="102" spans="1:16" x14ac:dyDescent="0.35">
      <c r="A102" t="s">
        <v>10</v>
      </c>
      <c r="B102">
        <v>2004</v>
      </c>
      <c r="C102" t="s">
        <v>201</v>
      </c>
      <c r="D102" t="s">
        <v>202</v>
      </c>
      <c r="E102" t="s">
        <v>201</v>
      </c>
      <c r="F102" t="s">
        <v>202</v>
      </c>
      <c r="G102" t="s">
        <v>291</v>
      </c>
      <c r="H102" t="s">
        <v>290</v>
      </c>
      <c r="K102" s="1">
        <f>(Table1[[#This Row],[SAG Winner]]=Table1[[#This Row],[Oscar Winner]])*1</f>
        <v>1</v>
      </c>
      <c r="L102" s="1">
        <f>(Table1[[#This Row],[BAFTA Winner]]=Table1[[#This Row],[Oscar Winner]])*1</f>
        <v>0</v>
      </c>
      <c r="M102" s="1">
        <f>(Table1[[#This Row],[PGA Winner]]=Table1[[#This Row],[Oscar Winner]])*1</f>
        <v>0</v>
      </c>
      <c r="N102" s="1">
        <f>(Table1[[#This Row],[DGA Winner]]=Table1[[#This Row],[Oscar Winner]])*1</f>
        <v>0</v>
      </c>
      <c r="O102" s="1">
        <f>(Table1[[#This Row],[Oscar Winner]]=Table1[[#This Row],[Oscar Winner]])*1</f>
        <v>1</v>
      </c>
      <c r="P102" s="1">
        <f>N(SUM(Table1[[#This Row],[SAG]:[BAFTA]])&gt;0)</f>
        <v>1</v>
      </c>
    </row>
    <row r="103" spans="1:16" x14ac:dyDescent="0.35">
      <c r="A103" t="s">
        <v>11</v>
      </c>
      <c r="B103">
        <v>2004</v>
      </c>
      <c r="C103" t="s">
        <v>203</v>
      </c>
      <c r="D103" t="s">
        <v>200</v>
      </c>
      <c r="E103" t="s">
        <v>203</v>
      </c>
      <c r="F103" t="s">
        <v>200</v>
      </c>
      <c r="G103" t="s">
        <v>292</v>
      </c>
      <c r="H103" t="s">
        <v>293</v>
      </c>
      <c r="K103" s="1">
        <f>(Table1[[#This Row],[SAG Winner]]=Table1[[#This Row],[Oscar Winner]])*1</f>
        <v>1</v>
      </c>
      <c r="L103" s="1">
        <f>(Table1[[#This Row],[BAFTA Winner]]=Table1[[#This Row],[Oscar Winner]])*1</f>
        <v>0</v>
      </c>
      <c r="M103" s="1">
        <f>(Table1[[#This Row],[PGA Winner]]=Table1[[#This Row],[Oscar Winner]])*1</f>
        <v>0</v>
      </c>
      <c r="N103" s="1">
        <f>(Table1[[#This Row],[DGA Winner]]=Table1[[#This Row],[Oscar Winner]])*1</f>
        <v>0</v>
      </c>
      <c r="O103" s="1">
        <f>(Table1[[#This Row],[Oscar Winner]]=Table1[[#This Row],[Oscar Winner]])*1</f>
        <v>1</v>
      </c>
      <c r="P103" s="1">
        <f>N(SUM(Table1[[#This Row],[SAG]:[BAFTA]])&gt;0)</f>
        <v>1</v>
      </c>
    </row>
    <row r="104" spans="1:16" x14ac:dyDescent="0.35">
      <c r="A104" t="s">
        <v>12</v>
      </c>
      <c r="B104">
        <v>2004</v>
      </c>
      <c r="C104" t="s">
        <v>38</v>
      </c>
      <c r="D104" t="s">
        <v>204</v>
      </c>
      <c r="E104" t="s">
        <v>38</v>
      </c>
      <c r="F104" t="s">
        <v>204</v>
      </c>
      <c r="G104" t="s">
        <v>38</v>
      </c>
      <c r="H104" t="s">
        <v>204</v>
      </c>
      <c r="K104" s="1">
        <f>(Table1[[#This Row],[SAG Winner]]=Table1[[#This Row],[Oscar Winner]])*1</f>
        <v>1</v>
      </c>
      <c r="L104" s="1">
        <f>(Table1[[#This Row],[BAFTA Winner]]=Table1[[#This Row],[Oscar Winner]])*1</f>
        <v>1</v>
      </c>
      <c r="M104" s="1">
        <f>(Table1[[#This Row],[PGA Winner]]=Table1[[#This Row],[Oscar Winner]])*1</f>
        <v>0</v>
      </c>
      <c r="N104" s="1">
        <f>(Table1[[#This Row],[DGA Winner]]=Table1[[#This Row],[Oscar Winner]])*1</f>
        <v>0</v>
      </c>
      <c r="O104" s="1">
        <f>(Table1[[#This Row],[Oscar Winner]]=Table1[[#This Row],[Oscar Winner]])*1</f>
        <v>1</v>
      </c>
      <c r="P104" s="1">
        <f>N(SUM(Table1[[#This Row],[SAG]:[BAFTA]])&gt;0)</f>
        <v>1</v>
      </c>
    </row>
    <row r="105" spans="1:16" x14ac:dyDescent="0.35">
      <c r="A105" t="s">
        <v>8</v>
      </c>
      <c r="B105">
        <v>2003</v>
      </c>
      <c r="C105" t="s">
        <v>205</v>
      </c>
      <c r="D105" t="s">
        <v>205</v>
      </c>
      <c r="E105" t="s">
        <v>205</v>
      </c>
      <c r="F105" t="s">
        <v>205</v>
      </c>
      <c r="G105" t="s">
        <v>207</v>
      </c>
      <c r="H105" t="s">
        <v>207</v>
      </c>
      <c r="I105" t="s">
        <v>205</v>
      </c>
      <c r="J105" t="s">
        <v>205</v>
      </c>
      <c r="K105" s="1">
        <f>(Table1[[#This Row],[SAG Winner]]=Table1[[#This Row],[Oscar Winner]])*1</f>
        <v>1</v>
      </c>
      <c r="L105" s="1">
        <f>(Table1[[#This Row],[BAFTA Winner]]=Table1[[#This Row],[Oscar Winner]])*1</f>
        <v>0</v>
      </c>
      <c r="M105" s="1">
        <f>(Table1[[#This Row],[PGA Winner]]=Table1[[#This Row],[Oscar Winner]])*1</f>
        <v>1</v>
      </c>
      <c r="N105" s="1">
        <f>(Table1[[#This Row],[DGA Winner]]=Table1[[#This Row],[Oscar Winner]])*1</f>
        <v>1</v>
      </c>
      <c r="O105" s="1">
        <f>(Table1[[#This Row],[Oscar Winner]]=Table1[[#This Row],[Oscar Winner]])*1</f>
        <v>1</v>
      </c>
      <c r="P105" s="1">
        <f>N(SUM(Table1[[#This Row],[SAG]:[BAFTA]])&gt;0)</f>
        <v>1</v>
      </c>
    </row>
    <row r="106" spans="1:16" x14ac:dyDescent="0.35">
      <c r="A106" t="s">
        <v>9</v>
      </c>
      <c r="B106">
        <v>2003</v>
      </c>
      <c r="C106" t="s">
        <v>206</v>
      </c>
      <c r="D106" t="s">
        <v>207</v>
      </c>
      <c r="E106" t="s">
        <v>130</v>
      </c>
      <c r="F106" t="s">
        <v>248</v>
      </c>
      <c r="G106" t="s">
        <v>130</v>
      </c>
      <c r="H106" t="s">
        <v>248</v>
      </c>
      <c r="K106" s="1">
        <f>(Table1[[#This Row],[SAG Winner]]=Table1[[#This Row],[Oscar Winner]])*1</f>
        <v>0</v>
      </c>
      <c r="L106" s="1">
        <f>(Table1[[#This Row],[BAFTA Winner]]=Table1[[#This Row],[Oscar Winner]])*1</f>
        <v>0</v>
      </c>
      <c r="M106" s="1">
        <f>(Table1[[#This Row],[PGA Winner]]=Table1[[#This Row],[Oscar Winner]])*1</f>
        <v>0</v>
      </c>
      <c r="N106" s="1">
        <f>(Table1[[#This Row],[DGA Winner]]=Table1[[#This Row],[Oscar Winner]])*1</f>
        <v>0</v>
      </c>
      <c r="O106" s="1">
        <f>(Table1[[#This Row],[Oscar Winner]]=Table1[[#This Row],[Oscar Winner]])*1</f>
        <v>1</v>
      </c>
      <c r="P106" s="1">
        <f>N(SUM(Table1[[#This Row],[SAG]:[BAFTA]])&gt;0)</f>
        <v>0</v>
      </c>
    </row>
    <row r="107" spans="1:16" x14ac:dyDescent="0.35">
      <c r="A107" t="s">
        <v>10</v>
      </c>
      <c r="B107">
        <v>2003</v>
      </c>
      <c r="C107" t="s">
        <v>208</v>
      </c>
      <c r="D107" t="s">
        <v>209</v>
      </c>
      <c r="E107" t="s">
        <v>38</v>
      </c>
      <c r="F107" t="s">
        <v>205</v>
      </c>
      <c r="G107" t="s">
        <v>208</v>
      </c>
      <c r="H107" t="s">
        <v>209</v>
      </c>
      <c r="K107" s="1">
        <f>(Table1[[#This Row],[SAG Winner]]=Table1[[#This Row],[Oscar Winner]])*1</f>
        <v>0</v>
      </c>
      <c r="L107" s="1">
        <f>(Table1[[#This Row],[BAFTA Winner]]=Table1[[#This Row],[Oscar Winner]])*1</f>
        <v>1</v>
      </c>
      <c r="M107" s="1">
        <f>(Table1[[#This Row],[PGA Winner]]=Table1[[#This Row],[Oscar Winner]])*1</f>
        <v>0</v>
      </c>
      <c r="N107" s="1">
        <f>(Table1[[#This Row],[DGA Winner]]=Table1[[#This Row],[Oscar Winner]])*1</f>
        <v>0</v>
      </c>
      <c r="O107" s="1">
        <f>(Table1[[#This Row],[Oscar Winner]]=Table1[[#This Row],[Oscar Winner]])*1</f>
        <v>1</v>
      </c>
      <c r="P107" s="1">
        <f>N(SUM(Table1[[#This Row],[SAG]:[BAFTA]])&gt;0)</f>
        <v>1</v>
      </c>
    </row>
    <row r="108" spans="1:16" x14ac:dyDescent="0.35">
      <c r="A108" t="s">
        <v>11</v>
      </c>
      <c r="B108">
        <v>2003</v>
      </c>
      <c r="C108" t="s">
        <v>210</v>
      </c>
      <c r="D108" t="s">
        <v>211</v>
      </c>
      <c r="E108" t="s">
        <v>249</v>
      </c>
      <c r="F108" t="s">
        <v>250</v>
      </c>
      <c r="G108" t="s">
        <v>249</v>
      </c>
      <c r="H108" t="s">
        <v>250</v>
      </c>
      <c r="K108" s="1">
        <f>(Table1[[#This Row],[SAG Winner]]=Table1[[#This Row],[Oscar Winner]])*1</f>
        <v>0</v>
      </c>
      <c r="L108" s="1">
        <f>(Table1[[#This Row],[BAFTA Winner]]=Table1[[#This Row],[Oscar Winner]])*1</f>
        <v>0</v>
      </c>
      <c r="M108" s="1">
        <f>(Table1[[#This Row],[PGA Winner]]=Table1[[#This Row],[Oscar Winner]])*1</f>
        <v>0</v>
      </c>
      <c r="N108" s="1">
        <f>(Table1[[#This Row],[DGA Winner]]=Table1[[#This Row],[Oscar Winner]])*1</f>
        <v>0</v>
      </c>
      <c r="O108" s="1">
        <f>(Table1[[#This Row],[Oscar Winner]]=Table1[[#This Row],[Oscar Winner]])*1</f>
        <v>1</v>
      </c>
      <c r="P108" s="1">
        <f>N(SUM(Table1[[#This Row],[SAG]:[BAFTA]])&gt;0)</f>
        <v>0</v>
      </c>
    </row>
    <row r="109" spans="1:16" x14ac:dyDescent="0.35">
      <c r="A109" t="s">
        <v>12</v>
      </c>
      <c r="B109">
        <v>2003</v>
      </c>
      <c r="C109" t="s">
        <v>212</v>
      </c>
      <c r="D109" t="s">
        <v>205</v>
      </c>
      <c r="E109" t="s">
        <v>212</v>
      </c>
      <c r="F109" t="s">
        <v>205</v>
      </c>
      <c r="G109" t="s">
        <v>212</v>
      </c>
      <c r="H109" t="s">
        <v>205</v>
      </c>
      <c r="K109" s="1">
        <f>(Table1[[#This Row],[SAG Winner]]=Table1[[#This Row],[Oscar Winner]])*1</f>
        <v>1</v>
      </c>
      <c r="L109" s="1">
        <f>(Table1[[#This Row],[BAFTA Winner]]=Table1[[#This Row],[Oscar Winner]])*1</f>
        <v>1</v>
      </c>
      <c r="M109" s="1">
        <f>(Table1[[#This Row],[PGA Winner]]=Table1[[#This Row],[Oscar Winner]])*1</f>
        <v>0</v>
      </c>
      <c r="N109" s="1">
        <f>(Table1[[#This Row],[DGA Winner]]=Table1[[#This Row],[Oscar Winner]])*1</f>
        <v>0</v>
      </c>
      <c r="O109" s="1">
        <f>(Table1[[#This Row],[Oscar Winner]]=Table1[[#This Row],[Oscar Winner]])*1</f>
        <v>1</v>
      </c>
      <c r="P109" s="1">
        <f>N(SUM(Table1[[#This Row],[SAG]:[BAFTA]])&gt;0)</f>
        <v>1</v>
      </c>
    </row>
    <row r="110" spans="1:16" x14ac:dyDescent="0.35">
      <c r="A110" t="s">
        <v>8</v>
      </c>
      <c r="B110">
        <v>2002</v>
      </c>
      <c r="C110" t="s">
        <v>213</v>
      </c>
      <c r="D110" t="s">
        <v>213</v>
      </c>
      <c r="E110" t="s">
        <v>253</v>
      </c>
      <c r="F110" t="s">
        <v>253</v>
      </c>
      <c r="G110" t="s">
        <v>252</v>
      </c>
      <c r="H110" t="s">
        <v>252</v>
      </c>
      <c r="I110" t="s">
        <v>294</v>
      </c>
      <c r="J110" t="s">
        <v>213</v>
      </c>
      <c r="K110" s="1">
        <f>(Table1[[#This Row],[SAG Winner]]=Table1[[#This Row],[Oscar Winner]])*1</f>
        <v>0</v>
      </c>
      <c r="L110" s="1">
        <f>(Table1[[#This Row],[BAFTA Winner]]=Table1[[#This Row],[Oscar Winner]])*1</f>
        <v>0</v>
      </c>
      <c r="M110" s="1">
        <f>(Table1[[#This Row],[PGA Winner]]=Table1[[#This Row],[Oscar Winner]])*1</f>
        <v>0</v>
      </c>
      <c r="N110" s="1">
        <f>(Table1[[#This Row],[DGA Winner]]=Table1[[#This Row],[Oscar Winner]])*1</f>
        <v>1</v>
      </c>
      <c r="O110" s="1">
        <f>(Table1[[#This Row],[Oscar Winner]]=Table1[[#This Row],[Oscar Winner]])*1</f>
        <v>1</v>
      </c>
      <c r="P110" s="1">
        <f>N(SUM(Table1[[#This Row],[SAG]:[BAFTA]])&gt;0)</f>
        <v>0</v>
      </c>
    </row>
    <row r="111" spans="1:16" x14ac:dyDescent="0.35">
      <c r="A111" t="s">
        <v>9</v>
      </c>
      <c r="B111">
        <v>2002</v>
      </c>
      <c r="C111" t="s">
        <v>61</v>
      </c>
      <c r="D111" t="s">
        <v>214</v>
      </c>
      <c r="E111" t="s">
        <v>221</v>
      </c>
      <c r="F111" t="s">
        <v>213</v>
      </c>
      <c r="G111" t="s">
        <v>221</v>
      </c>
      <c r="H111" t="s">
        <v>213</v>
      </c>
      <c r="K111" s="1">
        <f>(Table1[[#This Row],[SAG Winner]]=Table1[[#This Row],[Oscar Winner]])*1</f>
        <v>0</v>
      </c>
      <c r="L111" s="1">
        <f>(Table1[[#This Row],[BAFTA Winner]]=Table1[[#This Row],[Oscar Winner]])*1</f>
        <v>0</v>
      </c>
      <c r="M111" s="1">
        <f>(Table1[[#This Row],[PGA Winner]]=Table1[[#This Row],[Oscar Winner]])*1</f>
        <v>0</v>
      </c>
      <c r="N111" s="1">
        <f>(Table1[[#This Row],[DGA Winner]]=Table1[[#This Row],[Oscar Winner]])*1</f>
        <v>0</v>
      </c>
      <c r="O111" s="1">
        <f>(Table1[[#This Row],[Oscar Winner]]=Table1[[#This Row],[Oscar Winner]])*1</f>
        <v>1</v>
      </c>
      <c r="P111" s="1">
        <f>N(SUM(Table1[[#This Row],[SAG]:[BAFTA]])&gt;0)</f>
        <v>0</v>
      </c>
    </row>
    <row r="112" spans="1:16" x14ac:dyDescent="0.35">
      <c r="A112" t="s">
        <v>10</v>
      </c>
      <c r="B112">
        <v>2002</v>
      </c>
      <c r="C112" t="s">
        <v>215</v>
      </c>
      <c r="D112" t="s">
        <v>216</v>
      </c>
      <c r="E112" t="s">
        <v>215</v>
      </c>
      <c r="F112" t="s">
        <v>216</v>
      </c>
      <c r="G112" t="s">
        <v>255</v>
      </c>
      <c r="H112" t="s">
        <v>218</v>
      </c>
      <c r="K112" s="1">
        <f>(Table1[[#This Row],[SAG Winner]]=Table1[[#This Row],[Oscar Winner]])*1</f>
        <v>1</v>
      </c>
      <c r="L112" s="1">
        <f>(Table1[[#This Row],[BAFTA Winner]]=Table1[[#This Row],[Oscar Winner]])*1</f>
        <v>0</v>
      </c>
      <c r="M112" s="1">
        <f>(Table1[[#This Row],[PGA Winner]]=Table1[[#This Row],[Oscar Winner]])*1</f>
        <v>0</v>
      </c>
      <c r="N112" s="1">
        <f>(Table1[[#This Row],[DGA Winner]]=Table1[[#This Row],[Oscar Winner]])*1</f>
        <v>0</v>
      </c>
      <c r="O112" s="1">
        <f>(Table1[[#This Row],[Oscar Winner]]=Table1[[#This Row],[Oscar Winner]])*1</f>
        <v>1</v>
      </c>
      <c r="P112" s="1">
        <f>N(SUM(Table1[[#This Row],[SAG]:[BAFTA]])&gt;0)</f>
        <v>1</v>
      </c>
    </row>
    <row r="113" spans="1:16" x14ac:dyDescent="0.35">
      <c r="A113" t="s">
        <v>11</v>
      </c>
      <c r="B113">
        <v>2002</v>
      </c>
      <c r="C113" t="s">
        <v>217</v>
      </c>
      <c r="D113" t="s">
        <v>218</v>
      </c>
      <c r="E113" t="s">
        <v>251</v>
      </c>
      <c r="F113" t="s">
        <v>252</v>
      </c>
      <c r="G113" t="s">
        <v>217</v>
      </c>
      <c r="H113" t="s">
        <v>294</v>
      </c>
      <c r="K113" s="1">
        <f>(Table1[[#This Row],[SAG Winner]]=Table1[[#This Row],[Oscar Winner]])*1</f>
        <v>0</v>
      </c>
      <c r="L113" s="1">
        <f>(Table1[[#This Row],[BAFTA Winner]]=Table1[[#This Row],[Oscar Winner]])*1</f>
        <v>1</v>
      </c>
      <c r="M113" s="1">
        <f>(Table1[[#This Row],[PGA Winner]]=Table1[[#This Row],[Oscar Winner]])*1</f>
        <v>0</v>
      </c>
      <c r="N113" s="1">
        <f>(Table1[[#This Row],[DGA Winner]]=Table1[[#This Row],[Oscar Winner]])*1</f>
        <v>0</v>
      </c>
      <c r="O113" s="1">
        <f>(Table1[[#This Row],[Oscar Winner]]=Table1[[#This Row],[Oscar Winner]])*1</f>
        <v>1</v>
      </c>
      <c r="P113" s="1">
        <f>N(SUM(Table1[[#This Row],[SAG]:[BAFTA]])&gt;0)</f>
        <v>1</v>
      </c>
    </row>
    <row r="114" spans="1:16" x14ac:dyDescent="0.35">
      <c r="A114" t="s">
        <v>12</v>
      </c>
      <c r="B114">
        <v>2002</v>
      </c>
      <c r="C114" t="s">
        <v>219</v>
      </c>
      <c r="D114" t="s">
        <v>213</v>
      </c>
      <c r="E114" t="s">
        <v>179</v>
      </c>
      <c r="F114" t="s">
        <v>253</v>
      </c>
      <c r="G114" t="s">
        <v>219</v>
      </c>
      <c r="H114" t="s">
        <v>213</v>
      </c>
      <c r="K114" s="1">
        <f>(Table1[[#This Row],[SAG Winner]]=Table1[[#This Row],[Oscar Winner]])*1</f>
        <v>0</v>
      </c>
      <c r="L114" s="1">
        <f>(Table1[[#This Row],[BAFTA Winner]]=Table1[[#This Row],[Oscar Winner]])*1</f>
        <v>1</v>
      </c>
      <c r="M114" s="1">
        <f>(Table1[[#This Row],[PGA Winner]]=Table1[[#This Row],[Oscar Winner]])*1</f>
        <v>0</v>
      </c>
      <c r="N114" s="1">
        <f>(Table1[[#This Row],[DGA Winner]]=Table1[[#This Row],[Oscar Winner]])*1</f>
        <v>0</v>
      </c>
      <c r="O114" s="1">
        <f>(Table1[[#This Row],[Oscar Winner]]=Table1[[#This Row],[Oscar Winner]])*1</f>
        <v>1</v>
      </c>
      <c r="P114" s="1">
        <f>N(SUM(Table1[[#This Row],[SAG]:[BAFTA]])&gt;0)</f>
        <v>1</v>
      </c>
    </row>
    <row r="115" spans="1:16" x14ac:dyDescent="0.35">
      <c r="A115" t="s">
        <v>8</v>
      </c>
      <c r="B115">
        <v>2001</v>
      </c>
      <c r="C115" t="s">
        <v>220</v>
      </c>
      <c r="D115" t="s">
        <v>220</v>
      </c>
      <c r="E115" t="s">
        <v>225</v>
      </c>
      <c r="F115" t="s">
        <v>225</v>
      </c>
      <c r="G115" t="s">
        <v>220</v>
      </c>
      <c r="H115" t="s">
        <v>220</v>
      </c>
      <c r="I115" t="s">
        <v>220</v>
      </c>
      <c r="J115" t="s">
        <v>373</v>
      </c>
      <c r="K115" s="1">
        <f>(Table1[[#This Row],[SAG Winner]]=Table1[[#This Row],[Oscar Winner]])*1</f>
        <v>0</v>
      </c>
      <c r="L115" s="1">
        <f>(Table1[[#This Row],[BAFTA Winner]]=Table1[[#This Row],[Oscar Winner]])*1</f>
        <v>1</v>
      </c>
      <c r="M115" s="1">
        <f>(Table1[[#This Row],[PGA Winner]]=Table1[[#This Row],[Oscar Winner]])*1</f>
        <v>1</v>
      </c>
      <c r="N115" s="1">
        <f>(Table1[[#This Row],[DGA Winner]]=Table1[[#This Row],[Oscar Winner]])*1</f>
        <v>0</v>
      </c>
      <c r="O115" s="1">
        <f>(Table1[[#This Row],[Oscar Winner]]=Table1[[#This Row],[Oscar Winner]])*1</f>
        <v>1</v>
      </c>
      <c r="P115" s="1">
        <f>N(SUM(Table1[[#This Row],[SAG]:[BAFTA]])&gt;0)</f>
        <v>1</v>
      </c>
    </row>
    <row r="116" spans="1:16" x14ac:dyDescent="0.35">
      <c r="A116" t="s">
        <v>9</v>
      </c>
      <c r="B116">
        <v>2001</v>
      </c>
      <c r="C116" t="s">
        <v>221</v>
      </c>
      <c r="D116" t="s">
        <v>220</v>
      </c>
      <c r="E116" t="s">
        <v>224</v>
      </c>
      <c r="F116" t="s">
        <v>225</v>
      </c>
      <c r="G116" t="s">
        <v>295</v>
      </c>
      <c r="H116" t="s">
        <v>296</v>
      </c>
      <c r="K116" s="1">
        <f>(Table1[[#This Row],[SAG Winner]]=Table1[[#This Row],[Oscar Winner]])*1</f>
        <v>0</v>
      </c>
      <c r="L116" s="1">
        <f>(Table1[[#This Row],[BAFTA Winner]]=Table1[[#This Row],[Oscar Winner]])*1</f>
        <v>0</v>
      </c>
      <c r="M116" s="1">
        <f>(Table1[[#This Row],[PGA Winner]]=Table1[[#This Row],[Oscar Winner]])*1</f>
        <v>0</v>
      </c>
      <c r="N116" s="1">
        <f>(Table1[[#This Row],[DGA Winner]]=Table1[[#This Row],[Oscar Winner]])*1</f>
        <v>0</v>
      </c>
      <c r="O116" s="1">
        <f>(Table1[[#This Row],[Oscar Winner]]=Table1[[#This Row],[Oscar Winner]])*1</f>
        <v>1</v>
      </c>
      <c r="P116" s="1">
        <f>N(SUM(Table1[[#This Row],[SAG]:[BAFTA]])&gt;0)</f>
        <v>0</v>
      </c>
    </row>
    <row r="117" spans="1:16" x14ac:dyDescent="0.35">
      <c r="A117" t="s">
        <v>10</v>
      </c>
      <c r="B117">
        <v>2001</v>
      </c>
      <c r="C117" t="s">
        <v>222</v>
      </c>
      <c r="D117" t="s">
        <v>223</v>
      </c>
      <c r="E117" t="s">
        <v>222</v>
      </c>
      <c r="F117" t="s">
        <v>223</v>
      </c>
      <c r="G117" t="s">
        <v>222</v>
      </c>
      <c r="H117" t="s">
        <v>223</v>
      </c>
      <c r="K117" s="1">
        <f>(Table1[[#This Row],[SAG Winner]]=Table1[[#This Row],[Oscar Winner]])*1</f>
        <v>1</v>
      </c>
      <c r="L117" s="1">
        <f>(Table1[[#This Row],[BAFTA Winner]]=Table1[[#This Row],[Oscar Winner]])*1</f>
        <v>1</v>
      </c>
      <c r="M117" s="1">
        <f>(Table1[[#This Row],[PGA Winner]]=Table1[[#This Row],[Oscar Winner]])*1</f>
        <v>0</v>
      </c>
      <c r="N117" s="1">
        <f>(Table1[[#This Row],[DGA Winner]]=Table1[[#This Row],[Oscar Winner]])*1</f>
        <v>0</v>
      </c>
      <c r="O117" s="1">
        <f>(Table1[[#This Row],[Oscar Winner]]=Table1[[#This Row],[Oscar Winner]])*1</f>
        <v>1</v>
      </c>
      <c r="P117" s="1">
        <f>N(SUM(Table1[[#This Row],[SAG]:[BAFTA]])&gt;0)</f>
        <v>1</v>
      </c>
    </row>
    <row r="118" spans="1:16" x14ac:dyDescent="0.35">
      <c r="A118" t="s">
        <v>11</v>
      </c>
      <c r="B118">
        <v>2001</v>
      </c>
      <c r="C118" t="s">
        <v>224</v>
      </c>
      <c r="D118" t="s">
        <v>225</v>
      </c>
      <c r="E118" t="s">
        <v>254</v>
      </c>
      <c r="F118" t="s">
        <v>223</v>
      </c>
      <c r="G118" t="s">
        <v>224</v>
      </c>
      <c r="H118" t="s">
        <v>225</v>
      </c>
      <c r="K118" s="1">
        <f>(Table1[[#This Row],[SAG Winner]]=Table1[[#This Row],[Oscar Winner]])*1</f>
        <v>0</v>
      </c>
      <c r="L118" s="1">
        <f>(Table1[[#This Row],[BAFTA Winner]]=Table1[[#This Row],[Oscar Winner]])*1</f>
        <v>1</v>
      </c>
      <c r="M118" s="1">
        <f>(Table1[[#This Row],[PGA Winner]]=Table1[[#This Row],[Oscar Winner]])*1</f>
        <v>0</v>
      </c>
      <c r="N118" s="1">
        <f>(Table1[[#This Row],[DGA Winner]]=Table1[[#This Row],[Oscar Winner]])*1</f>
        <v>0</v>
      </c>
      <c r="O118" s="1">
        <f>(Table1[[#This Row],[Oscar Winner]]=Table1[[#This Row],[Oscar Winner]])*1</f>
        <v>1</v>
      </c>
      <c r="P118" s="1">
        <f>N(SUM(Table1[[#This Row],[SAG]:[BAFTA]])&gt;0)</f>
        <v>1</v>
      </c>
    </row>
    <row r="119" spans="1:16" x14ac:dyDescent="0.35">
      <c r="A119" t="s">
        <v>12</v>
      </c>
      <c r="B119">
        <v>2001</v>
      </c>
      <c r="C119" t="s">
        <v>226</v>
      </c>
      <c r="D119" t="s">
        <v>227</v>
      </c>
      <c r="E119" t="s">
        <v>255</v>
      </c>
      <c r="F119" t="s">
        <v>256</v>
      </c>
      <c r="G119" t="s">
        <v>297</v>
      </c>
      <c r="H119" t="s">
        <v>296</v>
      </c>
      <c r="K119" s="1">
        <f>(Table1[[#This Row],[SAG Winner]]=Table1[[#This Row],[Oscar Winner]])*1</f>
        <v>0</v>
      </c>
      <c r="L119" s="1">
        <f>(Table1[[#This Row],[BAFTA Winner]]=Table1[[#This Row],[Oscar Winner]])*1</f>
        <v>0</v>
      </c>
      <c r="M119" s="1">
        <f>(Table1[[#This Row],[PGA Winner]]=Table1[[#This Row],[Oscar Winner]])*1</f>
        <v>0</v>
      </c>
      <c r="N119" s="1">
        <f>(Table1[[#This Row],[DGA Winner]]=Table1[[#This Row],[Oscar Winner]])*1</f>
        <v>0</v>
      </c>
      <c r="O119" s="1">
        <f>(Table1[[#This Row],[Oscar Winner]]=Table1[[#This Row],[Oscar Winner]])*1</f>
        <v>1</v>
      </c>
      <c r="P119" s="1">
        <f>N(SUM(Table1[[#This Row],[SAG]:[BAFTA]])&gt;0)</f>
        <v>0</v>
      </c>
    </row>
    <row r="120" spans="1:16" x14ac:dyDescent="0.35">
      <c r="A120" t="s">
        <v>8</v>
      </c>
      <c r="B120">
        <v>2000</v>
      </c>
      <c r="C120" t="s">
        <v>228</v>
      </c>
      <c r="D120" t="s">
        <v>228</v>
      </c>
      <c r="E120" t="s">
        <v>228</v>
      </c>
      <c r="F120" t="s">
        <v>228</v>
      </c>
      <c r="G120" t="s">
        <v>228</v>
      </c>
      <c r="H120" t="s">
        <v>228</v>
      </c>
      <c r="I120" t="s">
        <v>228</v>
      </c>
      <c r="J120" t="s">
        <v>228</v>
      </c>
      <c r="K120" s="1">
        <f>(Table1[[#This Row],[SAG Winner]]=Table1[[#This Row],[Oscar Winner]])*1</f>
        <v>1</v>
      </c>
      <c r="L120" s="1">
        <f>(Table1[[#This Row],[BAFTA Winner]]=Table1[[#This Row],[Oscar Winner]])*1</f>
        <v>1</v>
      </c>
      <c r="M120" s="1">
        <f>(Table1[[#This Row],[PGA Winner]]=Table1[[#This Row],[Oscar Winner]])*1</f>
        <v>1</v>
      </c>
      <c r="N120" s="1">
        <f>(Table1[[#This Row],[DGA Winner]]=Table1[[#This Row],[Oscar Winner]])*1</f>
        <v>1</v>
      </c>
      <c r="O120" s="1">
        <f>(Table1[[#This Row],[Oscar Winner]]=Table1[[#This Row],[Oscar Winner]])*1</f>
        <v>1</v>
      </c>
      <c r="P120" s="1">
        <f>N(SUM(Table1[[#This Row],[SAG]:[BAFTA]])&gt;0)</f>
        <v>1</v>
      </c>
    </row>
    <row r="121" spans="1:16" x14ac:dyDescent="0.35">
      <c r="A121" t="s">
        <v>9</v>
      </c>
      <c r="B121">
        <v>2000</v>
      </c>
      <c r="C121" t="s">
        <v>229</v>
      </c>
      <c r="D121" t="s">
        <v>228</v>
      </c>
      <c r="E121" t="s">
        <v>229</v>
      </c>
      <c r="F121" t="s">
        <v>228</v>
      </c>
      <c r="G121" t="s">
        <v>229</v>
      </c>
      <c r="H121" t="s">
        <v>228</v>
      </c>
      <c r="K121" s="1">
        <f>(Table1[[#This Row],[SAG Winner]]=Table1[[#This Row],[Oscar Winner]])*1</f>
        <v>1</v>
      </c>
      <c r="L121" s="1">
        <f>(Table1[[#This Row],[BAFTA Winner]]=Table1[[#This Row],[Oscar Winner]])*1</f>
        <v>1</v>
      </c>
      <c r="M121" s="1">
        <f>(Table1[[#This Row],[PGA Winner]]=Table1[[#This Row],[Oscar Winner]])*1</f>
        <v>0</v>
      </c>
      <c r="N121" s="1">
        <f>(Table1[[#This Row],[DGA Winner]]=Table1[[#This Row],[Oscar Winner]])*1</f>
        <v>0</v>
      </c>
      <c r="O121" s="1">
        <f>(Table1[[#This Row],[Oscar Winner]]=Table1[[#This Row],[Oscar Winner]])*1</f>
        <v>1</v>
      </c>
      <c r="P121" s="1">
        <f>N(SUM(Table1[[#This Row],[SAG]:[BAFTA]])&gt;0)</f>
        <v>1</v>
      </c>
    </row>
    <row r="122" spans="1:16" x14ac:dyDescent="0.35">
      <c r="A122" t="s">
        <v>10</v>
      </c>
      <c r="B122">
        <v>2000</v>
      </c>
      <c r="C122" t="s">
        <v>196</v>
      </c>
      <c r="D122" t="s">
        <v>230</v>
      </c>
      <c r="E122" t="s">
        <v>257</v>
      </c>
      <c r="F122" t="s">
        <v>228</v>
      </c>
      <c r="G122" t="s">
        <v>257</v>
      </c>
      <c r="H122" t="s">
        <v>228</v>
      </c>
      <c r="K122" s="1">
        <f>(Table1[[#This Row],[SAG Winner]]=Table1[[#This Row],[Oscar Winner]])*1</f>
        <v>0</v>
      </c>
      <c r="L122" s="1">
        <f>(Table1[[#This Row],[BAFTA Winner]]=Table1[[#This Row],[Oscar Winner]])*1</f>
        <v>0</v>
      </c>
      <c r="M122" s="1">
        <f>(Table1[[#This Row],[PGA Winner]]=Table1[[#This Row],[Oscar Winner]])*1</f>
        <v>0</v>
      </c>
      <c r="N122" s="1">
        <f>(Table1[[#This Row],[DGA Winner]]=Table1[[#This Row],[Oscar Winner]])*1</f>
        <v>0</v>
      </c>
      <c r="O122" s="1">
        <f>(Table1[[#This Row],[Oscar Winner]]=Table1[[#This Row],[Oscar Winner]])*1</f>
        <v>1</v>
      </c>
      <c r="P122" s="1">
        <f>N(SUM(Table1[[#This Row],[SAG]:[BAFTA]])&gt;0)</f>
        <v>0</v>
      </c>
    </row>
    <row r="123" spans="1:16" x14ac:dyDescent="0.35">
      <c r="A123" t="s">
        <v>11</v>
      </c>
      <c r="B123">
        <v>2000</v>
      </c>
      <c r="C123" t="s">
        <v>231</v>
      </c>
      <c r="D123" t="s">
        <v>232</v>
      </c>
      <c r="E123" t="s">
        <v>231</v>
      </c>
      <c r="F123" t="s">
        <v>232</v>
      </c>
      <c r="G123" t="s">
        <v>298</v>
      </c>
      <c r="H123" t="s">
        <v>299</v>
      </c>
      <c r="K123" s="1">
        <f>(Table1[[#This Row],[SAG Winner]]=Table1[[#This Row],[Oscar Winner]])*1</f>
        <v>1</v>
      </c>
      <c r="L123" s="1">
        <f>(Table1[[#This Row],[BAFTA Winner]]=Table1[[#This Row],[Oscar Winner]])*1</f>
        <v>0</v>
      </c>
      <c r="M123" s="1">
        <f>(Table1[[#This Row],[PGA Winner]]=Table1[[#This Row],[Oscar Winner]])*1</f>
        <v>0</v>
      </c>
      <c r="N123" s="1">
        <f>(Table1[[#This Row],[DGA Winner]]=Table1[[#This Row],[Oscar Winner]])*1</f>
        <v>0</v>
      </c>
      <c r="O123" s="1">
        <f>(Table1[[#This Row],[Oscar Winner]]=Table1[[#This Row],[Oscar Winner]])*1</f>
        <v>1</v>
      </c>
      <c r="P123" s="1">
        <f>N(SUM(Table1[[#This Row],[SAG]:[BAFTA]])&gt;0)</f>
        <v>1</v>
      </c>
    </row>
    <row r="124" spans="1:16" x14ac:dyDescent="0.35">
      <c r="A124" t="s">
        <v>12</v>
      </c>
      <c r="B124">
        <v>2000</v>
      </c>
      <c r="C124" t="s">
        <v>233</v>
      </c>
      <c r="D124" t="s">
        <v>234</v>
      </c>
      <c r="E124" t="s">
        <v>233</v>
      </c>
      <c r="F124" t="s">
        <v>234</v>
      </c>
      <c r="G124" t="s">
        <v>300</v>
      </c>
      <c r="H124" t="s">
        <v>301</v>
      </c>
      <c r="K124" s="1">
        <f>(Table1[[#This Row],[SAG Winner]]=Table1[[#This Row],[Oscar Winner]])*1</f>
        <v>1</v>
      </c>
      <c r="L124" s="1">
        <f>(Table1[[#This Row],[BAFTA Winner]]=Table1[[#This Row],[Oscar Winner]])*1</f>
        <v>0</v>
      </c>
      <c r="M124" s="1">
        <f>(Table1[[#This Row],[PGA Winner]]=Table1[[#This Row],[Oscar Winner]])*1</f>
        <v>0</v>
      </c>
      <c r="N124" s="1">
        <f>(Table1[[#This Row],[DGA Winner]]=Table1[[#This Row],[Oscar Winner]])*1</f>
        <v>0</v>
      </c>
      <c r="O124" s="1">
        <f>(Table1[[#This Row],[Oscar Winner]]=Table1[[#This Row],[Oscar Winner]])*1</f>
        <v>1</v>
      </c>
      <c r="P124" s="1">
        <f>N(SUM(Table1[[#This Row],[SAG]:[BAFTA]])&gt;0)</f>
        <v>1</v>
      </c>
    </row>
    <row r="125" spans="1:16" x14ac:dyDescent="0.35">
      <c r="A125" t="s">
        <v>8</v>
      </c>
      <c r="B125">
        <v>1999</v>
      </c>
      <c r="C125" t="s">
        <v>261</v>
      </c>
      <c r="D125" t="s">
        <v>261</v>
      </c>
      <c r="E125" t="s">
        <v>261</v>
      </c>
      <c r="F125" t="s">
        <v>261</v>
      </c>
      <c r="G125" t="s">
        <v>261</v>
      </c>
      <c r="H125" t="s">
        <v>261</v>
      </c>
      <c r="I125" t="s">
        <v>365</v>
      </c>
      <c r="J125" t="s">
        <v>365</v>
      </c>
      <c r="K125" s="1">
        <f>(Table1[[#This Row],[SAG Winner]]=Table1[[#This Row],[Oscar Winner]])*1</f>
        <v>1</v>
      </c>
      <c r="L125" s="1">
        <f>(Table1[[#This Row],[BAFTA Winner]]=Table1[[#This Row],[Oscar Winner]])*1</f>
        <v>1</v>
      </c>
      <c r="M125" s="1">
        <f>(Table1[[#This Row],[PGA Winner]]=Table1[[#This Row],[Oscar Winner]])*1</f>
        <v>0</v>
      </c>
      <c r="N125" s="1">
        <f>(Table1[[#This Row],[DGA Winner]]=Table1[[#This Row],[Oscar Winner]])*1</f>
        <v>0</v>
      </c>
      <c r="O125" s="1">
        <f>(Table1[[#This Row],[Oscar Winner]]=Table1[[#This Row],[Oscar Winner]])*1</f>
        <v>1</v>
      </c>
      <c r="P125" s="1">
        <f>N(SUM(Table1[[#This Row],[SAG]:[BAFTA]])&gt;0)</f>
        <v>1</v>
      </c>
    </row>
    <row r="126" spans="1:16" x14ac:dyDescent="0.35">
      <c r="A126" t="s">
        <v>9</v>
      </c>
      <c r="B126">
        <v>1999</v>
      </c>
      <c r="C126" t="s">
        <v>258</v>
      </c>
      <c r="D126" t="s">
        <v>259</v>
      </c>
      <c r="E126" t="s">
        <v>258</v>
      </c>
      <c r="F126" t="s">
        <v>259</v>
      </c>
      <c r="G126" t="s">
        <v>258</v>
      </c>
      <c r="H126" t="s">
        <v>259</v>
      </c>
      <c r="K126" s="1">
        <f>(Table1[[#This Row],[SAG Winner]]=Table1[[#This Row],[Oscar Winner]])*1</f>
        <v>1</v>
      </c>
      <c r="L126" s="1">
        <f>(Table1[[#This Row],[BAFTA Winner]]=Table1[[#This Row],[Oscar Winner]])*1</f>
        <v>1</v>
      </c>
      <c r="M126" s="1">
        <f>(Table1[[#This Row],[PGA Winner]]=Table1[[#This Row],[Oscar Winner]])*1</f>
        <v>0</v>
      </c>
      <c r="N126" s="1">
        <f>(Table1[[#This Row],[DGA Winner]]=Table1[[#This Row],[Oscar Winner]])*1</f>
        <v>0</v>
      </c>
      <c r="O126" s="1">
        <f>(Table1[[#This Row],[Oscar Winner]]=Table1[[#This Row],[Oscar Winner]])*1</f>
        <v>1</v>
      </c>
      <c r="P126" s="1">
        <f>N(SUM(Table1[[#This Row],[SAG]:[BAFTA]])&gt;0)</f>
        <v>1</v>
      </c>
    </row>
    <row r="127" spans="1:16" x14ac:dyDescent="0.35">
      <c r="A127" t="s">
        <v>10</v>
      </c>
      <c r="B127">
        <v>1999</v>
      </c>
      <c r="C127" t="s">
        <v>260</v>
      </c>
      <c r="D127" t="s">
        <v>261</v>
      </c>
      <c r="E127" t="s">
        <v>260</v>
      </c>
      <c r="F127" t="s">
        <v>261</v>
      </c>
      <c r="G127" t="s">
        <v>69</v>
      </c>
      <c r="H127" t="s">
        <v>302</v>
      </c>
      <c r="K127" s="1">
        <f>(Table1[[#This Row],[SAG Winner]]=Table1[[#This Row],[Oscar Winner]])*1</f>
        <v>1</v>
      </c>
      <c r="L127" s="1">
        <f>(Table1[[#This Row],[BAFTA Winner]]=Table1[[#This Row],[Oscar Winner]])*1</f>
        <v>0</v>
      </c>
      <c r="M127" s="1">
        <f>(Table1[[#This Row],[PGA Winner]]=Table1[[#This Row],[Oscar Winner]])*1</f>
        <v>0</v>
      </c>
      <c r="N127" s="1">
        <f>(Table1[[#This Row],[DGA Winner]]=Table1[[#This Row],[Oscar Winner]])*1</f>
        <v>0</v>
      </c>
      <c r="O127" s="1">
        <f>(Table1[[#This Row],[Oscar Winner]]=Table1[[#This Row],[Oscar Winner]])*1</f>
        <v>1</v>
      </c>
      <c r="P127" s="1">
        <f>N(SUM(Table1[[#This Row],[SAG]:[BAFTA]])&gt;0)</f>
        <v>1</v>
      </c>
    </row>
    <row r="128" spans="1:16" x14ac:dyDescent="0.35">
      <c r="A128" t="s">
        <v>11</v>
      </c>
      <c r="B128">
        <v>1999</v>
      </c>
      <c r="C128" t="s">
        <v>266</v>
      </c>
      <c r="D128" t="s">
        <v>267</v>
      </c>
      <c r="E128" t="s">
        <v>262</v>
      </c>
      <c r="F128" t="s">
        <v>263</v>
      </c>
      <c r="G128" t="s">
        <v>274</v>
      </c>
      <c r="H128" t="s">
        <v>261</v>
      </c>
      <c r="K128" s="1">
        <f>(Table1[[#This Row],[SAG Winner]]=Table1[[#This Row],[Oscar Winner]])*1</f>
        <v>0</v>
      </c>
      <c r="L128" s="1">
        <f>(Table1[[#This Row],[BAFTA Winner]]=Table1[[#This Row],[Oscar Winner]])*1</f>
        <v>0</v>
      </c>
      <c r="M128" s="1">
        <f>(Table1[[#This Row],[PGA Winner]]=Table1[[#This Row],[Oscar Winner]])*1</f>
        <v>0</v>
      </c>
      <c r="N128" s="1">
        <f>(Table1[[#This Row],[DGA Winner]]=Table1[[#This Row],[Oscar Winner]])*1</f>
        <v>0</v>
      </c>
      <c r="O128" s="1">
        <f>(Table1[[#This Row],[Oscar Winner]]=Table1[[#This Row],[Oscar Winner]])*1</f>
        <v>1</v>
      </c>
      <c r="P128" s="1">
        <f>N(SUM(Table1[[#This Row],[SAG]:[BAFTA]])&gt;0)</f>
        <v>0</v>
      </c>
    </row>
    <row r="129" spans="1:16" x14ac:dyDescent="0.35">
      <c r="A129" t="s">
        <v>12</v>
      </c>
      <c r="B129">
        <v>1999</v>
      </c>
      <c r="C129" t="s">
        <v>255</v>
      </c>
      <c r="D129" t="s">
        <v>261</v>
      </c>
      <c r="E129" t="s">
        <v>264</v>
      </c>
      <c r="F129" t="s">
        <v>265</v>
      </c>
      <c r="G129" t="s">
        <v>255</v>
      </c>
      <c r="H129" t="s">
        <v>261</v>
      </c>
      <c r="K129" s="1">
        <f>(Table1[[#This Row],[SAG Winner]]=Table1[[#This Row],[Oscar Winner]])*1</f>
        <v>0</v>
      </c>
      <c r="L129" s="1">
        <f>(Table1[[#This Row],[BAFTA Winner]]=Table1[[#This Row],[Oscar Winner]])*1</f>
        <v>1</v>
      </c>
      <c r="M129" s="1">
        <f>(Table1[[#This Row],[PGA Winner]]=Table1[[#This Row],[Oscar Winner]])*1</f>
        <v>0</v>
      </c>
      <c r="N129" s="1">
        <f>(Table1[[#This Row],[DGA Winner]]=Table1[[#This Row],[Oscar Winner]])*1</f>
        <v>0</v>
      </c>
      <c r="O129" s="1">
        <f>(Table1[[#This Row],[Oscar Winner]]=Table1[[#This Row],[Oscar Winner]])*1</f>
        <v>1</v>
      </c>
      <c r="P129" s="1">
        <f>N(SUM(Table1[[#This Row],[SAG]:[BAFTA]])&gt;0)</f>
        <v>1</v>
      </c>
    </row>
    <row r="130" spans="1:16" x14ac:dyDescent="0.35">
      <c r="A130" t="s">
        <v>8</v>
      </c>
      <c r="B130">
        <v>1998</v>
      </c>
      <c r="C130" t="s">
        <v>303</v>
      </c>
      <c r="D130" t="s">
        <v>303</v>
      </c>
      <c r="E130" t="s">
        <v>311</v>
      </c>
      <c r="F130" t="s">
        <v>311</v>
      </c>
      <c r="G130" t="s">
        <v>311</v>
      </c>
      <c r="H130" t="s">
        <v>311</v>
      </c>
      <c r="I130" t="s">
        <v>303</v>
      </c>
      <c r="J130" t="s">
        <v>303</v>
      </c>
      <c r="K130" s="1">
        <f>(Table1[[#This Row],[SAG Winner]]=Table1[[#This Row],[Oscar Winner]])*1</f>
        <v>0</v>
      </c>
      <c r="L130" s="1">
        <f>(Table1[[#This Row],[BAFTA Winner]]=Table1[[#This Row],[Oscar Winner]])*1</f>
        <v>0</v>
      </c>
      <c r="M130" s="1">
        <f>(Table1[[#This Row],[PGA Winner]]=Table1[[#This Row],[Oscar Winner]])*1</f>
        <v>1</v>
      </c>
      <c r="N130" s="1">
        <f>(Table1[[#This Row],[DGA Winner]]=Table1[[#This Row],[Oscar Winner]])*1</f>
        <v>1</v>
      </c>
      <c r="O130" s="1">
        <f>(Table1[[#This Row],[Oscar Winner]]=Table1[[#This Row],[Oscar Winner]])*1</f>
        <v>1</v>
      </c>
      <c r="P130" s="1">
        <f>N(SUM(Table1[[#This Row],[SAG]:[BAFTA]])&gt;0)</f>
        <v>0</v>
      </c>
    </row>
    <row r="131" spans="1:16" x14ac:dyDescent="0.35">
      <c r="A131" t="s">
        <v>9</v>
      </c>
      <c r="B131">
        <v>1998</v>
      </c>
      <c r="C131" t="s">
        <v>304</v>
      </c>
      <c r="D131" t="s">
        <v>305</v>
      </c>
      <c r="E131" t="s">
        <v>304</v>
      </c>
      <c r="F131" t="s">
        <v>305</v>
      </c>
      <c r="G131" t="s">
        <v>312</v>
      </c>
      <c r="H131" t="s">
        <v>311</v>
      </c>
      <c r="K131" s="1">
        <f>(Table1[[#This Row],[SAG Winner]]=Table1[[#This Row],[Oscar Winner]])*1</f>
        <v>1</v>
      </c>
      <c r="L131" s="1">
        <f>(Table1[[#This Row],[BAFTA Winner]]=Table1[[#This Row],[Oscar Winner]])*1</f>
        <v>0</v>
      </c>
      <c r="M131" s="1">
        <f>(Table1[[#This Row],[PGA Winner]]=Table1[[#This Row],[Oscar Winner]])*1</f>
        <v>0</v>
      </c>
      <c r="N131" s="1">
        <f>(Table1[[#This Row],[DGA Winner]]=Table1[[#This Row],[Oscar Winner]])*1</f>
        <v>0</v>
      </c>
      <c r="O131" s="1">
        <f>(Table1[[#This Row],[Oscar Winner]]=Table1[[#This Row],[Oscar Winner]])*1</f>
        <v>1</v>
      </c>
      <c r="P131" s="1">
        <f>N(SUM(Table1[[#This Row],[SAG]:[BAFTA]])&gt;0)</f>
        <v>1</v>
      </c>
    </row>
    <row r="132" spans="1:16" x14ac:dyDescent="0.35">
      <c r="A132" t="s">
        <v>10</v>
      </c>
      <c r="B132">
        <v>1998</v>
      </c>
      <c r="C132" t="s">
        <v>306</v>
      </c>
      <c r="D132" t="s">
        <v>305</v>
      </c>
      <c r="E132" t="s">
        <v>306</v>
      </c>
      <c r="F132" t="s">
        <v>305</v>
      </c>
      <c r="G132" t="s">
        <v>255</v>
      </c>
      <c r="H132" t="s">
        <v>313</v>
      </c>
      <c r="K132" s="1">
        <f>(Table1[[#This Row],[SAG Winner]]=Table1[[#This Row],[Oscar Winner]])*1</f>
        <v>1</v>
      </c>
      <c r="L132" s="1">
        <f>(Table1[[#This Row],[BAFTA Winner]]=Table1[[#This Row],[Oscar Winner]])*1</f>
        <v>0</v>
      </c>
      <c r="M132" s="1">
        <f>(Table1[[#This Row],[PGA Winner]]=Table1[[#This Row],[Oscar Winner]])*1</f>
        <v>0</v>
      </c>
      <c r="N132" s="1">
        <f>(Table1[[#This Row],[DGA Winner]]=Table1[[#This Row],[Oscar Winner]])*1</f>
        <v>0</v>
      </c>
      <c r="O132" s="1">
        <f>(Table1[[#This Row],[Oscar Winner]]=Table1[[#This Row],[Oscar Winner]])*1</f>
        <v>1</v>
      </c>
      <c r="P132" s="1">
        <f>N(SUM(Table1[[#This Row],[SAG]:[BAFTA]])&gt;0)</f>
        <v>1</v>
      </c>
    </row>
    <row r="133" spans="1:16" x14ac:dyDescent="0.35">
      <c r="A133" t="s">
        <v>11</v>
      </c>
      <c r="B133">
        <v>1998</v>
      </c>
      <c r="C133" t="s">
        <v>307</v>
      </c>
      <c r="D133" t="s">
        <v>308</v>
      </c>
      <c r="E133" t="s">
        <v>307</v>
      </c>
      <c r="F133" t="s">
        <v>308</v>
      </c>
      <c r="G133" t="s">
        <v>314</v>
      </c>
      <c r="H133" t="s">
        <v>311</v>
      </c>
      <c r="K133" s="1">
        <f>(Table1[[#This Row],[SAG Winner]]=Table1[[#This Row],[Oscar Winner]])*1</f>
        <v>1</v>
      </c>
      <c r="L133" s="1">
        <f>(Table1[[#This Row],[BAFTA Winner]]=Table1[[#This Row],[Oscar Winner]])*1</f>
        <v>0</v>
      </c>
      <c r="M133" s="1">
        <f>(Table1[[#This Row],[PGA Winner]]=Table1[[#This Row],[Oscar Winner]])*1</f>
        <v>0</v>
      </c>
      <c r="N133" s="1">
        <f>(Table1[[#This Row],[DGA Winner]]=Table1[[#This Row],[Oscar Winner]])*1</f>
        <v>0</v>
      </c>
      <c r="O133" s="1">
        <f>(Table1[[#This Row],[Oscar Winner]]=Table1[[#This Row],[Oscar Winner]])*1</f>
        <v>1</v>
      </c>
      <c r="P133" s="1">
        <f>N(SUM(Table1[[#This Row],[SAG]:[BAFTA]])&gt;0)</f>
        <v>1</v>
      </c>
    </row>
    <row r="134" spans="1:16" x14ac:dyDescent="0.35">
      <c r="A134" t="s">
        <v>12</v>
      </c>
      <c r="B134">
        <v>1998</v>
      </c>
      <c r="C134" t="s">
        <v>309</v>
      </c>
      <c r="D134" t="s">
        <v>310</v>
      </c>
      <c r="E134" t="s">
        <v>309</v>
      </c>
      <c r="F134" t="s">
        <v>310</v>
      </c>
      <c r="G134" t="s">
        <v>315</v>
      </c>
      <c r="H134" t="s">
        <v>316</v>
      </c>
      <c r="K134" s="1">
        <f>(Table1[[#This Row],[SAG Winner]]=Table1[[#This Row],[Oscar Winner]])*1</f>
        <v>1</v>
      </c>
      <c r="L134" s="1">
        <f>(Table1[[#This Row],[BAFTA Winner]]=Table1[[#This Row],[Oscar Winner]])*1</f>
        <v>0</v>
      </c>
      <c r="M134" s="1">
        <f>(Table1[[#This Row],[PGA Winner]]=Table1[[#This Row],[Oscar Winner]])*1</f>
        <v>0</v>
      </c>
      <c r="N134" s="1">
        <f>(Table1[[#This Row],[DGA Winner]]=Table1[[#This Row],[Oscar Winner]])*1</f>
        <v>0</v>
      </c>
      <c r="O134" s="1">
        <f>(Table1[[#This Row],[Oscar Winner]]=Table1[[#This Row],[Oscar Winner]])*1</f>
        <v>1</v>
      </c>
      <c r="P134" s="1">
        <f>N(SUM(Table1[[#This Row],[SAG]:[BAFTA]])&gt;0)</f>
        <v>1</v>
      </c>
    </row>
    <row r="135" spans="1:16" x14ac:dyDescent="0.35">
      <c r="A135" t="s">
        <v>8</v>
      </c>
      <c r="B135">
        <v>1997</v>
      </c>
      <c r="C135" t="s">
        <v>317</v>
      </c>
      <c r="D135" t="s">
        <v>317</v>
      </c>
      <c r="E135" t="s">
        <v>325</v>
      </c>
      <c r="F135" t="s">
        <v>325</v>
      </c>
      <c r="G135" t="s">
        <v>317</v>
      </c>
      <c r="H135" t="s">
        <v>317</v>
      </c>
      <c r="I135" t="s">
        <v>317</v>
      </c>
      <c r="J135" t="s">
        <v>317</v>
      </c>
      <c r="K135" s="1">
        <f>(Table1[[#This Row],[SAG Winner]]=Table1[[#This Row],[Oscar Winner]])*1</f>
        <v>0</v>
      </c>
      <c r="L135" s="1">
        <f>(Table1[[#This Row],[BAFTA Winner]]=Table1[[#This Row],[Oscar Winner]])*1</f>
        <v>1</v>
      </c>
      <c r="M135" s="1">
        <f>(Table1[[#This Row],[PGA Winner]]=Table1[[#This Row],[Oscar Winner]])*1</f>
        <v>1</v>
      </c>
      <c r="N135" s="1">
        <f>(Table1[[#This Row],[DGA Winner]]=Table1[[#This Row],[Oscar Winner]])*1</f>
        <v>1</v>
      </c>
      <c r="O135" s="1">
        <f>(Table1[[#This Row],[Oscar Winner]]=Table1[[#This Row],[Oscar Winner]])*1</f>
        <v>1</v>
      </c>
      <c r="P135" s="1">
        <f>N(SUM(Table1[[#This Row],[SAG]:[BAFTA]])&gt;0)</f>
        <v>1</v>
      </c>
    </row>
    <row r="136" spans="1:16" x14ac:dyDescent="0.35">
      <c r="A136" t="s">
        <v>9</v>
      </c>
      <c r="B136">
        <v>1997</v>
      </c>
      <c r="C136" t="s">
        <v>274</v>
      </c>
      <c r="D136" t="s">
        <v>318</v>
      </c>
      <c r="E136" t="s">
        <v>274</v>
      </c>
      <c r="F136" t="s">
        <v>318</v>
      </c>
      <c r="G136" t="s">
        <v>274</v>
      </c>
      <c r="H136" t="s">
        <v>318</v>
      </c>
      <c r="K136" s="1">
        <f>(Table1[[#This Row],[SAG Winner]]=Table1[[#This Row],[Oscar Winner]])*1</f>
        <v>1</v>
      </c>
      <c r="L136" s="1">
        <f>(Table1[[#This Row],[BAFTA Winner]]=Table1[[#This Row],[Oscar Winner]])*1</f>
        <v>1</v>
      </c>
      <c r="M136" s="1">
        <f>(Table1[[#This Row],[PGA Winner]]=Table1[[#This Row],[Oscar Winner]])*1</f>
        <v>0</v>
      </c>
      <c r="N136" s="1">
        <f>(Table1[[#This Row],[DGA Winner]]=Table1[[#This Row],[Oscar Winner]])*1</f>
        <v>0</v>
      </c>
      <c r="O136" s="1">
        <f>(Table1[[#This Row],[Oscar Winner]]=Table1[[#This Row],[Oscar Winner]])*1</f>
        <v>1</v>
      </c>
      <c r="P136" s="1">
        <f>N(SUM(Table1[[#This Row],[SAG]:[BAFTA]])&gt;0)</f>
        <v>1</v>
      </c>
    </row>
    <row r="137" spans="1:16" x14ac:dyDescent="0.35">
      <c r="A137" t="s">
        <v>10</v>
      </c>
      <c r="B137">
        <v>1997</v>
      </c>
      <c r="C137" t="s">
        <v>56</v>
      </c>
      <c r="D137" t="s">
        <v>319</v>
      </c>
      <c r="E137" t="s">
        <v>56</v>
      </c>
      <c r="F137" t="s">
        <v>319</v>
      </c>
      <c r="G137" t="s">
        <v>326</v>
      </c>
      <c r="H137" t="s">
        <v>327</v>
      </c>
      <c r="K137" s="1">
        <f>(Table1[[#This Row],[SAG Winner]]=Table1[[#This Row],[Oscar Winner]])*1</f>
        <v>1</v>
      </c>
      <c r="L137" s="1">
        <f>(Table1[[#This Row],[BAFTA Winner]]=Table1[[#This Row],[Oscar Winner]])*1</f>
        <v>0</v>
      </c>
      <c r="M137" s="1">
        <f>(Table1[[#This Row],[PGA Winner]]=Table1[[#This Row],[Oscar Winner]])*1</f>
        <v>0</v>
      </c>
      <c r="N137" s="1">
        <f>(Table1[[#This Row],[DGA Winner]]=Table1[[#This Row],[Oscar Winner]])*1</f>
        <v>0</v>
      </c>
      <c r="O137" s="1">
        <f>(Table1[[#This Row],[Oscar Winner]]=Table1[[#This Row],[Oscar Winner]])*1</f>
        <v>1</v>
      </c>
      <c r="P137" s="1">
        <f>N(SUM(Table1[[#This Row],[SAG]:[BAFTA]])&gt;0)</f>
        <v>1</v>
      </c>
    </row>
    <row r="138" spans="1:16" x14ac:dyDescent="0.35">
      <c r="A138" t="s">
        <v>11</v>
      </c>
      <c r="B138">
        <v>1997</v>
      </c>
      <c r="C138" t="s">
        <v>320</v>
      </c>
      <c r="D138" t="s">
        <v>321</v>
      </c>
      <c r="E138" t="s">
        <v>320</v>
      </c>
      <c r="F138" t="s">
        <v>321</v>
      </c>
      <c r="G138" t="s">
        <v>328</v>
      </c>
      <c r="H138" t="s">
        <v>329</v>
      </c>
      <c r="K138" s="1">
        <f>(Table1[[#This Row],[SAG Winner]]=Table1[[#This Row],[Oscar Winner]])*1</f>
        <v>1</v>
      </c>
      <c r="L138" s="1">
        <f>(Table1[[#This Row],[BAFTA Winner]]=Table1[[#This Row],[Oscar Winner]])*1</f>
        <v>0</v>
      </c>
      <c r="M138" s="1">
        <f>(Table1[[#This Row],[PGA Winner]]=Table1[[#This Row],[Oscar Winner]])*1</f>
        <v>0</v>
      </c>
      <c r="N138" s="1">
        <f>(Table1[[#This Row],[DGA Winner]]=Table1[[#This Row],[Oscar Winner]])*1</f>
        <v>0</v>
      </c>
      <c r="O138" s="1">
        <f>(Table1[[#This Row],[Oscar Winner]]=Table1[[#This Row],[Oscar Winner]])*1</f>
        <v>1</v>
      </c>
      <c r="P138" s="1">
        <f>N(SUM(Table1[[#This Row],[SAG]:[BAFTA]])&gt;0)</f>
        <v>1</v>
      </c>
    </row>
    <row r="139" spans="1:16" x14ac:dyDescent="0.35">
      <c r="A139" t="s">
        <v>12</v>
      </c>
      <c r="B139">
        <v>1997</v>
      </c>
      <c r="C139" t="s">
        <v>322</v>
      </c>
      <c r="D139" t="s">
        <v>317</v>
      </c>
      <c r="E139" t="s">
        <v>323</v>
      </c>
      <c r="F139" t="s">
        <v>324</v>
      </c>
      <c r="G139" t="s">
        <v>322</v>
      </c>
      <c r="H139" t="s">
        <v>317</v>
      </c>
      <c r="K139" s="1">
        <f>(Table1[[#This Row],[SAG Winner]]=Table1[[#This Row],[Oscar Winner]])*1</f>
        <v>0</v>
      </c>
      <c r="L139" s="1">
        <f>(Table1[[#This Row],[BAFTA Winner]]=Table1[[#This Row],[Oscar Winner]])*1</f>
        <v>1</v>
      </c>
      <c r="M139" s="1">
        <f>(Table1[[#This Row],[PGA Winner]]=Table1[[#This Row],[Oscar Winner]])*1</f>
        <v>0</v>
      </c>
      <c r="N139" s="1">
        <f>(Table1[[#This Row],[DGA Winner]]=Table1[[#This Row],[Oscar Winner]])*1</f>
        <v>0</v>
      </c>
      <c r="O139" s="1">
        <f>(Table1[[#This Row],[Oscar Winner]]=Table1[[#This Row],[Oscar Winner]])*1</f>
        <v>1</v>
      </c>
      <c r="P139" s="1">
        <f>N(SUM(Table1[[#This Row],[SAG]:[BAFTA]])&gt;0)</f>
        <v>1</v>
      </c>
    </row>
    <row r="140" spans="1:16" x14ac:dyDescent="0.35">
      <c r="A140" t="s">
        <v>8</v>
      </c>
      <c r="B140">
        <v>1996</v>
      </c>
      <c r="C140" t="s">
        <v>330</v>
      </c>
      <c r="D140" t="s">
        <v>330</v>
      </c>
      <c r="E140" t="s">
        <v>338</v>
      </c>
      <c r="F140" t="s">
        <v>338</v>
      </c>
      <c r="G140" t="s">
        <v>340</v>
      </c>
      <c r="H140" t="s">
        <v>340</v>
      </c>
      <c r="I140" t="s">
        <v>338</v>
      </c>
      <c r="J140" t="s">
        <v>338</v>
      </c>
      <c r="K140" s="1">
        <f>(Table1[[#This Row],[SAG Winner]]=Table1[[#This Row],[Oscar Winner]])*1</f>
        <v>0</v>
      </c>
      <c r="L140" s="1">
        <f>(Table1[[#This Row],[BAFTA Winner]]=Table1[[#This Row],[Oscar Winner]])*1</f>
        <v>0</v>
      </c>
      <c r="M140" s="1">
        <f>(Table1[[#This Row],[PGA Winner]]=Table1[[#This Row],[Oscar Winner]])*1</f>
        <v>0</v>
      </c>
      <c r="N140" s="1">
        <f>(Table1[[#This Row],[DGA Winner]]=Table1[[#This Row],[Oscar Winner]])*1</f>
        <v>0</v>
      </c>
      <c r="O140" s="1">
        <f>(Table1[[#This Row],[Oscar Winner]]=Table1[[#This Row],[Oscar Winner]])*1</f>
        <v>1</v>
      </c>
      <c r="P140" s="1">
        <f>N(SUM(Table1[[#This Row],[SAG]:[BAFTA]])&gt;0)</f>
        <v>0</v>
      </c>
    </row>
    <row r="141" spans="1:16" x14ac:dyDescent="0.35">
      <c r="A141" t="s">
        <v>9</v>
      </c>
      <c r="B141">
        <v>1996</v>
      </c>
      <c r="C141" t="s">
        <v>331</v>
      </c>
      <c r="D141" t="s">
        <v>332</v>
      </c>
      <c r="E141" t="s">
        <v>331</v>
      </c>
      <c r="F141" t="s">
        <v>332</v>
      </c>
      <c r="G141" t="s">
        <v>341</v>
      </c>
      <c r="H141" t="s">
        <v>342</v>
      </c>
      <c r="K141" s="1">
        <f>(Table1[[#This Row],[SAG Winner]]=Table1[[#This Row],[Oscar Winner]])*1</f>
        <v>1</v>
      </c>
      <c r="L141" s="1">
        <f>(Table1[[#This Row],[BAFTA Winner]]=Table1[[#This Row],[Oscar Winner]])*1</f>
        <v>0</v>
      </c>
      <c r="M141" s="1">
        <f>(Table1[[#This Row],[PGA Winner]]=Table1[[#This Row],[Oscar Winner]])*1</f>
        <v>0</v>
      </c>
      <c r="N141" s="1">
        <f>(Table1[[#This Row],[DGA Winner]]=Table1[[#This Row],[Oscar Winner]])*1</f>
        <v>0</v>
      </c>
      <c r="O141" s="1">
        <f>(Table1[[#This Row],[Oscar Winner]]=Table1[[#This Row],[Oscar Winner]])*1</f>
        <v>1</v>
      </c>
      <c r="P141" s="1">
        <f>N(SUM(Table1[[#This Row],[SAG]:[BAFTA]])&gt;0)</f>
        <v>1</v>
      </c>
    </row>
    <row r="142" spans="1:16" x14ac:dyDescent="0.35">
      <c r="A142" t="s">
        <v>10</v>
      </c>
      <c r="B142">
        <v>1996</v>
      </c>
      <c r="C142" t="s">
        <v>333</v>
      </c>
      <c r="D142" t="s">
        <v>334</v>
      </c>
      <c r="E142" t="s">
        <v>333</v>
      </c>
      <c r="F142" t="s">
        <v>334</v>
      </c>
      <c r="G142" t="s">
        <v>343</v>
      </c>
      <c r="H142" t="s">
        <v>340</v>
      </c>
      <c r="K142" s="1">
        <f>(Table1[[#This Row],[SAG Winner]]=Table1[[#This Row],[Oscar Winner]])*1</f>
        <v>1</v>
      </c>
      <c r="L142" s="1">
        <f>(Table1[[#This Row],[BAFTA Winner]]=Table1[[#This Row],[Oscar Winner]])*1</f>
        <v>0</v>
      </c>
      <c r="M142" s="1">
        <f>(Table1[[#This Row],[PGA Winner]]=Table1[[#This Row],[Oscar Winner]])*1</f>
        <v>0</v>
      </c>
      <c r="N142" s="1">
        <f>(Table1[[#This Row],[DGA Winner]]=Table1[[#This Row],[Oscar Winner]])*1</f>
        <v>0</v>
      </c>
      <c r="O142" s="1">
        <f>(Table1[[#This Row],[Oscar Winner]]=Table1[[#This Row],[Oscar Winner]])*1</f>
        <v>1</v>
      </c>
      <c r="P142" s="1">
        <f>N(SUM(Table1[[#This Row],[SAG]:[BAFTA]])&gt;0)</f>
        <v>1</v>
      </c>
    </row>
    <row r="143" spans="1:16" x14ac:dyDescent="0.35">
      <c r="A143" t="s">
        <v>11</v>
      </c>
      <c r="B143">
        <v>1996</v>
      </c>
      <c r="C143" t="s">
        <v>229</v>
      </c>
      <c r="D143" t="s">
        <v>335</v>
      </c>
      <c r="E143" t="s">
        <v>339</v>
      </c>
      <c r="F143" t="s">
        <v>338</v>
      </c>
      <c r="G143" t="s">
        <v>344</v>
      </c>
      <c r="H143" t="s">
        <v>345</v>
      </c>
      <c r="K143" s="1">
        <f>(Table1[[#This Row],[SAG Winner]]=Table1[[#This Row],[Oscar Winner]])*1</f>
        <v>0</v>
      </c>
      <c r="L143" s="1">
        <f>(Table1[[#This Row],[BAFTA Winner]]=Table1[[#This Row],[Oscar Winner]])*1</f>
        <v>0</v>
      </c>
      <c r="M143" s="1">
        <f>(Table1[[#This Row],[PGA Winner]]=Table1[[#This Row],[Oscar Winner]])*1</f>
        <v>0</v>
      </c>
      <c r="N143" s="1">
        <f>(Table1[[#This Row],[DGA Winner]]=Table1[[#This Row],[Oscar Winner]])*1</f>
        <v>0</v>
      </c>
      <c r="O143" s="1">
        <f>(Table1[[#This Row],[Oscar Winner]]=Table1[[#This Row],[Oscar Winner]])*1</f>
        <v>1</v>
      </c>
      <c r="P143" s="1">
        <f>N(SUM(Table1[[#This Row],[SAG]:[BAFTA]])&gt;0)</f>
        <v>0</v>
      </c>
    </row>
    <row r="144" spans="1:16" x14ac:dyDescent="0.35">
      <c r="A144" t="s">
        <v>12</v>
      </c>
      <c r="B144">
        <v>1996</v>
      </c>
      <c r="C144" t="s">
        <v>336</v>
      </c>
      <c r="D144" t="s">
        <v>337</v>
      </c>
      <c r="E144" t="s">
        <v>110</v>
      </c>
      <c r="F144" t="s">
        <v>340</v>
      </c>
      <c r="G144" t="s">
        <v>110</v>
      </c>
      <c r="H144" t="s">
        <v>340</v>
      </c>
      <c r="K144" s="1">
        <f>(Table1[[#This Row],[SAG Winner]]=Table1[[#This Row],[Oscar Winner]])*1</f>
        <v>0</v>
      </c>
      <c r="L144" s="1">
        <f>(Table1[[#This Row],[BAFTA Winner]]=Table1[[#This Row],[Oscar Winner]])*1</f>
        <v>0</v>
      </c>
      <c r="M144" s="1">
        <f>(Table1[[#This Row],[PGA Winner]]=Table1[[#This Row],[Oscar Winner]])*1</f>
        <v>0</v>
      </c>
      <c r="N144" s="1">
        <f>(Table1[[#This Row],[DGA Winner]]=Table1[[#This Row],[Oscar Winner]])*1</f>
        <v>0</v>
      </c>
      <c r="O144" s="1">
        <f>(Table1[[#This Row],[Oscar Winner]]=Table1[[#This Row],[Oscar Winner]])*1</f>
        <v>1</v>
      </c>
      <c r="P144" s="1">
        <f>N(SUM(Table1[[#This Row],[SAG]:[BAFTA]])&gt;0)</f>
        <v>0</v>
      </c>
    </row>
    <row r="145" spans="1:16" x14ac:dyDescent="0.35">
      <c r="A145" t="s">
        <v>8</v>
      </c>
      <c r="B145">
        <v>1995</v>
      </c>
      <c r="C145" t="s">
        <v>346</v>
      </c>
      <c r="D145" t="s">
        <v>346</v>
      </c>
      <c r="E145" s="5" t="s">
        <v>379</v>
      </c>
      <c r="F145" s="5" t="s">
        <v>379</v>
      </c>
      <c r="G145" t="s">
        <v>356</v>
      </c>
      <c r="H145" t="s">
        <v>356</v>
      </c>
      <c r="I145" t="s">
        <v>346</v>
      </c>
      <c r="J145" t="s">
        <v>346</v>
      </c>
      <c r="K145" s="1">
        <f>(Table1[[#This Row],[SAG Winner]]=Table1[[#This Row],[Oscar Winner]])*1</f>
        <v>0</v>
      </c>
      <c r="L145" s="1">
        <f>(Table1[[#This Row],[BAFTA Winner]]=Table1[[#This Row],[Oscar Winner]])*1</f>
        <v>0</v>
      </c>
      <c r="M145" s="1">
        <f>(Table1[[#This Row],[PGA Winner]]=Table1[[#This Row],[Oscar Winner]])*1</f>
        <v>1</v>
      </c>
      <c r="N145" s="1">
        <f>(Table1[[#This Row],[DGA Winner]]=Table1[[#This Row],[Oscar Winner]])*1</f>
        <v>1</v>
      </c>
      <c r="O145" s="1">
        <f>(Table1[[#This Row],[Oscar Winner]]=Table1[[#This Row],[Oscar Winner]])*1</f>
        <v>1</v>
      </c>
      <c r="P145" s="1">
        <f>N(SUM(Table1[[#This Row],[SAG]:[BAFTA]])&gt;0)</f>
        <v>0</v>
      </c>
    </row>
    <row r="146" spans="1:16" x14ac:dyDescent="0.35">
      <c r="A146" t="s">
        <v>9</v>
      </c>
      <c r="B146">
        <v>1995</v>
      </c>
      <c r="C146" t="s">
        <v>347</v>
      </c>
      <c r="D146" t="s">
        <v>346</v>
      </c>
      <c r="E146" t="s">
        <v>347</v>
      </c>
      <c r="F146" t="s">
        <v>346</v>
      </c>
      <c r="G146" t="s">
        <v>357</v>
      </c>
      <c r="H146" t="s">
        <v>356</v>
      </c>
      <c r="K146" s="1">
        <f>(Table1[[#This Row],[SAG Winner]]=Table1[[#This Row],[Oscar Winner]])*1</f>
        <v>1</v>
      </c>
      <c r="L146" s="1">
        <f>(Table1[[#This Row],[BAFTA Winner]]=Table1[[#This Row],[Oscar Winner]])*1</f>
        <v>0</v>
      </c>
      <c r="M146" s="1">
        <f>(Table1[[#This Row],[PGA Winner]]=Table1[[#This Row],[Oscar Winner]])*1</f>
        <v>0</v>
      </c>
      <c r="N146" s="1">
        <f>(Table1[[#This Row],[DGA Winner]]=Table1[[#This Row],[Oscar Winner]])*1</f>
        <v>0</v>
      </c>
      <c r="O146" s="1">
        <f>(Table1[[#This Row],[Oscar Winner]]=Table1[[#This Row],[Oscar Winner]])*1</f>
        <v>1</v>
      </c>
      <c r="P146" s="1">
        <f>N(SUM(Table1[[#This Row],[SAG]:[BAFTA]])&gt;0)</f>
        <v>1</v>
      </c>
    </row>
    <row r="147" spans="1:16" x14ac:dyDescent="0.35">
      <c r="A147" t="s">
        <v>10</v>
      </c>
      <c r="B147">
        <v>1995</v>
      </c>
      <c r="C147" t="s">
        <v>348</v>
      </c>
      <c r="D147" t="s">
        <v>349</v>
      </c>
      <c r="E147" t="s">
        <v>354</v>
      </c>
      <c r="F147" t="s">
        <v>355</v>
      </c>
      <c r="G147" t="s">
        <v>333</v>
      </c>
      <c r="H147" t="s">
        <v>358</v>
      </c>
      <c r="K147" s="1">
        <f>(Table1[[#This Row],[SAG Winner]]=Table1[[#This Row],[Oscar Winner]])*1</f>
        <v>0</v>
      </c>
      <c r="L147" s="1">
        <f>(Table1[[#This Row],[BAFTA Winner]]=Table1[[#This Row],[Oscar Winner]])*1</f>
        <v>0</v>
      </c>
      <c r="M147" s="1">
        <f>(Table1[[#This Row],[PGA Winner]]=Table1[[#This Row],[Oscar Winner]])*1</f>
        <v>0</v>
      </c>
      <c r="N147" s="1">
        <f>(Table1[[#This Row],[DGA Winner]]=Table1[[#This Row],[Oscar Winner]])*1</f>
        <v>0</v>
      </c>
      <c r="O147" s="1">
        <f>(Table1[[#This Row],[Oscar Winner]]=Table1[[#This Row],[Oscar Winner]])*1</f>
        <v>1</v>
      </c>
      <c r="P147" s="1">
        <f>N(SUM(Table1[[#This Row],[SAG]:[BAFTA]])&gt;0)</f>
        <v>0</v>
      </c>
    </row>
    <row r="148" spans="1:16" x14ac:dyDescent="0.35">
      <c r="A148" t="s">
        <v>11</v>
      </c>
      <c r="B148">
        <v>1995</v>
      </c>
      <c r="C148" t="s">
        <v>350</v>
      </c>
      <c r="D148" t="s">
        <v>351</v>
      </c>
      <c r="E148" t="s">
        <v>350</v>
      </c>
      <c r="F148" t="s">
        <v>351</v>
      </c>
      <c r="G148" t="s">
        <v>359</v>
      </c>
      <c r="H148" t="s">
        <v>360</v>
      </c>
      <c r="K148" s="1">
        <f>(Table1[[#This Row],[SAG Winner]]=Table1[[#This Row],[Oscar Winner]])*1</f>
        <v>1</v>
      </c>
      <c r="L148" s="1">
        <f>(Table1[[#This Row],[BAFTA Winner]]=Table1[[#This Row],[Oscar Winner]])*1</f>
        <v>0</v>
      </c>
      <c r="M148" s="1">
        <f>(Table1[[#This Row],[PGA Winner]]=Table1[[#This Row],[Oscar Winner]])*1</f>
        <v>0</v>
      </c>
      <c r="N148" s="1">
        <f>(Table1[[#This Row],[DGA Winner]]=Table1[[#This Row],[Oscar Winner]])*1</f>
        <v>0</v>
      </c>
      <c r="O148" s="1">
        <f>(Table1[[#This Row],[Oscar Winner]]=Table1[[#This Row],[Oscar Winner]])*1</f>
        <v>1</v>
      </c>
      <c r="P148" s="1">
        <f>N(SUM(Table1[[#This Row],[SAG]:[BAFTA]])&gt;0)</f>
        <v>1</v>
      </c>
    </row>
    <row r="149" spans="1:16" x14ac:dyDescent="0.35">
      <c r="A149" t="s">
        <v>12</v>
      </c>
      <c r="B149">
        <v>1995</v>
      </c>
      <c r="C149" t="s">
        <v>352</v>
      </c>
      <c r="D149" t="s">
        <v>353</v>
      </c>
      <c r="E149" t="s">
        <v>352</v>
      </c>
      <c r="F149" t="s">
        <v>353</v>
      </c>
      <c r="G149" t="s">
        <v>361</v>
      </c>
      <c r="H149" t="s">
        <v>356</v>
      </c>
      <c r="K149" s="1">
        <f>(Table1[[#This Row],[SAG Winner]]=Table1[[#This Row],[Oscar Winner]])*1</f>
        <v>1</v>
      </c>
      <c r="L149" s="1">
        <f>(Table1[[#This Row],[BAFTA Winner]]=Table1[[#This Row],[Oscar Winner]])*1</f>
        <v>0</v>
      </c>
      <c r="M149" s="1">
        <f>(Table1[[#This Row],[PGA Winner]]=Table1[[#This Row],[Oscar Winner]])*1</f>
        <v>0</v>
      </c>
      <c r="N149" s="1">
        <f>(Table1[[#This Row],[DGA Winner]]=Table1[[#This Row],[Oscar Winner]])*1</f>
        <v>0</v>
      </c>
      <c r="O149" s="1">
        <f>(Table1[[#This Row],[Oscar Winner]]=Table1[[#This Row],[Oscar Winner]])*1</f>
        <v>1</v>
      </c>
      <c r="P149" s="1">
        <f>N(SUM(Table1[[#This Row],[SAG]:[BAFTA]])&gt;0)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4386B-28D2-4623-A3BE-37141656322F}">
  <dimension ref="B2:C3"/>
  <sheetViews>
    <sheetView workbookViewId="0">
      <selection activeCell="B3" sqref="B3"/>
    </sheetView>
  </sheetViews>
  <sheetFormatPr defaultRowHeight="14.5" x14ac:dyDescent="0.35"/>
  <sheetData>
    <row r="2" spans="2:3" x14ac:dyDescent="0.35">
      <c r="B2" t="s">
        <v>362</v>
      </c>
      <c r="C2" s="6" t="s">
        <v>368</v>
      </c>
    </row>
    <row r="3" spans="2:3" x14ac:dyDescent="0.35">
      <c r="B3" t="s">
        <v>369</v>
      </c>
      <c r="C3" s="6" t="s">
        <v>370</v>
      </c>
    </row>
  </sheetData>
  <hyperlinks>
    <hyperlink ref="C2" r:id="rId1" xr:uid="{874FA39E-F4BB-4B8E-90E1-9A21A548D6FE}"/>
    <hyperlink ref="C3" r:id="rId2" xr:uid="{2DB1B430-E324-4D43-B161-BD14D68272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Tudose</dc:creator>
  <cp:lastModifiedBy>Bogdan Tudose</cp:lastModifiedBy>
  <dcterms:created xsi:type="dcterms:W3CDTF">2023-03-06T22:17:32Z</dcterms:created>
  <dcterms:modified xsi:type="dcterms:W3CDTF">2024-01-29T06:15:49Z</dcterms:modified>
</cp:coreProperties>
</file>