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ocuments/Учеба/Курсовая/result/Расчеты/"/>
    </mc:Choice>
  </mc:AlternateContent>
  <xr:revisionPtr revIDLastSave="0" documentId="13_ncr:1_{0FCFC9A0-16FF-8942-945A-66235645721A}" xr6:coauthVersionLast="45" xr6:coauthVersionMax="45" xr10:uidLastSave="{00000000-0000-0000-0000-000000000000}"/>
  <bookViews>
    <workbookView xWindow="0" yWindow="460" windowWidth="28800" windowHeight="16420" tabRatio="993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2" i="1" l="1"/>
  <c r="T61" i="1"/>
  <c r="T60" i="1"/>
  <c r="T59" i="1"/>
  <c r="T58" i="1"/>
  <c r="T57" i="1"/>
  <c r="T56" i="1"/>
  <c r="T55" i="1"/>
  <c r="T54" i="1"/>
  <c r="T53" i="1"/>
  <c r="T52" i="1"/>
  <c r="T51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<sst xmlns="http://schemas.openxmlformats.org/spreadsheetml/2006/main" count="93" uniqueCount="17">
  <si>
    <t>NB = 10</t>
  </si>
  <si>
    <t>PxQ=2x1</t>
  </si>
  <si>
    <t>avr</t>
  </si>
  <si>
    <t>N = 2500</t>
  </si>
  <si>
    <t>time</t>
  </si>
  <si>
    <t>N</t>
  </si>
  <si>
    <t>Gflops</t>
  </si>
  <si>
    <t>N = 5000</t>
  </si>
  <si>
    <t>N = 10000</t>
  </si>
  <si>
    <t>N = 15000</t>
  </si>
  <si>
    <t>N = 20000</t>
  </si>
  <si>
    <t>N = 25000</t>
  </si>
  <si>
    <t xml:space="preserve">time </t>
  </si>
  <si>
    <t>N = 30000</t>
  </si>
  <si>
    <t>NB = 50</t>
  </si>
  <si>
    <t>NB = 150</t>
  </si>
  <si>
    <t>NB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</si>
</sst>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0822876215539698E-2"/>
          <c:y val="7.8300064391500293E-2"/>
          <c:w val="0.93462562983407704"/>
          <c:h val="0.86542176432710904"/>
        </c:manualLayout>
      </c:layout>
      <c:scatterChart>
        <c:scatterStyle val="lineMarker"/>
        <c:varyColors val="0"/>
        <c:ser>
          <c:idx val="0"/>
          <c:order val="0"/>
          <c:tx>
            <c:v>NB=10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Лист1!$W$4:$W$10</c:f>
              <c:numCache>
                <c:formatCode>General</c:formatCode>
                <c:ptCount val="7"/>
                <c:pt idx="0">
                  <c:v>19.67205882</c:v>
                </c:pt>
                <c:pt idx="1">
                  <c:v>31.28058824</c:v>
                </c:pt>
                <c:pt idx="2">
                  <c:v>42.811235289999999</c:v>
                </c:pt>
                <c:pt idx="3">
                  <c:v>47.736941180000002</c:v>
                </c:pt>
                <c:pt idx="4">
                  <c:v>49.80188235</c:v>
                </c:pt>
                <c:pt idx="5">
                  <c:v>51.55770588</c:v>
                </c:pt>
                <c:pt idx="6">
                  <c:v>52.46652941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1-3748-9165-312AB17A13B9}"/>
            </c:ext>
          </c:extLst>
        </c:ser>
        <c:ser>
          <c:idx val="1"/>
          <c:order val="1"/>
          <c:tx>
            <c:v>NB=50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Лист1!$X$4:$X$10</c:f>
              <c:numCache>
                <c:formatCode>General</c:formatCode>
                <c:ptCount val="7"/>
                <c:pt idx="0">
                  <c:v>40.661411764699999</c:v>
                </c:pt>
                <c:pt idx="1">
                  <c:v>71.831058823500001</c:v>
                </c:pt>
                <c:pt idx="2">
                  <c:v>99.358882352899997</c:v>
                </c:pt>
                <c:pt idx="3">
                  <c:v>117.0564705882</c:v>
                </c:pt>
                <c:pt idx="4">
                  <c:v>111.7747058824</c:v>
                </c:pt>
                <c:pt idx="5">
                  <c:v>120.5817647059</c:v>
                </c:pt>
                <c:pt idx="6">
                  <c:v>123.87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1-3748-9165-312AB17A13B9}"/>
            </c:ext>
          </c:extLst>
        </c:ser>
        <c:ser>
          <c:idx val="2"/>
          <c:order val="2"/>
          <c:tx>
            <c:v>NB=150</c:v>
          </c:tx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Лист1!$Y$4:$Y$10</c:f>
              <c:numCache>
                <c:formatCode>General</c:formatCode>
                <c:ptCount val="7"/>
                <c:pt idx="0">
                  <c:v>40.718470588199999</c:v>
                </c:pt>
                <c:pt idx="1">
                  <c:v>75.816647058800001</c:v>
                </c:pt>
                <c:pt idx="2">
                  <c:v>112.46</c:v>
                </c:pt>
                <c:pt idx="3">
                  <c:v>138.77000000000001</c:v>
                </c:pt>
                <c:pt idx="4">
                  <c:v>139.3394117647</c:v>
                </c:pt>
                <c:pt idx="5">
                  <c:v>153.78117664705999</c:v>
                </c:pt>
                <c:pt idx="6">
                  <c:v>155.35666666669999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1-3748-9165-312AB17A13B9}"/>
            </c:ext>
          </c:extLst>
        </c:ser>
        <c:ser>
          <c:idx val="3"/>
          <c:order val="3"/>
          <c:tx>
            <c:v>NB=200</c:v>
          </c:tx>
          <c:xVal>
            <c:numRef>
              <c:f>Лист1!$V$4:$V$9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Лист1!$Z$4:$Z$9</c:f>
              <c:numCache>
                <c:formatCode>General</c:formatCode>
                <c:ptCount val="6"/>
                <c:pt idx="0">
                  <c:v>43.083117647100003</c:v>
                </c:pt>
                <c:pt idx="1">
                  <c:v>79.756352941200007</c:v>
                </c:pt>
                <c:pt idx="2">
                  <c:v>117.48411764710001</c:v>
                </c:pt>
                <c:pt idx="3">
                  <c:v>147.9711764706</c:v>
                </c:pt>
                <c:pt idx="4">
                  <c:v>145.32941176470001</c:v>
                </c:pt>
                <c:pt idx="5">
                  <c:v>155.28588235289999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1-3748-9165-312AB17A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122"/>
        <c:axId val="30353716"/>
      </c:scatterChart>
      <c:valAx>
        <c:axId val="181871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30353716"/>
        <c:crosses val="autoZero"/>
        <c:crossBetween val="midCat"/>
      </c:valAx>
      <c:valAx>
        <c:axId val="303537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1818712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3.8065958408193878E-2"/>
          <c:y val="5.7177102087084083E-2"/>
          <c:w val="0.13183514463005722"/>
          <c:h val="0.26322131092885243"/>
        </c:manualLayout>
      </c:layout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982387</xdr:colOff>
      <xdr:row>11</xdr:row>
      <xdr:rowOff>24627</xdr:rowOff>
    </xdr:from>
    <xdr:to>
      <xdr:col>26</xdr:col>
      <xdr:colOff>602320</xdr:colOff>
      <xdr:row>30</xdr:row>
      <xdr:rowOff>91116</xdr:rowOff>
    </xdr:to>
    <xdr:graphicFrame macro="">
      <xdr:nvGraphicFramePr>
        <xdr:cNvPr id="2" name="Диаграмма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4"/>
  <sheetViews>
    <sheetView tabSelected="1" topLeftCell="A22" zoomScale="63" zoomScaleNormal="60" workbookViewId="0">
      <selection activeCell="S67" sqref="S67"/>
    </sheetView>
  </sheetViews>
  <sheetFormatPr baseColWidth="10" defaultColWidth="8.77734375" defaultRowHeight="24" x14ac:dyDescent="0.3"/>
  <cols>
    <col min="20" max="20" width="14.5546875"/>
    <col min="22" max="22" width="12.109375"/>
    <col min="23" max="23" width="13.33203125"/>
    <col min="24" max="24" width="16.44140625"/>
    <col min="25" max="25" width="14.6640625"/>
  </cols>
  <sheetData>
    <row r="1" spans="1:26" x14ac:dyDescent="0.3">
      <c r="A1" s="16" t="s">
        <v>0</v>
      </c>
      <c r="B1" s="16"/>
      <c r="C1" s="16" t="s">
        <v>1</v>
      </c>
      <c r="D1" s="16"/>
    </row>
    <row r="2" spans="1:26" x14ac:dyDescent="0.3">
      <c r="A2" s="16"/>
      <c r="B2" s="16"/>
      <c r="C2" s="16"/>
      <c r="D2" s="16"/>
      <c r="T2" t="s">
        <v>2</v>
      </c>
    </row>
    <row r="3" spans="1:26" x14ac:dyDescent="0.3">
      <c r="A3" t="s">
        <v>3</v>
      </c>
      <c r="B3" t="s">
        <v>4</v>
      </c>
      <c r="C3" s="1">
        <v>0.54</v>
      </c>
      <c r="D3" s="2">
        <v>0.76</v>
      </c>
      <c r="E3" s="2">
        <v>0.51</v>
      </c>
      <c r="F3" s="2">
        <v>0.73</v>
      </c>
      <c r="G3" s="2">
        <v>0.55000000000000004</v>
      </c>
      <c r="H3" s="2">
        <v>0.44</v>
      </c>
      <c r="I3" s="2">
        <v>0.52</v>
      </c>
      <c r="J3" s="2">
        <v>0.55000000000000004</v>
      </c>
      <c r="K3" s="2">
        <v>0.48</v>
      </c>
      <c r="L3" s="2">
        <v>0.79</v>
      </c>
      <c r="M3" s="2">
        <v>0.42</v>
      </c>
      <c r="N3" s="2">
        <v>0.43</v>
      </c>
      <c r="O3" s="2">
        <v>0.45</v>
      </c>
      <c r="P3" s="2">
        <v>0.52</v>
      </c>
      <c r="Q3" s="2">
        <v>0.59</v>
      </c>
      <c r="R3" s="2">
        <v>0.6</v>
      </c>
      <c r="S3" s="3">
        <v>0.51</v>
      </c>
      <c r="T3">
        <f t="shared" ref="T3:T16" si="0">AVERAGE(C3:S3)</f>
        <v>0.55235294117647049</v>
      </c>
      <c r="V3" t="s">
        <v>5</v>
      </c>
      <c r="W3" t="s">
        <v>6</v>
      </c>
      <c r="X3" t="s">
        <v>6</v>
      </c>
    </row>
    <row r="4" spans="1:26" x14ac:dyDescent="0.3">
      <c r="B4" t="s">
        <v>6</v>
      </c>
      <c r="C4" s="4">
        <v>19.198</v>
      </c>
      <c r="D4" s="5">
        <v>13.632</v>
      </c>
      <c r="E4" s="5">
        <v>20.337</v>
      </c>
      <c r="F4" s="5">
        <v>14.363</v>
      </c>
      <c r="G4" s="5">
        <v>19.029</v>
      </c>
      <c r="H4" s="5">
        <v>26.24</v>
      </c>
      <c r="I4" s="5">
        <v>19.873000000000001</v>
      </c>
      <c r="J4" s="5">
        <v>18.919</v>
      </c>
      <c r="K4" s="5">
        <v>21.805</v>
      </c>
      <c r="L4" s="5">
        <v>13.163</v>
      </c>
      <c r="M4" s="5">
        <v>25.053999999999998</v>
      </c>
      <c r="N4" s="5">
        <v>24.352</v>
      </c>
      <c r="O4" s="5">
        <v>23.077000000000002</v>
      </c>
      <c r="P4" s="5">
        <v>20.132000000000001</v>
      </c>
      <c r="Q4" s="5">
        <v>17.707000000000001</v>
      </c>
      <c r="R4" s="5">
        <v>17.239999999999998</v>
      </c>
      <c r="S4" s="6">
        <v>20.303999999999998</v>
      </c>
      <c r="T4">
        <f t="shared" si="0"/>
        <v>19.672058823529412</v>
      </c>
      <c r="V4">
        <v>2500</v>
      </c>
      <c r="W4">
        <v>19.67205882</v>
      </c>
      <c r="X4">
        <v>40.661411764699999</v>
      </c>
      <c r="Y4">
        <v>40.718470588199999</v>
      </c>
      <c r="Z4">
        <v>43.083117647100003</v>
      </c>
    </row>
    <row r="5" spans="1:26" x14ac:dyDescent="0.3">
      <c r="A5" t="s">
        <v>7</v>
      </c>
      <c r="B5" t="s">
        <v>4</v>
      </c>
      <c r="C5" s="1">
        <v>2.64</v>
      </c>
      <c r="D5" s="2">
        <v>2.73</v>
      </c>
      <c r="E5" s="2">
        <v>2.65</v>
      </c>
      <c r="F5" s="2">
        <v>3.02</v>
      </c>
      <c r="G5" s="2">
        <v>2.96</v>
      </c>
      <c r="H5" s="2">
        <v>2.73</v>
      </c>
      <c r="I5" s="2">
        <v>2.6</v>
      </c>
      <c r="J5" s="2">
        <v>2.5499999999999998</v>
      </c>
      <c r="K5" s="2">
        <v>2.62</v>
      </c>
      <c r="L5" s="2">
        <v>2.74</v>
      </c>
      <c r="M5" s="2">
        <v>2.48</v>
      </c>
      <c r="N5" s="2">
        <v>2.4900000000000002</v>
      </c>
      <c r="O5" s="2">
        <v>2.5099999999999998</v>
      </c>
      <c r="P5" s="2">
        <v>2.57</v>
      </c>
      <c r="Q5" s="2">
        <v>2.65</v>
      </c>
      <c r="R5" s="2">
        <v>2.78</v>
      </c>
      <c r="S5" s="3">
        <v>2.72</v>
      </c>
      <c r="T5">
        <f t="shared" si="0"/>
        <v>2.6729411764705882</v>
      </c>
      <c r="V5">
        <v>5000</v>
      </c>
      <c r="W5">
        <v>31.28058824</v>
      </c>
      <c r="X5">
        <v>71.831058823500001</v>
      </c>
      <c r="Y5">
        <v>75.816647058800001</v>
      </c>
      <c r="Z5">
        <v>79.756352941200007</v>
      </c>
    </row>
    <row r="6" spans="1:26" x14ac:dyDescent="0.3">
      <c r="B6" t="s">
        <v>6</v>
      </c>
      <c r="C6" s="4">
        <v>31.54</v>
      </c>
      <c r="D6" s="5">
        <v>30.527999999999999</v>
      </c>
      <c r="E6" s="5">
        <v>31.45</v>
      </c>
      <c r="F6" s="5">
        <v>27.591000000000001</v>
      </c>
      <c r="G6" s="5">
        <v>28.192</v>
      </c>
      <c r="H6" s="5">
        <v>30.507000000000001</v>
      </c>
      <c r="I6" s="5">
        <v>32.052999999999997</v>
      </c>
      <c r="J6" s="5">
        <v>32.698</v>
      </c>
      <c r="K6" s="5">
        <v>31.850999999999999</v>
      </c>
      <c r="L6" s="5">
        <v>30.446000000000002</v>
      </c>
      <c r="M6" s="5">
        <v>33.588000000000001</v>
      </c>
      <c r="N6" s="5">
        <v>33.482999999999997</v>
      </c>
      <c r="O6" s="5">
        <v>33.253999999999998</v>
      </c>
      <c r="P6" s="5">
        <v>32.44</v>
      </c>
      <c r="Q6" s="5">
        <v>31.475999999999999</v>
      </c>
      <c r="R6" s="5">
        <v>30.006</v>
      </c>
      <c r="S6" s="6">
        <v>30.667000000000002</v>
      </c>
      <c r="T6">
        <f t="shared" si="0"/>
        <v>31.280588235294122</v>
      </c>
      <c r="V6">
        <v>10000</v>
      </c>
      <c r="W6">
        <v>42.811235289999999</v>
      </c>
      <c r="X6">
        <v>99.358882352899997</v>
      </c>
      <c r="Y6">
        <v>112.46</v>
      </c>
      <c r="Z6">
        <v>117.48411764710001</v>
      </c>
    </row>
    <row r="7" spans="1:26" x14ac:dyDescent="0.3">
      <c r="A7" t="s">
        <v>8</v>
      </c>
      <c r="B7" t="s">
        <v>4</v>
      </c>
      <c r="C7" s="1">
        <v>14.41</v>
      </c>
      <c r="D7" s="2">
        <v>16.579999999999998</v>
      </c>
      <c r="E7" s="2">
        <v>15.05</v>
      </c>
      <c r="F7" s="2">
        <v>16.12</v>
      </c>
      <c r="G7" s="2">
        <v>15.48</v>
      </c>
      <c r="H7" s="2">
        <v>15.39</v>
      </c>
      <c r="I7" s="2">
        <v>14.8</v>
      </c>
      <c r="J7" s="2">
        <v>15.77</v>
      </c>
      <c r="K7" s="2">
        <v>15.35</v>
      </c>
      <c r="L7" s="2">
        <v>16.09</v>
      </c>
      <c r="M7" s="2">
        <v>15.7</v>
      </c>
      <c r="N7" s="2">
        <v>15.47</v>
      </c>
      <c r="O7" s="2">
        <v>14.99</v>
      </c>
      <c r="P7" s="2">
        <v>17.16</v>
      </c>
      <c r="Q7" s="2">
        <v>15.77</v>
      </c>
      <c r="R7" s="2">
        <v>15.61</v>
      </c>
      <c r="S7" s="3">
        <v>15.48</v>
      </c>
      <c r="T7">
        <f t="shared" si="0"/>
        <v>15.601176470588237</v>
      </c>
      <c r="V7">
        <v>15000</v>
      </c>
      <c r="W7">
        <v>47.736941180000002</v>
      </c>
      <c r="X7">
        <v>117.0564705882</v>
      </c>
      <c r="Y7">
        <v>138.77000000000001</v>
      </c>
      <c r="Z7">
        <v>147.9711764706</v>
      </c>
    </row>
    <row r="8" spans="1:26" x14ac:dyDescent="0.3">
      <c r="B8" t="s">
        <v>6</v>
      </c>
      <c r="C8" s="4">
        <v>46.265000000000001</v>
      </c>
      <c r="D8" s="5">
        <v>40.277000000000001</v>
      </c>
      <c r="E8" s="5">
        <v>44.293999999999997</v>
      </c>
      <c r="F8" s="5">
        <v>41.366</v>
      </c>
      <c r="G8" s="5">
        <v>43.072000000000003</v>
      </c>
      <c r="H8" s="5">
        <v>43.332000000000001</v>
      </c>
      <c r="I8" s="5">
        <v>45.057000000000002</v>
      </c>
      <c r="J8" s="5">
        <v>42.271000000000001</v>
      </c>
      <c r="K8" s="5">
        <v>43.430999999999997</v>
      </c>
      <c r="L8" s="5">
        <v>41.454999999999998</v>
      </c>
      <c r="M8" s="5">
        <v>42.485999999999997</v>
      </c>
      <c r="N8" s="5">
        <v>43.09</v>
      </c>
      <c r="O8" s="5">
        <v>44.481000000000002</v>
      </c>
      <c r="P8" s="5">
        <v>38.86</v>
      </c>
      <c r="Q8" s="5">
        <v>42.273000000000003</v>
      </c>
      <c r="R8" s="5">
        <v>42.713999999999999</v>
      </c>
      <c r="S8" s="6">
        <v>43.067</v>
      </c>
      <c r="T8">
        <f t="shared" si="0"/>
        <v>42.811235294117644</v>
      </c>
      <c r="V8">
        <v>20000</v>
      </c>
      <c r="W8">
        <v>49.80188235</v>
      </c>
      <c r="X8">
        <v>111.7747058824</v>
      </c>
      <c r="Y8">
        <v>139.3394117647</v>
      </c>
      <c r="Z8">
        <v>145.32941176470001</v>
      </c>
    </row>
    <row r="9" spans="1:26" x14ac:dyDescent="0.3">
      <c r="A9" t="s">
        <v>9</v>
      </c>
      <c r="B9" t="s">
        <v>4</v>
      </c>
      <c r="C9" s="1">
        <v>46.57</v>
      </c>
      <c r="D9" s="2">
        <v>48.96</v>
      </c>
      <c r="E9" s="2">
        <v>47.34</v>
      </c>
      <c r="F9" s="2">
        <v>48.55</v>
      </c>
      <c r="G9" s="2">
        <v>46.63</v>
      </c>
      <c r="H9" s="2">
        <v>47.43</v>
      </c>
      <c r="I9" s="2">
        <v>44.53</v>
      </c>
      <c r="J9" s="2">
        <v>49.37</v>
      </c>
      <c r="K9" s="2">
        <v>45.23</v>
      </c>
      <c r="L9" s="2">
        <v>45.85</v>
      </c>
      <c r="M9" s="2">
        <v>46.08</v>
      </c>
      <c r="N9" s="2">
        <v>46.36</v>
      </c>
      <c r="O9" s="2">
        <v>48.63</v>
      </c>
      <c r="P9" s="2">
        <v>46.44</v>
      </c>
      <c r="Q9" s="2">
        <v>48.61</v>
      </c>
      <c r="R9" s="2">
        <v>47.84</v>
      </c>
      <c r="S9" s="3">
        <v>45.68</v>
      </c>
      <c r="T9">
        <f t="shared" si="0"/>
        <v>47.064705882352939</v>
      </c>
      <c r="V9">
        <v>25000</v>
      </c>
      <c r="W9">
        <v>51.55770588</v>
      </c>
      <c r="X9">
        <v>120.5817647059</v>
      </c>
      <c r="Y9">
        <v>153.78117664705999</v>
      </c>
      <c r="Z9">
        <v>155.28588235289999</v>
      </c>
    </row>
    <row r="10" spans="1:26" x14ac:dyDescent="0.3">
      <c r="B10" t="s">
        <v>6</v>
      </c>
      <c r="C10" s="4">
        <v>48.32</v>
      </c>
      <c r="D10" s="5">
        <v>45.962000000000003</v>
      </c>
      <c r="E10" s="5">
        <v>47.536000000000001</v>
      </c>
      <c r="F10" s="5">
        <v>46.354999999999997</v>
      </c>
      <c r="G10" s="5">
        <v>48.256999999999998</v>
      </c>
      <c r="H10" s="5">
        <v>47.145000000000003</v>
      </c>
      <c r="I10" s="5">
        <v>50.531999999999996</v>
      </c>
      <c r="J10" s="5">
        <v>45.576999999999998</v>
      </c>
      <c r="K10" s="5">
        <v>48.06</v>
      </c>
      <c r="L10" s="5">
        <v>49.082999999999998</v>
      </c>
      <c r="M10" s="5">
        <v>48.835000000000001</v>
      </c>
      <c r="N10" s="5">
        <v>48.536000000000001</v>
      </c>
      <c r="O10" s="5">
        <v>46.277000000000001</v>
      </c>
      <c r="P10" s="5">
        <v>48.46</v>
      </c>
      <c r="Q10" s="5">
        <v>46.29</v>
      </c>
      <c r="R10" s="5">
        <v>47.042999999999999</v>
      </c>
      <c r="S10" s="6">
        <v>49.26</v>
      </c>
      <c r="T10">
        <f t="shared" si="0"/>
        <v>47.736941176470594</v>
      </c>
      <c r="V10">
        <v>30000</v>
      </c>
      <c r="W10">
        <v>52.46652941</v>
      </c>
      <c r="X10">
        <v>123.87</v>
      </c>
      <c r="Y10">
        <v>155.35666666669999</v>
      </c>
    </row>
    <row r="11" spans="1:26" x14ac:dyDescent="0.3">
      <c r="A11" t="s">
        <v>10</v>
      </c>
      <c r="B11" t="s">
        <v>4</v>
      </c>
      <c r="C11" s="7">
        <v>102.37</v>
      </c>
      <c r="D11" s="8">
        <v>111.85</v>
      </c>
      <c r="E11" s="8">
        <v>105.4</v>
      </c>
      <c r="F11" s="8">
        <v>109.83</v>
      </c>
      <c r="G11" s="8">
        <v>106</v>
      </c>
      <c r="H11" s="8">
        <v>101.86</v>
      </c>
      <c r="I11" s="8">
        <v>103.96</v>
      </c>
      <c r="J11" s="8">
        <v>113.46</v>
      </c>
      <c r="K11" s="8">
        <v>106.64</v>
      </c>
      <c r="L11" s="8">
        <v>112.14</v>
      </c>
      <c r="M11" s="8">
        <v>105.53</v>
      </c>
      <c r="N11" s="8">
        <v>105.61</v>
      </c>
      <c r="O11" s="8">
        <v>110.84</v>
      </c>
      <c r="P11" s="8">
        <v>104.93</v>
      </c>
      <c r="Q11" s="8">
        <v>110.48</v>
      </c>
      <c r="R11" s="8">
        <v>105.98</v>
      </c>
      <c r="S11" s="9">
        <v>105.01</v>
      </c>
      <c r="T11">
        <f t="shared" si="0"/>
        <v>107.17</v>
      </c>
    </row>
    <row r="12" spans="1:26" x14ac:dyDescent="0.3">
      <c r="B12" t="s">
        <v>6</v>
      </c>
      <c r="C12" s="10">
        <v>52.106000000000002</v>
      </c>
      <c r="D12" s="11">
        <v>47.69</v>
      </c>
      <c r="E12" s="11">
        <v>50.604999999999997</v>
      </c>
      <c r="F12" s="11">
        <v>48.567</v>
      </c>
      <c r="G12" s="11">
        <v>50.036000000000001</v>
      </c>
      <c r="H12" s="11">
        <v>52.363</v>
      </c>
      <c r="I12" s="11">
        <v>51.308999999999997</v>
      </c>
      <c r="J12" s="11">
        <v>47.012999999999998</v>
      </c>
      <c r="K12" s="11">
        <v>50.018999999999998</v>
      </c>
      <c r="L12" s="11">
        <v>47.564999999999998</v>
      </c>
      <c r="M12" s="11">
        <v>50.545999999999999</v>
      </c>
      <c r="N12" s="11">
        <v>50.506999999999998</v>
      </c>
      <c r="O12" s="11">
        <v>48.121000000000002</v>
      </c>
      <c r="P12" s="11">
        <v>50.835000000000001</v>
      </c>
      <c r="Q12" s="11">
        <v>48.28</v>
      </c>
      <c r="R12" s="11">
        <v>50.331000000000003</v>
      </c>
      <c r="S12" s="12">
        <v>50.738999999999997</v>
      </c>
      <c r="T12">
        <f t="shared" si="0"/>
        <v>49.80188235294117</v>
      </c>
    </row>
    <row r="13" spans="1:26" x14ac:dyDescent="0.3">
      <c r="A13" t="s">
        <v>11</v>
      </c>
      <c r="B13" t="s">
        <v>12</v>
      </c>
      <c r="C13" s="7">
        <v>200.42</v>
      </c>
      <c r="D13" s="8">
        <v>207.19</v>
      </c>
      <c r="E13" s="8">
        <v>198.32</v>
      </c>
      <c r="F13" s="8">
        <v>205.05</v>
      </c>
      <c r="G13" s="8">
        <v>198.46</v>
      </c>
      <c r="H13" s="8">
        <v>201.44</v>
      </c>
      <c r="I13" s="8">
        <v>200.57</v>
      </c>
      <c r="J13" s="8">
        <v>204.93</v>
      </c>
      <c r="K13" s="8">
        <v>198.05</v>
      </c>
      <c r="L13" s="8">
        <v>206.62</v>
      </c>
      <c r="M13" s="8">
        <v>201.52</v>
      </c>
      <c r="N13" s="8">
        <v>200.87</v>
      </c>
      <c r="O13" s="8">
        <v>201.2</v>
      </c>
      <c r="P13" s="8">
        <v>208.47</v>
      </c>
      <c r="Q13" s="8">
        <v>195.87</v>
      </c>
      <c r="R13" s="8">
        <v>205.06</v>
      </c>
      <c r="S13" s="9">
        <v>201.96</v>
      </c>
      <c r="T13">
        <f t="shared" si="0"/>
        <v>202.11764705882351</v>
      </c>
    </row>
    <row r="14" spans="1:26" x14ac:dyDescent="0.3">
      <c r="B14" t="s">
        <v>6</v>
      </c>
      <c r="C14" s="10">
        <v>51.98</v>
      </c>
      <c r="D14" s="11">
        <v>50.28</v>
      </c>
      <c r="E14" s="11">
        <v>52.530999999999999</v>
      </c>
      <c r="F14" s="11">
        <v>50.804000000000002</v>
      </c>
      <c r="G14" s="11">
        <v>52.491999999999997</v>
      </c>
      <c r="H14" s="11">
        <v>51.716000000000001</v>
      </c>
      <c r="I14" s="11">
        <v>51.941000000000003</v>
      </c>
      <c r="J14" s="11">
        <v>50.835000000000001</v>
      </c>
      <c r="K14" s="11">
        <v>52.601999999999997</v>
      </c>
      <c r="L14" s="11">
        <v>50.42</v>
      </c>
      <c r="M14" s="11">
        <v>51.695999999999998</v>
      </c>
      <c r="N14" s="11">
        <v>51.863</v>
      </c>
      <c r="O14" s="11">
        <v>51.777000000000001</v>
      </c>
      <c r="P14" s="11">
        <v>49.972000000000001</v>
      </c>
      <c r="Q14" s="11">
        <v>53.185000000000002</v>
      </c>
      <c r="R14" s="11">
        <v>50.804000000000002</v>
      </c>
      <c r="S14" s="12">
        <v>51.582999999999998</v>
      </c>
      <c r="T14">
        <f t="shared" si="0"/>
        <v>51.557705882352941</v>
      </c>
    </row>
    <row r="15" spans="1:26" x14ac:dyDescent="0.3">
      <c r="A15" t="s">
        <v>13</v>
      </c>
      <c r="B15" t="s">
        <v>4</v>
      </c>
      <c r="C15" s="13">
        <v>343.07</v>
      </c>
      <c r="D15" s="14">
        <v>342.15</v>
      </c>
      <c r="E15" s="14">
        <v>341.93</v>
      </c>
      <c r="F15" s="14">
        <v>343.73</v>
      </c>
      <c r="G15" s="14">
        <v>342.12</v>
      </c>
      <c r="H15" s="14">
        <v>344.58</v>
      </c>
      <c r="I15" s="14">
        <v>346.85</v>
      </c>
      <c r="J15" s="14">
        <v>341.03</v>
      </c>
      <c r="K15" s="14">
        <v>343.64</v>
      </c>
      <c r="L15" s="14">
        <v>342.36</v>
      </c>
      <c r="M15" s="14">
        <v>341.64</v>
      </c>
      <c r="N15" s="14">
        <v>342.34</v>
      </c>
      <c r="O15" s="14">
        <v>346.25</v>
      </c>
      <c r="P15" s="14">
        <v>341.98</v>
      </c>
      <c r="Q15" s="14">
        <v>339.56</v>
      </c>
      <c r="R15" s="14">
        <v>340.75</v>
      </c>
      <c r="S15" s="15">
        <v>342.38</v>
      </c>
      <c r="T15">
        <f t="shared" si="0"/>
        <v>342.72705882352943</v>
      </c>
    </row>
    <row r="16" spans="1:26" x14ac:dyDescent="0.3">
      <c r="B16" t="s">
        <v>6</v>
      </c>
      <c r="C16" s="10">
        <v>52.470999999999997</v>
      </c>
      <c r="D16" s="11">
        <v>52.612000000000002</v>
      </c>
      <c r="E16" s="11">
        <v>52.646000000000001</v>
      </c>
      <c r="F16" s="11">
        <v>52.371000000000002</v>
      </c>
      <c r="G16" s="11">
        <v>51.616999999999997</v>
      </c>
      <c r="H16" s="11">
        <v>52.241999999999997</v>
      </c>
      <c r="I16" s="11">
        <v>51.899000000000001</v>
      </c>
      <c r="J16" s="11">
        <v>52.784999999999997</v>
      </c>
      <c r="K16" s="11">
        <v>52.384</v>
      </c>
      <c r="L16" s="11">
        <v>52.58</v>
      </c>
      <c r="M16" s="11">
        <v>52.691000000000003</v>
      </c>
      <c r="N16" s="11">
        <v>52.582999999999998</v>
      </c>
      <c r="O16" s="11">
        <v>51.99</v>
      </c>
      <c r="P16" s="11">
        <v>52.639000000000003</v>
      </c>
      <c r="Q16" s="11">
        <v>53.014000000000003</v>
      </c>
      <c r="R16" s="11">
        <v>52.829000000000001</v>
      </c>
      <c r="S16" s="12">
        <v>52.578000000000003</v>
      </c>
      <c r="T16">
        <f t="shared" si="0"/>
        <v>52.466529411764711</v>
      </c>
    </row>
    <row r="17" spans="1:20" x14ac:dyDescent="0.3">
      <c r="A17" s="16" t="s">
        <v>14</v>
      </c>
      <c r="B17" s="16"/>
    </row>
    <row r="18" spans="1:20" ht="25" thickBot="1" x14ac:dyDescent="0.35">
      <c r="A18" s="16"/>
      <c r="B18" s="16"/>
    </row>
    <row r="19" spans="1:20" x14ac:dyDescent="0.3">
      <c r="A19" t="s">
        <v>3</v>
      </c>
      <c r="B19" t="s">
        <v>4</v>
      </c>
      <c r="C19" s="7">
        <v>0.26</v>
      </c>
      <c r="D19" s="8">
        <v>0.21</v>
      </c>
      <c r="E19" s="8">
        <v>0.3</v>
      </c>
      <c r="F19" s="8">
        <v>0.33</v>
      </c>
      <c r="G19" s="8">
        <v>0.25</v>
      </c>
      <c r="H19" s="8">
        <v>0.22</v>
      </c>
      <c r="I19" s="8">
        <v>0.24</v>
      </c>
      <c r="J19" s="8">
        <v>0.22</v>
      </c>
      <c r="K19" s="8">
        <v>0.34</v>
      </c>
      <c r="L19" s="8">
        <v>0.35</v>
      </c>
      <c r="M19" s="8">
        <v>0.23</v>
      </c>
      <c r="N19" s="8">
        <v>0.32</v>
      </c>
      <c r="O19" s="8">
        <v>0.33</v>
      </c>
      <c r="P19" s="8">
        <v>0.21</v>
      </c>
      <c r="Q19" s="8">
        <v>0.22</v>
      </c>
      <c r="R19" s="8">
        <v>0.28999999999999998</v>
      </c>
      <c r="S19" s="9">
        <v>0.2</v>
      </c>
      <c r="T19">
        <f t="shared" ref="T19:T32" si="1">AVERAGE(C19:S19)</f>
        <v>0.26588235294117651</v>
      </c>
    </row>
    <row r="20" spans="1:20" ht="25" thickBot="1" x14ac:dyDescent="0.35">
      <c r="B20" t="s">
        <v>6</v>
      </c>
      <c r="C20" s="10">
        <v>40.423999999999999</v>
      </c>
      <c r="D20" s="11">
        <v>48.536000000000001</v>
      </c>
      <c r="E20" s="11">
        <v>34.853999999999999</v>
      </c>
      <c r="F20" s="11">
        <v>31.411000000000001</v>
      </c>
      <c r="G20" s="11">
        <v>42.536000000000001</v>
      </c>
      <c r="H20" s="11">
        <v>48.094999999999999</v>
      </c>
      <c r="I20" s="11">
        <v>43.777999999999999</v>
      </c>
      <c r="J20" s="11">
        <v>48.424999999999997</v>
      </c>
      <c r="K20" s="11">
        <v>30.280999999999999</v>
      </c>
      <c r="L20" s="11">
        <v>29.954999999999998</v>
      </c>
      <c r="M20" s="11">
        <v>44.468000000000004</v>
      </c>
      <c r="N20" s="11">
        <v>32.548999999999999</v>
      </c>
      <c r="O20" s="11">
        <v>31.811</v>
      </c>
      <c r="P20" s="11">
        <v>49.548000000000002</v>
      </c>
      <c r="Q20" s="11">
        <v>46.899000000000001</v>
      </c>
      <c r="R20" s="11">
        <v>36.034999999999997</v>
      </c>
      <c r="S20" s="12">
        <v>51.639000000000003</v>
      </c>
      <c r="T20">
        <f t="shared" si="1"/>
        <v>40.661411764705882</v>
      </c>
    </row>
    <row r="21" spans="1:20" x14ac:dyDescent="0.3">
      <c r="A21" t="s">
        <v>7</v>
      </c>
      <c r="B21" t="s">
        <v>4</v>
      </c>
      <c r="C21" s="7">
        <v>1.21</v>
      </c>
      <c r="D21" s="8">
        <v>1.2</v>
      </c>
      <c r="E21" s="8">
        <v>1.08</v>
      </c>
      <c r="F21" s="8">
        <v>1.1499999999999999</v>
      </c>
      <c r="G21" s="8">
        <v>1.08</v>
      </c>
      <c r="H21" s="8">
        <v>1.1100000000000001</v>
      </c>
      <c r="I21" s="8">
        <v>1.22</v>
      </c>
      <c r="J21" s="8">
        <v>1.1000000000000001</v>
      </c>
      <c r="K21" s="8">
        <v>1.1200000000000001</v>
      </c>
      <c r="L21" s="8">
        <v>1.1100000000000001</v>
      </c>
      <c r="M21" s="8">
        <v>1.29</v>
      </c>
      <c r="N21" s="8">
        <v>1.17</v>
      </c>
      <c r="O21" s="8">
        <v>1.1399999999999999</v>
      </c>
      <c r="P21" s="8">
        <v>1.1000000000000001</v>
      </c>
      <c r="Q21" s="8">
        <v>1.17</v>
      </c>
      <c r="R21" s="8">
        <v>1.41</v>
      </c>
      <c r="S21" s="9">
        <v>1.17</v>
      </c>
      <c r="T21">
        <f t="shared" si="1"/>
        <v>1.1664705882352939</v>
      </c>
    </row>
    <row r="22" spans="1:20" ht="25" thickBot="1" x14ac:dyDescent="0.35">
      <c r="B22" t="s">
        <v>6</v>
      </c>
      <c r="C22" s="10">
        <v>69.034999999999997</v>
      </c>
      <c r="D22" s="11">
        <v>69.644000000000005</v>
      </c>
      <c r="E22" s="11">
        <v>76.882999999999996</v>
      </c>
      <c r="F22" s="11">
        <v>72.67</v>
      </c>
      <c r="G22" s="11">
        <v>77.144000000000005</v>
      </c>
      <c r="H22" s="11">
        <v>74.861000000000004</v>
      </c>
      <c r="I22" s="11">
        <v>68.603999999999999</v>
      </c>
      <c r="J22" s="11">
        <v>76.019000000000005</v>
      </c>
      <c r="K22" s="11">
        <v>74.2</v>
      </c>
      <c r="L22" s="11">
        <v>75.287000000000006</v>
      </c>
      <c r="M22" s="11">
        <v>64.424000000000007</v>
      </c>
      <c r="N22" s="11">
        <v>71.552999999999997</v>
      </c>
      <c r="O22" s="11">
        <v>73.391000000000005</v>
      </c>
      <c r="P22" s="11">
        <v>75.745999999999995</v>
      </c>
      <c r="Q22" s="11">
        <v>71.131</v>
      </c>
      <c r="R22" s="11">
        <v>59.204999999999998</v>
      </c>
      <c r="S22" s="12">
        <v>71.331000000000003</v>
      </c>
      <c r="T22">
        <f t="shared" si="1"/>
        <v>71.831058823529403</v>
      </c>
    </row>
    <row r="23" spans="1:20" x14ac:dyDescent="0.3">
      <c r="A23" t="s">
        <v>8</v>
      </c>
      <c r="B23" t="s">
        <v>4</v>
      </c>
      <c r="C23" s="7">
        <v>6.55</v>
      </c>
      <c r="D23" s="8">
        <v>7.15</v>
      </c>
      <c r="E23" s="8">
        <v>6.55</v>
      </c>
      <c r="F23" s="8">
        <v>7.23</v>
      </c>
      <c r="G23" s="8">
        <v>6.76</v>
      </c>
      <c r="H23" s="8">
        <v>6.67</v>
      </c>
      <c r="I23" s="8">
        <v>6.82</v>
      </c>
      <c r="J23" s="8">
        <v>6.85</v>
      </c>
      <c r="K23" s="8">
        <v>6.54</v>
      </c>
      <c r="L23" s="8">
        <v>6.69</v>
      </c>
      <c r="M23" s="8">
        <v>6.91</v>
      </c>
      <c r="N23" s="8">
        <v>6.22</v>
      </c>
      <c r="O23" s="8">
        <v>6.5</v>
      </c>
      <c r="P23" s="8">
        <v>6.81</v>
      </c>
      <c r="Q23" s="8">
        <v>6.31</v>
      </c>
      <c r="R23" s="8">
        <v>6.85</v>
      </c>
      <c r="S23" s="9">
        <v>6.84</v>
      </c>
      <c r="T23">
        <f t="shared" si="1"/>
        <v>6.7205882352941178</v>
      </c>
    </row>
    <row r="24" spans="1:20" ht="25" thickBot="1" x14ac:dyDescent="0.35">
      <c r="B24" t="s">
        <v>6</v>
      </c>
      <c r="C24" s="10">
        <v>101.77</v>
      </c>
      <c r="D24" s="11">
        <v>93.200999999999993</v>
      </c>
      <c r="E24" s="11">
        <v>101.75</v>
      </c>
      <c r="F24" s="11">
        <v>92.225999999999999</v>
      </c>
      <c r="G24" s="11">
        <v>98.623999999999995</v>
      </c>
      <c r="H24" s="11">
        <v>99.936000000000007</v>
      </c>
      <c r="I24" s="11">
        <v>97.781999999999996</v>
      </c>
      <c r="J24" s="11">
        <v>97.369</v>
      </c>
      <c r="K24" s="11">
        <v>101.99</v>
      </c>
      <c r="L24" s="11">
        <v>99.629000000000005</v>
      </c>
      <c r="M24" s="11">
        <v>96.488</v>
      </c>
      <c r="N24" s="11">
        <v>107.17</v>
      </c>
      <c r="O24" s="11">
        <v>102.67</v>
      </c>
      <c r="P24" s="11">
        <v>97.881</v>
      </c>
      <c r="Q24" s="11">
        <v>105.7</v>
      </c>
      <c r="R24" s="11">
        <v>97.397000000000006</v>
      </c>
      <c r="S24" s="12">
        <v>97.518000000000001</v>
      </c>
      <c r="T24">
        <f t="shared" si="1"/>
        <v>99.358882352941194</v>
      </c>
    </row>
    <row r="25" spans="1:20" x14ac:dyDescent="0.3">
      <c r="A25" t="s">
        <v>9</v>
      </c>
      <c r="B25" t="s">
        <v>4</v>
      </c>
      <c r="C25" s="7">
        <v>18.66</v>
      </c>
      <c r="D25" s="8">
        <v>19.75</v>
      </c>
      <c r="E25" s="8">
        <v>19.62</v>
      </c>
      <c r="F25" s="8">
        <v>19.14</v>
      </c>
      <c r="G25" s="8">
        <v>19.46</v>
      </c>
      <c r="H25" s="8">
        <v>18.66</v>
      </c>
      <c r="I25" s="8">
        <v>19</v>
      </c>
      <c r="J25" s="8">
        <v>19.61</v>
      </c>
      <c r="K25" s="8">
        <v>19.12</v>
      </c>
      <c r="L25" s="8">
        <v>19.260000000000002</v>
      </c>
      <c r="M25" s="8">
        <v>18.84</v>
      </c>
      <c r="N25" s="8">
        <v>19.68</v>
      </c>
      <c r="O25" s="8">
        <v>19.440000000000001</v>
      </c>
      <c r="P25" s="8">
        <v>19.05</v>
      </c>
      <c r="Q25" s="8">
        <v>18.809999999999999</v>
      </c>
      <c r="R25" s="8">
        <v>20.079999999999998</v>
      </c>
      <c r="S25" s="9">
        <v>18.77</v>
      </c>
      <c r="T25">
        <f t="shared" si="1"/>
        <v>19.232352941176465</v>
      </c>
    </row>
    <row r="26" spans="1:20" ht="25" thickBot="1" x14ac:dyDescent="0.35">
      <c r="B26" t="s">
        <v>6</v>
      </c>
      <c r="C26" s="10">
        <v>120.57</v>
      </c>
      <c r="D26" s="11">
        <v>113.96</v>
      </c>
      <c r="E26" s="11">
        <v>114.71</v>
      </c>
      <c r="F26" s="11">
        <v>117.56</v>
      </c>
      <c r="G26" s="11">
        <v>115.62</v>
      </c>
      <c r="H26" s="11">
        <v>120.62</v>
      </c>
      <c r="I26" s="11">
        <v>118.44</v>
      </c>
      <c r="J26" s="11">
        <v>114.74</v>
      </c>
      <c r="K26" s="11">
        <v>117.67</v>
      </c>
      <c r="L26" s="11">
        <v>116.83</v>
      </c>
      <c r="M26" s="11">
        <v>119.47</v>
      </c>
      <c r="N26" s="11">
        <v>114.34</v>
      </c>
      <c r="O26" s="11">
        <v>115.73</v>
      </c>
      <c r="P26" s="11">
        <v>118.12</v>
      </c>
      <c r="Q26" s="11">
        <v>119.63</v>
      </c>
      <c r="R26" s="11">
        <v>112.06</v>
      </c>
      <c r="S26" s="12">
        <v>119.89</v>
      </c>
      <c r="T26">
        <f t="shared" si="1"/>
        <v>117.05647058823531</v>
      </c>
    </row>
    <row r="27" spans="1:20" x14ac:dyDescent="0.3">
      <c r="A27" t="s">
        <v>10</v>
      </c>
      <c r="B27" t="s">
        <v>4</v>
      </c>
      <c r="C27" s="7">
        <v>44.73</v>
      </c>
      <c r="D27" s="8">
        <v>48.06</v>
      </c>
      <c r="E27" s="8">
        <v>48.11</v>
      </c>
      <c r="F27" s="8">
        <v>50.35</v>
      </c>
      <c r="G27" s="8">
        <v>46.49</v>
      </c>
      <c r="H27" s="8">
        <v>46.44</v>
      </c>
      <c r="I27" s="8">
        <v>48.28</v>
      </c>
      <c r="J27" s="8">
        <v>48.59</v>
      </c>
      <c r="K27" s="8">
        <v>46.89</v>
      </c>
      <c r="L27" s="8">
        <v>48.04</v>
      </c>
      <c r="M27" s="8">
        <v>48.12</v>
      </c>
      <c r="N27" s="8">
        <v>47.52</v>
      </c>
      <c r="O27" s="8">
        <v>47.28</v>
      </c>
      <c r="P27" s="8">
        <v>50.15</v>
      </c>
      <c r="Q27" s="8">
        <v>46.62</v>
      </c>
      <c r="R27" s="8">
        <v>49.23</v>
      </c>
      <c r="S27" s="9">
        <v>47</v>
      </c>
      <c r="T27">
        <f t="shared" si="1"/>
        <v>47.758823529411757</v>
      </c>
    </row>
    <row r="28" spans="1:20" ht="25" thickBot="1" x14ac:dyDescent="0.35">
      <c r="B28" t="s">
        <v>6</v>
      </c>
      <c r="C28" s="10">
        <v>119.24</v>
      </c>
      <c r="D28" s="11">
        <v>110.98</v>
      </c>
      <c r="E28" s="11">
        <v>110.88</v>
      </c>
      <c r="F28" s="11">
        <v>105.93</v>
      </c>
      <c r="G28" s="11">
        <v>114.74</v>
      </c>
      <c r="H28" s="11">
        <v>114.85</v>
      </c>
      <c r="I28" s="11">
        <v>110.49</v>
      </c>
      <c r="J28" s="11">
        <v>109.77</v>
      </c>
      <c r="K28" s="11">
        <v>113.74</v>
      </c>
      <c r="L28" s="11">
        <v>111.04</v>
      </c>
      <c r="M28" s="11">
        <v>110.84</v>
      </c>
      <c r="N28" s="11">
        <v>112.24</v>
      </c>
      <c r="O28" s="11">
        <v>112.82</v>
      </c>
      <c r="P28" s="11">
        <v>106.36</v>
      </c>
      <c r="Q28" s="11">
        <v>114.4</v>
      </c>
      <c r="R28" s="11">
        <v>108.35</v>
      </c>
      <c r="S28" s="12">
        <v>113.5</v>
      </c>
      <c r="T28">
        <f t="shared" si="1"/>
        <v>111.77470588235293</v>
      </c>
    </row>
    <row r="29" spans="1:20" x14ac:dyDescent="0.3">
      <c r="A29" t="s">
        <v>11</v>
      </c>
      <c r="B29" t="s">
        <v>12</v>
      </c>
      <c r="C29" s="7">
        <v>86.1</v>
      </c>
      <c r="D29" s="8">
        <v>87.69</v>
      </c>
      <c r="E29" s="8">
        <v>85.34</v>
      </c>
      <c r="F29" s="8">
        <v>87.44</v>
      </c>
      <c r="G29" s="8">
        <v>84.73</v>
      </c>
      <c r="H29" s="8">
        <v>87.68</v>
      </c>
      <c r="I29" s="8">
        <v>83.72</v>
      </c>
      <c r="J29" s="8">
        <v>87.8</v>
      </c>
      <c r="K29" s="8">
        <v>84.33</v>
      </c>
      <c r="L29" s="8">
        <v>88.79</v>
      </c>
      <c r="M29" s="8">
        <v>84.99</v>
      </c>
      <c r="N29" s="8">
        <v>87.19</v>
      </c>
      <c r="O29" s="8">
        <v>87.54</v>
      </c>
      <c r="P29" s="8">
        <v>87.93</v>
      </c>
      <c r="Q29" s="8">
        <v>83.9</v>
      </c>
      <c r="R29" s="8">
        <v>87.46</v>
      </c>
      <c r="S29" s="9">
        <v>86.58</v>
      </c>
      <c r="T29">
        <f t="shared" si="1"/>
        <v>86.424117647058821</v>
      </c>
    </row>
    <row r="30" spans="1:20" ht="25" thickBot="1" x14ac:dyDescent="0.35">
      <c r="B30" t="s">
        <v>6</v>
      </c>
      <c r="C30" s="10">
        <v>121</v>
      </c>
      <c r="D30" s="11">
        <v>118.81</v>
      </c>
      <c r="E30" s="11">
        <v>122.07</v>
      </c>
      <c r="F30" s="11">
        <v>119.14</v>
      </c>
      <c r="G30" s="11">
        <v>122.95</v>
      </c>
      <c r="H30" s="11">
        <v>118.82</v>
      </c>
      <c r="I30" s="11">
        <v>124.43</v>
      </c>
      <c r="J30" s="11">
        <v>118.66</v>
      </c>
      <c r="K30" s="11">
        <v>123.53</v>
      </c>
      <c r="L30" s="11">
        <v>117.33</v>
      </c>
      <c r="M30" s="11">
        <v>122.58</v>
      </c>
      <c r="N30" s="11">
        <v>119.48</v>
      </c>
      <c r="O30" s="11">
        <v>119</v>
      </c>
      <c r="P30" s="11">
        <v>118.48</v>
      </c>
      <c r="Q30" s="11">
        <v>124.17</v>
      </c>
      <c r="R30" s="11">
        <v>119.11</v>
      </c>
      <c r="S30" s="12">
        <v>120.33</v>
      </c>
      <c r="T30">
        <f t="shared" si="1"/>
        <v>120.58176470588235</v>
      </c>
    </row>
    <row r="31" spans="1:20" x14ac:dyDescent="0.3">
      <c r="A31" t="s">
        <v>13</v>
      </c>
      <c r="B31" t="s">
        <v>4</v>
      </c>
      <c r="C31" s="7">
        <v>145.15</v>
      </c>
      <c r="D31" s="8">
        <v>148.72</v>
      </c>
      <c r="E31" s="8">
        <v>143.02000000000001</v>
      </c>
      <c r="F31" s="8">
        <v>147.91</v>
      </c>
      <c r="G31" s="8">
        <v>144.65</v>
      </c>
      <c r="H31" s="8">
        <v>149.19</v>
      </c>
      <c r="I31" s="8">
        <v>146.41999999999999</v>
      </c>
      <c r="J31" s="8">
        <v>141.38999999999999</v>
      </c>
      <c r="K31" s="8">
        <v>144.28</v>
      </c>
      <c r="L31" s="8">
        <v>149.81</v>
      </c>
      <c r="M31" s="8">
        <v>142.03</v>
      </c>
      <c r="N31" s="8">
        <v>143.1</v>
      </c>
      <c r="O31" s="8">
        <v>142.63</v>
      </c>
      <c r="P31" s="8">
        <v>146.88</v>
      </c>
      <c r="Q31" s="8">
        <v>149.08000000000001</v>
      </c>
      <c r="R31" s="8">
        <v>146.96</v>
      </c>
      <c r="S31" s="9">
        <v>140.77000000000001</v>
      </c>
      <c r="T31">
        <f t="shared" si="1"/>
        <v>145.41117647058823</v>
      </c>
    </row>
    <row r="32" spans="1:20" ht="25" thickBot="1" x14ac:dyDescent="0.35">
      <c r="B32" t="s">
        <v>6</v>
      </c>
      <c r="C32" s="10">
        <v>124.02</v>
      </c>
      <c r="D32" s="11">
        <v>121.04</v>
      </c>
      <c r="E32" s="11">
        <v>125.87</v>
      </c>
      <c r="F32" s="11">
        <v>121.7</v>
      </c>
      <c r="G32" s="11">
        <v>124.45</v>
      </c>
      <c r="H32" s="11">
        <v>120.66</v>
      </c>
      <c r="I32" s="11">
        <v>122.95</v>
      </c>
      <c r="J32" s="11">
        <v>127.32</v>
      </c>
      <c r="K32" s="11">
        <v>124.77</v>
      </c>
      <c r="L32" s="11">
        <v>120.16</v>
      </c>
      <c r="M32" s="11">
        <v>126.75</v>
      </c>
      <c r="N32" s="11">
        <v>126.21</v>
      </c>
      <c r="O32" s="11">
        <v>126.21</v>
      </c>
      <c r="P32" s="11">
        <v>122.56</v>
      </c>
      <c r="Q32" s="11">
        <v>120.75</v>
      </c>
      <c r="R32" s="11">
        <v>122.49</v>
      </c>
      <c r="S32" s="12">
        <v>127.88</v>
      </c>
      <c r="T32">
        <f t="shared" si="1"/>
        <v>123.87</v>
      </c>
    </row>
    <row r="33" spans="1:20" x14ac:dyDescent="0.3">
      <c r="A33" s="17" t="s">
        <v>15</v>
      </c>
      <c r="B33" s="17"/>
    </row>
    <row r="34" spans="1:20" ht="25" thickBot="1" x14ac:dyDescent="0.35">
      <c r="A34" s="17"/>
      <c r="B34" s="17"/>
    </row>
    <row r="35" spans="1:20" x14ac:dyDescent="0.3">
      <c r="A35" t="s">
        <v>3</v>
      </c>
      <c r="B35" t="s">
        <v>4</v>
      </c>
      <c r="C35" s="7">
        <v>0.21</v>
      </c>
      <c r="D35" s="8">
        <v>0.25</v>
      </c>
      <c r="E35" s="8">
        <v>0.31</v>
      </c>
      <c r="F35" s="8">
        <v>0.28999999999999998</v>
      </c>
      <c r="G35" s="8">
        <v>0.27</v>
      </c>
      <c r="H35" s="8">
        <v>0.24</v>
      </c>
      <c r="I35" s="8">
        <v>0.2</v>
      </c>
      <c r="J35" s="8">
        <v>0.24</v>
      </c>
      <c r="K35" s="8">
        <v>0.22</v>
      </c>
      <c r="L35" s="8">
        <v>0.41</v>
      </c>
      <c r="M35" s="8">
        <v>0.26</v>
      </c>
      <c r="N35" s="8">
        <v>0.21</v>
      </c>
      <c r="O35" s="8">
        <v>0.34</v>
      </c>
      <c r="P35" s="8">
        <v>0.39</v>
      </c>
      <c r="Q35" s="8">
        <v>0.21</v>
      </c>
      <c r="R35" s="8">
        <v>0.27</v>
      </c>
      <c r="S35" s="9">
        <v>0.25</v>
      </c>
      <c r="T35">
        <f t="shared" ref="T35:T48" si="2">AVERAGE(C35:S35)</f>
        <v>0.26882352941176474</v>
      </c>
    </row>
    <row r="36" spans="1:20" ht="25" thickBot="1" x14ac:dyDescent="0.35">
      <c r="B36" t="s">
        <v>6</v>
      </c>
      <c r="C36" s="10">
        <v>49.719000000000001</v>
      </c>
      <c r="D36" s="11">
        <v>42.387999999999998</v>
      </c>
      <c r="E36" s="11">
        <v>34.097999999999999</v>
      </c>
      <c r="F36" s="11">
        <v>35.764000000000003</v>
      </c>
      <c r="G36" s="11">
        <v>38.996000000000002</v>
      </c>
      <c r="H36" s="11">
        <v>44.024000000000001</v>
      </c>
      <c r="I36" s="11">
        <v>52.01</v>
      </c>
      <c r="J36" s="11">
        <v>43.926000000000002</v>
      </c>
      <c r="K36" s="11">
        <v>48.328000000000003</v>
      </c>
      <c r="L36" s="11">
        <v>25.242999999999999</v>
      </c>
      <c r="M36" s="11">
        <v>39.576999999999998</v>
      </c>
      <c r="N36" s="11">
        <v>49.372</v>
      </c>
      <c r="O36" s="11">
        <v>30.753</v>
      </c>
      <c r="P36" s="11">
        <v>26.928999999999998</v>
      </c>
      <c r="Q36" s="11">
        <v>50.334000000000003</v>
      </c>
      <c r="R36" s="11">
        <v>38.707999999999998</v>
      </c>
      <c r="S36" s="12">
        <v>42.045000000000002</v>
      </c>
      <c r="T36">
        <f t="shared" si="2"/>
        <v>40.718470588235292</v>
      </c>
    </row>
    <row r="37" spans="1:20" x14ac:dyDescent="0.3">
      <c r="A37" t="s">
        <v>7</v>
      </c>
      <c r="B37" t="s">
        <v>4</v>
      </c>
      <c r="C37" s="7">
        <v>1.0900000000000001</v>
      </c>
      <c r="D37" s="8">
        <v>1.1499999999999999</v>
      </c>
      <c r="E37" s="8">
        <v>1.1200000000000001</v>
      </c>
      <c r="F37" s="8">
        <v>1.07</v>
      </c>
      <c r="G37" s="8">
        <v>1.06</v>
      </c>
      <c r="H37" s="8">
        <v>1.1499999999999999</v>
      </c>
      <c r="I37" s="8">
        <v>1.1100000000000001</v>
      </c>
      <c r="J37" s="8">
        <v>1.02</v>
      </c>
      <c r="K37" s="8">
        <v>1.33</v>
      </c>
      <c r="L37" s="8">
        <v>1.01</v>
      </c>
      <c r="M37" s="8">
        <v>1.02</v>
      </c>
      <c r="N37" s="8">
        <v>1.0900000000000001</v>
      </c>
      <c r="O37" s="8">
        <v>1.07</v>
      </c>
      <c r="P37" s="8">
        <v>1.08</v>
      </c>
      <c r="Q37" s="8">
        <v>1.18</v>
      </c>
      <c r="R37" s="8">
        <v>1.1299999999999999</v>
      </c>
      <c r="S37" s="9">
        <v>1.0900000000000001</v>
      </c>
      <c r="T37">
        <f t="shared" si="2"/>
        <v>1.1041176470588234</v>
      </c>
    </row>
    <row r="38" spans="1:20" ht="25" thickBot="1" x14ac:dyDescent="0.35">
      <c r="B38" t="s">
        <v>6</v>
      </c>
      <c r="C38" s="10">
        <v>76.778000000000006</v>
      </c>
      <c r="D38" s="11">
        <v>72.474000000000004</v>
      </c>
      <c r="E38" s="11">
        <v>74.503</v>
      </c>
      <c r="F38" s="11">
        <v>77.888000000000005</v>
      </c>
      <c r="G38" s="11">
        <v>78.858000000000004</v>
      </c>
      <c r="H38" s="11">
        <v>72.33</v>
      </c>
      <c r="I38" s="11">
        <v>75.424000000000007</v>
      </c>
      <c r="J38" s="11">
        <v>81.588999999999999</v>
      </c>
      <c r="K38" s="11">
        <v>62.616999999999997</v>
      </c>
      <c r="L38" s="11">
        <v>82.266999999999996</v>
      </c>
      <c r="M38" s="11">
        <v>81.430999999999997</v>
      </c>
      <c r="N38" s="11">
        <v>76.483999999999995</v>
      </c>
      <c r="O38" s="11">
        <v>78.025000000000006</v>
      </c>
      <c r="P38" s="11">
        <v>77.47</v>
      </c>
      <c r="Q38" s="11">
        <v>70.518000000000001</v>
      </c>
      <c r="R38" s="11">
        <v>73.846000000000004</v>
      </c>
      <c r="S38" s="12">
        <v>76.381</v>
      </c>
      <c r="T38">
        <f t="shared" si="2"/>
        <v>75.816647058823548</v>
      </c>
    </row>
    <row r="39" spans="1:20" x14ac:dyDescent="0.3">
      <c r="A39" t="s">
        <v>8</v>
      </c>
      <c r="B39" t="s">
        <v>4</v>
      </c>
      <c r="C39" s="7">
        <v>6.04</v>
      </c>
      <c r="D39" s="8">
        <v>5.68</v>
      </c>
      <c r="E39" s="8">
        <v>6.26</v>
      </c>
      <c r="F39" s="8">
        <v>6.06</v>
      </c>
      <c r="G39" s="8">
        <v>6.15</v>
      </c>
      <c r="H39" s="8">
        <v>5.67</v>
      </c>
      <c r="I39" s="8">
        <v>5.69</v>
      </c>
      <c r="J39" s="8">
        <v>6.04</v>
      </c>
      <c r="K39" s="8">
        <v>6.2</v>
      </c>
      <c r="L39" s="8">
        <v>5.83</v>
      </c>
      <c r="M39" s="8">
        <v>5.67</v>
      </c>
      <c r="N39" s="8">
        <v>5.87</v>
      </c>
      <c r="O39" s="8">
        <v>6.44</v>
      </c>
      <c r="P39" s="8">
        <v>5.98</v>
      </c>
      <c r="Q39" s="8">
        <v>5.65</v>
      </c>
      <c r="R39" s="8">
        <v>5.97</v>
      </c>
      <c r="S39" s="9">
        <v>5.8</v>
      </c>
      <c r="T39">
        <f t="shared" si="2"/>
        <v>5.9411764705882355</v>
      </c>
    </row>
    <row r="40" spans="1:20" ht="25" thickBot="1" x14ac:dyDescent="0.35">
      <c r="B40" t="s">
        <v>6</v>
      </c>
      <c r="C40" s="10">
        <v>110.35</v>
      </c>
      <c r="D40" s="11">
        <v>117.33</v>
      </c>
      <c r="E40" s="11">
        <v>106.6</v>
      </c>
      <c r="F40" s="11">
        <v>110.12</v>
      </c>
      <c r="G40" s="11">
        <v>108.34</v>
      </c>
      <c r="H40" s="11">
        <v>117.58</v>
      </c>
      <c r="I40" s="11">
        <v>117.23</v>
      </c>
      <c r="J40" s="11">
        <v>110.34</v>
      </c>
      <c r="K40" s="11">
        <v>107.51</v>
      </c>
      <c r="L40" s="11">
        <v>114.43</v>
      </c>
      <c r="M40" s="11">
        <v>117.53</v>
      </c>
      <c r="N40" s="11">
        <v>113.65</v>
      </c>
      <c r="O40" s="11">
        <v>103.58</v>
      </c>
      <c r="P40" s="11">
        <v>112.42</v>
      </c>
      <c r="Q40" s="11">
        <v>118.1</v>
      </c>
      <c r="R40" s="11">
        <v>111.72</v>
      </c>
      <c r="S40" s="12">
        <v>114.99</v>
      </c>
      <c r="T40">
        <f t="shared" si="2"/>
        <v>112.46000000000001</v>
      </c>
    </row>
    <row r="41" spans="1:20" x14ac:dyDescent="0.3">
      <c r="A41" t="s">
        <v>9</v>
      </c>
      <c r="B41" t="s">
        <v>4</v>
      </c>
      <c r="C41" s="7">
        <v>16.170000000000002</v>
      </c>
      <c r="D41" s="8">
        <v>16.760000000000002</v>
      </c>
      <c r="E41" s="8">
        <v>16.25</v>
      </c>
      <c r="F41" s="8">
        <v>16.149999999999999</v>
      </c>
      <c r="G41" s="8">
        <v>16.61</v>
      </c>
      <c r="H41" s="8">
        <v>16.100000000000001</v>
      </c>
      <c r="I41" s="8">
        <v>15.8</v>
      </c>
      <c r="J41" s="8">
        <v>16.059999999999999</v>
      </c>
      <c r="K41" s="8">
        <v>16.63</v>
      </c>
      <c r="L41" s="8">
        <v>16.7</v>
      </c>
      <c r="M41" s="8">
        <v>15.96</v>
      </c>
      <c r="N41" s="8">
        <v>15.62</v>
      </c>
      <c r="O41" s="8">
        <v>16.170000000000002</v>
      </c>
      <c r="P41" s="8">
        <v>16.2</v>
      </c>
      <c r="Q41" s="8">
        <v>15.93</v>
      </c>
      <c r="R41" s="8">
        <v>16.61</v>
      </c>
      <c r="S41" s="9">
        <v>16.05</v>
      </c>
      <c r="T41">
        <f t="shared" si="2"/>
        <v>16.221764705882354</v>
      </c>
    </row>
    <row r="42" spans="1:20" ht="25" thickBot="1" x14ac:dyDescent="0.35">
      <c r="B42" t="s">
        <v>6</v>
      </c>
      <c r="C42" s="10">
        <v>139.19999999999999</v>
      </c>
      <c r="D42" s="11">
        <v>134.24</v>
      </c>
      <c r="E42" s="11">
        <v>138.94</v>
      </c>
      <c r="F42" s="11">
        <v>139.34</v>
      </c>
      <c r="G42" s="11">
        <v>135.44999999999999</v>
      </c>
      <c r="H42" s="11">
        <v>139.74</v>
      </c>
      <c r="I42" s="11">
        <v>142.43</v>
      </c>
      <c r="J42" s="11">
        <v>140.1</v>
      </c>
      <c r="K42" s="11">
        <v>135.30000000000001</v>
      </c>
      <c r="L42" s="11">
        <v>134.76</v>
      </c>
      <c r="M42" s="11">
        <v>140.99</v>
      </c>
      <c r="N42" s="11">
        <v>144.07</v>
      </c>
      <c r="O42" s="11">
        <v>139.19999999999999</v>
      </c>
      <c r="P42" s="11">
        <v>138.94999999999999</v>
      </c>
      <c r="Q42" s="11">
        <v>141.28</v>
      </c>
      <c r="R42" s="11">
        <v>135.5</v>
      </c>
      <c r="S42" s="12">
        <v>139.6</v>
      </c>
      <c r="T42">
        <f t="shared" si="2"/>
        <v>138.77000000000001</v>
      </c>
    </row>
    <row r="43" spans="1:20" x14ac:dyDescent="0.3">
      <c r="A43" t="s">
        <v>10</v>
      </c>
      <c r="B43" t="s">
        <v>4</v>
      </c>
      <c r="C43" s="7">
        <v>37.619999999999997</v>
      </c>
      <c r="D43" s="8">
        <v>39.47</v>
      </c>
      <c r="E43" s="8">
        <v>37.86</v>
      </c>
      <c r="F43" s="8">
        <v>39.43</v>
      </c>
      <c r="G43" s="8">
        <v>35.11</v>
      </c>
      <c r="H43" s="8">
        <v>37.83</v>
      </c>
      <c r="I43" s="8">
        <v>36.450000000000003</v>
      </c>
      <c r="J43" s="8">
        <v>40.119999999999997</v>
      </c>
      <c r="K43" s="8">
        <v>39.08</v>
      </c>
      <c r="L43" s="8">
        <v>41.06</v>
      </c>
      <c r="M43" s="8">
        <v>38.72</v>
      </c>
      <c r="N43" s="8">
        <v>38.01</v>
      </c>
      <c r="O43" s="8">
        <v>36.950000000000003</v>
      </c>
      <c r="P43" s="8">
        <v>38.68</v>
      </c>
      <c r="Q43" s="8">
        <v>38.11</v>
      </c>
      <c r="R43" s="8">
        <v>39.69</v>
      </c>
      <c r="S43" s="9">
        <v>37.46</v>
      </c>
      <c r="T43">
        <f t="shared" si="2"/>
        <v>38.332352941176474</v>
      </c>
    </row>
    <row r="44" spans="1:20" ht="25" thickBot="1" x14ac:dyDescent="0.35">
      <c r="B44" t="s">
        <v>6</v>
      </c>
      <c r="C44" s="10">
        <v>141.78</v>
      </c>
      <c r="D44" s="11">
        <v>135.15</v>
      </c>
      <c r="E44" s="11">
        <v>140.9</v>
      </c>
      <c r="F44" s="11">
        <v>135.28</v>
      </c>
      <c r="G44" s="11">
        <v>151.91</v>
      </c>
      <c r="H44" s="11">
        <v>140.99</v>
      </c>
      <c r="I44" s="11">
        <v>146.33000000000001</v>
      </c>
      <c r="J44" s="11">
        <v>132.94</v>
      </c>
      <c r="K44" s="11">
        <v>136.5</v>
      </c>
      <c r="L44" s="11">
        <v>129.91</v>
      </c>
      <c r="M44" s="11">
        <v>137.75</v>
      </c>
      <c r="N44" s="11">
        <v>140.33000000000001</v>
      </c>
      <c r="O44" s="11">
        <v>144.35</v>
      </c>
      <c r="P44" s="11">
        <v>137.88999999999999</v>
      </c>
      <c r="Q44" s="11">
        <v>139.97</v>
      </c>
      <c r="R44" s="11">
        <v>134.4</v>
      </c>
      <c r="S44" s="12">
        <v>142.38999999999999</v>
      </c>
      <c r="T44">
        <f t="shared" si="2"/>
        <v>139.33941176470586</v>
      </c>
    </row>
    <row r="45" spans="1:20" x14ac:dyDescent="0.3">
      <c r="A45" t="s">
        <v>11</v>
      </c>
      <c r="B45" t="s">
        <v>12</v>
      </c>
      <c r="C45" s="7">
        <v>65.62</v>
      </c>
      <c r="D45" s="8">
        <v>68.06</v>
      </c>
      <c r="E45" s="8">
        <v>65.84</v>
      </c>
      <c r="F45" s="8">
        <v>68.650000000000006</v>
      </c>
      <c r="G45" s="8">
        <v>66.31</v>
      </c>
      <c r="H45" s="8">
        <v>66.59</v>
      </c>
      <c r="I45" s="8">
        <v>67.39</v>
      </c>
      <c r="J45" s="8">
        <v>68.5</v>
      </c>
      <c r="K45" s="8">
        <v>69.8</v>
      </c>
      <c r="L45" s="8">
        <v>70.38</v>
      </c>
      <c r="M45" s="8">
        <v>65.45</v>
      </c>
      <c r="N45" s="8">
        <v>67.489999999999995</v>
      </c>
      <c r="O45" s="8">
        <v>65.02</v>
      </c>
      <c r="P45" s="8">
        <v>70.5</v>
      </c>
      <c r="Q45" s="8">
        <v>68.150000000000006</v>
      </c>
      <c r="R45" s="8">
        <v>70.23</v>
      </c>
      <c r="S45" s="9">
        <v>68.39</v>
      </c>
      <c r="T45">
        <f t="shared" si="2"/>
        <v>67.786470588235304</v>
      </c>
    </row>
    <row r="46" spans="1:20" ht="25" thickBot="1" x14ac:dyDescent="0.35">
      <c r="B46" t="s">
        <v>6</v>
      </c>
      <c r="C46" s="10">
        <v>158.75</v>
      </c>
      <c r="D46" s="11">
        <v>153.05000000000001</v>
      </c>
      <c r="E46" s="11">
        <v>158.22999999999999</v>
      </c>
      <c r="F46" s="11">
        <v>151.75</v>
      </c>
      <c r="G46" s="11">
        <v>157.11000000000001</v>
      </c>
      <c r="H46" s="11">
        <v>156.43</v>
      </c>
      <c r="I46" s="11">
        <v>154.59</v>
      </c>
      <c r="J46" s="11">
        <v>152.09</v>
      </c>
      <c r="K46" s="11">
        <v>149.24</v>
      </c>
      <c r="L46" s="11">
        <v>148.01</v>
      </c>
      <c r="M46" s="11">
        <v>159.16</v>
      </c>
      <c r="N46" s="11">
        <v>154.37</v>
      </c>
      <c r="O46" s="11">
        <v>160.22</v>
      </c>
      <c r="P46" s="11">
        <v>147.76</v>
      </c>
      <c r="Q46" s="11">
        <v>152.87</v>
      </c>
      <c r="R46" s="11">
        <v>148.33000000000001</v>
      </c>
      <c r="S46" s="12">
        <v>152.32</v>
      </c>
      <c r="T46">
        <f t="shared" si="2"/>
        <v>153.78117647058821</v>
      </c>
    </row>
    <row r="47" spans="1:20" x14ac:dyDescent="0.3">
      <c r="A47" t="s">
        <v>13</v>
      </c>
      <c r="B47" t="s">
        <v>4</v>
      </c>
      <c r="C47" s="7">
        <v>114.66</v>
      </c>
      <c r="D47" s="8">
        <v>118.63</v>
      </c>
      <c r="E47" s="8">
        <v>114.42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  <c r="T47">
        <f t="shared" si="2"/>
        <v>115.90333333333332</v>
      </c>
    </row>
    <row r="48" spans="1:20" ht="25" thickBot="1" x14ac:dyDescent="0.35">
      <c r="B48" t="s">
        <v>6</v>
      </c>
      <c r="C48" s="10">
        <v>156.99</v>
      </c>
      <c r="D48" s="11">
        <v>151.75</v>
      </c>
      <c r="E48" s="11">
        <v>157.33000000000001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2"/>
      <c r="T48">
        <f t="shared" si="2"/>
        <v>155.35666666666668</v>
      </c>
    </row>
    <row r="49" spans="1:20" x14ac:dyDescent="0.3">
      <c r="A49" s="17" t="s">
        <v>16</v>
      </c>
      <c r="B49" s="17"/>
    </row>
    <row r="50" spans="1:20" ht="25" thickBot="1" x14ac:dyDescent="0.35">
      <c r="A50" s="17"/>
      <c r="B50" s="17"/>
    </row>
    <row r="51" spans="1:20" x14ac:dyDescent="0.3">
      <c r="A51" t="s">
        <v>3</v>
      </c>
      <c r="B51" t="s">
        <v>4</v>
      </c>
      <c r="C51" s="7">
        <v>0.26</v>
      </c>
      <c r="D51" s="8">
        <v>0.25</v>
      </c>
      <c r="E51" s="8">
        <v>0.24</v>
      </c>
      <c r="F51" s="8">
        <v>0.21</v>
      </c>
      <c r="G51" s="8">
        <v>0.22</v>
      </c>
      <c r="H51" s="8">
        <v>0.28000000000000003</v>
      </c>
      <c r="I51" s="8">
        <v>0.26</v>
      </c>
      <c r="J51" s="8">
        <v>0.22</v>
      </c>
      <c r="K51" s="8">
        <v>0.27</v>
      </c>
      <c r="L51" s="8">
        <v>0.26</v>
      </c>
      <c r="M51" s="8">
        <v>0.31</v>
      </c>
      <c r="N51" s="8">
        <v>0.23</v>
      </c>
      <c r="O51" s="8">
        <v>0.21</v>
      </c>
      <c r="P51" s="8">
        <v>0.21</v>
      </c>
      <c r="Q51" s="8">
        <v>0.21</v>
      </c>
      <c r="R51" s="8">
        <v>0.27</v>
      </c>
      <c r="S51" s="9">
        <v>0.24</v>
      </c>
      <c r="T51">
        <f t="shared" ref="T51:T62" si="3">AVERAGE(C51:S51)</f>
        <v>0.24411764705882349</v>
      </c>
    </row>
    <row r="52" spans="1:20" ht="25" thickBot="1" x14ac:dyDescent="0.35">
      <c r="B52" t="s">
        <v>6</v>
      </c>
      <c r="C52" s="10">
        <v>39.658999999999999</v>
      </c>
      <c r="D52" s="11">
        <v>41.295999999999999</v>
      </c>
      <c r="E52" s="11">
        <v>44.08</v>
      </c>
      <c r="F52" s="11">
        <v>49.944000000000003</v>
      </c>
      <c r="G52" s="11">
        <v>47.765999999999998</v>
      </c>
      <c r="H52" s="11">
        <v>36.847000000000001</v>
      </c>
      <c r="I52" s="11">
        <v>39.576000000000001</v>
      </c>
      <c r="J52" s="11">
        <v>46.648000000000003</v>
      </c>
      <c r="K52" s="11">
        <v>38.183</v>
      </c>
      <c r="L52" s="11">
        <v>39.887</v>
      </c>
      <c r="M52" s="11">
        <v>33.253999999999998</v>
      </c>
      <c r="N52" s="11">
        <v>45.124000000000002</v>
      </c>
      <c r="O52" s="11">
        <v>49.317</v>
      </c>
      <c r="P52" s="11">
        <v>49.904000000000003</v>
      </c>
      <c r="Q52" s="11">
        <v>48.609000000000002</v>
      </c>
      <c r="R52" s="11">
        <v>38.630000000000003</v>
      </c>
      <c r="S52" s="12">
        <v>43.689</v>
      </c>
      <c r="T52">
        <f t="shared" si="3"/>
        <v>43.083117647058828</v>
      </c>
    </row>
    <row r="53" spans="1:20" x14ac:dyDescent="0.3">
      <c r="A53" t="s">
        <v>7</v>
      </c>
      <c r="B53" t="s">
        <v>4</v>
      </c>
      <c r="C53" s="7">
        <v>1.05</v>
      </c>
      <c r="D53" s="8">
        <v>1.04</v>
      </c>
      <c r="E53" s="8">
        <v>1</v>
      </c>
      <c r="F53" s="8">
        <v>1.05</v>
      </c>
      <c r="G53" s="8">
        <v>1.1399999999999999</v>
      </c>
      <c r="H53" s="8">
        <v>0.91</v>
      </c>
      <c r="I53" s="8">
        <v>0.98</v>
      </c>
      <c r="J53" s="8">
        <v>1.06</v>
      </c>
      <c r="K53" s="8">
        <v>1.0900000000000001</v>
      </c>
      <c r="L53" s="8">
        <v>1.01</v>
      </c>
      <c r="M53" s="8">
        <v>1.0900000000000001</v>
      </c>
      <c r="N53" s="8">
        <v>1.04</v>
      </c>
      <c r="O53" s="8">
        <v>1.1000000000000001</v>
      </c>
      <c r="P53" s="8">
        <v>1.08</v>
      </c>
      <c r="Q53" s="8">
        <v>1.05</v>
      </c>
      <c r="R53" s="8">
        <v>0.99</v>
      </c>
      <c r="S53" s="9">
        <v>1.17</v>
      </c>
      <c r="T53">
        <f t="shared" si="3"/>
        <v>1.05</v>
      </c>
    </row>
    <row r="54" spans="1:20" ht="25" thickBot="1" x14ac:dyDescent="0.35">
      <c r="B54" t="s">
        <v>6</v>
      </c>
      <c r="C54" s="10">
        <v>79.775000000000006</v>
      </c>
      <c r="D54" s="11">
        <v>79.954999999999998</v>
      </c>
      <c r="E54" s="11">
        <v>83.491</v>
      </c>
      <c r="F54" s="11">
        <v>79.650999999999996</v>
      </c>
      <c r="G54" s="11">
        <v>73.123999999999995</v>
      </c>
      <c r="H54" s="11">
        <v>91.935000000000002</v>
      </c>
      <c r="I54" s="11">
        <v>85.454999999999998</v>
      </c>
      <c r="J54" s="11">
        <v>78.748999999999995</v>
      </c>
      <c r="K54" s="11">
        <v>76.221999999999994</v>
      </c>
      <c r="L54" s="11">
        <v>82.911000000000001</v>
      </c>
      <c r="M54" s="11">
        <v>76.150999999999996</v>
      </c>
      <c r="N54" s="11">
        <v>79.906999999999996</v>
      </c>
      <c r="O54" s="11">
        <v>75.899000000000001</v>
      </c>
      <c r="P54" s="11">
        <v>77.323999999999998</v>
      </c>
      <c r="Q54" s="11">
        <v>79.352999999999994</v>
      </c>
      <c r="R54" s="11">
        <v>84.477000000000004</v>
      </c>
      <c r="S54" s="12">
        <v>71.478999999999999</v>
      </c>
      <c r="T54">
        <f t="shared" si="3"/>
        <v>79.756352941176488</v>
      </c>
    </row>
    <row r="55" spans="1:20" x14ac:dyDescent="0.3">
      <c r="A55" t="s">
        <v>8</v>
      </c>
      <c r="B55" t="s">
        <v>4</v>
      </c>
      <c r="C55" s="7">
        <v>5.78</v>
      </c>
      <c r="D55" s="8">
        <v>6.17</v>
      </c>
      <c r="E55" s="8">
        <v>5.51</v>
      </c>
      <c r="F55" s="8">
        <v>5.65</v>
      </c>
      <c r="G55" s="8">
        <v>5.81</v>
      </c>
      <c r="H55" s="8">
        <v>5.51</v>
      </c>
      <c r="I55" s="8">
        <v>5.52</v>
      </c>
      <c r="J55" s="8">
        <v>5.48</v>
      </c>
      <c r="K55" s="8">
        <v>5.96</v>
      </c>
      <c r="L55" s="8">
        <v>5.89</v>
      </c>
      <c r="M55" s="8">
        <v>5.69</v>
      </c>
      <c r="N55" s="8">
        <v>5.55</v>
      </c>
      <c r="O55" s="8">
        <v>5.49</v>
      </c>
      <c r="P55" s="8">
        <v>5.6</v>
      </c>
      <c r="Q55" s="8">
        <v>5.57</v>
      </c>
      <c r="R55" s="8">
        <v>5.8</v>
      </c>
      <c r="S55" s="9">
        <v>5.62</v>
      </c>
      <c r="T55">
        <f t="shared" si="3"/>
        <v>5.6823529411764708</v>
      </c>
    </row>
    <row r="56" spans="1:20" ht="25" thickBot="1" x14ac:dyDescent="0.35">
      <c r="B56" t="s">
        <v>6</v>
      </c>
      <c r="C56" s="10">
        <v>115.27</v>
      </c>
      <c r="D56" s="11">
        <v>108.08</v>
      </c>
      <c r="E56" s="11">
        <v>120.96</v>
      </c>
      <c r="F56" s="11">
        <v>118.1</v>
      </c>
      <c r="G56" s="11">
        <v>114.7</v>
      </c>
      <c r="H56" s="11">
        <v>121.05</v>
      </c>
      <c r="I56" s="11">
        <v>120.89</v>
      </c>
      <c r="J56" s="11">
        <v>121.67</v>
      </c>
      <c r="K56" s="11">
        <v>111.86</v>
      </c>
      <c r="L56" s="11">
        <v>113.29</v>
      </c>
      <c r="M56" s="11">
        <v>117.25</v>
      </c>
      <c r="N56" s="11">
        <v>120.06</v>
      </c>
      <c r="O56" s="11">
        <v>121.48</v>
      </c>
      <c r="P56" s="11">
        <v>119.09</v>
      </c>
      <c r="Q56" s="11">
        <v>119.81</v>
      </c>
      <c r="R56" s="11">
        <v>115.04</v>
      </c>
      <c r="S56" s="12">
        <v>118.63</v>
      </c>
      <c r="T56">
        <f t="shared" si="3"/>
        <v>117.4841176470588</v>
      </c>
    </row>
    <row r="57" spans="1:20" x14ac:dyDescent="0.3">
      <c r="A57" t="s">
        <v>9</v>
      </c>
      <c r="B57" t="s">
        <v>4</v>
      </c>
      <c r="C57" s="7">
        <v>14.16</v>
      </c>
      <c r="D57" s="8">
        <v>14.67</v>
      </c>
      <c r="E57" s="8">
        <v>15.42</v>
      </c>
      <c r="F57" s="8">
        <v>15.98</v>
      </c>
      <c r="G57" s="8">
        <v>15.3</v>
      </c>
      <c r="H57" s="8">
        <v>14.39</v>
      </c>
      <c r="I57" s="8">
        <v>15.04</v>
      </c>
      <c r="J57" s="8">
        <v>15.16</v>
      </c>
      <c r="K57" s="8">
        <v>15.07</v>
      </c>
      <c r="L57" s="8">
        <v>14.99</v>
      </c>
      <c r="M57" s="8">
        <v>14.68</v>
      </c>
      <c r="N57" s="8">
        <v>14.97</v>
      </c>
      <c r="O57" s="8">
        <v>15.75</v>
      </c>
      <c r="P57" s="8">
        <v>15.54</v>
      </c>
      <c r="Q57" s="8">
        <v>15.14</v>
      </c>
      <c r="R57" s="8">
        <v>15.35</v>
      </c>
      <c r="S57" s="9">
        <v>15.55</v>
      </c>
      <c r="T57">
        <f t="shared" si="3"/>
        <v>15.12705882352941</v>
      </c>
    </row>
    <row r="58" spans="1:20" ht="25" thickBot="1" x14ac:dyDescent="0.35">
      <c r="B58" t="s">
        <v>6</v>
      </c>
      <c r="C58" s="10">
        <v>154.08000000000001</v>
      </c>
      <c r="D58" s="11">
        <v>153.36000000000001</v>
      </c>
      <c r="E58" s="11">
        <v>145.94</v>
      </c>
      <c r="F58" s="11">
        <v>140.85</v>
      </c>
      <c r="G58" s="11">
        <v>147.12</v>
      </c>
      <c r="H58" s="11">
        <v>145.38</v>
      </c>
      <c r="I58" s="11">
        <v>149.6</v>
      </c>
      <c r="J58" s="11">
        <v>148.4</v>
      </c>
      <c r="K58" s="11">
        <v>149.33000000000001</v>
      </c>
      <c r="L58" s="11">
        <v>150.16</v>
      </c>
      <c r="M58" s="11">
        <v>153.31</v>
      </c>
      <c r="N58" s="11">
        <v>150.32</v>
      </c>
      <c r="O58" s="11">
        <v>142.84</v>
      </c>
      <c r="P58" s="11">
        <v>144.85</v>
      </c>
      <c r="Q58" s="11">
        <v>148.63999999999999</v>
      </c>
      <c r="R58" s="11">
        <v>146.6</v>
      </c>
      <c r="S58" s="12">
        <v>144.72999999999999</v>
      </c>
      <c r="T58">
        <f t="shared" si="3"/>
        <v>147.97117647058823</v>
      </c>
    </row>
    <row r="59" spans="1:20" x14ac:dyDescent="0.3">
      <c r="A59" t="s">
        <v>10</v>
      </c>
      <c r="B59" t="s">
        <v>4</v>
      </c>
      <c r="C59" s="7">
        <v>36.28</v>
      </c>
      <c r="D59" s="8">
        <v>38.4</v>
      </c>
      <c r="E59" s="8">
        <v>36.619999999999997</v>
      </c>
      <c r="F59" s="8">
        <v>38.49</v>
      </c>
      <c r="G59" s="8">
        <v>36.21</v>
      </c>
      <c r="H59" s="8">
        <v>36.090000000000003</v>
      </c>
      <c r="I59" s="8">
        <v>36.229999999999997</v>
      </c>
      <c r="J59" s="8">
        <v>37.090000000000003</v>
      </c>
      <c r="K59" s="8">
        <v>36.479999999999997</v>
      </c>
      <c r="L59" s="8">
        <v>36.65</v>
      </c>
      <c r="M59" s="8">
        <v>35.71</v>
      </c>
      <c r="N59" s="8">
        <v>36.19</v>
      </c>
      <c r="O59" s="8">
        <v>36.79</v>
      </c>
      <c r="P59" s="8">
        <v>37.78</v>
      </c>
      <c r="Q59" s="8">
        <v>36.42</v>
      </c>
      <c r="R59" s="8">
        <v>36.840000000000003</v>
      </c>
      <c r="S59" s="9">
        <v>35.950000000000003</v>
      </c>
      <c r="T59">
        <f t="shared" si="3"/>
        <v>36.718823529411772</v>
      </c>
    </row>
    <row r="60" spans="1:20" ht="25" thickBot="1" x14ac:dyDescent="0.35">
      <c r="B60" t="s">
        <v>6</v>
      </c>
      <c r="C60" s="10">
        <v>147.03</v>
      </c>
      <c r="D60" s="11">
        <v>138.9</v>
      </c>
      <c r="E60" s="11">
        <v>145.65</v>
      </c>
      <c r="F60" s="11">
        <v>138.59</v>
      </c>
      <c r="G60" s="11">
        <v>147.29</v>
      </c>
      <c r="H60" s="11">
        <v>147.81</v>
      </c>
      <c r="I60" s="11">
        <v>147.24</v>
      </c>
      <c r="J60" s="11">
        <v>143.82</v>
      </c>
      <c r="K60" s="11">
        <v>146.21</v>
      </c>
      <c r="L60" s="11">
        <v>145.53</v>
      </c>
      <c r="M60" s="11">
        <v>149.35</v>
      </c>
      <c r="N60" s="11">
        <v>147.4</v>
      </c>
      <c r="O60" s="11">
        <v>144.97999999999999</v>
      </c>
      <c r="P60" s="11">
        <v>141.19</v>
      </c>
      <c r="Q60" s="11">
        <v>146.46</v>
      </c>
      <c r="R60" s="11">
        <v>144.77000000000001</v>
      </c>
      <c r="S60" s="12">
        <v>148.38</v>
      </c>
      <c r="T60">
        <f t="shared" si="3"/>
        <v>145.32941176470587</v>
      </c>
    </row>
    <row r="61" spans="1:20" x14ac:dyDescent="0.3">
      <c r="A61" t="s">
        <v>11</v>
      </c>
      <c r="B61" t="s">
        <v>12</v>
      </c>
      <c r="C61" s="7">
        <v>66.400000000000006</v>
      </c>
      <c r="D61" s="8">
        <v>69.930000000000007</v>
      </c>
      <c r="E61" s="8">
        <v>63.59</v>
      </c>
      <c r="F61" s="8">
        <v>65.489999999999995</v>
      </c>
      <c r="G61" s="8">
        <v>62.66</v>
      </c>
      <c r="H61" s="8">
        <v>65.42</v>
      </c>
      <c r="I61" s="8">
        <v>68.12</v>
      </c>
      <c r="J61" s="8">
        <v>71.66</v>
      </c>
      <c r="K61" s="8">
        <v>68.239999999999995</v>
      </c>
      <c r="L61" s="8">
        <v>71.680000000000007</v>
      </c>
      <c r="M61" s="8">
        <v>68.319999999999993</v>
      </c>
      <c r="N61" s="8">
        <v>64.83</v>
      </c>
      <c r="O61" s="8">
        <v>64.33</v>
      </c>
      <c r="P61" s="8">
        <v>67.760000000000005</v>
      </c>
      <c r="Q61" s="8">
        <v>66.569999999999993</v>
      </c>
      <c r="R61" s="8">
        <v>71.03</v>
      </c>
      <c r="S61" s="9">
        <v>66.23</v>
      </c>
      <c r="T61">
        <f t="shared" si="3"/>
        <v>67.191764705882349</v>
      </c>
    </row>
    <row r="62" spans="1:20" ht="25" thickBot="1" x14ac:dyDescent="0.35">
      <c r="B62" t="s">
        <v>6</v>
      </c>
      <c r="C62" s="10">
        <v>156.88</v>
      </c>
      <c r="D62" s="11">
        <v>148.97999999999999</v>
      </c>
      <c r="E62" s="11">
        <v>163.83000000000001</v>
      </c>
      <c r="F62" s="11">
        <v>159.07</v>
      </c>
      <c r="G62" s="11">
        <v>166.26</v>
      </c>
      <c r="H62" s="11">
        <v>159.24</v>
      </c>
      <c r="I62" s="11">
        <v>152.93</v>
      </c>
      <c r="J62" s="11">
        <v>145.37</v>
      </c>
      <c r="K62" s="11">
        <v>152.66999999999999</v>
      </c>
      <c r="L62" s="11">
        <v>145.33000000000001</v>
      </c>
      <c r="M62" s="11">
        <v>152.47999999999999</v>
      </c>
      <c r="N62" s="11">
        <v>160.69999999999999</v>
      </c>
      <c r="O62" s="11">
        <v>161.93</v>
      </c>
      <c r="P62" s="11">
        <v>153.75</v>
      </c>
      <c r="Q62" s="11">
        <v>156.49</v>
      </c>
      <c r="R62" s="11">
        <v>146.66</v>
      </c>
      <c r="S62" s="12">
        <v>157.29</v>
      </c>
      <c r="T62">
        <f t="shared" si="3"/>
        <v>155.28588235294114</v>
      </c>
    </row>
    <row r="63" spans="1:20" x14ac:dyDescent="0.3">
      <c r="A63" t="s">
        <v>13</v>
      </c>
      <c r="B63" t="s">
        <v>4</v>
      </c>
    </row>
    <row r="64" spans="1:20" x14ac:dyDescent="0.3">
      <c r="B64" t="s">
        <v>6</v>
      </c>
    </row>
  </sheetData>
  <mergeCells count="5">
    <mergeCell ref="A1:B2"/>
    <mergeCell ref="C1:D2"/>
    <mergeCell ref="A17:B18"/>
    <mergeCell ref="A33:B34"/>
    <mergeCell ref="A49:B50"/>
  </mergeCells>
  <pageMargins left="0.7" right="0.7" top="0.75" bottom="0.75" header="0.51180555555555496" footer="0.51180555555555496"/>
  <pageSetup paperSize="9" scale="31" firstPageNumber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1909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12</cp:revision>
  <cp:lastPrinted>2020-04-23T20:18:54Z</cp:lastPrinted>
  <dcterms:created xsi:type="dcterms:W3CDTF">2020-04-11T14:55:42Z</dcterms:created>
  <dcterms:modified xsi:type="dcterms:W3CDTF">2020-04-23T20:18:58Z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