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S:\DMI\Dan Bradley\Data Science\References\Time Series\"/>
    </mc:Choice>
  </mc:AlternateContent>
  <xr:revisionPtr revIDLastSave="0" documentId="8_{B5FA2039-2C89-42AA-A5A8-F010F60F8624}" xr6:coauthVersionLast="47" xr6:coauthVersionMax="47" xr10:uidLastSave="{00000000-0000-0000-0000-000000000000}"/>
  <bookViews>
    <workbookView xWindow="31050" yWindow="2250" windowWidth="21600" windowHeight="11385" xr2:uid="{00000000-000D-0000-FFFF-FFFF00000000}"/>
  </bookViews>
  <sheets>
    <sheet name="food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D10" i="1" s="1"/>
  <c r="C8" i="1"/>
  <c r="E8" i="1" s="1"/>
  <c r="C9" i="1"/>
  <c r="E9" i="1" s="1"/>
  <c r="C10" i="1"/>
  <c r="E10" i="1" s="1"/>
  <c r="C11" i="1"/>
  <c r="C12" i="1"/>
  <c r="C13" i="1"/>
  <c r="E13" i="1" s="1"/>
  <c r="C14" i="1"/>
  <c r="C15" i="1"/>
  <c r="C16" i="1"/>
  <c r="C17" i="1"/>
  <c r="E17" i="1" s="1"/>
  <c r="C18" i="1"/>
  <c r="E18" i="1" s="1"/>
  <c r="C19" i="1"/>
  <c r="C20" i="1"/>
  <c r="C21" i="1"/>
  <c r="C22" i="1"/>
  <c r="C23" i="1"/>
  <c r="E23" i="1" s="1"/>
  <c r="C24" i="1"/>
  <c r="C25" i="1"/>
  <c r="E25" i="1" s="1"/>
  <c r="C26" i="1"/>
  <c r="E26" i="1" s="1"/>
  <c r="C27" i="1"/>
  <c r="C28" i="1"/>
  <c r="C29" i="1"/>
  <c r="C30" i="1"/>
  <c r="C31" i="1"/>
  <c r="D32" i="1" s="1"/>
  <c r="C32" i="1"/>
  <c r="C33" i="1"/>
  <c r="E33" i="1" s="1"/>
  <c r="C34" i="1"/>
  <c r="E34" i="1" s="1"/>
  <c r="C35" i="1"/>
  <c r="C36" i="1"/>
  <c r="C37" i="1"/>
  <c r="C38" i="1"/>
  <c r="C39" i="1"/>
  <c r="E39" i="1" s="1"/>
  <c r="C40" i="1"/>
  <c r="C41" i="1"/>
  <c r="E41" i="1" s="1"/>
  <c r="C42" i="1"/>
  <c r="E42" i="1" s="1"/>
  <c r="C43" i="1"/>
  <c r="C44" i="1"/>
  <c r="C45" i="1"/>
  <c r="E45" i="1" s="1"/>
  <c r="C46" i="1"/>
  <c r="C47" i="1"/>
  <c r="C48" i="1"/>
  <c r="C49" i="1"/>
  <c r="E49" i="1" s="1"/>
  <c r="C50" i="1"/>
  <c r="E50" i="1" s="1"/>
  <c r="C51" i="1"/>
  <c r="C52" i="1"/>
  <c r="C53" i="1"/>
  <c r="E53" i="1" s="1"/>
  <c r="C54" i="1"/>
  <c r="C55" i="1"/>
  <c r="E55" i="1" s="1"/>
  <c r="C56" i="1"/>
  <c r="C57" i="1"/>
  <c r="E57" i="1" s="1"/>
  <c r="C58" i="1"/>
  <c r="E58" i="1" s="1"/>
  <c r="C59" i="1"/>
  <c r="C60" i="1"/>
  <c r="C61" i="1"/>
  <c r="C62" i="1"/>
  <c r="C63" i="1"/>
  <c r="C64" i="1"/>
  <c r="C65" i="1"/>
  <c r="C66" i="1"/>
  <c r="E66" i="1" s="1"/>
  <c r="C67" i="1"/>
  <c r="C68" i="1"/>
  <c r="C69" i="1"/>
  <c r="D72" i="1" s="1"/>
  <c r="C70" i="1"/>
  <c r="C71" i="1"/>
  <c r="E71" i="1" s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D88" i="1" s="1"/>
  <c r="C86" i="1"/>
  <c r="C87" i="1"/>
  <c r="E87" i="1" s="1"/>
  <c r="C88" i="1"/>
  <c r="C89" i="1"/>
  <c r="C90" i="1"/>
  <c r="C91" i="1"/>
  <c r="C92" i="1"/>
  <c r="C93" i="1"/>
  <c r="D96" i="1" s="1"/>
  <c r="C94" i="1"/>
  <c r="C95" i="1"/>
  <c r="C96" i="1"/>
  <c r="C97" i="1"/>
  <c r="C98" i="1"/>
  <c r="C99" i="1"/>
  <c r="C100" i="1"/>
  <c r="C101" i="1"/>
  <c r="C102" i="1"/>
  <c r="C103" i="1"/>
  <c r="E103" i="1" s="1"/>
  <c r="C104" i="1"/>
  <c r="C105" i="1"/>
  <c r="C106" i="1"/>
  <c r="C107" i="1"/>
  <c r="C108" i="1"/>
  <c r="C109" i="1"/>
  <c r="E109" i="1" s="1"/>
  <c r="C110" i="1"/>
  <c r="C111" i="1"/>
  <c r="C112" i="1"/>
  <c r="C113" i="1"/>
  <c r="C114" i="1"/>
  <c r="C115" i="1"/>
  <c r="C116" i="1"/>
  <c r="C117" i="1"/>
  <c r="C118" i="1"/>
  <c r="C119" i="1"/>
  <c r="E119" i="1" s="1"/>
  <c r="C120" i="1"/>
  <c r="C121" i="1"/>
  <c r="C122" i="1"/>
  <c r="C123" i="1"/>
  <c r="C124" i="1"/>
  <c r="C125" i="1"/>
  <c r="E125" i="1" s="1"/>
  <c r="C126" i="1"/>
  <c r="C127" i="1"/>
  <c r="C128" i="1"/>
  <c r="C129" i="1"/>
  <c r="C130" i="1"/>
  <c r="C131" i="1"/>
  <c r="C132" i="1"/>
  <c r="C133" i="1"/>
  <c r="D136" i="1" s="1"/>
  <c r="C134" i="1"/>
  <c r="C135" i="1"/>
  <c r="E135" i="1" s="1"/>
  <c r="C136" i="1"/>
  <c r="C137" i="1"/>
  <c r="C138" i="1"/>
  <c r="C139" i="1"/>
  <c r="C140" i="1"/>
  <c r="C141" i="1"/>
  <c r="E141" i="1" s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D160" i="1" s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E212" i="1" s="1"/>
  <c r="C213" i="1"/>
  <c r="C214" i="1"/>
  <c r="C215" i="1"/>
  <c r="C216" i="1"/>
  <c r="C217" i="1"/>
  <c r="C218" i="1"/>
  <c r="C219" i="1"/>
  <c r="C220" i="1"/>
  <c r="C221" i="1"/>
  <c r="D224" i="1" s="1"/>
  <c r="C222" i="1"/>
  <c r="C223" i="1"/>
  <c r="C224" i="1"/>
  <c r="C225" i="1"/>
  <c r="C226" i="1"/>
  <c r="C227" i="1"/>
  <c r="C228" i="1"/>
  <c r="C229" i="1"/>
  <c r="C230" i="1"/>
  <c r="C231" i="1"/>
  <c r="E231" i="1" s="1"/>
  <c r="C232" i="1"/>
  <c r="C233" i="1"/>
  <c r="C234" i="1"/>
  <c r="C235" i="1"/>
  <c r="C236" i="1"/>
  <c r="C237" i="1"/>
  <c r="C238" i="1"/>
  <c r="C5" i="1"/>
  <c r="D8" i="1" s="1"/>
  <c r="F8" i="1" s="1"/>
  <c r="D192" i="1" l="1"/>
  <c r="D184" i="1"/>
  <c r="F184" i="1" s="1"/>
  <c r="D176" i="1"/>
  <c r="D120" i="1"/>
  <c r="D64" i="1"/>
  <c r="E173" i="1"/>
  <c r="D24" i="1"/>
  <c r="F24" i="1" s="1"/>
  <c r="E61" i="1"/>
  <c r="F10" i="1"/>
  <c r="E203" i="1"/>
  <c r="D206" i="1"/>
  <c r="F206" i="1" s="1"/>
  <c r="E123" i="1"/>
  <c r="D126" i="1"/>
  <c r="F126" i="1" s="1"/>
  <c r="E218" i="1"/>
  <c r="D221" i="1"/>
  <c r="E170" i="1"/>
  <c r="D173" i="1"/>
  <c r="F173" i="1" s="1"/>
  <c r="G174" i="1" s="1"/>
  <c r="F224" i="1"/>
  <c r="E224" i="1"/>
  <c r="G225" i="1" s="1"/>
  <c r="D227" i="1"/>
  <c r="F227" i="1" s="1"/>
  <c r="E184" i="1"/>
  <c r="D187" i="1"/>
  <c r="F187" i="1" s="1"/>
  <c r="E152" i="1"/>
  <c r="D155" i="1"/>
  <c r="D226" i="1"/>
  <c r="D210" i="1"/>
  <c r="F210" i="1" s="1"/>
  <c r="E207" i="1"/>
  <c r="D194" i="1"/>
  <c r="F194" i="1" s="1"/>
  <c r="E191" i="1"/>
  <c r="E175" i="1"/>
  <c r="D178" i="1"/>
  <c r="E159" i="1"/>
  <c r="D162" i="1"/>
  <c r="D154" i="1"/>
  <c r="F154" i="1" s="1"/>
  <c r="E151" i="1"/>
  <c r="D128" i="1"/>
  <c r="D190" i="1"/>
  <c r="E131" i="1"/>
  <c r="D134" i="1"/>
  <c r="E202" i="1"/>
  <c r="D205" i="1"/>
  <c r="F205" i="1" s="1"/>
  <c r="E138" i="1"/>
  <c r="D141" i="1"/>
  <c r="E232" i="1"/>
  <c r="D235" i="1"/>
  <c r="E200" i="1"/>
  <c r="D203" i="1"/>
  <c r="F203" i="1" s="1"/>
  <c r="E168" i="1"/>
  <c r="D171" i="1"/>
  <c r="F171" i="1" s="1"/>
  <c r="G9" i="1"/>
  <c r="D234" i="1"/>
  <c r="E215" i="1"/>
  <c r="D218" i="1"/>
  <c r="F218" i="1" s="1"/>
  <c r="D202" i="1"/>
  <c r="F202" i="1" s="1"/>
  <c r="D186" i="1"/>
  <c r="F186" i="1" s="1"/>
  <c r="E183" i="1"/>
  <c r="D170" i="1"/>
  <c r="F170" i="1" s="1"/>
  <c r="E167" i="1"/>
  <c r="E143" i="1"/>
  <c r="D146" i="1"/>
  <c r="E238" i="1"/>
  <c r="D233" i="1"/>
  <c r="E230" i="1"/>
  <c r="E222" i="1"/>
  <c r="D225" i="1"/>
  <c r="E214" i="1"/>
  <c r="D217" i="1"/>
  <c r="E206" i="1"/>
  <c r="D209" i="1"/>
  <c r="E198" i="1"/>
  <c r="D201" i="1"/>
  <c r="F190" i="1"/>
  <c r="E190" i="1"/>
  <c r="D193" i="1"/>
  <c r="E182" i="1"/>
  <c r="D185" i="1"/>
  <c r="E174" i="1"/>
  <c r="D177" i="1"/>
  <c r="F177" i="1" s="1"/>
  <c r="D56" i="1"/>
  <c r="F56" i="1" s="1"/>
  <c r="E223" i="1"/>
  <c r="E227" i="1"/>
  <c r="D230" i="1"/>
  <c r="F230" i="1" s="1"/>
  <c r="E163" i="1"/>
  <c r="D166" i="1"/>
  <c r="E107" i="1"/>
  <c r="D110" i="1"/>
  <c r="E210" i="1"/>
  <c r="D213" i="1"/>
  <c r="E178" i="1"/>
  <c r="D181" i="1"/>
  <c r="F181" i="1" s="1"/>
  <c r="F178" i="1"/>
  <c r="E208" i="1"/>
  <c r="D211" i="1"/>
  <c r="F211" i="1" s="1"/>
  <c r="E176" i="1"/>
  <c r="F176" i="1"/>
  <c r="D179" i="1"/>
  <c r="F179" i="1" s="1"/>
  <c r="E144" i="1"/>
  <c r="D147" i="1"/>
  <c r="F147" i="1" s="1"/>
  <c r="E237" i="1"/>
  <c r="F221" i="1"/>
  <c r="E221" i="1"/>
  <c r="G222" i="1" s="1"/>
  <c r="E205" i="1"/>
  <c r="E189" i="1"/>
  <c r="E181" i="1"/>
  <c r="E165" i="1"/>
  <c r="E149" i="1"/>
  <c r="F141" i="1"/>
  <c r="G142" i="1" s="1"/>
  <c r="E133" i="1"/>
  <c r="E117" i="1"/>
  <c r="E101" i="1"/>
  <c r="E85" i="1"/>
  <c r="E69" i="1"/>
  <c r="E37" i="1"/>
  <c r="E21" i="1"/>
  <c r="D112" i="1"/>
  <c r="D48" i="1"/>
  <c r="E93" i="1"/>
  <c r="E219" i="1"/>
  <c r="D222" i="1"/>
  <c r="F222" i="1" s="1"/>
  <c r="E171" i="1"/>
  <c r="D174" i="1"/>
  <c r="F174" i="1" s="1"/>
  <c r="E139" i="1"/>
  <c r="D142" i="1"/>
  <c r="E194" i="1"/>
  <c r="D197" i="1"/>
  <c r="F197" i="1" s="1"/>
  <c r="E154" i="1"/>
  <c r="D157" i="1"/>
  <c r="F157" i="1" s="1"/>
  <c r="E216" i="1"/>
  <c r="D219" i="1"/>
  <c r="F219" i="1" s="1"/>
  <c r="E192" i="1"/>
  <c r="F192" i="1"/>
  <c r="D195" i="1"/>
  <c r="F195" i="1" s="1"/>
  <c r="E160" i="1"/>
  <c r="F160" i="1"/>
  <c r="D163" i="1"/>
  <c r="D200" i="1"/>
  <c r="F200" i="1" s="1"/>
  <c r="E229" i="1"/>
  <c r="F213" i="1"/>
  <c r="E213" i="1"/>
  <c r="G214" i="1" s="1"/>
  <c r="E197" i="1"/>
  <c r="E236" i="1"/>
  <c r="E228" i="1"/>
  <c r="D231" i="1"/>
  <c r="F231" i="1" s="1"/>
  <c r="G232" i="1" s="1"/>
  <c r="E220" i="1"/>
  <c r="D223" i="1"/>
  <c r="F223" i="1" s="1"/>
  <c r="F212" i="1"/>
  <c r="G213" i="1" s="1"/>
  <c r="D215" i="1"/>
  <c r="F215" i="1" s="1"/>
  <c r="E204" i="1"/>
  <c r="D207" i="1"/>
  <c r="F207" i="1" s="1"/>
  <c r="E196" i="1"/>
  <c r="D199" i="1"/>
  <c r="F199" i="1" s="1"/>
  <c r="E188" i="1"/>
  <c r="D191" i="1"/>
  <c r="F191" i="1" s="1"/>
  <c r="F180" i="1"/>
  <c r="E180" i="1"/>
  <c r="D183" i="1"/>
  <c r="F183" i="1" s="1"/>
  <c r="E172" i="1"/>
  <c r="D175" i="1"/>
  <c r="F175" i="1" s="1"/>
  <c r="E164" i="1"/>
  <c r="D167" i="1"/>
  <c r="F167" i="1" s="1"/>
  <c r="E156" i="1"/>
  <c r="D159" i="1"/>
  <c r="F159" i="1" s="1"/>
  <c r="E148" i="1"/>
  <c r="D151" i="1"/>
  <c r="F151" i="1" s="1"/>
  <c r="E140" i="1"/>
  <c r="D143" i="1"/>
  <c r="F143" i="1" s="1"/>
  <c r="E132" i="1"/>
  <c r="D135" i="1"/>
  <c r="F135" i="1" s="1"/>
  <c r="G136" i="1" s="1"/>
  <c r="F124" i="1"/>
  <c r="E124" i="1"/>
  <c r="D127" i="1"/>
  <c r="E116" i="1"/>
  <c r="D119" i="1"/>
  <c r="E108" i="1"/>
  <c r="D111" i="1"/>
  <c r="F111" i="1" s="1"/>
  <c r="E100" i="1"/>
  <c r="D103" i="1"/>
  <c r="F103" i="1" s="1"/>
  <c r="G104" i="1" s="1"/>
  <c r="D232" i="1"/>
  <c r="F232" i="1" s="1"/>
  <c r="D168" i="1"/>
  <c r="F168" i="1" s="1"/>
  <c r="D104" i="1"/>
  <c r="D40" i="1"/>
  <c r="E199" i="1"/>
  <c r="E77" i="1"/>
  <c r="E195" i="1"/>
  <c r="D198" i="1"/>
  <c r="F198" i="1" s="1"/>
  <c r="E147" i="1"/>
  <c r="D150" i="1"/>
  <c r="E115" i="1"/>
  <c r="D118" i="1"/>
  <c r="E91" i="1"/>
  <c r="D94" i="1"/>
  <c r="F94" i="1" s="1"/>
  <c r="E187" i="1"/>
  <c r="F163" i="1"/>
  <c r="D214" i="1"/>
  <c r="F214" i="1" s="1"/>
  <c r="E211" i="1"/>
  <c r="F155" i="1"/>
  <c r="E155" i="1"/>
  <c r="D158" i="1"/>
  <c r="F158" i="1" s="1"/>
  <c r="F234" i="1"/>
  <c r="E234" i="1"/>
  <c r="D237" i="1"/>
  <c r="F237" i="1" s="1"/>
  <c r="E162" i="1"/>
  <c r="D165" i="1"/>
  <c r="F165" i="1" s="1"/>
  <c r="F162" i="1"/>
  <c r="E122" i="1"/>
  <c r="D125" i="1"/>
  <c r="F125" i="1" s="1"/>
  <c r="G126" i="1" s="1"/>
  <c r="E82" i="1"/>
  <c r="D85" i="1"/>
  <c r="F85" i="1" s="1"/>
  <c r="F235" i="1"/>
  <c r="E235" i="1"/>
  <c r="D238" i="1"/>
  <c r="F238" i="1" s="1"/>
  <c r="E179" i="1"/>
  <c r="D182" i="1"/>
  <c r="F182" i="1" s="1"/>
  <c r="E99" i="1"/>
  <c r="D102" i="1"/>
  <c r="F102" i="1" s="1"/>
  <c r="E226" i="1"/>
  <c r="D229" i="1"/>
  <c r="F229" i="1" s="1"/>
  <c r="F226" i="1"/>
  <c r="E186" i="1"/>
  <c r="D189" i="1"/>
  <c r="F189" i="1" s="1"/>
  <c r="E146" i="1"/>
  <c r="D149" i="1"/>
  <c r="F149" i="1" s="1"/>
  <c r="F146" i="1"/>
  <c r="E130" i="1"/>
  <c r="D133" i="1"/>
  <c r="F133" i="1" s="1"/>
  <c r="E114" i="1"/>
  <c r="D117" i="1"/>
  <c r="F117" i="1" s="1"/>
  <c r="E106" i="1"/>
  <c r="D109" i="1"/>
  <c r="F109" i="1" s="1"/>
  <c r="G110" i="1" s="1"/>
  <c r="E98" i="1"/>
  <c r="D101" i="1"/>
  <c r="F101" i="1" s="1"/>
  <c r="E90" i="1"/>
  <c r="D93" i="1"/>
  <c r="F93" i="1" s="1"/>
  <c r="E74" i="1"/>
  <c r="D77" i="1"/>
  <c r="F77" i="1" s="1"/>
  <c r="D216" i="1"/>
  <c r="F216" i="1" s="1"/>
  <c r="D152" i="1"/>
  <c r="F152" i="1" s="1"/>
  <c r="F233" i="1"/>
  <c r="E233" i="1"/>
  <c r="D236" i="1"/>
  <c r="F236" i="1" s="1"/>
  <c r="E225" i="1"/>
  <c r="D228" i="1"/>
  <c r="F228" i="1" s="1"/>
  <c r="F225" i="1"/>
  <c r="F217" i="1"/>
  <c r="E217" i="1"/>
  <c r="G218" i="1" s="1"/>
  <c r="D220" i="1"/>
  <c r="F220" i="1" s="1"/>
  <c r="D212" i="1"/>
  <c r="F209" i="1"/>
  <c r="E209" i="1"/>
  <c r="E201" i="1"/>
  <c r="F201" i="1"/>
  <c r="D204" i="1"/>
  <c r="F204" i="1" s="1"/>
  <c r="E193" i="1"/>
  <c r="D196" i="1"/>
  <c r="F196" i="1" s="1"/>
  <c r="F193" i="1"/>
  <c r="F185" i="1"/>
  <c r="D188" i="1"/>
  <c r="F188" i="1" s="1"/>
  <c r="E185" i="1"/>
  <c r="E177" i="1"/>
  <c r="D180" i="1"/>
  <c r="E169" i="1"/>
  <c r="D172" i="1"/>
  <c r="F172" i="1" s="1"/>
  <c r="E161" i="1"/>
  <c r="D164" i="1"/>
  <c r="F164" i="1" s="1"/>
  <c r="E153" i="1"/>
  <c r="D156" i="1"/>
  <c r="F156" i="1" s="1"/>
  <c r="E145" i="1"/>
  <c r="D148" i="1"/>
  <c r="F148" i="1" s="1"/>
  <c r="E137" i="1"/>
  <c r="D140" i="1"/>
  <c r="F140" i="1" s="1"/>
  <c r="E129" i="1"/>
  <c r="D132" i="1"/>
  <c r="F132" i="1" s="1"/>
  <c r="E121" i="1"/>
  <c r="D124" i="1"/>
  <c r="E113" i="1"/>
  <c r="D116" i="1"/>
  <c r="F116" i="1" s="1"/>
  <c r="E105" i="1"/>
  <c r="D108" i="1"/>
  <c r="F108" i="1" s="1"/>
  <c r="E97" i="1"/>
  <c r="D100" i="1"/>
  <c r="F100" i="1" s="1"/>
  <c r="E89" i="1"/>
  <c r="D92" i="1"/>
  <c r="E81" i="1"/>
  <c r="D84" i="1"/>
  <c r="E73" i="1"/>
  <c r="D76" i="1"/>
  <c r="F76" i="1" s="1"/>
  <c r="E65" i="1"/>
  <c r="D68" i="1"/>
  <c r="F68" i="1" s="1"/>
  <c r="D208" i="1"/>
  <c r="F208" i="1" s="1"/>
  <c r="D144" i="1"/>
  <c r="F144" i="1" s="1"/>
  <c r="D80" i="1"/>
  <c r="D16" i="1"/>
  <c r="F16" i="1" s="1"/>
  <c r="E157" i="1"/>
  <c r="E29" i="1"/>
  <c r="F92" i="1"/>
  <c r="F84" i="1"/>
  <c r="F20" i="1"/>
  <c r="D9" i="1"/>
  <c r="F9" i="1" s="1"/>
  <c r="G10" i="1" s="1"/>
  <c r="D95" i="1"/>
  <c r="F95" i="1" s="1"/>
  <c r="D87" i="1"/>
  <c r="F87" i="1" s="1"/>
  <c r="G88" i="1" s="1"/>
  <c r="D79" i="1"/>
  <c r="D71" i="1"/>
  <c r="D63" i="1"/>
  <c r="D55" i="1"/>
  <c r="D47" i="1"/>
  <c r="F47" i="1" s="1"/>
  <c r="D39" i="1"/>
  <c r="F39" i="1" s="1"/>
  <c r="G40" i="1" s="1"/>
  <c r="D31" i="1"/>
  <c r="F31" i="1" s="1"/>
  <c r="D23" i="1"/>
  <c r="F23" i="1" s="1"/>
  <c r="G24" i="1" s="1"/>
  <c r="D15" i="1"/>
  <c r="E92" i="1"/>
  <c r="E76" i="1"/>
  <c r="E60" i="1"/>
  <c r="E44" i="1"/>
  <c r="E28" i="1"/>
  <c r="E12" i="1"/>
  <c r="F67" i="1"/>
  <c r="D86" i="1"/>
  <c r="F86" i="1" s="1"/>
  <c r="D78" i="1"/>
  <c r="D70" i="1"/>
  <c r="D62" i="1"/>
  <c r="F62" i="1" s="1"/>
  <c r="D54" i="1"/>
  <c r="F54" i="1" s="1"/>
  <c r="D46" i="1"/>
  <c r="F46" i="1" s="1"/>
  <c r="D38" i="1"/>
  <c r="D30" i="1"/>
  <c r="D22" i="1"/>
  <c r="F22" i="1" s="1"/>
  <c r="D14" i="1"/>
  <c r="E75" i="1"/>
  <c r="E59" i="1"/>
  <c r="E43" i="1"/>
  <c r="E27" i="1"/>
  <c r="E11" i="1"/>
  <c r="G11" i="1"/>
  <c r="D69" i="1"/>
  <c r="F69" i="1" s="1"/>
  <c r="D61" i="1"/>
  <c r="F61" i="1" s="1"/>
  <c r="D53" i="1"/>
  <c r="F53" i="1" s="1"/>
  <c r="G54" i="1" s="1"/>
  <c r="D45" i="1"/>
  <c r="F45" i="1" s="1"/>
  <c r="G46" i="1" s="1"/>
  <c r="D37" i="1"/>
  <c r="F37" i="1" s="1"/>
  <c r="D29" i="1"/>
  <c r="F29" i="1" s="1"/>
  <c r="D21" i="1"/>
  <c r="F21" i="1" s="1"/>
  <c r="D13" i="1"/>
  <c r="F13" i="1" s="1"/>
  <c r="G14" i="1" s="1"/>
  <c r="D60" i="1"/>
  <c r="F60" i="1" s="1"/>
  <c r="D52" i="1"/>
  <c r="F52" i="1" s="1"/>
  <c r="D44" i="1"/>
  <c r="F44" i="1" s="1"/>
  <c r="D36" i="1"/>
  <c r="F36" i="1" s="1"/>
  <c r="D28" i="1"/>
  <c r="F28" i="1" s="1"/>
  <c r="D20" i="1"/>
  <c r="D12" i="1"/>
  <c r="F12" i="1" s="1"/>
  <c r="E136" i="1"/>
  <c r="G137" i="1" s="1"/>
  <c r="F136" i="1"/>
  <c r="E128" i="1"/>
  <c r="F128" i="1"/>
  <c r="E120" i="1"/>
  <c r="F120" i="1"/>
  <c r="E112" i="1"/>
  <c r="F112" i="1"/>
  <c r="E104" i="1"/>
  <c r="G105" i="1" s="1"/>
  <c r="F104" i="1"/>
  <c r="E96" i="1"/>
  <c r="F96" i="1"/>
  <c r="E88" i="1"/>
  <c r="F88" i="1"/>
  <c r="E80" i="1"/>
  <c r="F80" i="1"/>
  <c r="E72" i="1"/>
  <c r="G73" i="1" s="1"/>
  <c r="F72" i="1"/>
  <c r="E64" i="1"/>
  <c r="F64" i="1"/>
  <c r="E56" i="1"/>
  <c r="E48" i="1"/>
  <c r="F48" i="1"/>
  <c r="E40" i="1"/>
  <c r="G41" i="1" s="1"/>
  <c r="F40" i="1"/>
  <c r="E32" i="1"/>
  <c r="F32" i="1"/>
  <c r="E24" i="1"/>
  <c r="E16" i="1"/>
  <c r="D139" i="1"/>
  <c r="F139" i="1" s="1"/>
  <c r="D131" i="1"/>
  <c r="F131" i="1" s="1"/>
  <c r="D123" i="1"/>
  <c r="F123" i="1" s="1"/>
  <c r="D115" i="1"/>
  <c r="F115" i="1" s="1"/>
  <c r="D107" i="1"/>
  <c r="F107" i="1" s="1"/>
  <c r="D99" i="1"/>
  <c r="F99" i="1" s="1"/>
  <c r="D91" i="1"/>
  <c r="F91" i="1" s="1"/>
  <c r="D83" i="1"/>
  <c r="F83" i="1" s="1"/>
  <c r="D75" i="1"/>
  <c r="F75" i="1" s="1"/>
  <c r="D67" i="1"/>
  <c r="D59" i="1"/>
  <c r="F59" i="1" s="1"/>
  <c r="D51" i="1"/>
  <c r="F51" i="1" s="1"/>
  <c r="D43" i="1"/>
  <c r="F43" i="1" s="1"/>
  <c r="D35" i="1"/>
  <c r="F35" i="1" s="1"/>
  <c r="D27" i="1"/>
  <c r="F27" i="1" s="1"/>
  <c r="D19" i="1"/>
  <c r="F19" i="1" s="1"/>
  <c r="D11" i="1"/>
  <c r="F11" i="1" s="1"/>
  <c r="E84" i="1"/>
  <c r="E68" i="1"/>
  <c r="E52" i="1"/>
  <c r="E36" i="1"/>
  <c r="E20" i="1"/>
  <c r="F127" i="1"/>
  <c r="F119" i="1"/>
  <c r="G120" i="1" s="1"/>
  <c r="F79" i="1"/>
  <c r="F71" i="1"/>
  <c r="G72" i="1" s="1"/>
  <c r="F63" i="1"/>
  <c r="F55" i="1"/>
  <c r="G56" i="1" s="1"/>
  <c r="F15" i="1"/>
  <c r="D138" i="1"/>
  <c r="F138" i="1" s="1"/>
  <c r="D130" i="1"/>
  <c r="F130" i="1" s="1"/>
  <c r="D122" i="1"/>
  <c r="F122" i="1" s="1"/>
  <c r="D114" i="1"/>
  <c r="F114" i="1" s="1"/>
  <c r="D106" i="1"/>
  <c r="F106" i="1" s="1"/>
  <c r="D98" i="1"/>
  <c r="F98" i="1" s="1"/>
  <c r="D90" i="1"/>
  <c r="F90" i="1" s="1"/>
  <c r="D82" i="1"/>
  <c r="F82" i="1" s="1"/>
  <c r="D74" i="1"/>
  <c r="F74" i="1" s="1"/>
  <c r="D66" i="1"/>
  <c r="F66" i="1" s="1"/>
  <c r="G67" i="1" s="1"/>
  <c r="D58" i="1"/>
  <c r="F58" i="1" s="1"/>
  <c r="G59" i="1" s="1"/>
  <c r="D50" i="1"/>
  <c r="F50" i="1" s="1"/>
  <c r="G51" i="1" s="1"/>
  <c r="D42" i="1"/>
  <c r="F42" i="1" s="1"/>
  <c r="G43" i="1" s="1"/>
  <c r="D34" i="1"/>
  <c r="F34" i="1" s="1"/>
  <c r="G35" i="1" s="1"/>
  <c r="D26" i="1"/>
  <c r="F26" i="1" s="1"/>
  <c r="G27" i="1" s="1"/>
  <c r="D18" i="1"/>
  <c r="F18" i="1" s="1"/>
  <c r="G19" i="1" s="1"/>
  <c r="E83" i="1"/>
  <c r="E67" i="1"/>
  <c r="E51" i="1"/>
  <c r="E35" i="1"/>
  <c r="E19" i="1"/>
  <c r="F166" i="1"/>
  <c r="E166" i="1"/>
  <c r="E158" i="1"/>
  <c r="F150" i="1"/>
  <c r="E150" i="1"/>
  <c r="G151" i="1" s="1"/>
  <c r="F142" i="1"/>
  <c r="E142" i="1"/>
  <c r="F134" i="1"/>
  <c r="E134" i="1"/>
  <c r="E126" i="1"/>
  <c r="F118" i="1"/>
  <c r="E118" i="1"/>
  <c r="G119" i="1" s="1"/>
  <c r="F110" i="1"/>
  <c r="E110" i="1"/>
  <c r="E102" i="1"/>
  <c r="E94" i="1"/>
  <c r="E86" i="1"/>
  <c r="F78" i="1"/>
  <c r="E78" i="1"/>
  <c r="F70" i="1"/>
  <c r="E70" i="1"/>
  <c r="E62" i="1"/>
  <c r="E54" i="1"/>
  <c r="E46" i="1"/>
  <c r="F38" i="1"/>
  <c r="E38" i="1"/>
  <c r="F30" i="1"/>
  <c r="E30" i="1"/>
  <c r="G31" i="1" s="1"/>
  <c r="E22" i="1"/>
  <c r="F14" i="1"/>
  <c r="E14" i="1"/>
  <c r="D169" i="1"/>
  <c r="F169" i="1" s="1"/>
  <c r="D161" i="1"/>
  <c r="F161" i="1" s="1"/>
  <c r="D153" i="1"/>
  <c r="F153" i="1" s="1"/>
  <c r="D145" i="1"/>
  <c r="F145" i="1" s="1"/>
  <c r="D137" i="1"/>
  <c r="F137" i="1" s="1"/>
  <c r="D129" i="1"/>
  <c r="F129" i="1" s="1"/>
  <c r="D121" i="1"/>
  <c r="F121" i="1" s="1"/>
  <c r="D113" i="1"/>
  <c r="F113" i="1" s="1"/>
  <c r="D105" i="1"/>
  <c r="F105" i="1" s="1"/>
  <c r="D97" i="1"/>
  <c r="F97" i="1" s="1"/>
  <c r="D89" i="1"/>
  <c r="F89" i="1" s="1"/>
  <c r="D81" i="1"/>
  <c r="F81" i="1" s="1"/>
  <c r="D73" i="1"/>
  <c r="F73" i="1" s="1"/>
  <c r="D65" i="1"/>
  <c r="F65" i="1" s="1"/>
  <c r="D57" i="1"/>
  <c r="F57" i="1" s="1"/>
  <c r="G58" i="1" s="1"/>
  <c r="D49" i="1"/>
  <c r="F49" i="1" s="1"/>
  <c r="G50" i="1" s="1"/>
  <c r="D41" i="1"/>
  <c r="F41" i="1" s="1"/>
  <c r="G42" i="1" s="1"/>
  <c r="D33" i="1"/>
  <c r="F33" i="1" s="1"/>
  <c r="G34" i="1" s="1"/>
  <c r="D25" i="1"/>
  <c r="F25" i="1" s="1"/>
  <c r="G26" i="1" s="1"/>
  <c r="D17" i="1"/>
  <c r="F17" i="1" s="1"/>
  <c r="G18" i="1" s="1"/>
  <c r="E127" i="1"/>
  <c r="E111" i="1"/>
  <c r="E95" i="1"/>
  <c r="E79" i="1"/>
  <c r="E63" i="1"/>
  <c r="E47" i="1"/>
  <c r="E31" i="1"/>
  <c r="E15" i="1"/>
  <c r="G16" i="1" s="1"/>
  <c r="G33" i="1" l="1"/>
  <c r="G65" i="1"/>
  <c r="G97" i="1"/>
  <c r="G129" i="1"/>
  <c r="G193" i="1"/>
  <c r="G62" i="1"/>
  <c r="G243" i="1"/>
  <c r="G244" i="1"/>
  <c r="G37" i="1"/>
  <c r="G177" i="1"/>
  <c r="G95" i="1"/>
  <c r="G127" i="1"/>
  <c r="G159" i="1"/>
  <c r="G187" i="1"/>
  <c r="G141" i="1"/>
  <c r="G164" i="1"/>
  <c r="G172" i="1"/>
  <c r="G13" i="1"/>
  <c r="G52" i="1"/>
  <c r="G55" i="1"/>
  <c r="G93" i="1"/>
  <c r="G194" i="1"/>
  <c r="G179" i="1"/>
  <c r="G228" i="1"/>
  <c r="G64" i="1"/>
  <c r="G227" i="1"/>
  <c r="G155" i="1"/>
  <c r="G69" i="1"/>
  <c r="G90" i="1"/>
  <c r="G178" i="1"/>
  <c r="G180" i="1"/>
  <c r="G205" i="1"/>
  <c r="G102" i="1"/>
  <c r="G190" i="1"/>
  <c r="G209" i="1"/>
  <c r="G240" i="1"/>
  <c r="G241" i="1"/>
  <c r="G242" i="1"/>
  <c r="G239" i="1"/>
  <c r="G32" i="1"/>
  <c r="G68" i="1"/>
  <c r="G85" i="1"/>
  <c r="G76" i="1"/>
  <c r="G29" i="1"/>
  <c r="G138" i="1"/>
  <c r="G186" i="1"/>
  <c r="G202" i="1"/>
  <c r="G99" i="1"/>
  <c r="G196" i="1"/>
  <c r="G101" i="1"/>
  <c r="G165" i="1"/>
  <c r="G150" i="1"/>
  <c r="G175" i="1"/>
  <c r="G201" i="1"/>
  <c r="G153" i="1"/>
  <c r="G60" i="1"/>
  <c r="G114" i="1"/>
  <c r="G188" i="1"/>
  <c r="G229" i="1"/>
  <c r="G108" i="1"/>
  <c r="G215" i="1"/>
  <c r="G184" i="1"/>
  <c r="G48" i="1"/>
  <c r="G39" i="1"/>
  <c r="G71" i="1"/>
  <c r="G103" i="1"/>
  <c r="G135" i="1"/>
  <c r="G167" i="1"/>
  <c r="G84" i="1"/>
  <c r="G45" i="1"/>
  <c r="G74" i="1"/>
  <c r="G98" i="1"/>
  <c r="G162" i="1"/>
  <c r="G210" i="1"/>
  <c r="G226" i="1"/>
  <c r="G131" i="1"/>
  <c r="G236" i="1"/>
  <c r="G123" i="1"/>
  <c r="G156" i="1"/>
  <c r="G92" i="1"/>
  <c r="G78" i="1"/>
  <c r="G125" i="1"/>
  <c r="G189" i="1"/>
  <c r="G237" i="1"/>
  <c r="G230" i="1"/>
  <c r="G22" i="1"/>
  <c r="G206" i="1"/>
  <c r="G145" i="1"/>
  <c r="G199" i="1"/>
  <c r="G203" i="1"/>
  <c r="G160" i="1"/>
  <c r="G208" i="1"/>
  <c r="G171" i="1"/>
  <c r="G233" i="1"/>
  <c r="G204" i="1"/>
  <c r="G61" i="1"/>
  <c r="G75" i="1"/>
  <c r="G195" i="1"/>
  <c r="G118" i="1"/>
  <c r="G166" i="1"/>
  <c r="G80" i="1"/>
  <c r="G15" i="1"/>
  <c r="G47" i="1"/>
  <c r="G79" i="1"/>
  <c r="G111" i="1"/>
  <c r="G143" i="1"/>
  <c r="G17" i="1"/>
  <c r="G49" i="1"/>
  <c r="G81" i="1"/>
  <c r="G113" i="1"/>
  <c r="G77" i="1"/>
  <c r="G146" i="1"/>
  <c r="G234" i="1"/>
  <c r="G107" i="1"/>
  <c r="G212" i="1"/>
  <c r="G109" i="1"/>
  <c r="G173" i="1"/>
  <c r="G183" i="1"/>
  <c r="G132" i="1"/>
  <c r="G185" i="1"/>
  <c r="G219" i="1"/>
  <c r="G122" i="1"/>
  <c r="G21" i="1"/>
  <c r="G12" i="1"/>
  <c r="G82" i="1"/>
  <c r="G106" i="1"/>
  <c r="G170" i="1"/>
  <c r="G147" i="1"/>
  <c r="G100" i="1"/>
  <c r="G163" i="1"/>
  <c r="G116" i="1"/>
  <c r="G133" i="1"/>
  <c r="G197" i="1"/>
  <c r="G221" i="1"/>
  <c r="G217" i="1"/>
  <c r="G140" i="1"/>
  <c r="G38" i="1"/>
  <c r="J17" i="1" s="1"/>
  <c r="G86" i="1"/>
  <c r="G182" i="1"/>
  <c r="G238" i="1"/>
  <c r="G207" i="1"/>
  <c r="G231" i="1"/>
  <c r="G168" i="1"/>
  <c r="G176" i="1"/>
  <c r="G63" i="1"/>
  <c r="G70" i="1"/>
  <c r="G144" i="1"/>
  <c r="G112" i="1"/>
  <c r="G23" i="1"/>
  <c r="G87" i="1"/>
  <c r="G20" i="1"/>
  <c r="G25" i="1"/>
  <c r="G57" i="1"/>
  <c r="G89" i="1"/>
  <c r="G121" i="1"/>
  <c r="G28" i="1"/>
  <c r="G30" i="1"/>
  <c r="G130" i="1"/>
  <c r="G91" i="1"/>
  <c r="G157" i="1"/>
  <c r="G198" i="1"/>
  <c r="G94" i="1"/>
  <c r="G134" i="1"/>
  <c r="G211" i="1"/>
  <c r="G224" i="1"/>
  <c r="G216" i="1"/>
  <c r="G169" i="1"/>
  <c r="G152" i="1"/>
  <c r="G200" i="1"/>
  <c r="G149" i="1"/>
  <c r="G220" i="1"/>
  <c r="G223" i="1"/>
  <c r="G96" i="1"/>
  <c r="G128" i="1"/>
  <c r="G36" i="1"/>
  <c r="G53" i="1"/>
  <c r="G44" i="1"/>
  <c r="G158" i="1"/>
  <c r="G66" i="1"/>
  <c r="G154" i="1"/>
  <c r="G115" i="1"/>
  <c r="G83" i="1"/>
  <c r="G235" i="1"/>
  <c r="G148" i="1"/>
  <c r="G117" i="1"/>
  <c r="G181" i="1"/>
  <c r="G161" i="1"/>
  <c r="G191" i="1"/>
  <c r="G139" i="1"/>
  <c r="G192" i="1"/>
  <c r="G124" i="1"/>
</calcChain>
</file>

<file path=xl/sharedStrings.xml><?xml version="1.0" encoding="utf-8"?>
<sst xmlns="http://schemas.openxmlformats.org/spreadsheetml/2006/main" count="36" uniqueCount="9">
  <si>
    <t>value</t>
  </si>
  <si>
    <t>date</t>
  </si>
  <si>
    <t>Moving Avg</t>
  </si>
  <si>
    <t>Double Moving Avg</t>
  </si>
  <si>
    <t>level</t>
  </si>
  <si>
    <t>trend</t>
  </si>
  <si>
    <t>forecast</t>
  </si>
  <si>
    <t>--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</si>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</sst>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16" fillId="0" borderId="0" xfId="0" applyFont="1" applyAlignment="1">
      <alignment wrapText="1"/>
    </xf>
    <xf numFmtId="0" fontId="11" fillId="6" borderId="4" xfId="11" quotePrefix="1"/>
    <xf numFmtId="0" fontId="11" fillId="6" borderId="4" xfId="1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Sales in US (in Million</a:t>
            </a:r>
            <a:r>
              <a:rPr lang="en-US" baseline="0"/>
              <a:t> $s)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foodsales!$B$1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foodsales!$A$2:$A$238</c:f>
              <c:numCache>
                <c:formatCode>m/d/yyyy</c:formatCode>
                <c:ptCount val="23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</c:numCache>
            </c:numRef>
          </c:xVal>
          <c:yVal>
            <c:numRef>
              <c:f>foodsales!$B$2:$B$238</c:f>
              <c:numCache>
                <c:formatCode>General</c:formatCode>
                <c:ptCount val="237"/>
                <c:pt idx="0">
                  <c:v>268044</c:v>
                </c:pt>
                <c:pt idx="1">
                  <c:v>272020</c:v>
                </c:pt>
                <c:pt idx="2">
                  <c:v>275192</c:v>
                </c:pt>
                <c:pt idx="3">
                  <c:v>271046</c:v>
                </c:pt>
                <c:pt idx="4">
                  <c:v>271394</c:v>
                </c:pt>
                <c:pt idx="5">
                  <c:v>273422</c:v>
                </c:pt>
                <c:pt idx="6">
                  <c:v>272630</c:v>
                </c:pt>
                <c:pt idx="7">
                  <c:v>272918</c:v>
                </c:pt>
                <c:pt idx="8">
                  <c:v>277548</c:v>
                </c:pt>
                <c:pt idx="9">
                  <c:v>276927</c:v>
                </c:pt>
                <c:pt idx="10">
                  <c:v>276029</c:v>
                </c:pt>
                <c:pt idx="11">
                  <c:v>275791</c:v>
                </c:pt>
                <c:pt idx="12">
                  <c:v>278834</c:v>
                </c:pt>
                <c:pt idx="13">
                  <c:v>278773</c:v>
                </c:pt>
                <c:pt idx="14">
                  <c:v>276450</c:v>
                </c:pt>
                <c:pt idx="15">
                  <c:v>280808</c:v>
                </c:pt>
                <c:pt idx="16">
                  <c:v>281496</c:v>
                </c:pt>
                <c:pt idx="17">
                  <c:v>280401</c:v>
                </c:pt>
                <c:pt idx="18">
                  <c:v>279504</c:v>
                </c:pt>
                <c:pt idx="19">
                  <c:v>281413</c:v>
                </c:pt>
                <c:pt idx="20">
                  <c:v>276084</c:v>
                </c:pt>
                <c:pt idx="21">
                  <c:v>294540</c:v>
                </c:pt>
                <c:pt idx="22">
                  <c:v>287111</c:v>
                </c:pt>
                <c:pt idx="23">
                  <c:v>283705</c:v>
                </c:pt>
                <c:pt idx="24">
                  <c:v>283508</c:v>
                </c:pt>
                <c:pt idx="25">
                  <c:v>285054</c:v>
                </c:pt>
                <c:pt idx="26">
                  <c:v>284262</c:v>
                </c:pt>
                <c:pt idx="27">
                  <c:v>288833</c:v>
                </c:pt>
                <c:pt idx="28">
                  <c:v>284951</c:v>
                </c:pt>
                <c:pt idx="29">
                  <c:v>287372</c:v>
                </c:pt>
                <c:pt idx="30">
                  <c:v>290385</c:v>
                </c:pt>
                <c:pt idx="31">
                  <c:v>292650</c:v>
                </c:pt>
                <c:pt idx="32">
                  <c:v>288410</c:v>
                </c:pt>
                <c:pt idx="33">
                  <c:v>289576</c:v>
                </c:pt>
                <c:pt idx="34">
                  <c:v>291484</c:v>
                </c:pt>
                <c:pt idx="35">
                  <c:v>293947</c:v>
                </c:pt>
                <c:pt idx="36">
                  <c:v>295248</c:v>
                </c:pt>
                <c:pt idx="37">
                  <c:v>291167</c:v>
                </c:pt>
                <c:pt idx="38">
                  <c:v>296325</c:v>
                </c:pt>
                <c:pt idx="39">
                  <c:v>295600</c:v>
                </c:pt>
                <c:pt idx="40">
                  <c:v>296410</c:v>
                </c:pt>
                <c:pt idx="41">
                  <c:v>299626</c:v>
                </c:pt>
                <c:pt idx="42">
                  <c:v>302747</c:v>
                </c:pt>
                <c:pt idx="43">
                  <c:v>307809</c:v>
                </c:pt>
                <c:pt idx="44">
                  <c:v>305933</c:v>
                </c:pt>
                <c:pt idx="45">
                  <c:v>304809</c:v>
                </c:pt>
                <c:pt idx="46">
                  <c:v>308527</c:v>
                </c:pt>
                <c:pt idx="47">
                  <c:v>307407</c:v>
                </c:pt>
                <c:pt idx="48">
                  <c:v>309254</c:v>
                </c:pt>
                <c:pt idx="49">
                  <c:v>311393</c:v>
                </c:pt>
                <c:pt idx="50">
                  <c:v>316912</c:v>
                </c:pt>
                <c:pt idx="51">
                  <c:v>313512</c:v>
                </c:pt>
                <c:pt idx="52">
                  <c:v>318964</c:v>
                </c:pt>
                <c:pt idx="53">
                  <c:v>314958</c:v>
                </c:pt>
                <c:pt idx="54">
                  <c:v>318549</c:v>
                </c:pt>
                <c:pt idx="55">
                  <c:v>318977</c:v>
                </c:pt>
                <c:pt idx="56">
                  <c:v>324569</c:v>
                </c:pt>
                <c:pt idx="57">
                  <c:v>326740</c:v>
                </c:pt>
                <c:pt idx="58">
                  <c:v>327836</c:v>
                </c:pt>
                <c:pt idx="59">
                  <c:v>331874</c:v>
                </c:pt>
                <c:pt idx="60">
                  <c:v>328696</c:v>
                </c:pt>
                <c:pt idx="61">
                  <c:v>333026</c:v>
                </c:pt>
                <c:pt idx="62">
                  <c:v>333581</c:v>
                </c:pt>
                <c:pt idx="63">
                  <c:v>336583</c:v>
                </c:pt>
                <c:pt idx="64">
                  <c:v>334522</c:v>
                </c:pt>
                <c:pt idx="65">
                  <c:v>343998</c:v>
                </c:pt>
                <c:pt idx="66">
                  <c:v>346576</c:v>
                </c:pt>
                <c:pt idx="67">
                  <c:v>343307</c:v>
                </c:pt>
                <c:pt idx="68">
                  <c:v>343956</c:v>
                </c:pt>
                <c:pt idx="69">
                  <c:v>344097</c:v>
                </c:pt>
                <c:pt idx="70">
                  <c:v>347325</c:v>
                </c:pt>
                <c:pt idx="71">
                  <c:v>347405</c:v>
                </c:pt>
                <c:pt idx="72">
                  <c:v>357331</c:v>
                </c:pt>
                <c:pt idx="73">
                  <c:v>354706</c:v>
                </c:pt>
                <c:pt idx="74">
                  <c:v>355665</c:v>
                </c:pt>
                <c:pt idx="75">
                  <c:v>357423</c:v>
                </c:pt>
                <c:pt idx="76">
                  <c:v>356704</c:v>
                </c:pt>
                <c:pt idx="77">
                  <c:v>357879</c:v>
                </c:pt>
                <c:pt idx="78">
                  <c:v>359006</c:v>
                </c:pt>
                <c:pt idx="79">
                  <c:v>360691</c:v>
                </c:pt>
                <c:pt idx="80">
                  <c:v>358961</c:v>
                </c:pt>
                <c:pt idx="81">
                  <c:v>358462</c:v>
                </c:pt>
                <c:pt idx="82">
                  <c:v>359266</c:v>
                </c:pt>
                <c:pt idx="83">
                  <c:v>363730</c:v>
                </c:pt>
                <c:pt idx="84">
                  <c:v>363616</c:v>
                </c:pt>
                <c:pt idx="85">
                  <c:v>364006</c:v>
                </c:pt>
                <c:pt idx="86">
                  <c:v>367158</c:v>
                </c:pt>
                <c:pt idx="87">
                  <c:v>366187</c:v>
                </c:pt>
                <c:pt idx="88">
                  <c:v>370934</c:v>
                </c:pt>
                <c:pt idx="89">
                  <c:v>368154</c:v>
                </c:pt>
                <c:pt idx="90">
                  <c:v>369614</c:v>
                </c:pt>
                <c:pt idx="91">
                  <c:v>371358</c:v>
                </c:pt>
                <c:pt idx="92">
                  <c:v>372869</c:v>
                </c:pt>
                <c:pt idx="93">
                  <c:v>375289</c:v>
                </c:pt>
                <c:pt idx="94">
                  <c:v>378860</c:v>
                </c:pt>
                <c:pt idx="95">
                  <c:v>374298</c:v>
                </c:pt>
                <c:pt idx="96">
                  <c:v>375236</c:v>
                </c:pt>
                <c:pt idx="97">
                  <c:v>371833</c:v>
                </c:pt>
                <c:pt idx="98">
                  <c:v>372745</c:v>
                </c:pt>
                <c:pt idx="99">
                  <c:v>372572</c:v>
                </c:pt>
                <c:pt idx="100">
                  <c:v>376036</c:v>
                </c:pt>
                <c:pt idx="101">
                  <c:v>376455</c:v>
                </c:pt>
                <c:pt idx="102">
                  <c:v>375038</c:v>
                </c:pt>
                <c:pt idx="103">
                  <c:v>372284</c:v>
                </c:pt>
                <c:pt idx="104">
                  <c:v>366729</c:v>
                </c:pt>
                <c:pt idx="105">
                  <c:v>352950</c:v>
                </c:pt>
                <c:pt idx="106">
                  <c:v>339350</c:v>
                </c:pt>
                <c:pt idx="107">
                  <c:v>332091</c:v>
                </c:pt>
                <c:pt idx="108">
                  <c:v>336929</c:v>
                </c:pt>
                <c:pt idx="109">
                  <c:v>335576</c:v>
                </c:pt>
                <c:pt idx="110">
                  <c:v>329747</c:v>
                </c:pt>
                <c:pt idx="111">
                  <c:v>331352</c:v>
                </c:pt>
                <c:pt idx="112">
                  <c:v>334256</c:v>
                </c:pt>
                <c:pt idx="113">
                  <c:v>339883</c:v>
                </c:pt>
                <c:pt idx="114">
                  <c:v>340517</c:v>
                </c:pt>
                <c:pt idx="115">
                  <c:v>346668</c:v>
                </c:pt>
                <c:pt idx="116">
                  <c:v>338507</c:v>
                </c:pt>
                <c:pt idx="117">
                  <c:v>341654</c:v>
                </c:pt>
                <c:pt idx="118">
                  <c:v>344375</c:v>
                </c:pt>
                <c:pt idx="119">
                  <c:v>346072</c:v>
                </c:pt>
                <c:pt idx="120">
                  <c:v>346189</c:v>
                </c:pt>
                <c:pt idx="121">
                  <c:v>346787</c:v>
                </c:pt>
                <c:pt idx="122">
                  <c:v>354608</c:v>
                </c:pt>
                <c:pt idx="123">
                  <c:v>357270</c:v>
                </c:pt>
                <c:pt idx="124">
                  <c:v>354015</c:v>
                </c:pt>
                <c:pt idx="125">
                  <c:v>354127</c:v>
                </c:pt>
                <c:pt idx="126">
                  <c:v>354579</c:v>
                </c:pt>
                <c:pt idx="127">
                  <c:v>356747</c:v>
                </c:pt>
                <c:pt idx="128">
                  <c:v>359299</c:v>
                </c:pt>
                <c:pt idx="129">
                  <c:v>363522</c:v>
                </c:pt>
                <c:pt idx="130">
                  <c:v>367345</c:v>
                </c:pt>
                <c:pt idx="131">
                  <c:v>369249</c:v>
                </c:pt>
                <c:pt idx="132">
                  <c:v>371798</c:v>
                </c:pt>
                <c:pt idx="133">
                  <c:v>375056</c:v>
                </c:pt>
                <c:pt idx="134">
                  <c:v>378471</c:v>
                </c:pt>
                <c:pt idx="135">
                  <c:v>380773</c:v>
                </c:pt>
                <c:pt idx="136">
                  <c:v>380282</c:v>
                </c:pt>
                <c:pt idx="137">
                  <c:v>383197</c:v>
                </c:pt>
                <c:pt idx="138">
                  <c:v>382790</c:v>
                </c:pt>
                <c:pt idx="139">
                  <c:v>383946</c:v>
                </c:pt>
                <c:pt idx="140">
                  <c:v>387709</c:v>
                </c:pt>
                <c:pt idx="141">
                  <c:v>389921</c:v>
                </c:pt>
                <c:pt idx="142">
                  <c:v>391589</c:v>
                </c:pt>
                <c:pt idx="143">
                  <c:v>391837</c:v>
                </c:pt>
                <c:pt idx="144">
                  <c:v>395376</c:v>
                </c:pt>
                <c:pt idx="145">
                  <c:v>400228</c:v>
                </c:pt>
                <c:pt idx="146">
                  <c:v>401804</c:v>
                </c:pt>
                <c:pt idx="147">
                  <c:v>399915</c:v>
                </c:pt>
                <c:pt idx="148">
                  <c:v>399363</c:v>
                </c:pt>
                <c:pt idx="149">
                  <c:v>396140</c:v>
                </c:pt>
                <c:pt idx="150">
                  <c:v>397458</c:v>
                </c:pt>
                <c:pt idx="151">
                  <c:v>402152</c:v>
                </c:pt>
                <c:pt idx="152">
                  <c:v>405366</c:v>
                </c:pt>
                <c:pt idx="153">
                  <c:v>405925</c:v>
                </c:pt>
                <c:pt idx="154">
                  <c:v>407580</c:v>
                </c:pt>
                <c:pt idx="155">
                  <c:v>408793</c:v>
                </c:pt>
                <c:pt idx="156">
                  <c:v>412323</c:v>
                </c:pt>
                <c:pt idx="157">
                  <c:v>417217</c:v>
                </c:pt>
                <c:pt idx="158">
                  <c:v>414226</c:v>
                </c:pt>
                <c:pt idx="159">
                  <c:v>412209</c:v>
                </c:pt>
                <c:pt idx="160">
                  <c:v>414209</c:v>
                </c:pt>
                <c:pt idx="161">
                  <c:v>415522</c:v>
                </c:pt>
                <c:pt idx="162">
                  <c:v>418493</c:v>
                </c:pt>
                <c:pt idx="163">
                  <c:v>417623</c:v>
                </c:pt>
                <c:pt idx="164">
                  <c:v>417401</c:v>
                </c:pt>
                <c:pt idx="165">
                  <c:v>419232</c:v>
                </c:pt>
                <c:pt idx="166">
                  <c:v>420658</c:v>
                </c:pt>
                <c:pt idx="167">
                  <c:v>422862</c:v>
                </c:pt>
                <c:pt idx="168">
                  <c:v>418699</c:v>
                </c:pt>
                <c:pt idx="169">
                  <c:v>424643</c:v>
                </c:pt>
                <c:pt idx="170">
                  <c:v>428982</c:v>
                </c:pt>
                <c:pt idx="171">
                  <c:v>433691</c:v>
                </c:pt>
                <c:pt idx="172">
                  <c:v>434368</c:v>
                </c:pt>
                <c:pt idx="173">
                  <c:v>435306</c:v>
                </c:pt>
                <c:pt idx="174">
                  <c:v>436184</c:v>
                </c:pt>
                <c:pt idx="175">
                  <c:v>439692</c:v>
                </c:pt>
                <c:pt idx="176">
                  <c:v>438666</c:v>
                </c:pt>
                <c:pt idx="177">
                  <c:v>440018</c:v>
                </c:pt>
                <c:pt idx="178">
                  <c:v>441282</c:v>
                </c:pt>
                <c:pt idx="179">
                  <c:v>438912</c:v>
                </c:pt>
                <c:pt idx="180">
                  <c:v>436370</c:v>
                </c:pt>
                <c:pt idx="181">
                  <c:v>435330</c:v>
                </c:pt>
                <c:pt idx="182">
                  <c:v>441574</c:v>
                </c:pt>
                <c:pt idx="183">
                  <c:v>442588</c:v>
                </c:pt>
                <c:pt idx="184">
                  <c:v>446089</c:v>
                </c:pt>
                <c:pt idx="185">
                  <c:v>446808</c:v>
                </c:pt>
                <c:pt idx="186">
                  <c:v>450016</c:v>
                </c:pt>
                <c:pt idx="187">
                  <c:v>450107</c:v>
                </c:pt>
                <c:pt idx="188">
                  <c:v>448646</c:v>
                </c:pt>
                <c:pt idx="189">
                  <c:v>447559</c:v>
                </c:pt>
                <c:pt idx="190">
                  <c:v>449149</c:v>
                </c:pt>
                <c:pt idx="191">
                  <c:v>450987</c:v>
                </c:pt>
                <c:pt idx="192">
                  <c:v>448546</c:v>
                </c:pt>
                <c:pt idx="193">
                  <c:v>452413</c:v>
                </c:pt>
                <c:pt idx="194">
                  <c:v>450750</c:v>
                </c:pt>
                <c:pt idx="195">
                  <c:v>453171</c:v>
                </c:pt>
                <c:pt idx="196">
                  <c:v>454440</c:v>
                </c:pt>
                <c:pt idx="197">
                  <c:v>459030</c:v>
                </c:pt>
                <c:pt idx="198">
                  <c:v>458833</c:v>
                </c:pt>
                <c:pt idx="199">
                  <c:v>459341</c:v>
                </c:pt>
                <c:pt idx="200">
                  <c:v>461721</c:v>
                </c:pt>
                <c:pt idx="201">
                  <c:v>463213</c:v>
                </c:pt>
                <c:pt idx="202">
                  <c:v>462889</c:v>
                </c:pt>
                <c:pt idx="203">
                  <c:v>467773</c:v>
                </c:pt>
                <c:pt idx="204">
                  <c:v>473676</c:v>
                </c:pt>
                <c:pt idx="205">
                  <c:v>472456</c:v>
                </c:pt>
                <c:pt idx="206">
                  <c:v>471493</c:v>
                </c:pt>
                <c:pt idx="207">
                  <c:v>474643</c:v>
                </c:pt>
                <c:pt idx="208">
                  <c:v>472453</c:v>
                </c:pt>
                <c:pt idx="209">
                  <c:v>474446</c:v>
                </c:pt>
                <c:pt idx="210">
                  <c:v>475122</c:v>
                </c:pt>
                <c:pt idx="211">
                  <c:v>475980</c:v>
                </c:pt>
                <c:pt idx="212">
                  <c:v>485679</c:v>
                </c:pt>
                <c:pt idx="213">
                  <c:v>487071</c:v>
                </c:pt>
                <c:pt idx="214">
                  <c:v>490781</c:v>
                </c:pt>
                <c:pt idx="215">
                  <c:v>492980</c:v>
                </c:pt>
                <c:pt idx="216">
                  <c:v>494208</c:v>
                </c:pt>
                <c:pt idx="217">
                  <c:v>495028</c:v>
                </c:pt>
                <c:pt idx="218">
                  <c:v>494681</c:v>
                </c:pt>
                <c:pt idx="219">
                  <c:v>496768</c:v>
                </c:pt>
                <c:pt idx="220">
                  <c:v>502987</c:v>
                </c:pt>
                <c:pt idx="221">
                  <c:v>503283</c:v>
                </c:pt>
                <c:pt idx="222">
                  <c:v>506047</c:v>
                </c:pt>
                <c:pt idx="223">
                  <c:v>504897</c:v>
                </c:pt>
                <c:pt idx="224">
                  <c:v>504604</c:v>
                </c:pt>
                <c:pt idx="225">
                  <c:v>510685</c:v>
                </c:pt>
                <c:pt idx="226">
                  <c:v>510233</c:v>
                </c:pt>
                <c:pt idx="227">
                  <c:v>499879</c:v>
                </c:pt>
                <c:pt idx="228">
                  <c:v>507222</c:v>
                </c:pt>
                <c:pt idx="229">
                  <c:v>504441</c:v>
                </c:pt>
                <c:pt idx="230">
                  <c:v>513608</c:v>
                </c:pt>
                <c:pt idx="231">
                  <c:v>515545</c:v>
                </c:pt>
                <c:pt idx="232">
                  <c:v>518131</c:v>
                </c:pt>
                <c:pt idx="233">
                  <c:v>520055</c:v>
                </c:pt>
                <c:pt idx="234">
                  <c:v>523922</c:v>
                </c:pt>
                <c:pt idx="235">
                  <c:v>526862</c:v>
                </c:pt>
                <c:pt idx="236">
                  <c:v>525157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D-4D21-9638-C813341B5DAD}"/>
            </c:ext>
          </c:extLst>
        </c:ser>
        <c:ser>
          <c:idx val="1"/>
          <c:order val="1"/>
          <c:tx>
            <c:strRef>
              <c:f>foodsales!$G$1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foodsales!$A$9:$A$244</c:f>
              <c:numCache>
                <c:formatCode>m/d/yyyy</c:formatCode>
                <c:ptCount val="236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  <c:pt idx="12">
                  <c:v>37104</c:v>
                </c:pt>
                <c:pt idx="13">
                  <c:v>37135</c:v>
                </c:pt>
                <c:pt idx="14">
                  <c:v>37165</c:v>
                </c:pt>
                <c:pt idx="15">
                  <c:v>37196</c:v>
                </c:pt>
                <c:pt idx="16">
                  <c:v>37226</c:v>
                </c:pt>
                <c:pt idx="17">
                  <c:v>37257</c:v>
                </c:pt>
                <c:pt idx="18">
                  <c:v>37288</c:v>
                </c:pt>
                <c:pt idx="19">
                  <c:v>37316</c:v>
                </c:pt>
                <c:pt idx="20">
                  <c:v>37347</c:v>
                </c:pt>
                <c:pt idx="21">
                  <c:v>37377</c:v>
                </c:pt>
                <c:pt idx="22">
                  <c:v>37408</c:v>
                </c:pt>
                <c:pt idx="23">
                  <c:v>37438</c:v>
                </c:pt>
                <c:pt idx="24">
                  <c:v>37469</c:v>
                </c:pt>
                <c:pt idx="25">
                  <c:v>37500</c:v>
                </c:pt>
                <c:pt idx="26">
                  <c:v>37530</c:v>
                </c:pt>
                <c:pt idx="27">
                  <c:v>37561</c:v>
                </c:pt>
                <c:pt idx="28">
                  <c:v>37591</c:v>
                </c:pt>
                <c:pt idx="29">
                  <c:v>37622</c:v>
                </c:pt>
                <c:pt idx="30">
                  <c:v>37653</c:v>
                </c:pt>
                <c:pt idx="31">
                  <c:v>37681</c:v>
                </c:pt>
                <c:pt idx="32">
                  <c:v>37712</c:v>
                </c:pt>
                <c:pt idx="33">
                  <c:v>37742</c:v>
                </c:pt>
                <c:pt idx="34">
                  <c:v>37773</c:v>
                </c:pt>
                <c:pt idx="35">
                  <c:v>37803</c:v>
                </c:pt>
                <c:pt idx="36">
                  <c:v>37834</c:v>
                </c:pt>
                <c:pt idx="37">
                  <c:v>37865</c:v>
                </c:pt>
                <c:pt idx="38">
                  <c:v>37895</c:v>
                </c:pt>
                <c:pt idx="39">
                  <c:v>37926</c:v>
                </c:pt>
                <c:pt idx="40">
                  <c:v>37956</c:v>
                </c:pt>
                <c:pt idx="41">
                  <c:v>37987</c:v>
                </c:pt>
                <c:pt idx="42">
                  <c:v>38018</c:v>
                </c:pt>
                <c:pt idx="43">
                  <c:v>38047</c:v>
                </c:pt>
                <c:pt idx="44">
                  <c:v>38078</c:v>
                </c:pt>
                <c:pt idx="45">
                  <c:v>38108</c:v>
                </c:pt>
                <c:pt idx="46">
                  <c:v>38139</c:v>
                </c:pt>
                <c:pt idx="47">
                  <c:v>38169</c:v>
                </c:pt>
                <c:pt idx="48">
                  <c:v>38200</c:v>
                </c:pt>
                <c:pt idx="49">
                  <c:v>38231</c:v>
                </c:pt>
                <c:pt idx="50">
                  <c:v>38261</c:v>
                </c:pt>
                <c:pt idx="51">
                  <c:v>38292</c:v>
                </c:pt>
                <c:pt idx="52">
                  <c:v>38322</c:v>
                </c:pt>
                <c:pt idx="53">
                  <c:v>38353</c:v>
                </c:pt>
                <c:pt idx="54">
                  <c:v>38384</c:v>
                </c:pt>
                <c:pt idx="55">
                  <c:v>38412</c:v>
                </c:pt>
                <c:pt idx="56">
                  <c:v>38443</c:v>
                </c:pt>
                <c:pt idx="57">
                  <c:v>38473</c:v>
                </c:pt>
                <c:pt idx="58">
                  <c:v>38504</c:v>
                </c:pt>
                <c:pt idx="59">
                  <c:v>38534</c:v>
                </c:pt>
                <c:pt idx="60">
                  <c:v>38565</c:v>
                </c:pt>
                <c:pt idx="61">
                  <c:v>38596</c:v>
                </c:pt>
                <c:pt idx="62">
                  <c:v>38626</c:v>
                </c:pt>
                <c:pt idx="63">
                  <c:v>38657</c:v>
                </c:pt>
                <c:pt idx="64">
                  <c:v>38687</c:v>
                </c:pt>
                <c:pt idx="65">
                  <c:v>38718</c:v>
                </c:pt>
                <c:pt idx="66">
                  <c:v>38749</c:v>
                </c:pt>
                <c:pt idx="67">
                  <c:v>38777</c:v>
                </c:pt>
                <c:pt idx="68">
                  <c:v>38808</c:v>
                </c:pt>
                <c:pt idx="69">
                  <c:v>38838</c:v>
                </c:pt>
                <c:pt idx="70">
                  <c:v>38869</c:v>
                </c:pt>
                <c:pt idx="71">
                  <c:v>38899</c:v>
                </c:pt>
                <c:pt idx="72">
                  <c:v>38930</c:v>
                </c:pt>
                <c:pt idx="73">
                  <c:v>38961</c:v>
                </c:pt>
                <c:pt idx="74">
                  <c:v>38991</c:v>
                </c:pt>
                <c:pt idx="75">
                  <c:v>39022</c:v>
                </c:pt>
                <c:pt idx="76">
                  <c:v>39052</c:v>
                </c:pt>
                <c:pt idx="77">
                  <c:v>39083</c:v>
                </c:pt>
                <c:pt idx="78">
                  <c:v>39114</c:v>
                </c:pt>
                <c:pt idx="79">
                  <c:v>39142</c:v>
                </c:pt>
                <c:pt idx="80">
                  <c:v>39173</c:v>
                </c:pt>
                <c:pt idx="81">
                  <c:v>39203</c:v>
                </c:pt>
                <c:pt idx="82">
                  <c:v>39234</c:v>
                </c:pt>
                <c:pt idx="83">
                  <c:v>39264</c:v>
                </c:pt>
                <c:pt idx="84">
                  <c:v>39295</c:v>
                </c:pt>
                <c:pt idx="85">
                  <c:v>39326</c:v>
                </c:pt>
                <c:pt idx="86">
                  <c:v>39356</c:v>
                </c:pt>
                <c:pt idx="87">
                  <c:v>39387</c:v>
                </c:pt>
                <c:pt idx="88">
                  <c:v>39417</c:v>
                </c:pt>
                <c:pt idx="89">
                  <c:v>39448</c:v>
                </c:pt>
                <c:pt idx="90">
                  <c:v>39479</c:v>
                </c:pt>
                <c:pt idx="91">
                  <c:v>39508</c:v>
                </c:pt>
                <c:pt idx="92">
                  <c:v>39539</c:v>
                </c:pt>
                <c:pt idx="93">
                  <c:v>39569</c:v>
                </c:pt>
                <c:pt idx="94">
                  <c:v>39600</c:v>
                </c:pt>
                <c:pt idx="95">
                  <c:v>39630</c:v>
                </c:pt>
                <c:pt idx="96">
                  <c:v>39661</c:v>
                </c:pt>
                <c:pt idx="97">
                  <c:v>39692</c:v>
                </c:pt>
                <c:pt idx="98">
                  <c:v>39722</c:v>
                </c:pt>
                <c:pt idx="99">
                  <c:v>39753</c:v>
                </c:pt>
                <c:pt idx="100">
                  <c:v>39783</c:v>
                </c:pt>
                <c:pt idx="101">
                  <c:v>39814</c:v>
                </c:pt>
                <c:pt idx="102">
                  <c:v>39845</c:v>
                </c:pt>
                <c:pt idx="103">
                  <c:v>39873</c:v>
                </c:pt>
                <c:pt idx="104">
                  <c:v>39904</c:v>
                </c:pt>
                <c:pt idx="105">
                  <c:v>39934</c:v>
                </c:pt>
                <c:pt idx="106">
                  <c:v>39965</c:v>
                </c:pt>
                <c:pt idx="107">
                  <c:v>39995</c:v>
                </c:pt>
                <c:pt idx="108">
                  <c:v>40026</c:v>
                </c:pt>
                <c:pt idx="109">
                  <c:v>40057</c:v>
                </c:pt>
                <c:pt idx="110">
                  <c:v>40087</c:v>
                </c:pt>
                <c:pt idx="111">
                  <c:v>40118</c:v>
                </c:pt>
                <c:pt idx="112">
                  <c:v>40148</c:v>
                </c:pt>
                <c:pt idx="113">
                  <c:v>40179</c:v>
                </c:pt>
                <c:pt idx="114">
                  <c:v>40210</c:v>
                </c:pt>
                <c:pt idx="115">
                  <c:v>40238</c:v>
                </c:pt>
                <c:pt idx="116">
                  <c:v>40269</c:v>
                </c:pt>
                <c:pt idx="117">
                  <c:v>40299</c:v>
                </c:pt>
                <c:pt idx="118">
                  <c:v>40330</c:v>
                </c:pt>
                <c:pt idx="119">
                  <c:v>40360</c:v>
                </c:pt>
                <c:pt idx="120">
                  <c:v>40391</c:v>
                </c:pt>
                <c:pt idx="121">
                  <c:v>40422</c:v>
                </c:pt>
                <c:pt idx="122">
                  <c:v>40452</c:v>
                </c:pt>
                <c:pt idx="123">
                  <c:v>40483</c:v>
                </c:pt>
                <c:pt idx="124">
                  <c:v>40513</c:v>
                </c:pt>
                <c:pt idx="125">
                  <c:v>40544</c:v>
                </c:pt>
                <c:pt idx="126">
                  <c:v>40575</c:v>
                </c:pt>
                <c:pt idx="127">
                  <c:v>40603</c:v>
                </c:pt>
                <c:pt idx="128">
                  <c:v>40634</c:v>
                </c:pt>
                <c:pt idx="129">
                  <c:v>40664</c:v>
                </c:pt>
                <c:pt idx="130">
                  <c:v>40695</c:v>
                </c:pt>
                <c:pt idx="131">
                  <c:v>40725</c:v>
                </c:pt>
                <c:pt idx="132">
                  <c:v>40756</c:v>
                </c:pt>
                <c:pt idx="133">
                  <c:v>40787</c:v>
                </c:pt>
                <c:pt idx="134">
                  <c:v>40817</c:v>
                </c:pt>
                <c:pt idx="135">
                  <c:v>40848</c:v>
                </c:pt>
                <c:pt idx="136">
                  <c:v>40878</c:v>
                </c:pt>
                <c:pt idx="137">
                  <c:v>40909</c:v>
                </c:pt>
                <c:pt idx="138">
                  <c:v>40940</c:v>
                </c:pt>
                <c:pt idx="139">
                  <c:v>40969</c:v>
                </c:pt>
                <c:pt idx="140">
                  <c:v>41000</c:v>
                </c:pt>
                <c:pt idx="141">
                  <c:v>41030</c:v>
                </c:pt>
                <c:pt idx="142">
                  <c:v>41061</c:v>
                </c:pt>
                <c:pt idx="143">
                  <c:v>41091</c:v>
                </c:pt>
                <c:pt idx="144">
                  <c:v>41122</c:v>
                </c:pt>
                <c:pt idx="145">
                  <c:v>41153</c:v>
                </c:pt>
                <c:pt idx="146">
                  <c:v>41183</c:v>
                </c:pt>
                <c:pt idx="147">
                  <c:v>41214</c:v>
                </c:pt>
                <c:pt idx="148">
                  <c:v>41244</c:v>
                </c:pt>
                <c:pt idx="149">
                  <c:v>41275</c:v>
                </c:pt>
                <c:pt idx="150">
                  <c:v>41306</c:v>
                </c:pt>
                <c:pt idx="151">
                  <c:v>41334</c:v>
                </c:pt>
                <c:pt idx="152">
                  <c:v>41365</c:v>
                </c:pt>
                <c:pt idx="153">
                  <c:v>41395</c:v>
                </c:pt>
                <c:pt idx="154">
                  <c:v>41426</c:v>
                </c:pt>
                <c:pt idx="155">
                  <c:v>41456</c:v>
                </c:pt>
                <c:pt idx="156">
                  <c:v>41487</c:v>
                </c:pt>
                <c:pt idx="157">
                  <c:v>41518</c:v>
                </c:pt>
                <c:pt idx="158">
                  <c:v>41548</c:v>
                </c:pt>
                <c:pt idx="159">
                  <c:v>41579</c:v>
                </c:pt>
                <c:pt idx="160">
                  <c:v>41609</c:v>
                </c:pt>
                <c:pt idx="161">
                  <c:v>41640</c:v>
                </c:pt>
                <c:pt idx="162">
                  <c:v>41671</c:v>
                </c:pt>
                <c:pt idx="163">
                  <c:v>41699</c:v>
                </c:pt>
                <c:pt idx="164">
                  <c:v>41730</c:v>
                </c:pt>
                <c:pt idx="165">
                  <c:v>41760</c:v>
                </c:pt>
                <c:pt idx="166">
                  <c:v>41791</c:v>
                </c:pt>
                <c:pt idx="167">
                  <c:v>41821</c:v>
                </c:pt>
                <c:pt idx="168">
                  <c:v>41852</c:v>
                </c:pt>
                <c:pt idx="169">
                  <c:v>41883</c:v>
                </c:pt>
                <c:pt idx="170">
                  <c:v>41913</c:v>
                </c:pt>
                <c:pt idx="171">
                  <c:v>41944</c:v>
                </c:pt>
                <c:pt idx="172">
                  <c:v>41974</c:v>
                </c:pt>
                <c:pt idx="173">
                  <c:v>42005</c:v>
                </c:pt>
                <c:pt idx="174">
                  <c:v>42036</c:v>
                </c:pt>
                <c:pt idx="175">
                  <c:v>42064</c:v>
                </c:pt>
                <c:pt idx="176">
                  <c:v>42095</c:v>
                </c:pt>
                <c:pt idx="177">
                  <c:v>42125</c:v>
                </c:pt>
                <c:pt idx="178">
                  <c:v>42156</c:v>
                </c:pt>
                <c:pt idx="179">
                  <c:v>42186</c:v>
                </c:pt>
                <c:pt idx="180">
                  <c:v>42217</c:v>
                </c:pt>
                <c:pt idx="181">
                  <c:v>42248</c:v>
                </c:pt>
                <c:pt idx="182">
                  <c:v>42278</c:v>
                </c:pt>
                <c:pt idx="183">
                  <c:v>42309</c:v>
                </c:pt>
                <c:pt idx="184">
                  <c:v>42339</c:v>
                </c:pt>
                <c:pt idx="185">
                  <c:v>42370</c:v>
                </c:pt>
                <c:pt idx="186">
                  <c:v>42401</c:v>
                </c:pt>
                <c:pt idx="187">
                  <c:v>42430</c:v>
                </c:pt>
                <c:pt idx="188">
                  <c:v>42461</c:v>
                </c:pt>
                <c:pt idx="189">
                  <c:v>42491</c:v>
                </c:pt>
                <c:pt idx="190">
                  <c:v>42522</c:v>
                </c:pt>
                <c:pt idx="191">
                  <c:v>42552</c:v>
                </c:pt>
                <c:pt idx="192">
                  <c:v>42583</c:v>
                </c:pt>
                <c:pt idx="193">
                  <c:v>42614</c:v>
                </c:pt>
                <c:pt idx="194">
                  <c:v>42644</c:v>
                </c:pt>
                <c:pt idx="195">
                  <c:v>42675</c:v>
                </c:pt>
                <c:pt idx="196">
                  <c:v>42705</c:v>
                </c:pt>
                <c:pt idx="197">
                  <c:v>42736</c:v>
                </c:pt>
                <c:pt idx="198">
                  <c:v>42767</c:v>
                </c:pt>
                <c:pt idx="199">
                  <c:v>42795</c:v>
                </c:pt>
                <c:pt idx="200">
                  <c:v>42826</c:v>
                </c:pt>
                <c:pt idx="201">
                  <c:v>42856</c:v>
                </c:pt>
                <c:pt idx="202">
                  <c:v>42887</c:v>
                </c:pt>
                <c:pt idx="203">
                  <c:v>42917</c:v>
                </c:pt>
                <c:pt idx="204">
                  <c:v>42948</c:v>
                </c:pt>
                <c:pt idx="205">
                  <c:v>42979</c:v>
                </c:pt>
                <c:pt idx="206">
                  <c:v>43009</c:v>
                </c:pt>
                <c:pt idx="207">
                  <c:v>43040</c:v>
                </c:pt>
                <c:pt idx="208">
                  <c:v>43070</c:v>
                </c:pt>
                <c:pt idx="209">
                  <c:v>43101</c:v>
                </c:pt>
                <c:pt idx="210">
                  <c:v>43132</c:v>
                </c:pt>
                <c:pt idx="211">
                  <c:v>43160</c:v>
                </c:pt>
                <c:pt idx="212">
                  <c:v>43191</c:v>
                </c:pt>
                <c:pt idx="213">
                  <c:v>43221</c:v>
                </c:pt>
                <c:pt idx="214">
                  <c:v>43252</c:v>
                </c:pt>
                <c:pt idx="215">
                  <c:v>43282</c:v>
                </c:pt>
                <c:pt idx="216">
                  <c:v>43313</c:v>
                </c:pt>
                <c:pt idx="217">
                  <c:v>43344</c:v>
                </c:pt>
                <c:pt idx="218">
                  <c:v>43374</c:v>
                </c:pt>
                <c:pt idx="219">
                  <c:v>43405</c:v>
                </c:pt>
                <c:pt idx="220">
                  <c:v>43435</c:v>
                </c:pt>
                <c:pt idx="221">
                  <c:v>43466</c:v>
                </c:pt>
                <c:pt idx="222">
                  <c:v>43497</c:v>
                </c:pt>
                <c:pt idx="223">
                  <c:v>43525</c:v>
                </c:pt>
                <c:pt idx="224">
                  <c:v>43556</c:v>
                </c:pt>
                <c:pt idx="225">
                  <c:v>43586</c:v>
                </c:pt>
                <c:pt idx="226">
                  <c:v>43617</c:v>
                </c:pt>
                <c:pt idx="227">
                  <c:v>43647</c:v>
                </c:pt>
                <c:pt idx="228">
                  <c:v>43678</c:v>
                </c:pt>
                <c:pt idx="229">
                  <c:v>43709</c:v>
                </c:pt>
                <c:pt idx="230">
                  <c:v>43739</c:v>
                </c:pt>
                <c:pt idx="231">
                  <c:v>43770</c:v>
                </c:pt>
                <c:pt idx="232">
                  <c:v>43800</c:v>
                </c:pt>
                <c:pt idx="233">
                  <c:v>43831</c:v>
                </c:pt>
                <c:pt idx="234">
                  <c:v>43862</c:v>
                </c:pt>
                <c:pt idx="235">
                  <c:v>43891</c:v>
                </c:pt>
              </c:numCache>
            </c:numRef>
          </c:xVal>
          <c:yVal>
            <c:numRef>
              <c:f>foodsales!$G$9:$G$244</c:f>
              <c:numCache>
                <c:formatCode>General</c:formatCode>
                <c:ptCount val="236"/>
                <c:pt idx="0">
                  <c:v>273073.16666666669</c:v>
                </c:pt>
                <c:pt idx="1">
                  <c:v>273323.91666666669</c:v>
                </c:pt>
                <c:pt idx="2">
                  <c:v>281785</c:v>
                </c:pt>
                <c:pt idx="3">
                  <c:v>279877.20833333331</c:v>
                </c:pt>
                <c:pt idx="4">
                  <c:v>277175.875</c:v>
                </c:pt>
                <c:pt idx="5">
                  <c:v>275796.66666666669</c:v>
                </c:pt>
                <c:pt idx="6">
                  <c:v>281314.54166666669</c:v>
                </c:pt>
                <c:pt idx="7">
                  <c:v>280646.875</c:v>
                </c:pt>
                <c:pt idx="8">
                  <c:v>275698.04166666669</c:v>
                </c:pt>
                <c:pt idx="9">
                  <c:v>283638.875</c:v>
                </c:pt>
                <c:pt idx="10">
                  <c:v>284378.625</c:v>
                </c:pt>
                <c:pt idx="11">
                  <c:v>281647.625</c:v>
                </c:pt>
                <c:pt idx="12">
                  <c:v>279084.08333333331</c:v>
                </c:pt>
                <c:pt idx="13">
                  <c:v>282520.45833333331</c:v>
                </c:pt>
                <c:pt idx="14">
                  <c:v>272318.66666666669</c:v>
                </c:pt>
                <c:pt idx="15">
                  <c:v>307536.33333333331</c:v>
                </c:pt>
                <c:pt idx="16">
                  <c:v>291338.625</c:v>
                </c:pt>
                <c:pt idx="17">
                  <c:v>283559.54166666669</c:v>
                </c:pt>
                <c:pt idx="18">
                  <c:v>281235.95833333331</c:v>
                </c:pt>
                <c:pt idx="19">
                  <c:v>284791.91666666669</c:v>
                </c:pt>
                <c:pt idx="20">
                  <c:v>283554.45833333331</c:v>
                </c:pt>
                <c:pt idx="21">
                  <c:v>292260.08333333331</c:v>
                </c:pt>
                <c:pt idx="22">
                  <c:v>284616</c:v>
                </c:pt>
                <c:pt idx="23">
                  <c:v>289013.16666666669</c:v>
                </c:pt>
                <c:pt idx="24">
                  <c:v>293903.41666666669</c:v>
                </c:pt>
                <c:pt idx="25">
                  <c:v>297544.45833333331</c:v>
                </c:pt>
                <c:pt idx="26">
                  <c:v>288121.33333333331</c:v>
                </c:pt>
                <c:pt idx="27">
                  <c:v>289619.54166666669</c:v>
                </c:pt>
                <c:pt idx="28">
                  <c:v>292903.16666666669</c:v>
                </c:pt>
                <c:pt idx="29">
                  <c:v>297385.29166666669</c:v>
                </c:pt>
                <c:pt idx="30">
                  <c:v>298940.875</c:v>
                </c:pt>
                <c:pt idx="31">
                  <c:v>290195.25</c:v>
                </c:pt>
                <c:pt idx="32">
                  <c:v>299500.875</c:v>
                </c:pt>
                <c:pt idx="33">
                  <c:v>297291.33333333331</c:v>
                </c:pt>
                <c:pt idx="34">
                  <c:v>298429.20833333331</c:v>
                </c:pt>
                <c:pt idx="35">
                  <c:v>303484.83333333331</c:v>
                </c:pt>
                <c:pt idx="36">
                  <c:v>308454.33333333331</c:v>
                </c:pt>
                <c:pt idx="37">
                  <c:v>316383.75</c:v>
                </c:pt>
                <c:pt idx="38">
                  <c:v>310312.625</c:v>
                </c:pt>
                <c:pt idx="39">
                  <c:v>306243.66666666669</c:v>
                </c:pt>
                <c:pt idx="40">
                  <c:v>311835.70833333331</c:v>
                </c:pt>
                <c:pt idx="41">
                  <c:v>308792.375</c:v>
                </c:pt>
                <c:pt idx="42">
                  <c:v>311631.20833333331</c:v>
                </c:pt>
                <c:pt idx="43">
                  <c:v>314723.75</c:v>
                </c:pt>
                <c:pt idx="44">
                  <c:v>324317.66666666669</c:v>
                </c:pt>
                <c:pt idx="45">
                  <c:v>315992.45833333331</c:v>
                </c:pt>
                <c:pt idx="46">
                  <c:v>324804.625</c:v>
                </c:pt>
                <c:pt idx="47">
                  <c:v>315338.66666666669</c:v>
                </c:pt>
                <c:pt idx="48">
                  <c:v>321508.54166666669</c:v>
                </c:pt>
                <c:pt idx="49">
                  <c:v>321060.08333333331</c:v>
                </c:pt>
                <c:pt idx="50">
                  <c:v>331099</c:v>
                </c:pt>
                <c:pt idx="51">
                  <c:v>333438.79166666669</c:v>
                </c:pt>
                <c:pt idx="52">
                  <c:v>333517.75</c:v>
                </c:pt>
                <c:pt idx="53">
                  <c:v>338870.20833333331</c:v>
                </c:pt>
                <c:pt idx="54">
                  <c:v>330583.08333333331</c:v>
                </c:pt>
                <c:pt idx="55">
                  <c:v>337361.04166666669</c:v>
                </c:pt>
                <c:pt idx="56">
                  <c:v>336781.66666666669</c:v>
                </c:pt>
                <c:pt idx="57">
                  <c:v>341523.79166666669</c:v>
                </c:pt>
                <c:pt idx="58">
                  <c:v>335976.04166666669</c:v>
                </c:pt>
                <c:pt idx="59">
                  <c:v>352878.20833333331</c:v>
                </c:pt>
                <c:pt idx="60">
                  <c:v>355513.70833333331</c:v>
                </c:pt>
                <c:pt idx="61">
                  <c:v>346893.83333333331</c:v>
                </c:pt>
                <c:pt idx="62">
                  <c:v>345733.79166666669</c:v>
                </c:pt>
                <c:pt idx="63">
                  <c:v>344788.70833333331</c:v>
                </c:pt>
                <c:pt idx="64">
                  <c:v>350473.70833333331</c:v>
                </c:pt>
                <c:pt idx="65">
                  <c:v>349693.04166666669</c:v>
                </c:pt>
                <c:pt idx="66">
                  <c:v>367667.08333333331</c:v>
                </c:pt>
                <c:pt idx="67">
                  <c:v>360331.70833333331</c:v>
                </c:pt>
                <c:pt idx="68">
                  <c:v>360037.125</c:v>
                </c:pt>
                <c:pt idx="69">
                  <c:v>360954.04166666669</c:v>
                </c:pt>
                <c:pt idx="70">
                  <c:v>358387.45833333331</c:v>
                </c:pt>
                <c:pt idx="71">
                  <c:v>359602.04166666669</c:v>
                </c:pt>
                <c:pt idx="72">
                  <c:v>360914.91666666669</c:v>
                </c:pt>
                <c:pt idx="73">
                  <c:v>363631.125</c:v>
                </c:pt>
                <c:pt idx="74">
                  <c:v>359481.41666666669</c:v>
                </c:pt>
                <c:pt idx="75">
                  <c:v>358041.125</c:v>
                </c:pt>
                <c:pt idx="76">
                  <c:v>359362.125</c:v>
                </c:pt>
                <c:pt idx="77">
                  <c:v>367781.08333333331</c:v>
                </c:pt>
                <c:pt idx="78">
                  <c:v>366809.45833333331</c:v>
                </c:pt>
                <c:pt idx="79">
                  <c:v>366565.04166666669</c:v>
                </c:pt>
                <c:pt idx="80">
                  <c:v>371330.95833333331</c:v>
                </c:pt>
                <c:pt idx="81">
                  <c:v>368328.04166666669</c:v>
                </c:pt>
                <c:pt idx="82">
                  <c:v>376245.08333333331</c:v>
                </c:pt>
                <c:pt idx="83">
                  <c:v>369430.45833333331</c:v>
                </c:pt>
                <c:pt idx="84">
                  <c:v>371463.33333333331</c:v>
                </c:pt>
                <c:pt idx="85">
                  <c:v>373724.875</c:v>
                </c:pt>
                <c:pt idx="86">
                  <c:v>376014.375</c:v>
                </c:pt>
                <c:pt idx="87">
                  <c:v>379564.08333333331</c:v>
                </c:pt>
                <c:pt idx="88">
                  <c:v>384956.95833333331</c:v>
                </c:pt>
                <c:pt idx="89">
                  <c:v>374702.29166666669</c:v>
                </c:pt>
                <c:pt idx="90">
                  <c:v>375477.375</c:v>
                </c:pt>
                <c:pt idx="91">
                  <c:v>368497</c:v>
                </c:pt>
                <c:pt idx="92">
                  <c:v>371008.25</c:v>
                </c:pt>
                <c:pt idx="93">
                  <c:v>371178.16666666669</c:v>
                </c:pt>
                <c:pt idx="94">
                  <c:v>378476.875</c:v>
                </c:pt>
                <c:pt idx="95">
                  <c:v>379030.5</c:v>
                </c:pt>
                <c:pt idx="96">
                  <c:v>375755.875</c:v>
                </c:pt>
                <c:pt idx="97">
                  <c:v>369962.41666666669</c:v>
                </c:pt>
                <c:pt idx="98">
                  <c:v>359739.66666666669</c:v>
                </c:pt>
                <c:pt idx="99">
                  <c:v>335424.04166666669</c:v>
                </c:pt>
                <c:pt idx="100">
                  <c:v>314064.20833333331</c:v>
                </c:pt>
                <c:pt idx="101">
                  <c:v>307424.5</c:v>
                </c:pt>
                <c:pt idx="102">
                  <c:v>324966.58333333331</c:v>
                </c:pt>
                <c:pt idx="103">
                  <c:v>328835.70833333331</c:v>
                </c:pt>
                <c:pt idx="104">
                  <c:v>322018.375</c:v>
                </c:pt>
                <c:pt idx="105">
                  <c:v>327686.45833333331</c:v>
                </c:pt>
                <c:pt idx="106">
                  <c:v>334983.41666666669</c:v>
                </c:pt>
                <c:pt idx="107">
                  <c:v>346241.33333333331</c:v>
                </c:pt>
                <c:pt idx="108">
                  <c:v>346125.79166666669</c:v>
                </c:pt>
                <c:pt idx="109">
                  <c:v>355996.45833333331</c:v>
                </c:pt>
                <c:pt idx="110">
                  <c:v>337876.70833333331</c:v>
                </c:pt>
                <c:pt idx="111">
                  <c:v>342685.29166666669</c:v>
                </c:pt>
                <c:pt idx="112">
                  <c:v>346755.95833333331</c:v>
                </c:pt>
                <c:pt idx="113">
                  <c:v>349812.79166666669</c:v>
                </c:pt>
                <c:pt idx="114">
                  <c:v>348876.83333333331</c:v>
                </c:pt>
                <c:pt idx="115">
                  <c:v>348975.20833333331</c:v>
                </c:pt>
                <c:pt idx="116">
                  <c:v>362828.95833333331</c:v>
                </c:pt>
                <c:pt idx="117">
                  <c:v>365792.875</c:v>
                </c:pt>
                <c:pt idx="118">
                  <c:v>357197.79166666669</c:v>
                </c:pt>
                <c:pt idx="119">
                  <c:v>355285.25</c:v>
                </c:pt>
                <c:pt idx="120">
                  <c:v>355094.375</c:v>
                </c:pt>
                <c:pt idx="121">
                  <c:v>358865.04166666669</c:v>
                </c:pt>
                <c:pt idx="122">
                  <c:v>363025.70833333331</c:v>
                </c:pt>
                <c:pt idx="123">
                  <c:v>370100.16666666669</c:v>
                </c:pt>
                <c:pt idx="124">
                  <c:v>375560.58333333331</c:v>
                </c:pt>
                <c:pt idx="125">
                  <c:v>376662.29166666669</c:v>
                </c:pt>
                <c:pt idx="126">
                  <c:v>378753.625</c:v>
                </c:pt>
                <c:pt idx="127">
                  <c:v>382254.25</c:v>
                </c:pt>
                <c:pt idx="128">
                  <c:v>386171.20833333331</c:v>
                </c:pt>
                <c:pt idx="129">
                  <c:v>387869.75</c:v>
                </c:pt>
                <c:pt idx="130">
                  <c:v>384402.91666666669</c:v>
                </c:pt>
                <c:pt idx="131">
                  <c:v>387918.04166666669</c:v>
                </c:pt>
                <c:pt idx="132">
                  <c:v>385391.29166666669</c:v>
                </c:pt>
                <c:pt idx="133">
                  <c:v>386434</c:v>
                </c:pt>
                <c:pt idx="134">
                  <c:v>392380.25</c:v>
                </c:pt>
                <c:pt idx="135">
                  <c:v>395342.125</c:v>
                </c:pt>
                <c:pt idx="136">
                  <c:v>396856.41666666669</c:v>
                </c:pt>
                <c:pt idx="137">
                  <c:v>395409.79166666669</c:v>
                </c:pt>
                <c:pt idx="138">
                  <c:v>400553.83333333331</c:v>
                </c:pt>
                <c:pt idx="139">
                  <c:v>407954.58333333331</c:v>
                </c:pt>
                <c:pt idx="140">
                  <c:v>408752</c:v>
                </c:pt>
                <c:pt idx="141">
                  <c:v>402789.70833333331</c:v>
                </c:pt>
                <c:pt idx="142">
                  <c:v>399995.66666666669</c:v>
                </c:pt>
                <c:pt idx="143">
                  <c:v>393132.33333333331</c:v>
                </c:pt>
                <c:pt idx="144">
                  <c:v>395979.20833333331</c:v>
                </c:pt>
                <c:pt idx="145">
                  <c:v>405272.875</c:v>
                </c:pt>
                <c:pt idx="146">
                  <c:v>411208.70833333331</c:v>
                </c:pt>
                <c:pt idx="147">
                  <c:v>410941.33333333331</c:v>
                </c:pt>
                <c:pt idx="148">
                  <c:v>412235.04166666669</c:v>
                </c:pt>
                <c:pt idx="149">
                  <c:v>412751.33333333331</c:v>
                </c:pt>
                <c:pt idx="150">
                  <c:v>417835.54166666669</c:v>
                </c:pt>
                <c:pt idx="151">
                  <c:v>425223.70833333331</c:v>
                </c:pt>
                <c:pt idx="152">
                  <c:v>417373.875</c:v>
                </c:pt>
                <c:pt idx="153">
                  <c:v>411875.58333333331</c:v>
                </c:pt>
                <c:pt idx="154">
                  <c:v>414750.08333333331</c:v>
                </c:pt>
                <c:pt idx="155">
                  <c:v>417090.125</c:v>
                </c:pt>
                <c:pt idx="156">
                  <c:v>422348.45833333331</c:v>
                </c:pt>
                <c:pt idx="157">
                  <c:v>419745.95833333331</c:v>
                </c:pt>
                <c:pt idx="158">
                  <c:v>418570.20833333331</c:v>
                </c:pt>
                <c:pt idx="159">
                  <c:v>421232.08333333331</c:v>
                </c:pt>
                <c:pt idx="160">
                  <c:v>423300.29166666669</c:v>
                </c:pt>
                <c:pt idx="161">
                  <c:v>426675.625</c:v>
                </c:pt>
                <c:pt idx="162">
                  <c:v>417724.29166666669</c:v>
                </c:pt>
                <c:pt idx="163">
                  <c:v>428573.33333333331</c:v>
                </c:pt>
                <c:pt idx="164">
                  <c:v>435713</c:v>
                </c:pt>
                <c:pt idx="165">
                  <c:v>443151</c:v>
                </c:pt>
                <c:pt idx="166">
                  <c:v>441522.875</c:v>
                </c:pt>
                <c:pt idx="167">
                  <c:v>440615.08333333331</c:v>
                </c:pt>
                <c:pt idx="168">
                  <c:v>439922.45833333331</c:v>
                </c:pt>
                <c:pt idx="169">
                  <c:v>444791.08333333331</c:v>
                </c:pt>
                <c:pt idx="170">
                  <c:v>441207.41666666669</c:v>
                </c:pt>
                <c:pt idx="171">
                  <c:v>442593.20833333331</c:v>
                </c:pt>
                <c:pt idx="172">
                  <c:v>443858.5</c:v>
                </c:pt>
                <c:pt idx="173">
                  <c:v>438628.16666666669</c:v>
                </c:pt>
                <c:pt idx="174">
                  <c:v>433454.91666666669</c:v>
                </c:pt>
                <c:pt idx="175">
                  <c:v>431876.66666666669</c:v>
                </c:pt>
                <c:pt idx="176">
                  <c:v>444651.66666666669</c:v>
                </c:pt>
                <c:pt idx="177">
                  <c:v>446499</c:v>
                </c:pt>
                <c:pt idx="178">
                  <c:v>452316.125</c:v>
                </c:pt>
                <c:pt idx="179">
                  <c:v>451749.08333333331</c:v>
                </c:pt>
                <c:pt idx="180">
                  <c:v>456073.45833333331</c:v>
                </c:pt>
                <c:pt idx="181">
                  <c:v>454080.625</c:v>
                </c:pt>
                <c:pt idx="182">
                  <c:v>449695.70833333331</c:v>
                </c:pt>
                <c:pt idx="183">
                  <c:v>446656.25</c:v>
                </c:pt>
                <c:pt idx="184">
                  <c:v>449493.5</c:v>
                </c:pt>
                <c:pt idx="185">
                  <c:v>452957.79166666669</c:v>
                </c:pt>
                <c:pt idx="186">
                  <c:v>448056.45833333331</c:v>
                </c:pt>
                <c:pt idx="187">
                  <c:v>455187.33333333331</c:v>
                </c:pt>
                <c:pt idx="188">
                  <c:v>451426.45833333331</c:v>
                </c:pt>
                <c:pt idx="189">
                  <c:v>455730.66666666669</c:v>
                </c:pt>
                <c:pt idx="190">
                  <c:v>457171.95833333331</c:v>
                </c:pt>
                <c:pt idx="191">
                  <c:v>465121.54166666669</c:v>
                </c:pt>
                <c:pt idx="192">
                  <c:v>463104.875</c:v>
                </c:pt>
                <c:pt idx="193">
                  <c:v>462491.54166666669</c:v>
                </c:pt>
                <c:pt idx="194">
                  <c:v>465471.83333333331</c:v>
                </c:pt>
                <c:pt idx="195">
                  <c:v>467035.70833333331</c:v>
                </c:pt>
                <c:pt idx="196">
                  <c:v>465145.95833333331</c:v>
                </c:pt>
                <c:pt idx="197">
                  <c:v>473213.29166666669</c:v>
                </c:pt>
                <c:pt idx="198">
                  <c:v>482830.29166666669</c:v>
                </c:pt>
                <c:pt idx="199">
                  <c:v>478216.45833333331</c:v>
                </c:pt>
                <c:pt idx="200">
                  <c:v>473980.375</c:v>
                </c:pt>
                <c:pt idx="201">
                  <c:v>478179.875</c:v>
                </c:pt>
                <c:pt idx="202">
                  <c:v>472922.875</c:v>
                </c:pt>
                <c:pt idx="203">
                  <c:v>476066.33333333331</c:v>
                </c:pt>
                <c:pt idx="204">
                  <c:v>476646.5</c:v>
                </c:pt>
                <c:pt idx="205">
                  <c:v>478012.20833333331</c:v>
                </c:pt>
                <c:pt idx="206">
                  <c:v>495467.125</c:v>
                </c:pt>
                <c:pt idx="207">
                  <c:v>495915</c:v>
                </c:pt>
                <c:pt idx="208">
                  <c:v>500244.79166666669</c:v>
                </c:pt>
                <c:pt idx="209">
                  <c:v>500788.20833333331</c:v>
                </c:pt>
                <c:pt idx="210">
                  <c:v>500291.25</c:v>
                </c:pt>
                <c:pt idx="211">
                  <c:v>499220.45833333331</c:v>
                </c:pt>
                <c:pt idx="212">
                  <c:v>496643.70833333331</c:v>
                </c:pt>
                <c:pt idx="213">
                  <c:v>499494.79166666669</c:v>
                </c:pt>
                <c:pt idx="214">
                  <c:v>510183.54166666669</c:v>
                </c:pt>
                <c:pt idx="215">
                  <c:v>509057.54166666669</c:v>
                </c:pt>
                <c:pt idx="216">
                  <c:v>512297.20833333331</c:v>
                </c:pt>
                <c:pt idx="217">
                  <c:v>507797.75</c:v>
                </c:pt>
                <c:pt idx="218">
                  <c:v>505853.375</c:v>
                </c:pt>
                <c:pt idx="219">
                  <c:v>516210.45833333331</c:v>
                </c:pt>
                <c:pt idx="220">
                  <c:v>514068.70833333331</c:v>
                </c:pt>
                <c:pt idx="221">
                  <c:v>493437.75</c:v>
                </c:pt>
                <c:pt idx="222">
                  <c:v>507522.75</c:v>
                </c:pt>
                <c:pt idx="223">
                  <c:v>502666.83333333331</c:v>
                </c:pt>
                <c:pt idx="224">
                  <c:v>520939.125</c:v>
                </c:pt>
                <c:pt idx="225">
                  <c:v>522865.33333333331</c:v>
                </c:pt>
                <c:pt idx="226">
                  <c:v>526140.5</c:v>
                </c:pt>
                <c:pt idx="227">
                  <c:v>526788.83333333337</c:v>
                </c:pt>
                <c:pt idx="228">
                  <c:v>531475.70833333337</c:v>
                </c:pt>
                <c:pt idx="229">
                  <c:v>534406.20833333337</c:v>
                </c:pt>
                <c:pt idx="230">
                  <c:v>528566.08333333337</c:v>
                </c:pt>
                <c:pt idx="231">
                  <c:v>530817.16666666663</c:v>
                </c:pt>
                <c:pt idx="232">
                  <c:v>533068.25</c:v>
                </c:pt>
                <c:pt idx="233">
                  <c:v>535319.33333333337</c:v>
                </c:pt>
                <c:pt idx="234">
                  <c:v>537570.41666666663</c:v>
                </c:pt>
                <c:pt idx="235">
                  <c:v>539821.5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D-4D21-9638-C813341B5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30056"/>
        <c:axId val="643626448"/>
      </c:scatterChart>
      <c:valAx>
        <c:axId val="643630056"/>
        <c:scaling>
          <c:orientation val="minMax"/>
          <c:min val="365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26448"/>
        <c:crosses val="autoZero"/>
        <c:crossBetween val="midCat"/>
      </c:valAx>
      <c:valAx>
        <c:axId val="643626448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3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307285</xdr:colOff>
      <xdr:row>0</xdr:row>
      <xdr:rowOff>60463</xdr:rowOff>
    </xdr:from>
    <xdr:to>
      <xdr:col>17</xdr:col>
      <xdr:colOff>440635</xdr:colOff>
      <xdr:row>14</xdr:row>
      <xdr:rowOff>136663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4"/>
  <sheetViews>
    <sheetView tabSelected="1" zoomScale="115" zoomScaleNormal="115" workbookViewId="0">
      <selection activeCell="J18" sqref="J18"/>
    </sheetView>
  </sheetViews>
  <sheetFormatPr defaultRowHeight="15" x14ac:dyDescent="0.25"/>
  <cols>
    <col min="1" max="1" width="10.7109375" bestFit="1" customWidth="1"/>
    <col min="2" max="2" width="13.28515625" customWidth="1"/>
    <col min="3" max="3" width="9.5703125" bestFit="1" customWidth="1"/>
    <col min="10" max="10" width="11.7109375" bestFit="1" customWidth="1"/>
  </cols>
  <sheetData>
    <row r="1" spans="1:7" ht="45" x14ac:dyDescent="0.25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>
        <v>36526</v>
      </c>
      <c r="B2">
        <v>268044</v>
      </c>
      <c r="C2" s="2" t="s">
        <v>7</v>
      </c>
      <c r="D2" s="2" t="s">
        <v>7</v>
      </c>
      <c r="E2" s="2" t="s">
        <v>7</v>
      </c>
      <c r="F2" s="2" t="s">
        <v>7</v>
      </c>
      <c r="G2" s="2" t="s">
        <v>7</v>
      </c>
    </row>
    <row r="3" spans="1:7" x14ac:dyDescent="0.25">
      <c r="A3" s="1">
        <v>36557</v>
      </c>
      <c r="B3">
        <v>272020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</row>
    <row r="4" spans="1:7" x14ac:dyDescent="0.25">
      <c r="A4" s="1">
        <v>36586</v>
      </c>
      <c r="B4">
        <v>275192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</row>
    <row r="5" spans="1:7" x14ac:dyDescent="0.25">
      <c r="A5" s="1">
        <v>36617</v>
      </c>
      <c r="B5">
        <v>271046</v>
      </c>
      <c r="C5" s="4">
        <f>AVERAGE(B2:B5)</f>
        <v>271575.5</v>
      </c>
      <c r="D5" s="2" t="s">
        <v>7</v>
      </c>
      <c r="E5" s="2" t="s">
        <v>7</v>
      </c>
      <c r="F5" s="2" t="s">
        <v>7</v>
      </c>
      <c r="G5" s="2" t="s">
        <v>7</v>
      </c>
    </row>
    <row r="6" spans="1:7" x14ac:dyDescent="0.25">
      <c r="A6" s="1">
        <v>36647</v>
      </c>
      <c r="B6">
        <v>271394</v>
      </c>
      <c r="C6" s="2">
        <f t="shared" ref="C6:D69" si="0">AVERAGE(B3:B6)</f>
        <v>272413</v>
      </c>
      <c r="D6" s="2" t="s">
        <v>7</v>
      </c>
      <c r="E6" s="2" t="s">
        <v>7</v>
      </c>
      <c r="F6" s="2" t="s">
        <v>7</v>
      </c>
      <c r="G6" s="2" t="s">
        <v>7</v>
      </c>
    </row>
    <row r="7" spans="1:7" x14ac:dyDescent="0.25">
      <c r="A7" s="1">
        <v>36678</v>
      </c>
      <c r="B7">
        <v>273422</v>
      </c>
      <c r="C7" s="2">
        <f t="shared" si="0"/>
        <v>272763.5</v>
      </c>
      <c r="D7" s="2" t="s">
        <v>7</v>
      </c>
      <c r="E7" s="2" t="s">
        <v>7</v>
      </c>
      <c r="F7" s="2" t="s">
        <v>7</v>
      </c>
      <c r="G7" s="2" t="s">
        <v>7</v>
      </c>
    </row>
    <row r="8" spans="1:7" x14ac:dyDescent="0.25">
      <c r="A8" s="1">
        <v>36708</v>
      </c>
      <c r="B8">
        <v>272630</v>
      </c>
      <c r="C8" s="2">
        <f t="shared" si="0"/>
        <v>272123</v>
      </c>
      <c r="D8" s="4">
        <f>AVERAGE(C5:C8)</f>
        <v>272218.75</v>
      </c>
      <c r="E8" s="5">
        <f>2*B8-C8</f>
        <v>273137</v>
      </c>
      <c r="F8" s="5">
        <f>2*(C8-D8)/(4-1)</f>
        <v>-63.833333333333336</v>
      </c>
      <c r="G8" s="2" t="s">
        <v>7</v>
      </c>
    </row>
    <row r="9" spans="1:7" x14ac:dyDescent="0.25">
      <c r="A9" s="1">
        <v>36739</v>
      </c>
      <c r="B9">
        <v>272918</v>
      </c>
      <c r="C9" s="2">
        <f t="shared" si="0"/>
        <v>272591</v>
      </c>
      <c r="D9" s="2">
        <f>AVERAGE(C6:C9)</f>
        <v>272472.625</v>
      </c>
      <c r="E9">
        <f t="shared" ref="E9:E72" si="1">2*B9-C9</f>
        <v>273245</v>
      </c>
      <c r="F9">
        <f t="shared" ref="F9:F72" si="2">2*(C9-D9)/(4-1)</f>
        <v>78.916666666666671</v>
      </c>
      <c r="G9" s="5">
        <f>E8+F8</f>
        <v>273073.16666666669</v>
      </c>
    </row>
    <row r="10" spans="1:7" x14ac:dyDescent="0.25">
      <c r="A10" s="1">
        <v>36770</v>
      </c>
      <c r="B10">
        <v>277548</v>
      </c>
      <c r="C10" s="2">
        <f t="shared" si="0"/>
        <v>274129.5</v>
      </c>
      <c r="D10" s="2">
        <f t="shared" si="0"/>
        <v>272901.75</v>
      </c>
      <c r="E10">
        <f t="shared" si="1"/>
        <v>280966.5</v>
      </c>
      <c r="F10">
        <f t="shared" si="2"/>
        <v>818.5</v>
      </c>
      <c r="G10">
        <f t="shared" ref="G10:G73" si="3">E9+F9</f>
        <v>273323.91666666669</v>
      </c>
    </row>
    <row r="11" spans="1:7" x14ac:dyDescent="0.25">
      <c r="A11" s="1">
        <v>36800</v>
      </c>
      <c r="B11">
        <v>276927</v>
      </c>
      <c r="C11" s="2">
        <f t="shared" si="0"/>
        <v>275005.75</v>
      </c>
      <c r="D11" s="2">
        <f t="shared" si="0"/>
        <v>273462.3125</v>
      </c>
      <c r="E11">
        <f t="shared" si="1"/>
        <v>278848.25</v>
      </c>
      <c r="F11">
        <f t="shared" si="2"/>
        <v>1028.9583333333333</v>
      </c>
      <c r="G11">
        <f t="shared" si="3"/>
        <v>281785</v>
      </c>
    </row>
    <row r="12" spans="1:7" x14ac:dyDescent="0.25">
      <c r="A12" s="1">
        <v>36831</v>
      </c>
      <c r="B12">
        <v>276029</v>
      </c>
      <c r="C12" s="2">
        <f t="shared" si="0"/>
        <v>275855.5</v>
      </c>
      <c r="D12" s="2">
        <f t="shared" si="0"/>
        <v>274395.4375</v>
      </c>
      <c r="E12">
        <f t="shared" si="1"/>
        <v>276202.5</v>
      </c>
      <c r="F12">
        <f t="shared" si="2"/>
        <v>973.375</v>
      </c>
      <c r="G12">
        <f t="shared" si="3"/>
        <v>279877.20833333331</v>
      </c>
    </row>
    <row r="13" spans="1:7" x14ac:dyDescent="0.25">
      <c r="A13" s="1">
        <v>36861</v>
      </c>
      <c r="B13">
        <v>275791</v>
      </c>
      <c r="C13" s="2">
        <f t="shared" si="0"/>
        <v>276573.75</v>
      </c>
      <c r="D13" s="2">
        <f t="shared" si="0"/>
        <v>275391.125</v>
      </c>
      <c r="E13">
        <f t="shared" si="1"/>
        <v>275008.25</v>
      </c>
      <c r="F13">
        <f t="shared" si="2"/>
        <v>788.41666666666663</v>
      </c>
      <c r="G13">
        <f t="shared" si="3"/>
        <v>277175.875</v>
      </c>
    </row>
    <row r="14" spans="1:7" x14ac:dyDescent="0.25">
      <c r="A14" s="1">
        <v>36892</v>
      </c>
      <c r="B14">
        <v>278834</v>
      </c>
      <c r="C14" s="2">
        <f t="shared" si="0"/>
        <v>276895.25</v>
      </c>
      <c r="D14" s="2">
        <f t="shared" si="0"/>
        <v>276082.5625</v>
      </c>
      <c r="E14">
        <f t="shared" si="1"/>
        <v>280772.75</v>
      </c>
      <c r="F14">
        <f t="shared" si="2"/>
        <v>541.79166666666663</v>
      </c>
      <c r="G14">
        <f t="shared" si="3"/>
        <v>275796.66666666669</v>
      </c>
    </row>
    <row r="15" spans="1:7" x14ac:dyDescent="0.25">
      <c r="A15" s="1">
        <v>36923</v>
      </c>
      <c r="B15">
        <v>278773</v>
      </c>
      <c r="C15" s="2">
        <f t="shared" si="0"/>
        <v>277356.75</v>
      </c>
      <c r="D15" s="2">
        <f t="shared" si="0"/>
        <v>276670.3125</v>
      </c>
      <c r="E15">
        <f t="shared" si="1"/>
        <v>280189.25</v>
      </c>
      <c r="F15">
        <f t="shared" si="2"/>
        <v>457.625</v>
      </c>
      <c r="G15">
        <f t="shared" si="3"/>
        <v>281314.54166666669</v>
      </c>
    </row>
    <row r="16" spans="1:7" x14ac:dyDescent="0.25">
      <c r="A16" s="1">
        <v>36951</v>
      </c>
      <c r="B16">
        <v>276450</v>
      </c>
      <c r="C16" s="2">
        <f t="shared" si="0"/>
        <v>277462</v>
      </c>
      <c r="D16" s="2">
        <f t="shared" si="0"/>
        <v>277071.9375</v>
      </c>
      <c r="E16">
        <f t="shared" si="1"/>
        <v>275438</v>
      </c>
      <c r="F16">
        <f t="shared" si="2"/>
        <v>260.04166666666669</v>
      </c>
      <c r="G16">
        <f t="shared" si="3"/>
        <v>280646.875</v>
      </c>
    </row>
    <row r="17" spans="1:11" x14ac:dyDescent="0.25">
      <c r="A17" s="1">
        <v>36982</v>
      </c>
      <c r="B17">
        <v>280808</v>
      </c>
      <c r="C17" s="2">
        <f t="shared" si="0"/>
        <v>278716.25</v>
      </c>
      <c r="D17" s="2">
        <f t="shared" si="0"/>
        <v>277607.5625</v>
      </c>
      <c r="E17">
        <f t="shared" si="1"/>
        <v>282899.75</v>
      </c>
      <c r="F17">
        <f t="shared" si="2"/>
        <v>739.125</v>
      </c>
      <c r="G17">
        <f t="shared" si="3"/>
        <v>275698.04166666669</v>
      </c>
      <c r="I17" t="s">
        <v>8</v>
      </c>
      <c r="J17" s="5">
        <f>SUMXMY2(B9:B238,G9:G238)/COUNT(B9:B238)</f>
        <v>34626502.130608372</v>
      </c>
    </row>
    <row r="18" spans="1:11" x14ac:dyDescent="0.25">
      <c r="A18" s="1">
        <v>37012</v>
      </c>
      <c r="B18">
        <v>281496</v>
      </c>
      <c r="C18" s="2">
        <f t="shared" si="0"/>
        <v>279381.75</v>
      </c>
      <c r="D18" s="2">
        <f t="shared" si="0"/>
        <v>278229.1875</v>
      </c>
      <c r="E18">
        <f t="shared" si="1"/>
        <v>283610.25</v>
      </c>
      <c r="F18">
        <f t="shared" si="2"/>
        <v>768.375</v>
      </c>
      <c r="G18">
        <f t="shared" si="3"/>
        <v>283638.875</v>
      </c>
    </row>
    <row r="19" spans="1:11" x14ac:dyDescent="0.25">
      <c r="A19" s="1">
        <v>37043</v>
      </c>
      <c r="B19">
        <v>280401</v>
      </c>
      <c r="C19" s="2">
        <f t="shared" si="0"/>
        <v>279788.75</v>
      </c>
      <c r="D19" s="2">
        <f t="shared" si="0"/>
        <v>278837.1875</v>
      </c>
      <c r="E19">
        <f t="shared" si="1"/>
        <v>281013.25</v>
      </c>
      <c r="F19">
        <f t="shared" si="2"/>
        <v>634.375</v>
      </c>
      <c r="G19">
        <f t="shared" si="3"/>
        <v>284378.625</v>
      </c>
    </row>
    <row r="20" spans="1:11" x14ac:dyDescent="0.25">
      <c r="A20" s="1">
        <v>37073</v>
      </c>
      <c r="B20">
        <v>279504</v>
      </c>
      <c r="C20" s="2">
        <f t="shared" si="0"/>
        <v>280552.25</v>
      </c>
      <c r="D20" s="2">
        <f t="shared" si="0"/>
        <v>279609.75</v>
      </c>
      <c r="E20">
        <f t="shared" si="1"/>
        <v>278455.75</v>
      </c>
      <c r="F20">
        <f t="shared" si="2"/>
        <v>628.33333333333337</v>
      </c>
      <c r="G20">
        <f t="shared" si="3"/>
        <v>281647.625</v>
      </c>
      <c r="K20" s="6"/>
    </row>
    <row r="21" spans="1:11" x14ac:dyDescent="0.25">
      <c r="A21" s="1">
        <v>37104</v>
      </c>
      <c r="B21">
        <v>281413</v>
      </c>
      <c r="C21" s="2">
        <f t="shared" si="0"/>
        <v>280703.5</v>
      </c>
      <c r="D21" s="2">
        <f t="shared" si="0"/>
        <v>280106.5625</v>
      </c>
      <c r="E21">
        <f t="shared" si="1"/>
        <v>282122.5</v>
      </c>
      <c r="F21">
        <f t="shared" si="2"/>
        <v>397.95833333333331</v>
      </c>
      <c r="G21">
        <f t="shared" si="3"/>
        <v>279084.08333333331</v>
      </c>
    </row>
    <row r="22" spans="1:11" x14ac:dyDescent="0.25">
      <c r="A22" s="1">
        <v>37135</v>
      </c>
      <c r="B22">
        <v>276084</v>
      </c>
      <c r="C22" s="2">
        <f t="shared" si="0"/>
        <v>279350.5</v>
      </c>
      <c r="D22" s="2">
        <f t="shared" si="0"/>
        <v>280098.75</v>
      </c>
      <c r="E22">
        <f t="shared" si="1"/>
        <v>272817.5</v>
      </c>
      <c r="F22">
        <f t="shared" si="2"/>
        <v>-498.83333333333331</v>
      </c>
      <c r="G22">
        <f t="shared" si="3"/>
        <v>282520.45833333331</v>
      </c>
    </row>
    <row r="23" spans="1:11" x14ac:dyDescent="0.25">
      <c r="A23" s="1">
        <v>37165</v>
      </c>
      <c r="B23">
        <v>294540</v>
      </c>
      <c r="C23" s="2">
        <f t="shared" si="0"/>
        <v>282885.25</v>
      </c>
      <c r="D23" s="2">
        <f t="shared" si="0"/>
        <v>280872.875</v>
      </c>
      <c r="E23">
        <f t="shared" si="1"/>
        <v>306194.75</v>
      </c>
      <c r="F23">
        <f t="shared" si="2"/>
        <v>1341.5833333333333</v>
      </c>
      <c r="G23">
        <f t="shared" si="3"/>
        <v>272318.66666666669</v>
      </c>
    </row>
    <row r="24" spans="1:11" x14ac:dyDescent="0.25">
      <c r="A24" s="1">
        <v>37196</v>
      </c>
      <c r="B24">
        <v>287111</v>
      </c>
      <c r="C24" s="2">
        <f t="shared" si="0"/>
        <v>284787</v>
      </c>
      <c r="D24" s="2">
        <f t="shared" si="0"/>
        <v>281931.5625</v>
      </c>
      <c r="E24">
        <f t="shared" si="1"/>
        <v>289435</v>
      </c>
      <c r="F24">
        <f t="shared" si="2"/>
        <v>1903.625</v>
      </c>
      <c r="G24">
        <f t="shared" si="3"/>
        <v>307536.33333333331</v>
      </c>
    </row>
    <row r="25" spans="1:11" x14ac:dyDescent="0.25">
      <c r="A25" s="1">
        <v>37226</v>
      </c>
      <c r="B25">
        <v>283705</v>
      </c>
      <c r="C25" s="2">
        <f t="shared" si="0"/>
        <v>285360</v>
      </c>
      <c r="D25" s="2">
        <f t="shared" si="0"/>
        <v>283095.6875</v>
      </c>
      <c r="E25">
        <f t="shared" si="1"/>
        <v>282050</v>
      </c>
      <c r="F25">
        <f t="shared" si="2"/>
        <v>1509.5416666666667</v>
      </c>
      <c r="G25">
        <f t="shared" si="3"/>
        <v>291338.625</v>
      </c>
    </row>
    <row r="26" spans="1:11" x14ac:dyDescent="0.25">
      <c r="A26" s="1">
        <v>37257</v>
      </c>
      <c r="B26">
        <v>283508</v>
      </c>
      <c r="C26" s="2">
        <f t="shared" si="0"/>
        <v>287216</v>
      </c>
      <c r="D26" s="2">
        <f t="shared" si="0"/>
        <v>285062.0625</v>
      </c>
      <c r="E26">
        <f t="shared" si="1"/>
        <v>279800</v>
      </c>
      <c r="F26">
        <f t="shared" si="2"/>
        <v>1435.9583333333333</v>
      </c>
      <c r="G26">
        <f t="shared" si="3"/>
        <v>283559.54166666669</v>
      </c>
    </row>
    <row r="27" spans="1:11" x14ac:dyDescent="0.25">
      <c r="A27" s="1">
        <v>37288</v>
      </c>
      <c r="B27">
        <v>285054</v>
      </c>
      <c r="C27" s="2">
        <f t="shared" si="0"/>
        <v>284844.5</v>
      </c>
      <c r="D27" s="2">
        <f t="shared" si="0"/>
        <v>285551.875</v>
      </c>
      <c r="E27">
        <f t="shared" si="1"/>
        <v>285263.5</v>
      </c>
      <c r="F27">
        <f t="shared" si="2"/>
        <v>-471.58333333333331</v>
      </c>
      <c r="G27">
        <f t="shared" si="3"/>
        <v>281235.95833333331</v>
      </c>
    </row>
    <row r="28" spans="1:11" x14ac:dyDescent="0.25">
      <c r="A28" s="1">
        <v>37316</v>
      </c>
      <c r="B28">
        <v>284262</v>
      </c>
      <c r="C28" s="2">
        <f t="shared" si="0"/>
        <v>284132.25</v>
      </c>
      <c r="D28" s="2">
        <f t="shared" si="0"/>
        <v>285388.1875</v>
      </c>
      <c r="E28">
        <f t="shared" si="1"/>
        <v>284391.75</v>
      </c>
      <c r="F28">
        <f t="shared" si="2"/>
        <v>-837.29166666666663</v>
      </c>
      <c r="G28">
        <f t="shared" si="3"/>
        <v>284791.91666666669</v>
      </c>
    </row>
    <row r="29" spans="1:11" x14ac:dyDescent="0.25">
      <c r="A29" s="1">
        <v>37347</v>
      </c>
      <c r="B29">
        <v>288833</v>
      </c>
      <c r="C29" s="2">
        <f t="shared" si="0"/>
        <v>285414.25</v>
      </c>
      <c r="D29" s="2">
        <f t="shared" si="0"/>
        <v>285401.75</v>
      </c>
      <c r="E29">
        <f t="shared" si="1"/>
        <v>292251.75</v>
      </c>
      <c r="F29">
        <f t="shared" si="2"/>
        <v>8.3333333333333339</v>
      </c>
      <c r="G29">
        <f t="shared" si="3"/>
        <v>283554.45833333331</v>
      </c>
    </row>
    <row r="30" spans="1:11" x14ac:dyDescent="0.25">
      <c r="A30" s="1">
        <v>37377</v>
      </c>
      <c r="B30">
        <v>284951</v>
      </c>
      <c r="C30" s="2">
        <f t="shared" si="0"/>
        <v>285775</v>
      </c>
      <c r="D30" s="2">
        <f t="shared" si="0"/>
        <v>285041.5</v>
      </c>
      <c r="E30">
        <f t="shared" si="1"/>
        <v>284127</v>
      </c>
      <c r="F30">
        <f t="shared" si="2"/>
        <v>489</v>
      </c>
      <c r="G30">
        <f t="shared" si="3"/>
        <v>292260.08333333331</v>
      </c>
    </row>
    <row r="31" spans="1:11" x14ac:dyDescent="0.25">
      <c r="A31" s="1">
        <v>37408</v>
      </c>
      <c r="B31">
        <v>287372</v>
      </c>
      <c r="C31" s="2">
        <f t="shared" si="0"/>
        <v>286354.5</v>
      </c>
      <c r="D31" s="2">
        <f t="shared" si="0"/>
        <v>285419</v>
      </c>
      <c r="E31">
        <f t="shared" si="1"/>
        <v>288389.5</v>
      </c>
      <c r="F31">
        <f t="shared" si="2"/>
        <v>623.66666666666663</v>
      </c>
      <c r="G31">
        <f t="shared" si="3"/>
        <v>284616</v>
      </c>
    </row>
    <row r="32" spans="1:11" x14ac:dyDescent="0.25">
      <c r="A32" s="1">
        <v>37438</v>
      </c>
      <c r="B32">
        <v>290385</v>
      </c>
      <c r="C32" s="2">
        <f t="shared" si="0"/>
        <v>287885.25</v>
      </c>
      <c r="D32" s="2">
        <f t="shared" si="0"/>
        <v>286357.25</v>
      </c>
      <c r="E32">
        <f t="shared" si="1"/>
        <v>292884.75</v>
      </c>
      <c r="F32">
        <f t="shared" si="2"/>
        <v>1018.6666666666666</v>
      </c>
      <c r="G32">
        <f t="shared" si="3"/>
        <v>289013.16666666669</v>
      </c>
    </row>
    <row r="33" spans="1:7" x14ac:dyDescent="0.25">
      <c r="A33" s="1">
        <v>37469</v>
      </c>
      <c r="B33">
        <v>292650</v>
      </c>
      <c r="C33" s="2">
        <f t="shared" si="0"/>
        <v>288839.5</v>
      </c>
      <c r="D33" s="2">
        <f t="shared" si="0"/>
        <v>287213.5625</v>
      </c>
      <c r="E33">
        <f t="shared" si="1"/>
        <v>296460.5</v>
      </c>
      <c r="F33">
        <f t="shared" si="2"/>
        <v>1083.9583333333333</v>
      </c>
      <c r="G33">
        <f t="shared" si="3"/>
        <v>293903.41666666669</v>
      </c>
    </row>
    <row r="34" spans="1:7" x14ac:dyDescent="0.25">
      <c r="A34" s="1">
        <v>37500</v>
      </c>
      <c r="B34">
        <v>288410</v>
      </c>
      <c r="C34" s="2">
        <f t="shared" si="0"/>
        <v>289704.25</v>
      </c>
      <c r="D34" s="2">
        <f t="shared" si="0"/>
        <v>288195.875</v>
      </c>
      <c r="E34">
        <f t="shared" si="1"/>
        <v>287115.75</v>
      </c>
      <c r="F34">
        <f t="shared" si="2"/>
        <v>1005.5833333333334</v>
      </c>
      <c r="G34">
        <f t="shared" si="3"/>
        <v>297544.45833333331</v>
      </c>
    </row>
    <row r="35" spans="1:7" x14ac:dyDescent="0.25">
      <c r="A35" s="1">
        <v>37530</v>
      </c>
      <c r="B35">
        <v>289576</v>
      </c>
      <c r="C35" s="2">
        <f t="shared" si="0"/>
        <v>290255.25</v>
      </c>
      <c r="D35" s="2">
        <f t="shared" si="0"/>
        <v>289171.0625</v>
      </c>
      <c r="E35">
        <f t="shared" si="1"/>
        <v>288896.75</v>
      </c>
      <c r="F35">
        <f t="shared" si="2"/>
        <v>722.79166666666663</v>
      </c>
      <c r="G35">
        <f t="shared" si="3"/>
        <v>288121.33333333331</v>
      </c>
    </row>
    <row r="36" spans="1:7" x14ac:dyDescent="0.25">
      <c r="A36" s="1">
        <v>37561</v>
      </c>
      <c r="B36">
        <v>291484</v>
      </c>
      <c r="C36" s="2">
        <f t="shared" si="0"/>
        <v>290530</v>
      </c>
      <c r="D36" s="2">
        <f t="shared" si="0"/>
        <v>289832.25</v>
      </c>
      <c r="E36">
        <f t="shared" si="1"/>
        <v>292438</v>
      </c>
      <c r="F36">
        <f t="shared" si="2"/>
        <v>465.16666666666669</v>
      </c>
      <c r="G36">
        <f t="shared" si="3"/>
        <v>289619.54166666669</v>
      </c>
    </row>
    <row r="37" spans="1:7" x14ac:dyDescent="0.25">
      <c r="A37" s="1">
        <v>37591</v>
      </c>
      <c r="B37">
        <v>293947</v>
      </c>
      <c r="C37" s="2">
        <f t="shared" si="0"/>
        <v>290854.25</v>
      </c>
      <c r="D37" s="2">
        <f t="shared" si="0"/>
        <v>290335.9375</v>
      </c>
      <c r="E37">
        <f t="shared" si="1"/>
        <v>297039.75</v>
      </c>
      <c r="F37">
        <f t="shared" si="2"/>
        <v>345.54166666666669</v>
      </c>
      <c r="G37">
        <f t="shared" si="3"/>
        <v>292903.16666666669</v>
      </c>
    </row>
    <row r="38" spans="1:7" x14ac:dyDescent="0.25">
      <c r="A38" s="1">
        <v>37622</v>
      </c>
      <c r="B38">
        <v>295248</v>
      </c>
      <c r="C38" s="2">
        <f t="shared" si="0"/>
        <v>292563.75</v>
      </c>
      <c r="D38" s="2">
        <f t="shared" si="0"/>
        <v>291050.8125</v>
      </c>
      <c r="E38">
        <f t="shared" si="1"/>
        <v>297932.25</v>
      </c>
      <c r="F38">
        <f t="shared" si="2"/>
        <v>1008.625</v>
      </c>
      <c r="G38">
        <f t="shared" si="3"/>
        <v>297385.29166666669</v>
      </c>
    </row>
    <row r="39" spans="1:7" x14ac:dyDescent="0.25">
      <c r="A39" s="1">
        <v>37653</v>
      </c>
      <c r="B39">
        <v>291167</v>
      </c>
      <c r="C39" s="2">
        <f t="shared" si="0"/>
        <v>292961.5</v>
      </c>
      <c r="D39" s="2">
        <f t="shared" si="0"/>
        <v>291727.375</v>
      </c>
      <c r="E39">
        <f t="shared" si="1"/>
        <v>289372.5</v>
      </c>
      <c r="F39">
        <f t="shared" si="2"/>
        <v>822.75</v>
      </c>
      <c r="G39">
        <f t="shared" si="3"/>
        <v>298940.875</v>
      </c>
    </row>
    <row r="40" spans="1:7" x14ac:dyDescent="0.25">
      <c r="A40" s="1">
        <v>37681</v>
      </c>
      <c r="B40">
        <v>296325</v>
      </c>
      <c r="C40" s="2">
        <f t="shared" si="0"/>
        <v>294171.75</v>
      </c>
      <c r="D40" s="2">
        <f t="shared" si="0"/>
        <v>292637.8125</v>
      </c>
      <c r="E40">
        <f t="shared" si="1"/>
        <v>298478.25</v>
      </c>
      <c r="F40">
        <f t="shared" si="2"/>
        <v>1022.625</v>
      </c>
      <c r="G40">
        <f t="shared" si="3"/>
        <v>290195.25</v>
      </c>
    </row>
    <row r="41" spans="1:7" x14ac:dyDescent="0.25">
      <c r="A41" s="1">
        <v>37712</v>
      </c>
      <c r="B41">
        <v>295600</v>
      </c>
      <c r="C41" s="2">
        <f t="shared" si="0"/>
        <v>294585</v>
      </c>
      <c r="D41" s="2">
        <f t="shared" si="0"/>
        <v>293570.5</v>
      </c>
      <c r="E41">
        <f t="shared" si="1"/>
        <v>296615</v>
      </c>
      <c r="F41">
        <f t="shared" si="2"/>
        <v>676.33333333333337</v>
      </c>
      <c r="G41">
        <f t="shared" si="3"/>
        <v>299500.875</v>
      </c>
    </row>
    <row r="42" spans="1:7" x14ac:dyDescent="0.25">
      <c r="A42" s="1">
        <v>37742</v>
      </c>
      <c r="B42">
        <v>296410</v>
      </c>
      <c r="C42" s="2">
        <f t="shared" si="0"/>
        <v>294875.5</v>
      </c>
      <c r="D42" s="2">
        <f t="shared" si="0"/>
        <v>294148.4375</v>
      </c>
      <c r="E42">
        <f t="shared" si="1"/>
        <v>297944.5</v>
      </c>
      <c r="F42">
        <f t="shared" si="2"/>
        <v>484.70833333333331</v>
      </c>
      <c r="G42">
        <f t="shared" si="3"/>
        <v>297291.33333333331</v>
      </c>
    </row>
    <row r="43" spans="1:7" x14ac:dyDescent="0.25">
      <c r="A43" s="1">
        <v>37773</v>
      </c>
      <c r="B43">
        <v>299626</v>
      </c>
      <c r="C43" s="2">
        <f t="shared" si="0"/>
        <v>296990.25</v>
      </c>
      <c r="D43" s="2">
        <f t="shared" si="0"/>
        <v>295155.625</v>
      </c>
      <c r="E43">
        <f t="shared" si="1"/>
        <v>302261.75</v>
      </c>
      <c r="F43">
        <f t="shared" si="2"/>
        <v>1223.0833333333333</v>
      </c>
      <c r="G43">
        <f t="shared" si="3"/>
        <v>298429.20833333331</v>
      </c>
    </row>
    <row r="44" spans="1:7" x14ac:dyDescent="0.25">
      <c r="A44" s="1">
        <v>37803</v>
      </c>
      <c r="B44">
        <v>302747</v>
      </c>
      <c r="C44" s="2">
        <f t="shared" si="0"/>
        <v>298595.75</v>
      </c>
      <c r="D44" s="2">
        <f t="shared" si="0"/>
        <v>296261.625</v>
      </c>
      <c r="E44">
        <f t="shared" si="1"/>
        <v>306898.25</v>
      </c>
      <c r="F44">
        <f t="shared" si="2"/>
        <v>1556.0833333333333</v>
      </c>
      <c r="G44">
        <f t="shared" si="3"/>
        <v>303484.83333333331</v>
      </c>
    </row>
    <row r="45" spans="1:7" x14ac:dyDescent="0.25">
      <c r="A45" s="1">
        <v>37834</v>
      </c>
      <c r="B45">
        <v>307809</v>
      </c>
      <c r="C45" s="2">
        <f t="shared" si="0"/>
        <v>301648</v>
      </c>
      <c r="D45" s="2">
        <f t="shared" si="0"/>
        <v>298027.375</v>
      </c>
      <c r="E45">
        <f t="shared" si="1"/>
        <v>313970</v>
      </c>
      <c r="F45">
        <f t="shared" si="2"/>
        <v>2413.75</v>
      </c>
      <c r="G45">
        <f t="shared" si="3"/>
        <v>308454.33333333331</v>
      </c>
    </row>
    <row r="46" spans="1:7" x14ac:dyDescent="0.25">
      <c r="A46" s="1">
        <v>37865</v>
      </c>
      <c r="B46">
        <v>305933</v>
      </c>
      <c r="C46" s="2">
        <f t="shared" si="0"/>
        <v>304028.75</v>
      </c>
      <c r="D46" s="2">
        <f t="shared" si="0"/>
        <v>300315.6875</v>
      </c>
      <c r="E46">
        <f t="shared" si="1"/>
        <v>307837.25</v>
      </c>
      <c r="F46">
        <f t="shared" si="2"/>
        <v>2475.375</v>
      </c>
      <c r="G46">
        <f t="shared" si="3"/>
        <v>316383.75</v>
      </c>
    </row>
    <row r="47" spans="1:7" x14ac:dyDescent="0.25">
      <c r="A47" s="1">
        <v>37895</v>
      </c>
      <c r="B47">
        <v>304809</v>
      </c>
      <c r="C47" s="2">
        <f t="shared" si="0"/>
        <v>305324.5</v>
      </c>
      <c r="D47" s="2">
        <f t="shared" si="0"/>
        <v>302399.25</v>
      </c>
      <c r="E47">
        <f t="shared" si="1"/>
        <v>304293.5</v>
      </c>
      <c r="F47">
        <f t="shared" si="2"/>
        <v>1950.1666666666667</v>
      </c>
      <c r="G47">
        <f t="shared" si="3"/>
        <v>310312.625</v>
      </c>
    </row>
    <row r="48" spans="1:7" x14ac:dyDescent="0.25">
      <c r="A48" s="1">
        <v>37926</v>
      </c>
      <c r="B48">
        <v>308527</v>
      </c>
      <c r="C48" s="2">
        <f t="shared" si="0"/>
        <v>306769.5</v>
      </c>
      <c r="D48" s="2">
        <f t="shared" si="0"/>
        <v>304442.6875</v>
      </c>
      <c r="E48">
        <f t="shared" si="1"/>
        <v>310284.5</v>
      </c>
      <c r="F48">
        <f t="shared" si="2"/>
        <v>1551.2083333333333</v>
      </c>
      <c r="G48">
        <f t="shared" si="3"/>
        <v>306243.66666666669</v>
      </c>
    </row>
    <row r="49" spans="1:7" x14ac:dyDescent="0.25">
      <c r="A49" s="1">
        <v>37956</v>
      </c>
      <c r="B49">
        <v>307407</v>
      </c>
      <c r="C49" s="2">
        <f t="shared" si="0"/>
        <v>306669</v>
      </c>
      <c r="D49" s="2">
        <f t="shared" si="0"/>
        <v>305697.9375</v>
      </c>
      <c r="E49">
        <f t="shared" si="1"/>
        <v>308145</v>
      </c>
      <c r="F49">
        <f t="shared" si="2"/>
        <v>647.375</v>
      </c>
      <c r="G49">
        <f t="shared" si="3"/>
        <v>311835.70833333331</v>
      </c>
    </row>
    <row r="50" spans="1:7" x14ac:dyDescent="0.25">
      <c r="A50" s="1">
        <v>37987</v>
      </c>
      <c r="B50">
        <v>309254</v>
      </c>
      <c r="C50" s="2">
        <f t="shared" si="0"/>
        <v>307499.25</v>
      </c>
      <c r="D50" s="2">
        <f t="shared" si="0"/>
        <v>306565.5625</v>
      </c>
      <c r="E50">
        <f t="shared" si="1"/>
        <v>311008.75</v>
      </c>
      <c r="F50">
        <f t="shared" si="2"/>
        <v>622.45833333333337</v>
      </c>
      <c r="G50">
        <f t="shared" si="3"/>
        <v>308792.375</v>
      </c>
    </row>
    <row r="51" spans="1:7" x14ac:dyDescent="0.25">
      <c r="A51" s="1">
        <v>38018</v>
      </c>
      <c r="B51">
        <v>311393</v>
      </c>
      <c r="C51" s="2">
        <f t="shared" si="0"/>
        <v>309145.25</v>
      </c>
      <c r="D51" s="2">
        <f t="shared" si="0"/>
        <v>307520.75</v>
      </c>
      <c r="E51">
        <f t="shared" si="1"/>
        <v>313640.75</v>
      </c>
      <c r="F51">
        <f t="shared" si="2"/>
        <v>1083</v>
      </c>
      <c r="G51">
        <f t="shared" si="3"/>
        <v>311631.20833333331</v>
      </c>
    </row>
    <row r="52" spans="1:7" x14ac:dyDescent="0.25">
      <c r="A52" s="1">
        <v>38047</v>
      </c>
      <c r="B52">
        <v>316912</v>
      </c>
      <c r="C52" s="2">
        <f t="shared" si="0"/>
        <v>311241.5</v>
      </c>
      <c r="D52" s="2">
        <f t="shared" si="0"/>
        <v>308638.75</v>
      </c>
      <c r="E52">
        <f t="shared" si="1"/>
        <v>322582.5</v>
      </c>
      <c r="F52">
        <f t="shared" si="2"/>
        <v>1735.1666666666667</v>
      </c>
      <c r="G52">
        <f t="shared" si="3"/>
        <v>314723.75</v>
      </c>
    </row>
    <row r="53" spans="1:7" x14ac:dyDescent="0.25">
      <c r="A53" s="1">
        <v>38078</v>
      </c>
      <c r="B53">
        <v>313512</v>
      </c>
      <c r="C53" s="2">
        <f t="shared" si="0"/>
        <v>312767.75</v>
      </c>
      <c r="D53" s="2">
        <f t="shared" si="0"/>
        <v>310163.4375</v>
      </c>
      <c r="E53">
        <f t="shared" si="1"/>
        <v>314256.25</v>
      </c>
      <c r="F53">
        <f t="shared" si="2"/>
        <v>1736.2083333333333</v>
      </c>
      <c r="G53">
        <f t="shared" si="3"/>
        <v>324317.66666666669</v>
      </c>
    </row>
    <row r="54" spans="1:7" x14ac:dyDescent="0.25">
      <c r="A54" s="1">
        <v>38108</v>
      </c>
      <c r="B54">
        <v>318964</v>
      </c>
      <c r="C54" s="2">
        <f t="shared" si="0"/>
        <v>315195.25</v>
      </c>
      <c r="D54" s="2">
        <f t="shared" si="0"/>
        <v>312087.4375</v>
      </c>
      <c r="E54">
        <f t="shared" si="1"/>
        <v>322732.75</v>
      </c>
      <c r="F54">
        <f t="shared" si="2"/>
        <v>2071.875</v>
      </c>
      <c r="G54">
        <f t="shared" si="3"/>
        <v>315992.45833333331</v>
      </c>
    </row>
    <row r="55" spans="1:7" x14ac:dyDescent="0.25">
      <c r="A55" s="1">
        <v>38139</v>
      </c>
      <c r="B55">
        <v>314958</v>
      </c>
      <c r="C55" s="2">
        <f t="shared" si="0"/>
        <v>316086.5</v>
      </c>
      <c r="D55" s="2">
        <f t="shared" si="0"/>
        <v>313822.75</v>
      </c>
      <c r="E55">
        <f t="shared" si="1"/>
        <v>313829.5</v>
      </c>
      <c r="F55">
        <f t="shared" si="2"/>
        <v>1509.1666666666667</v>
      </c>
      <c r="G55">
        <f t="shared" si="3"/>
        <v>324804.625</v>
      </c>
    </row>
    <row r="56" spans="1:7" x14ac:dyDescent="0.25">
      <c r="A56" s="1">
        <v>38169</v>
      </c>
      <c r="B56">
        <v>318549</v>
      </c>
      <c r="C56" s="2">
        <f t="shared" si="0"/>
        <v>316495.75</v>
      </c>
      <c r="D56" s="2">
        <f t="shared" si="0"/>
        <v>315136.3125</v>
      </c>
      <c r="E56">
        <f t="shared" si="1"/>
        <v>320602.25</v>
      </c>
      <c r="F56">
        <f t="shared" si="2"/>
        <v>906.29166666666663</v>
      </c>
      <c r="G56">
        <f t="shared" si="3"/>
        <v>315338.66666666669</v>
      </c>
    </row>
    <row r="57" spans="1:7" x14ac:dyDescent="0.25">
      <c r="A57" s="1">
        <v>38200</v>
      </c>
      <c r="B57">
        <v>318977</v>
      </c>
      <c r="C57" s="2">
        <f t="shared" si="0"/>
        <v>317862</v>
      </c>
      <c r="D57" s="2">
        <f t="shared" si="0"/>
        <v>316409.875</v>
      </c>
      <c r="E57">
        <f t="shared" si="1"/>
        <v>320092</v>
      </c>
      <c r="F57">
        <f t="shared" si="2"/>
        <v>968.08333333333337</v>
      </c>
      <c r="G57">
        <f t="shared" si="3"/>
        <v>321508.54166666669</v>
      </c>
    </row>
    <row r="58" spans="1:7" x14ac:dyDescent="0.25">
      <c r="A58" s="1">
        <v>38231</v>
      </c>
      <c r="B58">
        <v>324569</v>
      </c>
      <c r="C58" s="2">
        <f t="shared" si="0"/>
        <v>319263.25</v>
      </c>
      <c r="D58" s="2">
        <f t="shared" si="0"/>
        <v>317426.875</v>
      </c>
      <c r="E58">
        <f t="shared" si="1"/>
        <v>329874.75</v>
      </c>
      <c r="F58">
        <f t="shared" si="2"/>
        <v>1224.25</v>
      </c>
      <c r="G58">
        <f t="shared" si="3"/>
        <v>321060.08333333331</v>
      </c>
    </row>
    <row r="59" spans="1:7" x14ac:dyDescent="0.25">
      <c r="A59" s="1">
        <v>38261</v>
      </c>
      <c r="B59">
        <v>326740</v>
      </c>
      <c r="C59" s="2">
        <f t="shared" si="0"/>
        <v>322208.75</v>
      </c>
      <c r="D59" s="2">
        <f t="shared" si="0"/>
        <v>318957.4375</v>
      </c>
      <c r="E59">
        <f t="shared" si="1"/>
        <v>331271.25</v>
      </c>
      <c r="F59">
        <f t="shared" si="2"/>
        <v>2167.5416666666665</v>
      </c>
      <c r="G59">
        <f t="shared" si="3"/>
        <v>331099</v>
      </c>
    </row>
    <row r="60" spans="1:7" x14ac:dyDescent="0.25">
      <c r="A60" s="1">
        <v>38292</v>
      </c>
      <c r="B60">
        <v>327836</v>
      </c>
      <c r="C60" s="2">
        <f t="shared" si="0"/>
        <v>324530.5</v>
      </c>
      <c r="D60" s="2">
        <f t="shared" si="0"/>
        <v>320966.125</v>
      </c>
      <c r="E60">
        <f t="shared" si="1"/>
        <v>331141.5</v>
      </c>
      <c r="F60">
        <f t="shared" si="2"/>
        <v>2376.25</v>
      </c>
      <c r="G60">
        <f t="shared" si="3"/>
        <v>333438.79166666669</v>
      </c>
    </row>
    <row r="61" spans="1:7" x14ac:dyDescent="0.25">
      <c r="A61" s="1">
        <v>38322</v>
      </c>
      <c r="B61">
        <v>331874</v>
      </c>
      <c r="C61" s="2">
        <f t="shared" si="0"/>
        <v>327754.75</v>
      </c>
      <c r="D61" s="2">
        <f t="shared" si="0"/>
        <v>323439.3125</v>
      </c>
      <c r="E61">
        <f t="shared" si="1"/>
        <v>335993.25</v>
      </c>
      <c r="F61">
        <f t="shared" si="2"/>
        <v>2876.9583333333335</v>
      </c>
      <c r="G61">
        <f t="shared" si="3"/>
        <v>333517.75</v>
      </c>
    </row>
    <row r="62" spans="1:7" x14ac:dyDescent="0.25">
      <c r="A62" s="1">
        <v>38353</v>
      </c>
      <c r="B62">
        <v>328696</v>
      </c>
      <c r="C62" s="2">
        <f t="shared" si="0"/>
        <v>328786.5</v>
      </c>
      <c r="D62" s="2">
        <f t="shared" si="0"/>
        <v>325820.125</v>
      </c>
      <c r="E62">
        <f t="shared" si="1"/>
        <v>328605.5</v>
      </c>
      <c r="F62">
        <f t="shared" si="2"/>
        <v>1977.5833333333333</v>
      </c>
      <c r="G62">
        <f t="shared" si="3"/>
        <v>338870.20833333331</v>
      </c>
    </row>
    <row r="63" spans="1:7" x14ac:dyDescent="0.25">
      <c r="A63" s="1">
        <v>38384</v>
      </c>
      <c r="B63">
        <v>333026</v>
      </c>
      <c r="C63" s="2">
        <f t="shared" si="0"/>
        <v>330358</v>
      </c>
      <c r="D63" s="2">
        <f t="shared" si="0"/>
        <v>327857.4375</v>
      </c>
      <c r="E63">
        <f t="shared" si="1"/>
        <v>335694</v>
      </c>
      <c r="F63">
        <f t="shared" si="2"/>
        <v>1667.0416666666667</v>
      </c>
      <c r="G63">
        <f t="shared" si="3"/>
        <v>330583.08333333331</v>
      </c>
    </row>
    <row r="64" spans="1:7" x14ac:dyDescent="0.25">
      <c r="A64" s="1">
        <v>38412</v>
      </c>
      <c r="B64">
        <v>333581</v>
      </c>
      <c r="C64" s="2">
        <f t="shared" si="0"/>
        <v>331794.25</v>
      </c>
      <c r="D64" s="2">
        <f t="shared" si="0"/>
        <v>329673.375</v>
      </c>
      <c r="E64">
        <f t="shared" si="1"/>
        <v>335367.75</v>
      </c>
      <c r="F64">
        <f t="shared" si="2"/>
        <v>1413.9166666666667</v>
      </c>
      <c r="G64">
        <f t="shared" si="3"/>
        <v>337361.04166666669</v>
      </c>
    </row>
    <row r="65" spans="1:7" x14ac:dyDescent="0.25">
      <c r="A65" s="1">
        <v>38443</v>
      </c>
      <c r="B65">
        <v>336583</v>
      </c>
      <c r="C65" s="2">
        <f t="shared" si="0"/>
        <v>332971.5</v>
      </c>
      <c r="D65" s="2">
        <f t="shared" si="0"/>
        <v>330977.5625</v>
      </c>
      <c r="E65">
        <f t="shared" si="1"/>
        <v>340194.5</v>
      </c>
      <c r="F65">
        <f t="shared" si="2"/>
        <v>1329.2916666666667</v>
      </c>
      <c r="G65">
        <f t="shared" si="3"/>
        <v>336781.66666666669</v>
      </c>
    </row>
    <row r="66" spans="1:7" x14ac:dyDescent="0.25">
      <c r="A66" s="1">
        <v>38473</v>
      </c>
      <c r="B66">
        <v>334522</v>
      </c>
      <c r="C66" s="2">
        <f t="shared" si="0"/>
        <v>334428</v>
      </c>
      <c r="D66" s="2">
        <f t="shared" si="0"/>
        <v>332387.9375</v>
      </c>
      <c r="E66">
        <f t="shared" si="1"/>
        <v>334616</v>
      </c>
      <c r="F66">
        <f t="shared" si="2"/>
        <v>1360.0416666666667</v>
      </c>
      <c r="G66">
        <f t="shared" si="3"/>
        <v>341523.79166666669</v>
      </c>
    </row>
    <row r="67" spans="1:7" x14ac:dyDescent="0.25">
      <c r="A67" s="1">
        <v>38504</v>
      </c>
      <c r="B67">
        <v>343998</v>
      </c>
      <c r="C67" s="2">
        <f t="shared" si="0"/>
        <v>337171</v>
      </c>
      <c r="D67" s="2">
        <f t="shared" si="0"/>
        <v>334091.1875</v>
      </c>
      <c r="E67">
        <f t="shared" si="1"/>
        <v>350825</v>
      </c>
      <c r="F67">
        <f t="shared" si="2"/>
        <v>2053.2083333333335</v>
      </c>
      <c r="G67">
        <f t="shared" si="3"/>
        <v>335976.04166666669</v>
      </c>
    </row>
    <row r="68" spans="1:7" x14ac:dyDescent="0.25">
      <c r="A68" s="1">
        <v>38534</v>
      </c>
      <c r="B68">
        <v>346576</v>
      </c>
      <c r="C68" s="2">
        <f t="shared" si="0"/>
        <v>340419.75</v>
      </c>
      <c r="D68" s="2">
        <f t="shared" si="0"/>
        <v>336247.5625</v>
      </c>
      <c r="E68">
        <f t="shared" si="1"/>
        <v>352732.25</v>
      </c>
      <c r="F68">
        <f t="shared" si="2"/>
        <v>2781.4583333333335</v>
      </c>
      <c r="G68">
        <f t="shared" si="3"/>
        <v>352878.20833333331</v>
      </c>
    </row>
    <row r="69" spans="1:7" x14ac:dyDescent="0.25">
      <c r="A69" s="1">
        <v>38565</v>
      </c>
      <c r="B69">
        <v>343307</v>
      </c>
      <c r="C69" s="2">
        <f t="shared" si="0"/>
        <v>342100.75</v>
      </c>
      <c r="D69" s="2">
        <f t="shared" si="0"/>
        <v>338529.875</v>
      </c>
      <c r="E69">
        <f t="shared" si="1"/>
        <v>344513.25</v>
      </c>
      <c r="F69">
        <f t="shared" si="2"/>
        <v>2380.5833333333335</v>
      </c>
      <c r="G69">
        <f t="shared" si="3"/>
        <v>355513.70833333331</v>
      </c>
    </row>
    <row r="70" spans="1:7" x14ac:dyDescent="0.25">
      <c r="A70" s="1">
        <v>38596</v>
      </c>
      <c r="B70">
        <v>343956</v>
      </c>
      <c r="C70" s="2">
        <f t="shared" ref="C70:D133" si="4">AVERAGE(B67:B70)</f>
        <v>344459.25</v>
      </c>
      <c r="D70" s="2">
        <f t="shared" si="4"/>
        <v>341037.6875</v>
      </c>
      <c r="E70">
        <f t="shared" si="1"/>
        <v>343452.75</v>
      </c>
      <c r="F70">
        <f t="shared" si="2"/>
        <v>2281.0416666666665</v>
      </c>
      <c r="G70">
        <f t="shared" si="3"/>
        <v>346893.83333333331</v>
      </c>
    </row>
    <row r="71" spans="1:7" x14ac:dyDescent="0.25">
      <c r="A71" s="1">
        <v>38626</v>
      </c>
      <c r="B71">
        <v>344097</v>
      </c>
      <c r="C71" s="2">
        <f t="shared" si="4"/>
        <v>344484</v>
      </c>
      <c r="D71" s="2">
        <f t="shared" si="4"/>
        <v>342865.9375</v>
      </c>
      <c r="E71">
        <f t="shared" si="1"/>
        <v>343710</v>
      </c>
      <c r="F71">
        <f t="shared" si="2"/>
        <v>1078.7083333333333</v>
      </c>
      <c r="G71">
        <f t="shared" si="3"/>
        <v>345733.79166666669</v>
      </c>
    </row>
    <row r="72" spans="1:7" x14ac:dyDescent="0.25">
      <c r="A72" s="1">
        <v>38657</v>
      </c>
      <c r="B72">
        <v>347325</v>
      </c>
      <c r="C72" s="2">
        <f t="shared" si="4"/>
        <v>344671.25</v>
      </c>
      <c r="D72" s="2">
        <f t="shared" si="4"/>
        <v>343928.8125</v>
      </c>
      <c r="E72">
        <f t="shared" si="1"/>
        <v>349978.75</v>
      </c>
      <c r="F72">
        <f t="shared" si="2"/>
        <v>494.95833333333331</v>
      </c>
      <c r="G72">
        <f t="shared" si="3"/>
        <v>344788.70833333331</v>
      </c>
    </row>
    <row r="73" spans="1:7" x14ac:dyDescent="0.25">
      <c r="A73" s="1">
        <v>38687</v>
      </c>
      <c r="B73">
        <v>347405</v>
      </c>
      <c r="C73" s="2">
        <f t="shared" si="4"/>
        <v>345695.75</v>
      </c>
      <c r="D73" s="2">
        <f t="shared" si="4"/>
        <v>344827.5625</v>
      </c>
      <c r="E73">
        <f t="shared" ref="E73:E136" si="5">2*B73-C73</f>
        <v>349114.25</v>
      </c>
      <c r="F73">
        <f t="shared" ref="F73:F136" si="6">2*(C73-D73)/(4-1)</f>
        <v>578.79166666666663</v>
      </c>
      <c r="G73">
        <f t="shared" si="3"/>
        <v>350473.70833333331</v>
      </c>
    </row>
    <row r="74" spans="1:7" x14ac:dyDescent="0.25">
      <c r="A74" s="1">
        <v>38718</v>
      </c>
      <c r="B74">
        <v>357331</v>
      </c>
      <c r="C74" s="2">
        <f t="shared" si="4"/>
        <v>349039.5</v>
      </c>
      <c r="D74" s="2">
        <f t="shared" si="4"/>
        <v>345972.625</v>
      </c>
      <c r="E74">
        <f t="shared" si="5"/>
        <v>365622.5</v>
      </c>
      <c r="F74">
        <f t="shared" si="6"/>
        <v>2044.5833333333333</v>
      </c>
      <c r="G74">
        <f t="shared" ref="G74:G137" si="7">E73+F73</f>
        <v>349693.04166666669</v>
      </c>
    </row>
    <row r="75" spans="1:7" x14ac:dyDescent="0.25">
      <c r="A75" s="1">
        <v>38749</v>
      </c>
      <c r="B75">
        <v>354706</v>
      </c>
      <c r="C75" s="2">
        <f t="shared" si="4"/>
        <v>351691.75</v>
      </c>
      <c r="D75" s="2">
        <f t="shared" si="4"/>
        <v>347774.5625</v>
      </c>
      <c r="E75">
        <f t="shared" si="5"/>
        <v>357720.25</v>
      </c>
      <c r="F75">
        <f t="shared" si="6"/>
        <v>2611.4583333333335</v>
      </c>
      <c r="G75">
        <f t="shared" si="7"/>
        <v>367667.08333333331</v>
      </c>
    </row>
    <row r="76" spans="1:7" x14ac:dyDescent="0.25">
      <c r="A76" s="1">
        <v>38777</v>
      </c>
      <c r="B76">
        <v>355665</v>
      </c>
      <c r="C76" s="2">
        <f t="shared" si="4"/>
        <v>353776.75</v>
      </c>
      <c r="D76" s="2">
        <f t="shared" si="4"/>
        <v>350050.9375</v>
      </c>
      <c r="E76">
        <f t="shared" si="5"/>
        <v>357553.25</v>
      </c>
      <c r="F76">
        <f t="shared" si="6"/>
        <v>2483.875</v>
      </c>
      <c r="G76">
        <f t="shared" si="7"/>
        <v>360331.70833333331</v>
      </c>
    </row>
    <row r="77" spans="1:7" x14ac:dyDescent="0.25">
      <c r="A77" s="1">
        <v>38808</v>
      </c>
      <c r="B77">
        <v>357423</v>
      </c>
      <c r="C77" s="2">
        <f t="shared" si="4"/>
        <v>356281.25</v>
      </c>
      <c r="D77" s="2">
        <f t="shared" si="4"/>
        <v>352697.3125</v>
      </c>
      <c r="E77">
        <f t="shared" si="5"/>
        <v>358564.75</v>
      </c>
      <c r="F77">
        <f t="shared" si="6"/>
        <v>2389.2916666666665</v>
      </c>
      <c r="G77">
        <f t="shared" si="7"/>
        <v>360037.125</v>
      </c>
    </row>
    <row r="78" spans="1:7" x14ac:dyDescent="0.25">
      <c r="A78" s="1">
        <v>38838</v>
      </c>
      <c r="B78">
        <v>356704</v>
      </c>
      <c r="C78" s="2">
        <f t="shared" si="4"/>
        <v>356124.5</v>
      </c>
      <c r="D78" s="2">
        <f t="shared" si="4"/>
        <v>354468.5625</v>
      </c>
      <c r="E78">
        <f t="shared" si="5"/>
        <v>357283.5</v>
      </c>
      <c r="F78">
        <f t="shared" si="6"/>
        <v>1103.9583333333333</v>
      </c>
      <c r="G78">
        <f t="shared" si="7"/>
        <v>360954.04166666669</v>
      </c>
    </row>
    <row r="79" spans="1:7" x14ac:dyDescent="0.25">
      <c r="A79" s="1">
        <v>38869</v>
      </c>
      <c r="B79">
        <v>357879</v>
      </c>
      <c r="C79" s="2">
        <f t="shared" si="4"/>
        <v>356917.75</v>
      </c>
      <c r="D79" s="2">
        <f t="shared" si="4"/>
        <v>355775.0625</v>
      </c>
      <c r="E79">
        <f t="shared" si="5"/>
        <v>358840.25</v>
      </c>
      <c r="F79">
        <f t="shared" si="6"/>
        <v>761.79166666666663</v>
      </c>
      <c r="G79">
        <f t="shared" si="7"/>
        <v>358387.45833333331</v>
      </c>
    </row>
    <row r="80" spans="1:7" x14ac:dyDescent="0.25">
      <c r="A80" s="1">
        <v>38899</v>
      </c>
      <c r="B80">
        <v>359006</v>
      </c>
      <c r="C80" s="2">
        <f t="shared" si="4"/>
        <v>357753</v>
      </c>
      <c r="D80" s="2">
        <f t="shared" si="4"/>
        <v>356769.125</v>
      </c>
      <c r="E80">
        <f t="shared" si="5"/>
        <v>360259</v>
      </c>
      <c r="F80">
        <f t="shared" si="6"/>
        <v>655.91666666666663</v>
      </c>
      <c r="G80">
        <f t="shared" si="7"/>
        <v>359602.04166666669</v>
      </c>
    </row>
    <row r="81" spans="1:7" x14ac:dyDescent="0.25">
      <c r="A81" s="1">
        <v>38930</v>
      </c>
      <c r="B81">
        <v>360691</v>
      </c>
      <c r="C81" s="2">
        <f t="shared" si="4"/>
        <v>358570</v>
      </c>
      <c r="D81" s="2">
        <f t="shared" si="4"/>
        <v>357341.3125</v>
      </c>
      <c r="E81">
        <f t="shared" si="5"/>
        <v>362812</v>
      </c>
      <c r="F81">
        <f t="shared" si="6"/>
        <v>819.125</v>
      </c>
      <c r="G81">
        <f t="shared" si="7"/>
        <v>360914.91666666669</v>
      </c>
    </row>
    <row r="82" spans="1:7" x14ac:dyDescent="0.25">
      <c r="A82" s="1">
        <v>38961</v>
      </c>
      <c r="B82">
        <v>358961</v>
      </c>
      <c r="C82" s="2">
        <f t="shared" si="4"/>
        <v>359134.25</v>
      </c>
      <c r="D82" s="2">
        <f t="shared" si="4"/>
        <v>358093.75</v>
      </c>
      <c r="E82">
        <f t="shared" si="5"/>
        <v>358787.75</v>
      </c>
      <c r="F82">
        <f t="shared" si="6"/>
        <v>693.66666666666663</v>
      </c>
      <c r="G82">
        <f t="shared" si="7"/>
        <v>363631.125</v>
      </c>
    </row>
    <row r="83" spans="1:7" x14ac:dyDescent="0.25">
      <c r="A83" s="1">
        <v>38991</v>
      </c>
      <c r="B83">
        <v>358462</v>
      </c>
      <c r="C83" s="2">
        <f t="shared" si="4"/>
        <v>359280</v>
      </c>
      <c r="D83" s="2">
        <f t="shared" si="4"/>
        <v>358684.3125</v>
      </c>
      <c r="E83">
        <f t="shared" si="5"/>
        <v>357644</v>
      </c>
      <c r="F83">
        <f t="shared" si="6"/>
        <v>397.125</v>
      </c>
      <c r="G83">
        <f t="shared" si="7"/>
        <v>359481.41666666669</v>
      </c>
    </row>
    <row r="84" spans="1:7" x14ac:dyDescent="0.25">
      <c r="A84" s="1">
        <v>39022</v>
      </c>
      <c r="B84">
        <v>359266</v>
      </c>
      <c r="C84" s="2">
        <f t="shared" si="4"/>
        <v>359345</v>
      </c>
      <c r="D84" s="2">
        <f t="shared" si="4"/>
        <v>359082.3125</v>
      </c>
      <c r="E84">
        <f t="shared" si="5"/>
        <v>359187</v>
      </c>
      <c r="F84">
        <f t="shared" si="6"/>
        <v>175.125</v>
      </c>
      <c r="G84">
        <f t="shared" si="7"/>
        <v>358041.125</v>
      </c>
    </row>
    <row r="85" spans="1:7" x14ac:dyDescent="0.25">
      <c r="A85" s="1">
        <v>39052</v>
      </c>
      <c r="B85">
        <v>363730</v>
      </c>
      <c r="C85" s="2">
        <f t="shared" si="4"/>
        <v>360104.75</v>
      </c>
      <c r="D85" s="2">
        <f t="shared" si="4"/>
        <v>359466</v>
      </c>
      <c r="E85">
        <f t="shared" si="5"/>
        <v>367355.25</v>
      </c>
      <c r="F85">
        <f t="shared" si="6"/>
        <v>425.83333333333331</v>
      </c>
      <c r="G85">
        <f t="shared" si="7"/>
        <v>359362.125</v>
      </c>
    </row>
    <row r="86" spans="1:7" x14ac:dyDescent="0.25">
      <c r="A86" s="1">
        <v>39083</v>
      </c>
      <c r="B86">
        <v>363616</v>
      </c>
      <c r="C86" s="2">
        <f t="shared" si="4"/>
        <v>361268.5</v>
      </c>
      <c r="D86" s="2">
        <f t="shared" si="4"/>
        <v>359999.5625</v>
      </c>
      <c r="E86">
        <f t="shared" si="5"/>
        <v>365963.5</v>
      </c>
      <c r="F86">
        <f t="shared" si="6"/>
        <v>845.95833333333337</v>
      </c>
      <c r="G86">
        <f t="shared" si="7"/>
        <v>367781.08333333331</v>
      </c>
    </row>
    <row r="87" spans="1:7" x14ac:dyDescent="0.25">
      <c r="A87" s="1">
        <v>39114</v>
      </c>
      <c r="B87">
        <v>364006</v>
      </c>
      <c r="C87" s="2">
        <f t="shared" si="4"/>
        <v>362654.5</v>
      </c>
      <c r="D87" s="2">
        <f t="shared" si="4"/>
        <v>360843.1875</v>
      </c>
      <c r="E87">
        <f t="shared" si="5"/>
        <v>365357.5</v>
      </c>
      <c r="F87">
        <f t="shared" si="6"/>
        <v>1207.5416666666667</v>
      </c>
      <c r="G87">
        <f t="shared" si="7"/>
        <v>366809.45833333331</v>
      </c>
    </row>
    <row r="88" spans="1:7" x14ac:dyDescent="0.25">
      <c r="A88" s="1">
        <v>39142</v>
      </c>
      <c r="B88">
        <v>367158</v>
      </c>
      <c r="C88" s="2">
        <f t="shared" si="4"/>
        <v>364627.5</v>
      </c>
      <c r="D88" s="2">
        <f t="shared" si="4"/>
        <v>362163.8125</v>
      </c>
      <c r="E88">
        <f t="shared" si="5"/>
        <v>369688.5</v>
      </c>
      <c r="F88">
        <f t="shared" si="6"/>
        <v>1642.4583333333333</v>
      </c>
      <c r="G88">
        <f t="shared" si="7"/>
        <v>366565.04166666669</v>
      </c>
    </row>
    <row r="89" spans="1:7" x14ac:dyDescent="0.25">
      <c r="A89" s="1">
        <v>39173</v>
      </c>
      <c r="B89">
        <v>366187</v>
      </c>
      <c r="C89" s="2">
        <f t="shared" si="4"/>
        <v>365241.75</v>
      </c>
      <c r="D89" s="2">
        <f t="shared" si="4"/>
        <v>363448.0625</v>
      </c>
      <c r="E89">
        <f t="shared" si="5"/>
        <v>367132.25</v>
      </c>
      <c r="F89">
        <f t="shared" si="6"/>
        <v>1195.7916666666667</v>
      </c>
      <c r="G89">
        <f t="shared" si="7"/>
        <v>371330.95833333331</v>
      </c>
    </row>
    <row r="90" spans="1:7" x14ac:dyDescent="0.25">
      <c r="A90" s="1">
        <v>39203</v>
      </c>
      <c r="B90">
        <v>370934</v>
      </c>
      <c r="C90" s="2">
        <f t="shared" si="4"/>
        <v>367071.25</v>
      </c>
      <c r="D90" s="2">
        <f t="shared" si="4"/>
        <v>364898.75</v>
      </c>
      <c r="E90">
        <f t="shared" si="5"/>
        <v>374796.75</v>
      </c>
      <c r="F90">
        <f t="shared" si="6"/>
        <v>1448.3333333333333</v>
      </c>
      <c r="G90">
        <f t="shared" si="7"/>
        <v>368328.04166666669</v>
      </c>
    </row>
    <row r="91" spans="1:7" x14ac:dyDescent="0.25">
      <c r="A91" s="1">
        <v>39234</v>
      </c>
      <c r="B91">
        <v>368154</v>
      </c>
      <c r="C91" s="2">
        <f t="shared" si="4"/>
        <v>368108.25</v>
      </c>
      <c r="D91" s="2">
        <f t="shared" si="4"/>
        <v>366262.1875</v>
      </c>
      <c r="E91">
        <f t="shared" si="5"/>
        <v>368199.75</v>
      </c>
      <c r="F91">
        <f t="shared" si="6"/>
        <v>1230.7083333333333</v>
      </c>
      <c r="G91">
        <f t="shared" si="7"/>
        <v>376245.08333333331</v>
      </c>
    </row>
    <row r="92" spans="1:7" x14ac:dyDescent="0.25">
      <c r="A92" s="1">
        <v>39264</v>
      </c>
      <c r="B92">
        <v>369614</v>
      </c>
      <c r="C92" s="2">
        <f t="shared" si="4"/>
        <v>368722.25</v>
      </c>
      <c r="D92" s="2">
        <f t="shared" si="4"/>
        <v>367285.875</v>
      </c>
      <c r="E92">
        <f t="shared" si="5"/>
        <v>370505.75</v>
      </c>
      <c r="F92">
        <f t="shared" si="6"/>
        <v>957.58333333333337</v>
      </c>
      <c r="G92">
        <f t="shared" si="7"/>
        <v>369430.45833333331</v>
      </c>
    </row>
    <row r="93" spans="1:7" x14ac:dyDescent="0.25">
      <c r="A93" s="1">
        <v>39295</v>
      </c>
      <c r="B93">
        <v>371358</v>
      </c>
      <c r="C93" s="2">
        <f t="shared" si="4"/>
        <v>370015</v>
      </c>
      <c r="D93" s="2">
        <f t="shared" si="4"/>
        <v>368479.1875</v>
      </c>
      <c r="E93">
        <f t="shared" si="5"/>
        <v>372701</v>
      </c>
      <c r="F93">
        <f t="shared" si="6"/>
        <v>1023.875</v>
      </c>
      <c r="G93">
        <f t="shared" si="7"/>
        <v>371463.33333333331</v>
      </c>
    </row>
    <row r="94" spans="1:7" x14ac:dyDescent="0.25">
      <c r="A94" s="1">
        <v>39326</v>
      </c>
      <c r="B94">
        <v>372869</v>
      </c>
      <c r="C94" s="2">
        <f t="shared" si="4"/>
        <v>370498.75</v>
      </c>
      <c r="D94" s="2">
        <f t="shared" si="4"/>
        <v>369336.0625</v>
      </c>
      <c r="E94">
        <f t="shared" si="5"/>
        <v>375239.25</v>
      </c>
      <c r="F94">
        <f t="shared" si="6"/>
        <v>775.125</v>
      </c>
      <c r="G94">
        <f t="shared" si="7"/>
        <v>373724.875</v>
      </c>
    </row>
    <row r="95" spans="1:7" x14ac:dyDescent="0.25">
      <c r="A95" s="1">
        <v>39356</v>
      </c>
      <c r="B95">
        <v>375289</v>
      </c>
      <c r="C95" s="2">
        <f t="shared" si="4"/>
        <v>372282.5</v>
      </c>
      <c r="D95" s="2">
        <f t="shared" si="4"/>
        <v>370379.625</v>
      </c>
      <c r="E95">
        <f t="shared" si="5"/>
        <v>378295.5</v>
      </c>
      <c r="F95">
        <f t="shared" si="6"/>
        <v>1268.5833333333333</v>
      </c>
      <c r="G95">
        <f t="shared" si="7"/>
        <v>376014.375</v>
      </c>
    </row>
    <row r="96" spans="1:7" x14ac:dyDescent="0.25">
      <c r="A96" s="1">
        <v>39387</v>
      </c>
      <c r="B96">
        <v>378860</v>
      </c>
      <c r="C96" s="2">
        <f t="shared" si="4"/>
        <v>374594</v>
      </c>
      <c r="D96" s="2">
        <f t="shared" si="4"/>
        <v>371847.5625</v>
      </c>
      <c r="E96">
        <f t="shared" si="5"/>
        <v>383126</v>
      </c>
      <c r="F96">
        <f t="shared" si="6"/>
        <v>1830.9583333333333</v>
      </c>
      <c r="G96">
        <f t="shared" si="7"/>
        <v>379564.08333333331</v>
      </c>
    </row>
    <row r="97" spans="1:7" x14ac:dyDescent="0.25">
      <c r="A97" s="1">
        <v>39417</v>
      </c>
      <c r="B97">
        <v>374298</v>
      </c>
      <c r="C97" s="2">
        <f t="shared" si="4"/>
        <v>375329</v>
      </c>
      <c r="D97" s="2">
        <f t="shared" si="4"/>
        <v>373176.0625</v>
      </c>
      <c r="E97">
        <f t="shared" si="5"/>
        <v>373267</v>
      </c>
      <c r="F97">
        <f t="shared" si="6"/>
        <v>1435.2916666666667</v>
      </c>
      <c r="G97">
        <f t="shared" si="7"/>
        <v>384956.95833333331</v>
      </c>
    </row>
    <row r="98" spans="1:7" x14ac:dyDescent="0.25">
      <c r="A98" s="1">
        <v>39448</v>
      </c>
      <c r="B98">
        <v>375236</v>
      </c>
      <c r="C98" s="2">
        <f t="shared" si="4"/>
        <v>375920.75</v>
      </c>
      <c r="D98" s="2">
        <f t="shared" si="4"/>
        <v>374531.5625</v>
      </c>
      <c r="E98">
        <f t="shared" si="5"/>
        <v>374551.25</v>
      </c>
      <c r="F98">
        <f t="shared" si="6"/>
        <v>926.125</v>
      </c>
      <c r="G98">
        <f t="shared" si="7"/>
        <v>374702.29166666669</v>
      </c>
    </row>
    <row r="99" spans="1:7" x14ac:dyDescent="0.25">
      <c r="A99" s="1">
        <v>39479</v>
      </c>
      <c r="B99">
        <v>371833</v>
      </c>
      <c r="C99" s="2">
        <f t="shared" si="4"/>
        <v>375056.75</v>
      </c>
      <c r="D99" s="2">
        <f t="shared" si="4"/>
        <v>375225.125</v>
      </c>
      <c r="E99">
        <f t="shared" si="5"/>
        <v>368609.25</v>
      </c>
      <c r="F99">
        <f t="shared" si="6"/>
        <v>-112.25</v>
      </c>
      <c r="G99">
        <f t="shared" si="7"/>
        <v>375477.375</v>
      </c>
    </row>
    <row r="100" spans="1:7" x14ac:dyDescent="0.25">
      <c r="A100" s="1">
        <v>39508</v>
      </c>
      <c r="B100">
        <v>372745</v>
      </c>
      <c r="C100" s="2">
        <f t="shared" si="4"/>
        <v>373528</v>
      </c>
      <c r="D100" s="2">
        <f t="shared" si="4"/>
        <v>374958.625</v>
      </c>
      <c r="E100">
        <f t="shared" si="5"/>
        <v>371962</v>
      </c>
      <c r="F100">
        <f t="shared" si="6"/>
        <v>-953.75</v>
      </c>
      <c r="G100">
        <f t="shared" si="7"/>
        <v>368497</v>
      </c>
    </row>
    <row r="101" spans="1:7" x14ac:dyDescent="0.25">
      <c r="A101" s="1">
        <v>39539</v>
      </c>
      <c r="B101">
        <v>372572</v>
      </c>
      <c r="C101" s="2">
        <f t="shared" si="4"/>
        <v>373096.5</v>
      </c>
      <c r="D101" s="2">
        <f t="shared" si="4"/>
        <v>374400.5</v>
      </c>
      <c r="E101">
        <f t="shared" si="5"/>
        <v>372047.5</v>
      </c>
      <c r="F101">
        <f t="shared" si="6"/>
        <v>-869.33333333333337</v>
      </c>
      <c r="G101">
        <f t="shared" si="7"/>
        <v>371008.25</v>
      </c>
    </row>
    <row r="102" spans="1:7" x14ac:dyDescent="0.25">
      <c r="A102" s="1">
        <v>39569</v>
      </c>
      <c r="B102">
        <v>376036</v>
      </c>
      <c r="C102" s="2">
        <f t="shared" si="4"/>
        <v>373296.5</v>
      </c>
      <c r="D102" s="2">
        <f t="shared" si="4"/>
        <v>373744.4375</v>
      </c>
      <c r="E102">
        <f t="shared" si="5"/>
        <v>378775.5</v>
      </c>
      <c r="F102">
        <f t="shared" si="6"/>
        <v>-298.625</v>
      </c>
      <c r="G102">
        <f t="shared" si="7"/>
        <v>371178.16666666669</v>
      </c>
    </row>
    <row r="103" spans="1:7" x14ac:dyDescent="0.25">
      <c r="A103" s="1">
        <v>39600</v>
      </c>
      <c r="B103">
        <v>376455</v>
      </c>
      <c r="C103" s="2">
        <f t="shared" si="4"/>
        <v>374452</v>
      </c>
      <c r="D103" s="2">
        <f t="shared" si="4"/>
        <v>373593.25</v>
      </c>
      <c r="E103">
        <f t="shared" si="5"/>
        <v>378458</v>
      </c>
      <c r="F103">
        <f t="shared" si="6"/>
        <v>572.5</v>
      </c>
      <c r="G103">
        <f t="shared" si="7"/>
        <v>378476.875</v>
      </c>
    </row>
    <row r="104" spans="1:7" x14ac:dyDescent="0.25">
      <c r="A104" s="1">
        <v>39630</v>
      </c>
      <c r="B104">
        <v>375038</v>
      </c>
      <c r="C104" s="2">
        <f t="shared" si="4"/>
        <v>375025.25</v>
      </c>
      <c r="D104" s="2">
        <f t="shared" si="4"/>
        <v>373967.5625</v>
      </c>
      <c r="E104">
        <f t="shared" si="5"/>
        <v>375050.75</v>
      </c>
      <c r="F104">
        <f t="shared" si="6"/>
        <v>705.125</v>
      </c>
      <c r="G104">
        <f t="shared" si="7"/>
        <v>379030.5</v>
      </c>
    </row>
    <row r="105" spans="1:7" x14ac:dyDescent="0.25">
      <c r="A105" s="1">
        <v>39661</v>
      </c>
      <c r="B105">
        <v>372284</v>
      </c>
      <c r="C105" s="2">
        <f t="shared" si="4"/>
        <v>374953.25</v>
      </c>
      <c r="D105" s="2">
        <f t="shared" si="4"/>
        <v>374431.75</v>
      </c>
      <c r="E105">
        <f t="shared" si="5"/>
        <v>369614.75</v>
      </c>
      <c r="F105">
        <f t="shared" si="6"/>
        <v>347.66666666666669</v>
      </c>
      <c r="G105">
        <f t="shared" si="7"/>
        <v>375755.875</v>
      </c>
    </row>
    <row r="106" spans="1:7" x14ac:dyDescent="0.25">
      <c r="A106" s="1">
        <v>39692</v>
      </c>
      <c r="B106">
        <v>366729</v>
      </c>
      <c r="C106" s="2">
        <f t="shared" si="4"/>
        <v>372626.5</v>
      </c>
      <c r="D106" s="2">
        <f t="shared" si="4"/>
        <v>374264.25</v>
      </c>
      <c r="E106">
        <f t="shared" si="5"/>
        <v>360831.5</v>
      </c>
      <c r="F106">
        <f t="shared" si="6"/>
        <v>-1091.8333333333333</v>
      </c>
      <c r="G106">
        <f t="shared" si="7"/>
        <v>369962.41666666669</v>
      </c>
    </row>
    <row r="107" spans="1:7" x14ac:dyDescent="0.25">
      <c r="A107" s="1">
        <v>39722</v>
      </c>
      <c r="B107">
        <v>352950</v>
      </c>
      <c r="C107" s="2">
        <f t="shared" si="4"/>
        <v>366750.25</v>
      </c>
      <c r="D107" s="2">
        <f t="shared" si="4"/>
        <v>372338.8125</v>
      </c>
      <c r="E107">
        <f t="shared" si="5"/>
        <v>339149.75</v>
      </c>
      <c r="F107">
        <f t="shared" si="6"/>
        <v>-3725.7083333333335</v>
      </c>
      <c r="G107">
        <f t="shared" si="7"/>
        <v>359739.66666666669</v>
      </c>
    </row>
    <row r="108" spans="1:7" x14ac:dyDescent="0.25">
      <c r="A108" s="1">
        <v>39753</v>
      </c>
      <c r="B108">
        <v>339350</v>
      </c>
      <c r="C108" s="2">
        <f t="shared" si="4"/>
        <v>357828.25</v>
      </c>
      <c r="D108" s="2">
        <f t="shared" si="4"/>
        <v>368039.5625</v>
      </c>
      <c r="E108">
        <f t="shared" si="5"/>
        <v>320871.75</v>
      </c>
      <c r="F108">
        <f t="shared" si="6"/>
        <v>-6807.541666666667</v>
      </c>
      <c r="G108">
        <f t="shared" si="7"/>
        <v>335424.04166666669</v>
      </c>
    </row>
    <row r="109" spans="1:7" x14ac:dyDescent="0.25">
      <c r="A109" s="1">
        <v>39783</v>
      </c>
      <c r="B109">
        <v>332091</v>
      </c>
      <c r="C109" s="2">
        <f t="shared" si="4"/>
        <v>347780</v>
      </c>
      <c r="D109" s="2">
        <f t="shared" si="4"/>
        <v>361246.25</v>
      </c>
      <c r="E109">
        <f t="shared" si="5"/>
        <v>316402</v>
      </c>
      <c r="F109">
        <f t="shared" si="6"/>
        <v>-8977.5</v>
      </c>
      <c r="G109">
        <f t="shared" si="7"/>
        <v>314064.20833333331</v>
      </c>
    </row>
    <row r="110" spans="1:7" x14ac:dyDescent="0.25">
      <c r="A110" s="1">
        <v>39814</v>
      </c>
      <c r="B110">
        <v>336929</v>
      </c>
      <c r="C110" s="2">
        <f t="shared" si="4"/>
        <v>340330</v>
      </c>
      <c r="D110" s="2">
        <f t="shared" si="4"/>
        <v>353172.125</v>
      </c>
      <c r="E110">
        <f t="shared" si="5"/>
        <v>333528</v>
      </c>
      <c r="F110">
        <f t="shared" si="6"/>
        <v>-8561.4166666666661</v>
      </c>
      <c r="G110">
        <f t="shared" si="7"/>
        <v>307424.5</v>
      </c>
    </row>
    <row r="111" spans="1:7" x14ac:dyDescent="0.25">
      <c r="A111" s="1">
        <v>39845</v>
      </c>
      <c r="B111">
        <v>335576</v>
      </c>
      <c r="C111" s="2">
        <f t="shared" si="4"/>
        <v>335986.5</v>
      </c>
      <c r="D111" s="2">
        <f t="shared" si="4"/>
        <v>345481.1875</v>
      </c>
      <c r="E111">
        <f t="shared" si="5"/>
        <v>335165.5</v>
      </c>
      <c r="F111">
        <f t="shared" si="6"/>
        <v>-6329.791666666667</v>
      </c>
      <c r="G111">
        <f t="shared" si="7"/>
        <v>324966.58333333331</v>
      </c>
    </row>
    <row r="112" spans="1:7" x14ac:dyDescent="0.25">
      <c r="A112" s="1">
        <v>39873</v>
      </c>
      <c r="B112">
        <v>329747</v>
      </c>
      <c r="C112" s="2">
        <f t="shared" si="4"/>
        <v>333585.75</v>
      </c>
      <c r="D112" s="2">
        <f t="shared" si="4"/>
        <v>339420.5625</v>
      </c>
      <c r="E112">
        <f t="shared" si="5"/>
        <v>325908.25</v>
      </c>
      <c r="F112">
        <f t="shared" si="6"/>
        <v>-3889.875</v>
      </c>
      <c r="G112">
        <f t="shared" si="7"/>
        <v>328835.70833333331</v>
      </c>
    </row>
    <row r="113" spans="1:7" x14ac:dyDescent="0.25">
      <c r="A113" s="1">
        <v>39904</v>
      </c>
      <c r="B113">
        <v>331352</v>
      </c>
      <c r="C113" s="2">
        <f t="shared" si="4"/>
        <v>333401</v>
      </c>
      <c r="D113" s="2">
        <f t="shared" si="4"/>
        <v>335825.8125</v>
      </c>
      <c r="E113">
        <f t="shared" si="5"/>
        <v>329303</v>
      </c>
      <c r="F113">
        <f t="shared" si="6"/>
        <v>-1616.5416666666667</v>
      </c>
      <c r="G113">
        <f t="shared" si="7"/>
        <v>322018.375</v>
      </c>
    </row>
    <row r="114" spans="1:7" x14ac:dyDescent="0.25">
      <c r="A114" s="1">
        <v>39934</v>
      </c>
      <c r="B114">
        <v>334256</v>
      </c>
      <c r="C114" s="2">
        <f t="shared" si="4"/>
        <v>332732.75</v>
      </c>
      <c r="D114" s="2">
        <f t="shared" si="4"/>
        <v>333926.5</v>
      </c>
      <c r="E114">
        <f t="shared" si="5"/>
        <v>335779.25</v>
      </c>
      <c r="F114">
        <f t="shared" si="6"/>
        <v>-795.83333333333337</v>
      </c>
      <c r="G114">
        <f t="shared" si="7"/>
        <v>327686.45833333331</v>
      </c>
    </row>
    <row r="115" spans="1:7" x14ac:dyDescent="0.25">
      <c r="A115" s="1">
        <v>39965</v>
      </c>
      <c r="B115">
        <v>339883</v>
      </c>
      <c r="C115" s="2">
        <f t="shared" si="4"/>
        <v>333809.5</v>
      </c>
      <c r="D115" s="2">
        <f t="shared" si="4"/>
        <v>333382.25</v>
      </c>
      <c r="E115">
        <f t="shared" si="5"/>
        <v>345956.5</v>
      </c>
      <c r="F115">
        <f t="shared" si="6"/>
        <v>284.83333333333331</v>
      </c>
      <c r="G115">
        <f t="shared" si="7"/>
        <v>334983.41666666669</v>
      </c>
    </row>
    <row r="116" spans="1:7" x14ac:dyDescent="0.25">
      <c r="A116" s="1">
        <v>39995</v>
      </c>
      <c r="B116">
        <v>340517</v>
      </c>
      <c r="C116" s="2">
        <f t="shared" si="4"/>
        <v>336502</v>
      </c>
      <c r="D116" s="2">
        <f t="shared" si="4"/>
        <v>334111.3125</v>
      </c>
      <c r="E116">
        <f t="shared" si="5"/>
        <v>344532</v>
      </c>
      <c r="F116">
        <f t="shared" si="6"/>
        <v>1593.7916666666667</v>
      </c>
      <c r="G116">
        <f t="shared" si="7"/>
        <v>346241.33333333331</v>
      </c>
    </row>
    <row r="117" spans="1:7" x14ac:dyDescent="0.25">
      <c r="A117" s="1">
        <v>40026</v>
      </c>
      <c r="B117">
        <v>346668</v>
      </c>
      <c r="C117" s="2">
        <f t="shared" si="4"/>
        <v>340331</v>
      </c>
      <c r="D117" s="2">
        <f t="shared" si="4"/>
        <v>335843.8125</v>
      </c>
      <c r="E117">
        <f t="shared" si="5"/>
        <v>353005</v>
      </c>
      <c r="F117">
        <f t="shared" si="6"/>
        <v>2991.4583333333335</v>
      </c>
      <c r="G117">
        <f t="shared" si="7"/>
        <v>346125.79166666669</v>
      </c>
    </row>
    <row r="118" spans="1:7" x14ac:dyDescent="0.25">
      <c r="A118" s="1">
        <v>40057</v>
      </c>
      <c r="B118">
        <v>338507</v>
      </c>
      <c r="C118" s="2">
        <f t="shared" si="4"/>
        <v>341393.75</v>
      </c>
      <c r="D118" s="2">
        <f t="shared" si="4"/>
        <v>338009.0625</v>
      </c>
      <c r="E118">
        <f t="shared" si="5"/>
        <v>335620.25</v>
      </c>
      <c r="F118">
        <f t="shared" si="6"/>
        <v>2256.4583333333335</v>
      </c>
      <c r="G118">
        <f t="shared" si="7"/>
        <v>355996.45833333331</v>
      </c>
    </row>
    <row r="119" spans="1:7" x14ac:dyDescent="0.25">
      <c r="A119" s="1">
        <v>40087</v>
      </c>
      <c r="B119">
        <v>341654</v>
      </c>
      <c r="C119" s="2">
        <f t="shared" si="4"/>
        <v>341836.5</v>
      </c>
      <c r="D119" s="2">
        <f t="shared" si="4"/>
        <v>340015.8125</v>
      </c>
      <c r="E119">
        <f t="shared" si="5"/>
        <v>341471.5</v>
      </c>
      <c r="F119">
        <f t="shared" si="6"/>
        <v>1213.7916666666667</v>
      </c>
      <c r="G119">
        <f t="shared" si="7"/>
        <v>337876.70833333331</v>
      </c>
    </row>
    <row r="120" spans="1:7" x14ac:dyDescent="0.25">
      <c r="A120" s="1">
        <v>40118</v>
      </c>
      <c r="B120">
        <v>344375</v>
      </c>
      <c r="C120" s="2">
        <f t="shared" si="4"/>
        <v>342801</v>
      </c>
      <c r="D120" s="2">
        <f t="shared" si="4"/>
        <v>341590.5625</v>
      </c>
      <c r="E120">
        <f t="shared" si="5"/>
        <v>345949</v>
      </c>
      <c r="F120">
        <f t="shared" si="6"/>
        <v>806.95833333333337</v>
      </c>
      <c r="G120">
        <f t="shared" si="7"/>
        <v>342685.29166666669</v>
      </c>
    </row>
    <row r="121" spans="1:7" x14ac:dyDescent="0.25">
      <c r="A121" s="1">
        <v>40148</v>
      </c>
      <c r="B121">
        <v>346072</v>
      </c>
      <c r="C121" s="2">
        <f t="shared" si="4"/>
        <v>342652</v>
      </c>
      <c r="D121" s="2">
        <f t="shared" si="4"/>
        <v>342170.8125</v>
      </c>
      <c r="E121">
        <f t="shared" si="5"/>
        <v>349492</v>
      </c>
      <c r="F121">
        <f t="shared" si="6"/>
        <v>320.79166666666669</v>
      </c>
      <c r="G121">
        <f t="shared" si="7"/>
        <v>346755.95833333331</v>
      </c>
    </row>
    <row r="122" spans="1:7" x14ac:dyDescent="0.25">
      <c r="A122" s="1">
        <v>40179</v>
      </c>
      <c r="B122">
        <v>346189</v>
      </c>
      <c r="C122" s="2">
        <f t="shared" si="4"/>
        <v>344572.5</v>
      </c>
      <c r="D122" s="2">
        <f t="shared" si="4"/>
        <v>342965.5</v>
      </c>
      <c r="E122">
        <f t="shared" si="5"/>
        <v>347805.5</v>
      </c>
      <c r="F122">
        <f t="shared" si="6"/>
        <v>1071.3333333333333</v>
      </c>
      <c r="G122">
        <f t="shared" si="7"/>
        <v>349812.79166666669</v>
      </c>
    </row>
    <row r="123" spans="1:7" x14ac:dyDescent="0.25">
      <c r="A123" s="1">
        <v>40210</v>
      </c>
      <c r="B123">
        <v>346787</v>
      </c>
      <c r="C123" s="2">
        <f t="shared" si="4"/>
        <v>345855.75</v>
      </c>
      <c r="D123" s="2">
        <f t="shared" si="4"/>
        <v>343970.3125</v>
      </c>
      <c r="E123">
        <f t="shared" si="5"/>
        <v>347718.25</v>
      </c>
      <c r="F123">
        <f t="shared" si="6"/>
        <v>1256.9583333333333</v>
      </c>
      <c r="G123">
        <f t="shared" si="7"/>
        <v>348876.83333333331</v>
      </c>
    </row>
    <row r="124" spans="1:7" x14ac:dyDescent="0.25">
      <c r="A124" s="1">
        <v>40238</v>
      </c>
      <c r="B124">
        <v>354608</v>
      </c>
      <c r="C124" s="2">
        <f t="shared" si="4"/>
        <v>348414</v>
      </c>
      <c r="D124" s="2">
        <f t="shared" si="4"/>
        <v>345373.5625</v>
      </c>
      <c r="E124">
        <f t="shared" si="5"/>
        <v>360802</v>
      </c>
      <c r="F124">
        <f t="shared" si="6"/>
        <v>2026.9583333333333</v>
      </c>
      <c r="G124">
        <f t="shared" si="7"/>
        <v>348975.20833333331</v>
      </c>
    </row>
    <row r="125" spans="1:7" x14ac:dyDescent="0.25">
      <c r="A125" s="1">
        <v>40269</v>
      </c>
      <c r="B125">
        <v>357270</v>
      </c>
      <c r="C125" s="2">
        <f t="shared" si="4"/>
        <v>351213.5</v>
      </c>
      <c r="D125" s="2">
        <f t="shared" si="4"/>
        <v>347513.9375</v>
      </c>
      <c r="E125">
        <f t="shared" si="5"/>
        <v>363326.5</v>
      </c>
      <c r="F125">
        <f t="shared" si="6"/>
        <v>2466.375</v>
      </c>
      <c r="G125">
        <f t="shared" si="7"/>
        <v>362828.95833333331</v>
      </c>
    </row>
    <row r="126" spans="1:7" x14ac:dyDescent="0.25">
      <c r="A126" s="1">
        <v>40299</v>
      </c>
      <c r="B126">
        <v>354015</v>
      </c>
      <c r="C126" s="2">
        <f t="shared" si="4"/>
        <v>353170</v>
      </c>
      <c r="D126" s="2">
        <f t="shared" si="4"/>
        <v>349663.3125</v>
      </c>
      <c r="E126">
        <f t="shared" si="5"/>
        <v>354860</v>
      </c>
      <c r="F126">
        <f t="shared" si="6"/>
        <v>2337.7916666666665</v>
      </c>
      <c r="G126">
        <f t="shared" si="7"/>
        <v>365792.875</v>
      </c>
    </row>
    <row r="127" spans="1:7" x14ac:dyDescent="0.25">
      <c r="A127" s="1">
        <v>40330</v>
      </c>
      <c r="B127">
        <v>354127</v>
      </c>
      <c r="C127" s="2">
        <f t="shared" si="4"/>
        <v>355005</v>
      </c>
      <c r="D127" s="2">
        <f t="shared" si="4"/>
        <v>351950.625</v>
      </c>
      <c r="E127">
        <f t="shared" si="5"/>
        <v>353249</v>
      </c>
      <c r="F127">
        <f t="shared" si="6"/>
        <v>2036.25</v>
      </c>
      <c r="G127">
        <f t="shared" si="7"/>
        <v>357197.79166666669</v>
      </c>
    </row>
    <row r="128" spans="1:7" x14ac:dyDescent="0.25">
      <c r="A128" s="1">
        <v>40360</v>
      </c>
      <c r="B128">
        <v>354579</v>
      </c>
      <c r="C128" s="2">
        <f t="shared" si="4"/>
        <v>354997.75</v>
      </c>
      <c r="D128" s="2">
        <f t="shared" si="4"/>
        <v>353596.5625</v>
      </c>
      <c r="E128">
        <f t="shared" si="5"/>
        <v>354160.25</v>
      </c>
      <c r="F128">
        <f t="shared" si="6"/>
        <v>934.125</v>
      </c>
      <c r="G128">
        <f t="shared" si="7"/>
        <v>355285.25</v>
      </c>
    </row>
    <row r="129" spans="1:7" x14ac:dyDescent="0.25">
      <c r="A129" s="1">
        <v>40391</v>
      </c>
      <c r="B129">
        <v>356747</v>
      </c>
      <c r="C129" s="2">
        <f t="shared" si="4"/>
        <v>354867</v>
      </c>
      <c r="D129" s="2">
        <f t="shared" si="4"/>
        <v>354509.9375</v>
      </c>
      <c r="E129">
        <f t="shared" si="5"/>
        <v>358627</v>
      </c>
      <c r="F129">
        <f t="shared" si="6"/>
        <v>238.04166666666666</v>
      </c>
      <c r="G129">
        <f t="shared" si="7"/>
        <v>355094.375</v>
      </c>
    </row>
    <row r="130" spans="1:7" x14ac:dyDescent="0.25">
      <c r="A130" s="1">
        <v>40422</v>
      </c>
      <c r="B130">
        <v>359299</v>
      </c>
      <c r="C130" s="2">
        <f t="shared" si="4"/>
        <v>356188</v>
      </c>
      <c r="D130" s="2">
        <f t="shared" si="4"/>
        <v>355264.4375</v>
      </c>
      <c r="E130">
        <f t="shared" si="5"/>
        <v>362410</v>
      </c>
      <c r="F130">
        <f t="shared" si="6"/>
        <v>615.70833333333337</v>
      </c>
      <c r="G130">
        <f t="shared" si="7"/>
        <v>358865.04166666669</v>
      </c>
    </row>
    <row r="131" spans="1:7" x14ac:dyDescent="0.25">
      <c r="A131" s="1">
        <v>40452</v>
      </c>
      <c r="B131">
        <v>363522</v>
      </c>
      <c r="C131" s="2">
        <f t="shared" si="4"/>
        <v>358536.75</v>
      </c>
      <c r="D131" s="2">
        <f t="shared" si="4"/>
        <v>356147.375</v>
      </c>
      <c r="E131">
        <f t="shared" si="5"/>
        <v>368507.25</v>
      </c>
      <c r="F131">
        <f t="shared" si="6"/>
        <v>1592.9166666666667</v>
      </c>
      <c r="G131">
        <f t="shared" si="7"/>
        <v>363025.70833333331</v>
      </c>
    </row>
    <row r="132" spans="1:7" x14ac:dyDescent="0.25">
      <c r="A132" s="1">
        <v>40483</v>
      </c>
      <c r="B132">
        <v>367345</v>
      </c>
      <c r="C132" s="2">
        <f t="shared" si="4"/>
        <v>361728.25</v>
      </c>
      <c r="D132" s="2">
        <f t="shared" si="4"/>
        <v>357830</v>
      </c>
      <c r="E132">
        <f t="shared" si="5"/>
        <v>372961.75</v>
      </c>
      <c r="F132">
        <f t="shared" si="6"/>
        <v>2598.8333333333335</v>
      </c>
      <c r="G132">
        <f t="shared" si="7"/>
        <v>370100.16666666669</v>
      </c>
    </row>
    <row r="133" spans="1:7" x14ac:dyDescent="0.25">
      <c r="A133" s="1">
        <v>40513</v>
      </c>
      <c r="B133">
        <v>369249</v>
      </c>
      <c r="C133" s="2">
        <f t="shared" si="4"/>
        <v>364853.75</v>
      </c>
      <c r="D133" s="2">
        <f t="shared" si="4"/>
        <v>360326.6875</v>
      </c>
      <c r="E133">
        <f t="shared" si="5"/>
        <v>373644.25</v>
      </c>
      <c r="F133">
        <f t="shared" si="6"/>
        <v>3018.0416666666665</v>
      </c>
      <c r="G133">
        <f t="shared" si="7"/>
        <v>375560.58333333331</v>
      </c>
    </row>
    <row r="134" spans="1:7" x14ac:dyDescent="0.25">
      <c r="A134" s="1">
        <v>40544</v>
      </c>
      <c r="B134">
        <v>371798</v>
      </c>
      <c r="C134" s="2">
        <f t="shared" ref="C134:D197" si="8">AVERAGE(B131:B134)</f>
        <v>367978.5</v>
      </c>
      <c r="D134" s="2">
        <f t="shared" si="8"/>
        <v>363274.3125</v>
      </c>
      <c r="E134">
        <f t="shared" si="5"/>
        <v>375617.5</v>
      </c>
      <c r="F134">
        <f t="shared" si="6"/>
        <v>3136.125</v>
      </c>
      <c r="G134">
        <f t="shared" si="7"/>
        <v>376662.29166666669</v>
      </c>
    </row>
    <row r="135" spans="1:7" x14ac:dyDescent="0.25">
      <c r="A135" s="1">
        <v>40575</v>
      </c>
      <c r="B135">
        <v>375056</v>
      </c>
      <c r="C135" s="2">
        <f t="shared" si="8"/>
        <v>370862</v>
      </c>
      <c r="D135" s="2">
        <f t="shared" si="8"/>
        <v>366355.625</v>
      </c>
      <c r="E135">
        <f t="shared" si="5"/>
        <v>379250</v>
      </c>
      <c r="F135">
        <f t="shared" si="6"/>
        <v>3004.25</v>
      </c>
      <c r="G135">
        <f t="shared" si="7"/>
        <v>378753.625</v>
      </c>
    </row>
    <row r="136" spans="1:7" x14ac:dyDescent="0.25">
      <c r="A136" s="1">
        <v>40603</v>
      </c>
      <c r="B136">
        <v>378471</v>
      </c>
      <c r="C136" s="2">
        <f t="shared" si="8"/>
        <v>373643.5</v>
      </c>
      <c r="D136" s="2">
        <f t="shared" si="8"/>
        <v>369334.4375</v>
      </c>
      <c r="E136">
        <f t="shared" si="5"/>
        <v>383298.5</v>
      </c>
      <c r="F136">
        <f t="shared" si="6"/>
        <v>2872.7083333333335</v>
      </c>
      <c r="G136">
        <f t="shared" si="7"/>
        <v>382254.25</v>
      </c>
    </row>
    <row r="137" spans="1:7" x14ac:dyDescent="0.25">
      <c r="A137" s="1">
        <v>40634</v>
      </c>
      <c r="B137">
        <v>380773</v>
      </c>
      <c r="C137" s="2">
        <f t="shared" si="8"/>
        <v>376524.5</v>
      </c>
      <c r="D137" s="2">
        <f t="shared" si="8"/>
        <v>372252.125</v>
      </c>
      <c r="E137">
        <f t="shared" ref="E137:E200" si="9">2*B137-C137</f>
        <v>385021.5</v>
      </c>
      <c r="F137">
        <f t="shared" ref="F137:F200" si="10">2*(C137-D137)/(4-1)</f>
        <v>2848.25</v>
      </c>
      <c r="G137">
        <f t="shared" si="7"/>
        <v>386171.20833333331</v>
      </c>
    </row>
    <row r="138" spans="1:7" x14ac:dyDescent="0.25">
      <c r="A138" s="1">
        <v>40664</v>
      </c>
      <c r="B138">
        <v>380282</v>
      </c>
      <c r="C138" s="2">
        <f t="shared" si="8"/>
        <v>378645.5</v>
      </c>
      <c r="D138" s="2">
        <f t="shared" si="8"/>
        <v>374918.875</v>
      </c>
      <c r="E138">
        <f t="shared" si="9"/>
        <v>381918.5</v>
      </c>
      <c r="F138">
        <f t="shared" si="10"/>
        <v>2484.4166666666665</v>
      </c>
      <c r="G138">
        <f t="shared" ref="G138:G201" si="11">E137+F137</f>
        <v>387869.75</v>
      </c>
    </row>
    <row r="139" spans="1:7" x14ac:dyDescent="0.25">
      <c r="A139" s="1">
        <v>40695</v>
      </c>
      <c r="B139">
        <v>383197</v>
      </c>
      <c r="C139" s="2">
        <f t="shared" si="8"/>
        <v>380680.75</v>
      </c>
      <c r="D139" s="2">
        <f t="shared" si="8"/>
        <v>377373.5625</v>
      </c>
      <c r="E139">
        <f t="shared" si="9"/>
        <v>385713.25</v>
      </c>
      <c r="F139">
        <f t="shared" si="10"/>
        <v>2204.7916666666665</v>
      </c>
      <c r="G139">
        <f t="shared" si="11"/>
        <v>384402.91666666669</v>
      </c>
    </row>
    <row r="140" spans="1:7" x14ac:dyDescent="0.25">
      <c r="A140" s="1">
        <v>40725</v>
      </c>
      <c r="B140">
        <v>382790</v>
      </c>
      <c r="C140" s="2">
        <f t="shared" si="8"/>
        <v>381760.5</v>
      </c>
      <c r="D140" s="2">
        <f t="shared" si="8"/>
        <v>379402.8125</v>
      </c>
      <c r="E140">
        <f t="shared" si="9"/>
        <v>383819.5</v>
      </c>
      <c r="F140">
        <f t="shared" si="10"/>
        <v>1571.7916666666667</v>
      </c>
      <c r="G140">
        <f t="shared" si="11"/>
        <v>387918.04166666669</v>
      </c>
    </row>
    <row r="141" spans="1:7" x14ac:dyDescent="0.25">
      <c r="A141" s="1">
        <v>40756</v>
      </c>
      <c r="B141">
        <v>383946</v>
      </c>
      <c r="C141" s="2">
        <f t="shared" si="8"/>
        <v>382553.75</v>
      </c>
      <c r="D141" s="2">
        <f t="shared" si="8"/>
        <v>380910.125</v>
      </c>
      <c r="E141">
        <f t="shared" si="9"/>
        <v>385338.25</v>
      </c>
      <c r="F141">
        <f t="shared" si="10"/>
        <v>1095.75</v>
      </c>
      <c r="G141">
        <f t="shared" si="11"/>
        <v>385391.29166666669</v>
      </c>
    </row>
    <row r="142" spans="1:7" x14ac:dyDescent="0.25">
      <c r="A142" s="1">
        <v>40787</v>
      </c>
      <c r="B142">
        <v>387709</v>
      </c>
      <c r="C142" s="2">
        <f t="shared" si="8"/>
        <v>384410.5</v>
      </c>
      <c r="D142" s="2">
        <f t="shared" si="8"/>
        <v>382351.375</v>
      </c>
      <c r="E142">
        <f t="shared" si="9"/>
        <v>391007.5</v>
      </c>
      <c r="F142">
        <f t="shared" si="10"/>
        <v>1372.75</v>
      </c>
      <c r="G142">
        <f t="shared" si="11"/>
        <v>386434</v>
      </c>
    </row>
    <row r="143" spans="1:7" x14ac:dyDescent="0.25">
      <c r="A143" s="1">
        <v>40817</v>
      </c>
      <c r="B143">
        <v>389921</v>
      </c>
      <c r="C143" s="2">
        <f t="shared" si="8"/>
        <v>386091.5</v>
      </c>
      <c r="D143" s="2">
        <f t="shared" si="8"/>
        <v>383704.0625</v>
      </c>
      <c r="E143">
        <f t="shared" si="9"/>
        <v>393750.5</v>
      </c>
      <c r="F143">
        <f t="shared" si="10"/>
        <v>1591.625</v>
      </c>
      <c r="G143">
        <f t="shared" si="11"/>
        <v>392380.25</v>
      </c>
    </row>
    <row r="144" spans="1:7" x14ac:dyDescent="0.25">
      <c r="A144" s="1">
        <v>40848</v>
      </c>
      <c r="B144">
        <v>391589</v>
      </c>
      <c r="C144" s="2">
        <f t="shared" si="8"/>
        <v>388291.25</v>
      </c>
      <c r="D144" s="2">
        <f t="shared" si="8"/>
        <v>385336.75</v>
      </c>
      <c r="E144">
        <f t="shared" si="9"/>
        <v>394886.75</v>
      </c>
      <c r="F144">
        <f t="shared" si="10"/>
        <v>1969.6666666666667</v>
      </c>
      <c r="G144">
        <f t="shared" si="11"/>
        <v>395342.125</v>
      </c>
    </row>
    <row r="145" spans="1:7" x14ac:dyDescent="0.25">
      <c r="A145" s="1">
        <v>40878</v>
      </c>
      <c r="B145">
        <v>391837</v>
      </c>
      <c r="C145" s="2">
        <f t="shared" si="8"/>
        <v>390264</v>
      </c>
      <c r="D145" s="2">
        <f t="shared" si="8"/>
        <v>387264.3125</v>
      </c>
      <c r="E145">
        <f t="shared" si="9"/>
        <v>393410</v>
      </c>
      <c r="F145">
        <f t="shared" si="10"/>
        <v>1999.7916666666667</v>
      </c>
      <c r="G145">
        <f t="shared" si="11"/>
        <v>396856.41666666669</v>
      </c>
    </row>
    <row r="146" spans="1:7" x14ac:dyDescent="0.25">
      <c r="A146" s="1">
        <v>40909</v>
      </c>
      <c r="B146">
        <v>395376</v>
      </c>
      <c r="C146" s="2">
        <f t="shared" si="8"/>
        <v>392180.75</v>
      </c>
      <c r="D146" s="2">
        <f t="shared" si="8"/>
        <v>389206.875</v>
      </c>
      <c r="E146">
        <f t="shared" si="9"/>
        <v>398571.25</v>
      </c>
      <c r="F146">
        <f t="shared" si="10"/>
        <v>1982.5833333333333</v>
      </c>
      <c r="G146">
        <f t="shared" si="11"/>
        <v>395409.79166666669</v>
      </c>
    </row>
    <row r="147" spans="1:7" x14ac:dyDescent="0.25">
      <c r="A147" s="1">
        <v>40940</v>
      </c>
      <c r="B147">
        <v>400228</v>
      </c>
      <c r="C147" s="2">
        <f t="shared" si="8"/>
        <v>394757.5</v>
      </c>
      <c r="D147" s="2">
        <f t="shared" si="8"/>
        <v>391373.375</v>
      </c>
      <c r="E147">
        <f t="shared" si="9"/>
        <v>405698.5</v>
      </c>
      <c r="F147">
        <f t="shared" si="10"/>
        <v>2256.0833333333335</v>
      </c>
      <c r="G147">
        <f t="shared" si="11"/>
        <v>400553.83333333331</v>
      </c>
    </row>
    <row r="148" spans="1:7" x14ac:dyDescent="0.25">
      <c r="A148" s="1">
        <v>40969</v>
      </c>
      <c r="B148">
        <v>401804</v>
      </c>
      <c r="C148" s="2">
        <f t="shared" si="8"/>
        <v>397311.25</v>
      </c>
      <c r="D148" s="2">
        <f t="shared" si="8"/>
        <v>393628.375</v>
      </c>
      <c r="E148">
        <f t="shared" si="9"/>
        <v>406296.75</v>
      </c>
      <c r="F148">
        <f t="shared" si="10"/>
        <v>2455.25</v>
      </c>
      <c r="G148">
        <f t="shared" si="11"/>
        <v>407954.58333333331</v>
      </c>
    </row>
    <row r="149" spans="1:7" x14ac:dyDescent="0.25">
      <c r="A149" s="1">
        <v>41000</v>
      </c>
      <c r="B149">
        <v>399915</v>
      </c>
      <c r="C149" s="2">
        <f t="shared" si="8"/>
        <v>399330.75</v>
      </c>
      <c r="D149" s="2">
        <f t="shared" si="8"/>
        <v>395895.0625</v>
      </c>
      <c r="E149">
        <f t="shared" si="9"/>
        <v>400499.25</v>
      </c>
      <c r="F149">
        <f t="shared" si="10"/>
        <v>2290.4583333333335</v>
      </c>
      <c r="G149">
        <f t="shared" si="11"/>
        <v>408752</v>
      </c>
    </row>
    <row r="150" spans="1:7" x14ac:dyDescent="0.25">
      <c r="A150" s="1">
        <v>41030</v>
      </c>
      <c r="B150">
        <v>399363</v>
      </c>
      <c r="C150" s="2">
        <f t="shared" si="8"/>
        <v>400327.5</v>
      </c>
      <c r="D150" s="2">
        <f t="shared" si="8"/>
        <v>397931.75</v>
      </c>
      <c r="E150">
        <f t="shared" si="9"/>
        <v>398398.5</v>
      </c>
      <c r="F150">
        <f t="shared" si="10"/>
        <v>1597.1666666666667</v>
      </c>
      <c r="G150">
        <f t="shared" si="11"/>
        <v>402789.70833333331</v>
      </c>
    </row>
    <row r="151" spans="1:7" x14ac:dyDescent="0.25">
      <c r="A151" s="1">
        <v>41061</v>
      </c>
      <c r="B151">
        <v>396140</v>
      </c>
      <c r="C151" s="2">
        <f t="shared" si="8"/>
        <v>399305.5</v>
      </c>
      <c r="D151" s="2">
        <f t="shared" si="8"/>
        <v>399068.75</v>
      </c>
      <c r="E151">
        <f t="shared" si="9"/>
        <v>392974.5</v>
      </c>
      <c r="F151">
        <f t="shared" si="10"/>
        <v>157.83333333333334</v>
      </c>
      <c r="G151">
        <f t="shared" si="11"/>
        <v>399995.66666666669</v>
      </c>
    </row>
    <row r="152" spans="1:7" x14ac:dyDescent="0.25">
      <c r="A152" s="1">
        <v>41091</v>
      </c>
      <c r="B152">
        <v>397458</v>
      </c>
      <c r="C152" s="2">
        <f t="shared" si="8"/>
        <v>398219</v>
      </c>
      <c r="D152" s="2">
        <f t="shared" si="8"/>
        <v>399295.6875</v>
      </c>
      <c r="E152">
        <f t="shared" si="9"/>
        <v>396697</v>
      </c>
      <c r="F152">
        <f t="shared" si="10"/>
        <v>-717.79166666666663</v>
      </c>
      <c r="G152">
        <f t="shared" si="11"/>
        <v>393132.33333333331</v>
      </c>
    </row>
    <row r="153" spans="1:7" x14ac:dyDescent="0.25">
      <c r="A153" s="1">
        <v>41122</v>
      </c>
      <c r="B153">
        <v>402152</v>
      </c>
      <c r="C153" s="2">
        <f t="shared" si="8"/>
        <v>398778.25</v>
      </c>
      <c r="D153" s="2">
        <f t="shared" si="8"/>
        <v>399157.5625</v>
      </c>
      <c r="E153">
        <f t="shared" si="9"/>
        <v>405525.75</v>
      </c>
      <c r="F153">
        <f t="shared" si="10"/>
        <v>-252.875</v>
      </c>
      <c r="G153">
        <f t="shared" si="11"/>
        <v>395979.20833333331</v>
      </c>
    </row>
    <row r="154" spans="1:7" x14ac:dyDescent="0.25">
      <c r="A154" s="1">
        <v>41153</v>
      </c>
      <c r="B154">
        <v>405366</v>
      </c>
      <c r="C154" s="2">
        <f t="shared" si="8"/>
        <v>400279</v>
      </c>
      <c r="D154" s="2">
        <f t="shared" si="8"/>
        <v>399145.4375</v>
      </c>
      <c r="E154">
        <f t="shared" si="9"/>
        <v>410453</v>
      </c>
      <c r="F154">
        <f t="shared" si="10"/>
        <v>755.70833333333337</v>
      </c>
      <c r="G154">
        <f t="shared" si="11"/>
        <v>405272.875</v>
      </c>
    </row>
    <row r="155" spans="1:7" x14ac:dyDescent="0.25">
      <c r="A155" s="1">
        <v>41183</v>
      </c>
      <c r="B155">
        <v>405925</v>
      </c>
      <c r="C155" s="2">
        <f t="shared" si="8"/>
        <v>402725.25</v>
      </c>
      <c r="D155" s="2">
        <f t="shared" si="8"/>
        <v>400000.375</v>
      </c>
      <c r="E155">
        <f t="shared" si="9"/>
        <v>409124.75</v>
      </c>
      <c r="F155">
        <f t="shared" si="10"/>
        <v>1816.5833333333333</v>
      </c>
      <c r="G155">
        <f t="shared" si="11"/>
        <v>411208.70833333331</v>
      </c>
    </row>
    <row r="156" spans="1:7" x14ac:dyDescent="0.25">
      <c r="A156" s="1">
        <v>41214</v>
      </c>
      <c r="B156">
        <v>407580</v>
      </c>
      <c r="C156" s="2">
        <f t="shared" si="8"/>
        <v>405255.75</v>
      </c>
      <c r="D156" s="2">
        <f t="shared" si="8"/>
        <v>401759.5625</v>
      </c>
      <c r="E156">
        <f t="shared" si="9"/>
        <v>409904.25</v>
      </c>
      <c r="F156">
        <f t="shared" si="10"/>
        <v>2330.7916666666665</v>
      </c>
      <c r="G156">
        <f t="shared" si="11"/>
        <v>410941.33333333331</v>
      </c>
    </row>
    <row r="157" spans="1:7" x14ac:dyDescent="0.25">
      <c r="A157" s="1">
        <v>41244</v>
      </c>
      <c r="B157">
        <v>408793</v>
      </c>
      <c r="C157" s="2">
        <f t="shared" si="8"/>
        <v>406916</v>
      </c>
      <c r="D157" s="2">
        <f t="shared" si="8"/>
        <v>403794</v>
      </c>
      <c r="E157">
        <f t="shared" si="9"/>
        <v>410670</v>
      </c>
      <c r="F157">
        <f t="shared" si="10"/>
        <v>2081.3333333333335</v>
      </c>
      <c r="G157">
        <f t="shared" si="11"/>
        <v>412235.04166666669</v>
      </c>
    </row>
    <row r="158" spans="1:7" x14ac:dyDescent="0.25">
      <c r="A158" s="1">
        <v>41275</v>
      </c>
      <c r="B158">
        <v>412323</v>
      </c>
      <c r="C158" s="2">
        <f t="shared" si="8"/>
        <v>408655.25</v>
      </c>
      <c r="D158" s="2">
        <f t="shared" si="8"/>
        <v>405888.0625</v>
      </c>
      <c r="E158">
        <f t="shared" si="9"/>
        <v>415990.75</v>
      </c>
      <c r="F158">
        <f t="shared" si="10"/>
        <v>1844.7916666666667</v>
      </c>
      <c r="G158">
        <f t="shared" si="11"/>
        <v>412751.33333333331</v>
      </c>
    </row>
    <row r="159" spans="1:7" x14ac:dyDescent="0.25">
      <c r="A159" s="1">
        <v>41306</v>
      </c>
      <c r="B159">
        <v>417217</v>
      </c>
      <c r="C159" s="2">
        <f t="shared" si="8"/>
        <v>411478.25</v>
      </c>
      <c r="D159" s="2">
        <f t="shared" si="8"/>
        <v>408076.3125</v>
      </c>
      <c r="E159">
        <f t="shared" si="9"/>
        <v>422955.75</v>
      </c>
      <c r="F159">
        <f t="shared" si="10"/>
        <v>2267.9583333333335</v>
      </c>
      <c r="G159">
        <f t="shared" si="11"/>
        <v>417835.54166666669</v>
      </c>
    </row>
    <row r="160" spans="1:7" x14ac:dyDescent="0.25">
      <c r="A160" s="1">
        <v>41334</v>
      </c>
      <c r="B160">
        <v>414226</v>
      </c>
      <c r="C160" s="2">
        <f t="shared" si="8"/>
        <v>413139.75</v>
      </c>
      <c r="D160" s="2">
        <f t="shared" si="8"/>
        <v>410047.3125</v>
      </c>
      <c r="E160">
        <f t="shared" si="9"/>
        <v>415312.25</v>
      </c>
      <c r="F160">
        <f t="shared" si="10"/>
        <v>2061.625</v>
      </c>
      <c r="G160">
        <f t="shared" si="11"/>
        <v>425223.70833333331</v>
      </c>
    </row>
    <row r="161" spans="1:7" x14ac:dyDescent="0.25">
      <c r="A161" s="1">
        <v>41365</v>
      </c>
      <c r="B161">
        <v>412209</v>
      </c>
      <c r="C161" s="2">
        <f t="shared" si="8"/>
        <v>413993.75</v>
      </c>
      <c r="D161" s="2">
        <f t="shared" si="8"/>
        <v>411816.75</v>
      </c>
      <c r="E161">
        <f t="shared" si="9"/>
        <v>410424.25</v>
      </c>
      <c r="F161">
        <f t="shared" si="10"/>
        <v>1451.3333333333333</v>
      </c>
      <c r="G161">
        <f t="shared" si="11"/>
        <v>417373.875</v>
      </c>
    </row>
    <row r="162" spans="1:7" x14ac:dyDescent="0.25">
      <c r="A162" s="1">
        <v>41395</v>
      </c>
      <c r="B162">
        <v>414209</v>
      </c>
      <c r="C162" s="2">
        <f t="shared" si="8"/>
        <v>414465.25</v>
      </c>
      <c r="D162" s="2">
        <f t="shared" si="8"/>
        <v>413269.25</v>
      </c>
      <c r="E162">
        <f t="shared" si="9"/>
        <v>413952.75</v>
      </c>
      <c r="F162">
        <f t="shared" si="10"/>
        <v>797.33333333333337</v>
      </c>
      <c r="G162">
        <f t="shared" si="11"/>
        <v>411875.58333333331</v>
      </c>
    </row>
    <row r="163" spans="1:7" x14ac:dyDescent="0.25">
      <c r="A163" s="1">
        <v>41426</v>
      </c>
      <c r="B163">
        <v>415522</v>
      </c>
      <c r="C163" s="2">
        <f t="shared" si="8"/>
        <v>414041.5</v>
      </c>
      <c r="D163" s="2">
        <f t="shared" si="8"/>
        <v>413910.0625</v>
      </c>
      <c r="E163">
        <f t="shared" si="9"/>
        <v>417002.5</v>
      </c>
      <c r="F163">
        <f t="shared" si="10"/>
        <v>87.625</v>
      </c>
      <c r="G163">
        <f t="shared" si="11"/>
        <v>414750.08333333331</v>
      </c>
    </row>
    <row r="164" spans="1:7" x14ac:dyDescent="0.25">
      <c r="A164" s="1">
        <v>41456</v>
      </c>
      <c r="B164">
        <v>418493</v>
      </c>
      <c r="C164" s="2">
        <f t="shared" si="8"/>
        <v>415108.25</v>
      </c>
      <c r="D164" s="2">
        <f t="shared" si="8"/>
        <v>414402.1875</v>
      </c>
      <c r="E164">
        <f t="shared" si="9"/>
        <v>421877.75</v>
      </c>
      <c r="F164">
        <f t="shared" si="10"/>
        <v>470.70833333333331</v>
      </c>
      <c r="G164">
        <f t="shared" si="11"/>
        <v>417090.125</v>
      </c>
    </row>
    <row r="165" spans="1:7" x14ac:dyDescent="0.25">
      <c r="A165" s="1">
        <v>41487</v>
      </c>
      <c r="B165">
        <v>417623</v>
      </c>
      <c r="C165" s="2">
        <f t="shared" si="8"/>
        <v>416461.75</v>
      </c>
      <c r="D165" s="2">
        <f t="shared" si="8"/>
        <v>415019.1875</v>
      </c>
      <c r="E165">
        <f t="shared" si="9"/>
        <v>418784.25</v>
      </c>
      <c r="F165">
        <f t="shared" si="10"/>
        <v>961.70833333333337</v>
      </c>
      <c r="G165">
        <f t="shared" si="11"/>
        <v>422348.45833333331</v>
      </c>
    </row>
    <row r="166" spans="1:7" x14ac:dyDescent="0.25">
      <c r="A166" s="1">
        <v>41518</v>
      </c>
      <c r="B166">
        <v>417401</v>
      </c>
      <c r="C166" s="2">
        <f t="shared" si="8"/>
        <v>417259.75</v>
      </c>
      <c r="D166" s="2">
        <f t="shared" si="8"/>
        <v>415717.8125</v>
      </c>
      <c r="E166">
        <f t="shared" si="9"/>
        <v>417542.25</v>
      </c>
      <c r="F166">
        <f t="shared" si="10"/>
        <v>1027.9583333333333</v>
      </c>
      <c r="G166">
        <f t="shared" si="11"/>
        <v>419745.95833333331</v>
      </c>
    </row>
    <row r="167" spans="1:7" x14ac:dyDescent="0.25">
      <c r="A167" s="1">
        <v>41548</v>
      </c>
      <c r="B167">
        <v>419232</v>
      </c>
      <c r="C167" s="2">
        <f t="shared" si="8"/>
        <v>418187.25</v>
      </c>
      <c r="D167" s="2">
        <f t="shared" si="8"/>
        <v>416754.25</v>
      </c>
      <c r="E167">
        <f t="shared" si="9"/>
        <v>420276.75</v>
      </c>
      <c r="F167">
        <f t="shared" si="10"/>
        <v>955.33333333333337</v>
      </c>
      <c r="G167">
        <f t="shared" si="11"/>
        <v>418570.20833333331</v>
      </c>
    </row>
    <row r="168" spans="1:7" x14ac:dyDescent="0.25">
      <c r="A168" s="1">
        <v>41579</v>
      </c>
      <c r="B168">
        <v>420658</v>
      </c>
      <c r="C168" s="2">
        <f t="shared" si="8"/>
        <v>418728.5</v>
      </c>
      <c r="D168" s="2">
        <f t="shared" si="8"/>
        <v>417659.3125</v>
      </c>
      <c r="E168">
        <f t="shared" si="9"/>
        <v>422587.5</v>
      </c>
      <c r="F168">
        <f t="shared" si="10"/>
        <v>712.79166666666663</v>
      </c>
      <c r="G168">
        <f t="shared" si="11"/>
        <v>421232.08333333331</v>
      </c>
    </row>
    <row r="169" spans="1:7" x14ac:dyDescent="0.25">
      <c r="A169" s="1">
        <v>41609</v>
      </c>
      <c r="B169">
        <v>422862</v>
      </c>
      <c r="C169" s="2">
        <f t="shared" si="8"/>
        <v>420038.25</v>
      </c>
      <c r="D169" s="2">
        <f t="shared" si="8"/>
        <v>418553.4375</v>
      </c>
      <c r="E169">
        <f t="shared" si="9"/>
        <v>425685.75</v>
      </c>
      <c r="F169">
        <f t="shared" si="10"/>
        <v>989.875</v>
      </c>
      <c r="G169">
        <f t="shared" si="11"/>
        <v>423300.29166666669</v>
      </c>
    </row>
    <row r="170" spans="1:7" x14ac:dyDescent="0.25">
      <c r="A170" s="1">
        <v>41640</v>
      </c>
      <c r="B170">
        <v>418699</v>
      </c>
      <c r="C170" s="2">
        <f t="shared" si="8"/>
        <v>420362.75</v>
      </c>
      <c r="D170" s="2">
        <f t="shared" si="8"/>
        <v>419329.1875</v>
      </c>
      <c r="E170">
        <f t="shared" si="9"/>
        <v>417035.25</v>
      </c>
      <c r="F170">
        <f t="shared" si="10"/>
        <v>689.04166666666663</v>
      </c>
      <c r="G170">
        <f t="shared" si="11"/>
        <v>426675.625</v>
      </c>
    </row>
    <row r="171" spans="1:7" x14ac:dyDescent="0.25">
      <c r="A171" s="1">
        <v>41671</v>
      </c>
      <c r="B171">
        <v>424643</v>
      </c>
      <c r="C171" s="2">
        <f t="shared" si="8"/>
        <v>421715.5</v>
      </c>
      <c r="D171" s="2">
        <f t="shared" si="8"/>
        <v>420211.25</v>
      </c>
      <c r="E171">
        <f t="shared" si="9"/>
        <v>427570.5</v>
      </c>
      <c r="F171">
        <f t="shared" si="10"/>
        <v>1002.8333333333334</v>
      </c>
      <c r="G171">
        <f t="shared" si="11"/>
        <v>417724.29166666669</v>
      </c>
    </row>
    <row r="172" spans="1:7" x14ac:dyDescent="0.25">
      <c r="A172" s="1">
        <v>41699</v>
      </c>
      <c r="B172">
        <v>428982</v>
      </c>
      <c r="C172" s="2">
        <f t="shared" si="8"/>
        <v>423796.5</v>
      </c>
      <c r="D172" s="2">
        <f t="shared" si="8"/>
        <v>421478.25</v>
      </c>
      <c r="E172">
        <f t="shared" si="9"/>
        <v>434167.5</v>
      </c>
      <c r="F172">
        <f t="shared" si="10"/>
        <v>1545.5</v>
      </c>
      <c r="G172">
        <f t="shared" si="11"/>
        <v>428573.33333333331</v>
      </c>
    </row>
    <row r="173" spans="1:7" x14ac:dyDescent="0.25">
      <c r="A173" s="1">
        <v>41730</v>
      </c>
      <c r="B173">
        <v>433691</v>
      </c>
      <c r="C173" s="2">
        <f t="shared" si="8"/>
        <v>426503.75</v>
      </c>
      <c r="D173" s="2">
        <f t="shared" si="8"/>
        <v>423094.625</v>
      </c>
      <c r="E173">
        <f t="shared" si="9"/>
        <v>440878.25</v>
      </c>
      <c r="F173">
        <f t="shared" si="10"/>
        <v>2272.75</v>
      </c>
      <c r="G173">
        <f t="shared" si="11"/>
        <v>435713</v>
      </c>
    </row>
    <row r="174" spans="1:7" x14ac:dyDescent="0.25">
      <c r="A174" s="1">
        <v>41760</v>
      </c>
      <c r="B174">
        <v>434368</v>
      </c>
      <c r="C174" s="2">
        <f t="shared" si="8"/>
        <v>430421</v>
      </c>
      <c r="D174" s="2">
        <f t="shared" si="8"/>
        <v>425609.1875</v>
      </c>
      <c r="E174">
        <f t="shared" si="9"/>
        <v>438315</v>
      </c>
      <c r="F174">
        <f t="shared" si="10"/>
        <v>3207.875</v>
      </c>
      <c r="G174">
        <f t="shared" si="11"/>
        <v>443151</v>
      </c>
    </row>
    <row r="175" spans="1:7" x14ac:dyDescent="0.25">
      <c r="A175" s="1">
        <v>41791</v>
      </c>
      <c r="B175">
        <v>435306</v>
      </c>
      <c r="C175" s="2">
        <f t="shared" si="8"/>
        <v>433086.75</v>
      </c>
      <c r="D175" s="2">
        <f t="shared" si="8"/>
        <v>428452</v>
      </c>
      <c r="E175">
        <f t="shared" si="9"/>
        <v>437525.25</v>
      </c>
      <c r="F175">
        <f t="shared" si="10"/>
        <v>3089.8333333333335</v>
      </c>
      <c r="G175">
        <f t="shared" si="11"/>
        <v>441522.875</v>
      </c>
    </row>
    <row r="176" spans="1:7" x14ac:dyDescent="0.25">
      <c r="A176" s="1">
        <v>41821</v>
      </c>
      <c r="B176">
        <v>436184</v>
      </c>
      <c r="C176" s="2">
        <f t="shared" si="8"/>
        <v>434887.25</v>
      </c>
      <c r="D176" s="2">
        <f t="shared" si="8"/>
        <v>431224.6875</v>
      </c>
      <c r="E176">
        <f t="shared" si="9"/>
        <v>437480.75</v>
      </c>
      <c r="F176">
        <f t="shared" si="10"/>
        <v>2441.7083333333335</v>
      </c>
      <c r="G176">
        <f t="shared" si="11"/>
        <v>440615.08333333331</v>
      </c>
    </row>
    <row r="177" spans="1:7" x14ac:dyDescent="0.25">
      <c r="A177" s="1">
        <v>41852</v>
      </c>
      <c r="B177">
        <v>439692</v>
      </c>
      <c r="C177" s="2">
        <f t="shared" si="8"/>
        <v>436387.5</v>
      </c>
      <c r="D177" s="2">
        <f t="shared" si="8"/>
        <v>433695.625</v>
      </c>
      <c r="E177">
        <f t="shared" si="9"/>
        <v>442996.5</v>
      </c>
      <c r="F177">
        <f t="shared" si="10"/>
        <v>1794.5833333333333</v>
      </c>
      <c r="G177">
        <f t="shared" si="11"/>
        <v>439922.45833333331</v>
      </c>
    </row>
    <row r="178" spans="1:7" x14ac:dyDescent="0.25">
      <c r="A178" s="1">
        <v>41883</v>
      </c>
      <c r="B178">
        <v>438666</v>
      </c>
      <c r="C178" s="2">
        <f t="shared" si="8"/>
        <v>437462</v>
      </c>
      <c r="D178" s="2">
        <f t="shared" si="8"/>
        <v>435455.875</v>
      </c>
      <c r="E178">
        <f t="shared" si="9"/>
        <v>439870</v>
      </c>
      <c r="F178">
        <f t="shared" si="10"/>
        <v>1337.4166666666667</v>
      </c>
      <c r="G178">
        <f t="shared" si="11"/>
        <v>444791.08333333331</v>
      </c>
    </row>
    <row r="179" spans="1:7" x14ac:dyDescent="0.25">
      <c r="A179" s="1">
        <v>41913</v>
      </c>
      <c r="B179">
        <v>440018</v>
      </c>
      <c r="C179" s="2">
        <f t="shared" si="8"/>
        <v>438640</v>
      </c>
      <c r="D179" s="2">
        <f t="shared" si="8"/>
        <v>436844.1875</v>
      </c>
      <c r="E179">
        <f t="shared" si="9"/>
        <v>441396</v>
      </c>
      <c r="F179">
        <f t="shared" si="10"/>
        <v>1197.2083333333333</v>
      </c>
      <c r="G179">
        <f t="shared" si="11"/>
        <v>441207.41666666669</v>
      </c>
    </row>
    <row r="180" spans="1:7" x14ac:dyDescent="0.25">
      <c r="A180" s="1">
        <v>41944</v>
      </c>
      <c r="B180">
        <v>441282</v>
      </c>
      <c r="C180" s="2">
        <f t="shared" si="8"/>
        <v>439914.5</v>
      </c>
      <c r="D180" s="2">
        <f t="shared" si="8"/>
        <v>438101</v>
      </c>
      <c r="E180">
        <f t="shared" si="9"/>
        <v>442649.5</v>
      </c>
      <c r="F180">
        <f t="shared" si="10"/>
        <v>1209</v>
      </c>
      <c r="G180">
        <f t="shared" si="11"/>
        <v>442593.20833333331</v>
      </c>
    </row>
    <row r="181" spans="1:7" x14ac:dyDescent="0.25">
      <c r="A181" s="1">
        <v>41974</v>
      </c>
      <c r="B181">
        <v>438912</v>
      </c>
      <c r="C181" s="2">
        <f t="shared" si="8"/>
        <v>439719.5</v>
      </c>
      <c r="D181" s="2">
        <f t="shared" si="8"/>
        <v>438934</v>
      </c>
      <c r="E181">
        <f t="shared" si="9"/>
        <v>438104.5</v>
      </c>
      <c r="F181">
        <f t="shared" si="10"/>
        <v>523.66666666666663</v>
      </c>
      <c r="G181">
        <f t="shared" si="11"/>
        <v>443858.5</v>
      </c>
    </row>
    <row r="182" spans="1:7" x14ac:dyDescent="0.25">
      <c r="A182" s="1">
        <v>42005</v>
      </c>
      <c r="B182">
        <v>436370</v>
      </c>
      <c r="C182" s="2">
        <f t="shared" si="8"/>
        <v>439145.5</v>
      </c>
      <c r="D182" s="2">
        <f t="shared" si="8"/>
        <v>439354.875</v>
      </c>
      <c r="E182">
        <f t="shared" si="9"/>
        <v>433594.5</v>
      </c>
      <c r="F182">
        <f t="shared" si="10"/>
        <v>-139.58333333333334</v>
      </c>
      <c r="G182">
        <f t="shared" si="11"/>
        <v>438628.16666666669</v>
      </c>
    </row>
    <row r="183" spans="1:7" x14ac:dyDescent="0.25">
      <c r="A183" s="1">
        <v>42036</v>
      </c>
      <c r="B183">
        <v>435330</v>
      </c>
      <c r="C183" s="2">
        <f t="shared" si="8"/>
        <v>437973.5</v>
      </c>
      <c r="D183" s="2">
        <f t="shared" si="8"/>
        <v>439188.25</v>
      </c>
      <c r="E183">
        <f t="shared" si="9"/>
        <v>432686.5</v>
      </c>
      <c r="F183">
        <f t="shared" si="10"/>
        <v>-809.83333333333337</v>
      </c>
      <c r="G183">
        <f t="shared" si="11"/>
        <v>433454.91666666669</v>
      </c>
    </row>
    <row r="184" spans="1:7" x14ac:dyDescent="0.25">
      <c r="A184" s="1">
        <v>42064</v>
      </c>
      <c r="B184">
        <v>441574</v>
      </c>
      <c r="C184" s="2">
        <f t="shared" si="8"/>
        <v>438046.5</v>
      </c>
      <c r="D184" s="2">
        <f t="shared" si="8"/>
        <v>438721.25</v>
      </c>
      <c r="E184">
        <f t="shared" si="9"/>
        <v>445101.5</v>
      </c>
      <c r="F184">
        <f t="shared" si="10"/>
        <v>-449.83333333333331</v>
      </c>
      <c r="G184">
        <f t="shared" si="11"/>
        <v>431876.66666666669</v>
      </c>
    </row>
    <row r="185" spans="1:7" x14ac:dyDescent="0.25">
      <c r="A185" s="1">
        <v>42095</v>
      </c>
      <c r="B185">
        <v>442588</v>
      </c>
      <c r="C185" s="2">
        <f t="shared" si="8"/>
        <v>438965.5</v>
      </c>
      <c r="D185" s="2">
        <f t="shared" si="8"/>
        <v>438532.75</v>
      </c>
      <c r="E185">
        <f t="shared" si="9"/>
        <v>446210.5</v>
      </c>
      <c r="F185">
        <f t="shared" si="10"/>
        <v>288.5</v>
      </c>
      <c r="G185">
        <f t="shared" si="11"/>
        <v>444651.66666666669</v>
      </c>
    </row>
    <row r="186" spans="1:7" x14ac:dyDescent="0.25">
      <c r="A186" s="1">
        <v>42125</v>
      </c>
      <c r="B186">
        <v>446089</v>
      </c>
      <c r="C186" s="2">
        <f t="shared" si="8"/>
        <v>441395.25</v>
      </c>
      <c r="D186" s="2">
        <f t="shared" si="8"/>
        <v>439095.1875</v>
      </c>
      <c r="E186">
        <f t="shared" si="9"/>
        <v>450782.75</v>
      </c>
      <c r="F186">
        <f t="shared" si="10"/>
        <v>1533.375</v>
      </c>
      <c r="G186">
        <f t="shared" si="11"/>
        <v>446499</v>
      </c>
    </row>
    <row r="187" spans="1:7" x14ac:dyDescent="0.25">
      <c r="A187" s="1">
        <v>42156</v>
      </c>
      <c r="B187">
        <v>446808</v>
      </c>
      <c r="C187" s="2">
        <f t="shared" si="8"/>
        <v>444264.75</v>
      </c>
      <c r="D187" s="2">
        <f t="shared" si="8"/>
        <v>440668</v>
      </c>
      <c r="E187">
        <f t="shared" si="9"/>
        <v>449351.25</v>
      </c>
      <c r="F187">
        <f t="shared" si="10"/>
        <v>2397.8333333333335</v>
      </c>
      <c r="G187">
        <f t="shared" si="11"/>
        <v>452316.125</v>
      </c>
    </row>
    <row r="188" spans="1:7" x14ac:dyDescent="0.25">
      <c r="A188" s="1">
        <v>42186</v>
      </c>
      <c r="B188">
        <v>450016</v>
      </c>
      <c r="C188" s="2">
        <f t="shared" si="8"/>
        <v>446375.25</v>
      </c>
      <c r="D188" s="2">
        <f t="shared" si="8"/>
        <v>442750.1875</v>
      </c>
      <c r="E188">
        <f t="shared" si="9"/>
        <v>453656.75</v>
      </c>
      <c r="F188">
        <f t="shared" si="10"/>
        <v>2416.7083333333335</v>
      </c>
      <c r="G188">
        <f t="shared" si="11"/>
        <v>451749.08333333331</v>
      </c>
    </row>
    <row r="189" spans="1:7" x14ac:dyDescent="0.25">
      <c r="A189" s="1">
        <v>42217</v>
      </c>
      <c r="B189">
        <v>450107</v>
      </c>
      <c r="C189" s="2">
        <f t="shared" si="8"/>
        <v>448255</v>
      </c>
      <c r="D189" s="2">
        <f t="shared" si="8"/>
        <v>445072.5625</v>
      </c>
      <c r="E189">
        <f t="shared" si="9"/>
        <v>451959</v>
      </c>
      <c r="F189">
        <f t="shared" si="10"/>
        <v>2121.625</v>
      </c>
      <c r="G189">
        <f t="shared" si="11"/>
        <v>456073.45833333331</v>
      </c>
    </row>
    <row r="190" spans="1:7" x14ac:dyDescent="0.25">
      <c r="A190" s="1">
        <v>42248</v>
      </c>
      <c r="B190">
        <v>448646</v>
      </c>
      <c r="C190" s="2">
        <f t="shared" si="8"/>
        <v>448894.25</v>
      </c>
      <c r="D190" s="2">
        <f t="shared" si="8"/>
        <v>446947.3125</v>
      </c>
      <c r="E190">
        <f t="shared" si="9"/>
        <v>448397.75</v>
      </c>
      <c r="F190">
        <f t="shared" si="10"/>
        <v>1297.9583333333333</v>
      </c>
      <c r="G190">
        <f t="shared" si="11"/>
        <v>454080.625</v>
      </c>
    </row>
    <row r="191" spans="1:7" x14ac:dyDescent="0.25">
      <c r="A191" s="1">
        <v>42278</v>
      </c>
      <c r="B191">
        <v>447559</v>
      </c>
      <c r="C191" s="2">
        <f t="shared" si="8"/>
        <v>449082</v>
      </c>
      <c r="D191" s="2">
        <f t="shared" si="8"/>
        <v>448151.625</v>
      </c>
      <c r="E191">
        <f t="shared" si="9"/>
        <v>446036</v>
      </c>
      <c r="F191">
        <f t="shared" si="10"/>
        <v>620.25</v>
      </c>
      <c r="G191">
        <f t="shared" si="11"/>
        <v>449695.70833333331</v>
      </c>
    </row>
    <row r="192" spans="1:7" x14ac:dyDescent="0.25">
      <c r="A192" s="1">
        <v>42309</v>
      </c>
      <c r="B192">
        <v>449149</v>
      </c>
      <c r="C192" s="2">
        <f t="shared" si="8"/>
        <v>448865.25</v>
      </c>
      <c r="D192" s="2">
        <f t="shared" si="8"/>
        <v>448774.125</v>
      </c>
      <c r="E192">
        <f t="shared" si="9"/>
        <v>449432.75</v>
      </c>
      <c r="F192">
        <f t="shared" si="10"/>
        <v>60.75</v>
      </c>
      <c r="G192">
        <f t="shared" si="11"/>
        <v>446656.25</v>
      </c>
    </row>
    <row r="193" spans="1:7" x14ac:dyDescent="0.25">
      <c r="A193" s="1">
        <v>42339</v>
      </c>
      <c r="B193">
        <v>450987</v>
      </c>
      <c r="C193" s="2">
        <f t="shared" si="8"/>
        <v>449085.25</v>
      </c>
      <c r="D193" s="2">
        <f t="shared" si="8"/>
        <v>448981.6875</v>
      </c>
      <c r="E193">
        <f t="shared" si="9"/>
        <v>452888.75</v>
      </c>
      <c r="F193">
        <f t="shared" si="10"/>
        <v>69.041666666666671</v>
      </c>
      <c r="G193">
        <f t="shared" si="11"/>
        <v>449493.5</v>
      </c>
    </row>
    <row r="194" spans="1:7" x14ac:dyDescent="0.25">
      <c r="A194" s="1">
        <v>42370</v>
      </c>
      <c r="B194">
        <v>448546</v>
      </c>
      <c r="C194" s="2">
        <f t="shared" si="8"/>
        <v>449060.25</v>
      </c>
      <c r="D194" s="2">
        <f t="shared" si="8"/>
        <v>449023.1875</v>
      </c>
      <c r="E194">
        <f t="shared" si="9"/>
        <v>448031.75</v>
      </c>
      <c r="F194">
        <f t="shared" si="10"/>
        <v>24.708333333333332</v>
      </c>
      <c r="G194">
        <f t="shared" si="11"/>
        <v>452957.79166666669</v>
      </c>
    </row>
    <row r="195" spans="1:7" x14ac:dyDescent="0.25">
      <c r="A195" s="1">
        <v>42401</v>
      </c>
      <c r="B195">
        <v>452413</v>
      </c>
      <c r="C195" s="2">
        <f t="shared" si="8"/>
        <v>450273.75</v>
      </c>
      <c r="D195" s="2">
        <f t="shared" si="8"/>
        <v>449321.125</v>
      </c>
      <c r="E195">
        <f t="shared" si="9"/>
        <v>454552.25</v>
      </c>
      <c r="F195">
        <f t="shared" si="10"/>
        <v>635.08333333333337</v>
      </c>
      <c r="G195">
        <f t="shared" si="11"/>
        <v>448056.45833333331</v>
      </c>
    </row>
    <row r="196" spans="1:7" x14ac:dyDescent="0.25">
      <c r="A196" s="1">
        <v>42430</v>
      </c>
      <c r="B196">
        <v>450750</v>
      </c>
      <c r="C196" s="2">
        <f t="shared" si="8"/>
        <v>450674</v>
      </c>
      <c r="D196" s="2">
        <f t="shared" si="8"/>
        <v>449773.3125</v>
      </c>
      <c r="E196">
        <f t="shared" si="9"/>
        <v>450826</v>
      </c>
      <c r="F196">
        <f t="shared" si="10"/>
        <v>600.45833333333337</v>
      </c>
      <c r="G196">
        <f t="shared" si="11"/>
        <v>455187.33333333331</v>
      </c>
    </row>
    <row r="197" spans="1:7" x14ac:dyDescent="0.25">
      <c r="A197" s="1">
        <v>42461</v>
      </c>
      <c r="B197">
        <v>453171</v>
      </c>
      <c r="C197" s="2">
        <f t="shared" si="8"/>
        <v>451220</v>
      </c>
      <c r="D197" s="2">
        <f t="shared" si="8"/>
        <v>450307</v>
      </c>
      <c r="E197">
        <f t="shared" si="9"/>
        <v>455122</v>
      </c>
      <c r="F197">
        <f t="shared" si="10"/>
        <v>608.66666666666663</v>
      </c>
      <c r="G197">
        <f t="shared" si="11"/>
        <v>451426.45833333331</v>
      </c>
    </row>
    <row r="198" spans="1:7" x14ac:dyDescent="0.25">
      <c r="A198" s="1">
        <v>42491</v>
      </c>
      <c r="B198">
        <v>454440</v>
      </c>
      <c r="C198" s="2">
        <f t="shared" ref="C198:D238" si="12">AVERAGE(B195:B198)</f>
        <v>452693.5</v>
      </c>
      <c r="D198" s="2">
        <f t="shared" si="12"/>
        <v>451215.3125</v>
      </c>
      <c r="E198">
        <f t="shared" si="9"/>
        <v>456186.5</v>
      </c>
      <c r="F198">
        <f t="shared" si="10"/>
        <v>985.45833333333337</v>
      </c>
      <c r="G198">
        <f t="shared" si="11"/>
        <v>455730.66666666669</v>
      </c>
    </row>
    <row r="199" spans="1:7" x14ac:dyDescent="0.25">
      <c r="A199" s="1">
        <v>42522</v>
      </c>
      <c r="B199">
        <v>459030</v>
      </c>
      <c r="C199" s="2">
        <f t="shared" si="12"/>
        <v>454347.75</v>
      </c>
      <c r="D199" s="2">
        <f t="shared" si="12"/>
        <v>452233.8125</v>
      </c>
      <c r="E199">
        <f t="shared" si="9"/>
        <v>463712.25</v>
      </c>
      <c r="F199">
        <f t="shared" si="10"/>
        <v>1409.2916666666667</v>
      </c>
      <c r="G199">
        <f t="shared" si="11"/>
        <v>457171.95833333331</v>
      </c>
    </row>
    <row r="200" spans="1:7" x14ac:dyDescent="0.25">
      <c r="A200" s="1">
        <v>42552</v>
      </c>
      <c r="B200">
        <v>458833</v>
      </c>
      <c r="C200" s="2">
        <f t="shared" si="12"/>
        <v>456368.5</v>
      </c>
      <c r="D200" s="2">
        <f t="shared" si="12"/>
        <v>453657.4375</v>
      </c>
      <c r="E200">
        <f t="shared" si="9"/>
        <v>461297.5</v>
      </c>
      <c r="F200">
        <f t="shared" si="10"/>
        <v>1807.375</v>
      </c>
      <c r="G200">
        <f t="shared" si="11"/>
        <v>465121.54166666669</v>
      </c>
    </row>
    <row r="201" spans="1:7" x14ac:dyDescent="0.25">
      <c r="A201" s="1">
        <v>42583</v>
      </c>
      <c r="B201">
        <v>459341</v>
      </c>
      <c r="C201" s="2">
        <f t="shared" si="12"/>
        <v>457911</v>
      </c>
      <c r="D201" s="2">
        <f t="shared" si="12"/>
        <v>455330.1875</v>
      </c>
      <c r="E201">
        <f t="shared" ref="E201:E238" si="13">2*B201-C201</f>
        <v>460771</v>
      </c>
      <c r="F201">
        <f t="shared" ref="F201:F238" si="14">2*(C201-D201)/(4-1)</f>
        <v>1720.5416666666667</v>
      </c>
      <c r="G201">
        <f t="shared" si="11"/>
        <v>463104.875</v>
      </c>
    </row>
    <row r="202" spans="1:7" x14ac:dyDescent="0.25">
      <c r="A202" s="1">
        <v>42614</v>
      </c>
      <c r="B202">
        <v>461721</v>
      </c>
      <c r="C202" s="2">
        <f t="shared" si="12"/>
        <v>459731.25</v>
      </c>
      <c r="D202" s="2">
        <f t="shared" si="12"/>
        <v>457089.625</v>
      </c>
      <c r="E202">
        <f t="shared" si="13"/>
        <v>463710.75</v>
      </c>
      <c r="F202">
        <f t="shared" si="14"/>
        <v>1761.0833333333333</v>
      </c>
      <c r="G202">
        <f t="shared" ref="G202:G238" si="15">E201+F201</f>
        <v>462491.54166666669</v>
      </c>
    </row>
    <row r="203" spans="1:7" x14ac:dyDescent="0.25">
      <c r="A203" s="1">
        <v>42644</v>
      </c>
      <c r="B203">
        <v>463213</v>
      </c>
      <c r="C203" s="2">
        <f t="shared" si="12"/>
        <v>460777</v>
      </c>
      <c r="D203" s="2">
        <f t="shared" si="12"/>
        <v>458696.9375</v>
      </c>
      <c r="E203">
        <f t="shared" si="13"/>
        <v>465649</v>
      </c>
      <c r="F203">
        <f t="shared" si="14"/>
        <v>1386.7083333333333</v>
      </c>
      <c r="G203">
        <f t="shared" si="15"/>
        <v>465471.83333333331</v>
      </c>
    </row>
    <row r="204" spans="1:7" x14ac:dyDescent="0.25">
      <c r="A204" s="1">
        <v>42675</v>
      </c>
      <c r="B204">
        <v>462889</v>
      </c>
      <c r="C204" s="2">
        <f t="shared" si="12"/>
        <v>461791</v>
      </c>
      <c r="D204" s="2">
        <f t="shared" si="12"/>
        <v>460052.5625</v>
      </c>
      <c r="E204">
        <f t="shared" si="13"/>
        <v>463987</v>
      </c>
      <c r="F204">
        <f t="shared" si="14"/>
        <v>1158.9583333333333</v>
      </c>
      <c r="G204">
        <f t="shared" si="15"/>
        <v>467035.70833333331</v>
      </c>
    </row>
    <row r="205" spans="1:7" x14ac:dyDescent="0.25">
      <c r="A205" s="1">
        <v>42705</v>
      </c>
      <c r="B205">
        <v>467773</v>
      </c>
      <c r="C205" s="2">
        <f t="shared" si="12"/>
        <v>463899</v>
      </c>
      <c r="D205" s="2">
        <f t="shared" si="12"/>
        <v>461549.5625</v>
      </c>
      <c r="E205">
        <f t="shared" si="13"/>
        <v>471647</v>
      </c>
      <c r="F205">
        <f t="shared" si="14"/>
        <v>1566.2916666666667</v>
      </c>
      <c r="G205">
        <f t="shared" si="15"/>
        <v>465145.95833333331</v>
      </c>
    </row>
    <row r="206" spans="1:7" x14ac:dyDescent="0.25">
      <c r="A206" s="1">
        <v>42736</v>
      </c>
      <c r="B206">
        <v>473676</v>
      </c>
      <c r="C206" s="2">
        <f t="shared" si="12"/>
        <v>466887.75</v>
      </c>
      <c r="D206" s="2">
        <f t="shared" si="12"/>
        <v>463338.6875</v>
      </c>
      <c r="E206">
        <f t="shared" si="13"/>
        <v>480464.25</v>
      </c>
      <c r="F206">
        <f t="shared" si="14"/>
        <v>2366.0416666666665</v>
      </c>
      <c r="G206">
        <f t="shared" si="15"/>
        <v>473213.29166666669</v>
      </c>
    </row>
    <row r="207" spans="1:7" x14ac:dyDescent="0.25">
      <c r="A207" s="1">
        <v>42767</v>
      </c>
      <c r="B207">
        <v>472456</v>
      </c>
      <c r="C207" s="2">
        <f t="shared" si="12"/>
        <v>469198.5</v>
      </c>
      <c r="D207" s="2">
        <f t="shared" si="12"/>
        <v>465444.0625</v>
      </c>
      <c r="E207">
        <f t="shared" si="13"/>
        <v>475713.5</v>
      </c>
      <c r="F207">
        <f t="shared" si="14"/>
        <v>2502.9583333333335</v>
      </c>
      <c r="G207">
        <f t="shared" si="15"/>
        <v>482830.29166666669</v>
      </c>
    </row>
    <row r="208" spans="1:7" x14ac:dyDescent="0.25">
      <c r="A208" s="1">
        <v>42795</v>
      </c>
      <c r="B208">
        <v>471493</v>
      </c>
      <c r="C208" s="2">
        <f t="shared" si="12"/>
        <v>471349.5</v>
      </c>
      <c r="D208" s="2">
        <f t="shared" si="12"/>
        <v>467833.6875</v>
      </c>
      <c r="E208">
        <f t="shared" si="13"/>
        <v>471636.5</v>
      </c>
      <c r="F208">
        <f t="shared" si="14"/>
        <v>2343.875</v>
      </c>
      <c r="G208">
        <f t="shared" si="15"/>
        <v>478216.45833333331</v>
      </c>
    </row>
    <row r="209" spans="1:7" x14ac:dyDescent="0.25">
      <c r="A209" s="1">
        <v>42826</v>
      </c>
      <c r="B209">
        <v>474643</v>
      </c>
      <c r="C209" s="2">
        <f t="shared" si="12"/>
        <v>473067</v>
      </c>
      <c r="D209" s="2">
        <f t="shared" si="12"/>
        <v>470125.6875</v>
      </c>
      <c r="E209">
        <f t="shared" si="13"/>
        <v>476219</v>
      </c>
      <c r="F209">
        <f t="shared" si="14"/>
        <v>1960.875</v>
      </c>
      <c r="G209">
        <f t="shared" si="15"/>
        <v>473980.375</v>
      </c>
    </row>
    <row r="210" spans="1:7" x14ac:dyDescent="0.25">
      <c r="A210" s="1">
        <v>42856</v>
      </c>
      <c r="B210">
        <v>472453</v>
      </c>
      <c r="C210" s="2">
        <f t="shared" si="12"/>
        <v>472761.25</v>
      </c>
      <c r="D210" s="2">
        <f t="shared" si="12"/>
        <v>471594.0625</v>
      </c>
      <c r="E210">
        <f t="shared" si="13"/>
        <v>472144.75</v>
      </c>
      <c r="F210">
        <f t="shared" si="14"/>
        <v>778.125</v>
      </c>
      <c r="G210">
        <f t="shared" si="15"/>
        <v>478179.875</v>
      </c>
    </row>
    <row r="211" spans="1:7" x14ac:dyDescent="0.25">
      <c r="A211" s="1">
        <v>42887</v>
      </c>
      <c r="B211">
        <v>474446</v>
      </c>
      <c r="C211" s="2">
        <f t="shared" si="12"/>
        <v>473258.75</v>
      </c>
      <c r="D211" s="2">
        <f t="shared" si="12"/>
        <v>472609.125</v>
      </c>
      <c r="E211">
        <f t="shared" si="13"/>
        <v>475633.25</v>
      </c>
      <c r="F211">
        <f t="shared" si="14"/>
        <v>433.08333333333331</v>
      </c>
      <c r="G211">
        <f t="shared" si="15"/>
        <v>472922.875</v>
      </c>
    </row>
    <row r="212" spans="1:7" x14ac:dyDescent="0.25">
      <c r="A212" s="1">
        <v>42917</v>
      </c>
      <c r="B212">
        <v>475122</v>
      </c>
      <c r="C212" s="2">
        <f t="shared" si="12"/>
        <v>474166</v>
      </c>
      <c r="D212" s="2">
        <f t="shared" si="12"/>
        <v>473313.25</v>
      </c>
      <c r="E212">
        <f t="shared" si="13"/>
        <v>476078</v>
      </c>
      <c r="F212">
        <f t="shared" si="14"/>
        <v>568.5</v>
      </c>
      <c r="G212">
        <f t="shared" si="15"/>
        <v>476066.33333333331</v>
      </c>
    </row>
    <row r="213" spans="1:7" x14ac:dyDescent="0.25">
      <c r="A213" s="1">
        <v>42948</v>
      </c>
      <c r="B213">
        <v>475980</v>
      </c>
      <c r="C213" s="2">
        <f t="shared" si="12"/>
        <v>474500.25</v>
      </c>
      <c r="D213" s="2">
        <f t="shared" si="12"/>
        <v>473671.5625</v>
      </c>
      <c r="E213">
        <f t="shared" si="13"/>
        <v>477459.75</v>
      </c>
      <c r="F213">
        <f t="shared" si="14"/>
        <v>552.45833333333337</v>
      </c>
      <c r="G213">
        <f t="shared" si="15"/>
        <v>476646.5</v>
      </c>
    </row>
    <row r="214" spans="1:7" x14ac:dyDescent="0.25">
      <c r="A214" s="1">
        <v>42979</v>
      </c>
      <c r="B214">
        <v>485679</v>
      </c>
      <c r="C214" s="2">
        <f t="shared" si="12"/>
        <v>477806.75</v>
      </c>
      <c r="D214" s="2">
        <f t="shared" si="12"/>
        <v>474932.9375</v>
      </c>
      <c r="E214">
        <f t="shared" si="13"/>
        <v>493551.25</v>
      </c>
      <c r="F214">
        <f t="shared" si="14"/>
        <v>1915.875</v>
      </c>
      <c r="G214">
        <f t="shared" si="15"/>
        <v>478012.20833333331</v>
      </c>
    </row>
    <row r="215" spans="1:7" x14ac:dyDescent="0.25">
      <c r="A215" s="1">
        <v>43009</v>
      </c>
      <c r="B215">
        <v>487071</v>
      </c>
      <c r="C215" s="2">
        <f t="shared" si="12"/>
        <v>480963</v>
      </c>
      <c r="D215" s="2">
        <f t="shared" si="12"/>
        <v>476859</v>
      </c>
      <c r="E215">
        <f t="shared" si="13"/>
        <v>493179</v>
      </c>
      <c r="F215">
        <f t="shared" si="14"/>
        <v>2736</v>
      </c>
      <c r="G215">
        <f t="shared" si="15"/>
        <v>495467.125</v>
      </c>
    </row>
    <row r="216" spans="1:7" x14ac:dyDescent="0.25">
      <c r="A216" s="1">
        <v>43040</v>
      </c>
      <c r="B216">
        <v>490781</v>
      </c>
      <c r="C216" s="2">
        <f t="shared" si="12"/>
        <v>484877.75</v>
      </c>
      <c r="D216" s="2">
        <f t="shared" si="12"/>
        <v>479536.9375</v>
      </c>
      <c r="E216">
        <f t="shared" si="13"/>
        <v>496684.25</v>
      </c>
      <c r="F216">
        <f t="shared" si="14"/>
        <v>3560.5416666666665</v>
      </c>
      <c r="G216">
        <f t="shared" si="15"/>
        <v>495915</v>
      </c>
    </row>
    <row r="217" spans="1:7" x14ac:dyDescent="0.25">
      <c r="A217" s="1">
        <v>43070</v>
      </c>
      <c r="B217">
        <v>492980</v>
      </c>
      <c r="C217" s="2">
        <f t="shared" si="12"/>
        <v>489127.75</v>
      </c>
      <c r="D217" s="2">
        <f t="shared" si="12"/>
        <v>483193.8125</v>
      </c>
      <c r="E217">
        <f t="shared" si="13"/>
        <v>496832.25</v>
      </c>
      <c r="F217">
        <f t="shared" si="14"/>
        <v>3955.9583333333335</v>
      </c>
      <c r="G217">
        <f t="shared" si="15"/>
        <v>500244.79166666669</v>
      </c>
    </row>
    <row r="218" spans="1:7" x14ac:dyDescent="0.25">
      <c r="A218" s="1">
        <v>43101</v>
      </c>
      <c r="B218">
        <v>494208</v>
      </c>
      <c r="C218" s="2">
        <f t="shared" si="12"/>
        <v>491260</v>
      </c>
      <c r="D218" s="2">
        <f t="shared" si="12"/>
        <v>486557.125</v>
      </c>
      <c r="E218">
        <f t="shared" si="13"/>
        <v>497156</v>
      </c>
      <c r="F218">
        <f t="shared" si="14"/>
        <v>3135.25</v>
      </c>
      <c r="G218">
        <f t="shared" si="15"/>
        <v>500788.20833333331</v>
      </c>
    </row>
    <row r="219" spans="1:7" x14ac:dyDescent="0.25">
      <c r="A219" s="1">
        <v>43132</v>
      </c>
      <c r="B219">
        <v>495028</v>
      </c>
      <c r="C219" s="2">
        <f t="shared" si="12"/>
        <v>493249.25</v>
      </c>
      <c r="D219" s="2">
        <f t="shared" si="12"/>
        <v>489628.6875</v>
      </c>
      <c r="E219">
        <f t="shared" si="13"/>
        <v>496806.75</v>
      </c>
      <c r="F219">
        <f t="shared" si="14"/>
        <v>2413.7083333333335</v>
      </c>
      <c r="G219">
        <f t="shared" si="15"/>
        <v>500291.25</v>
      </c>
    </row>
    <row r="220" spans="1:7" x14ac:dyDescent="0.25">
      <c r="A220" s="1">
        <v>43160</v>
      </c>
      <c r="B220">
        <v>494681</v>
      </c>
      <c r="C220" s="2">
        <f t="shared" si="12"/>
        <v>494224.25</v>
      </c>
      <c r="D220" s="2">
        <f t="shared" si="12"/>
        <v>491965.3125</v>
      </c>
      <c r="E220">
        <f t="shared" si="13"/>
        <v>495137.75</v>
      </c>
      <c r="F220">
        <f t="shared" si="14"/>
        <v>1505.9583333333333</v>
      </c>
      <c r="G220">
        <f t="shared" si="15"/>
        <v>499220.45833333331</v>
      </c>
    </row>
    <row r="221" spans="1:7" x14ac:dyDescent="0.25">
      <c r="A221" s="1">
        <v>43191</v>
      </c>
      <c r="B221">
        <v>496768</v>
      </c>
      <c r="C221" s="2">
        <f t="shared" si="12"/>
        <v>495171.25</v>
      </c>
      <c r="D221" s="2">
        <f t="shared" si="12"/>
        <v>493476.1875</v>
      </c>
      <c r="E221">
        <f t="shared" si="13"/>
        <v>498364.75</v>
      </c>
      <c r="F221">
        <f t="shared" si="14"/>
        <v>1130.0416666666667</v>
      </c>
      <c r="G221">
        <f t="shared" si="15"/>
        <v>496643.70833333331</v>
      </c>
    </row>
    <row r="222" spans="1:7" x14ac:dyDescent="0.25">
      <c r="A222" s="1">
        <v>43221</v>
      </c>
      <c r="B222">
        <v>502987</v>
      </c>
      <c r="C222" s="2">
        <f t="shared" si="12"/>
        <v>497366</v>
      </c>
      <c r="D222" s="2">
        <f t="shared" si="12"/>
        <v>495002.6875</v>
      </c>
      <c r="E222">
        <f t="shared" si="13"/>
        <v>508608</v>
      </c>
      <c r="F222">
        <f t="shared" si="14"/>
        <v>1575.5416666666667</v>
      </c>
      <c r="G222">
        <f t="shared" si="15"/>
        <v>499494.79166666669</v>
      </c>
    </row>
    <row r="223" spans="1:7" x14ac:dyDescent="0.25">
      <c r="A223" s="1">
        <v>43252</v>
      </c>
      <c r="B223">
        <v>503283</v>
      </c>
      <c r="C223" s="2">
        <f t="shared" si="12"/>
        <v>499429.75</v>
      </c>
      <c r="D223" s="2">
        <f t="shared" si="12"/>
        <v>496547.8125</v>
      </c>
      <c r="E223">
        <f t="shared" si="13"/>
        <v>507136.25</v>
      </c>
      <c r="F223">
        <f t="shared" si="14"/>
        <v>1921.2916666666667</v>
      </c>
      <c r="G223">
        <f t="shared" si="15"/>
        <v>510183.54166666669</v>
      </c>
    </row>
    <row r="224" spans="1:7" x14ac:dyDescent="0.25">
      <c r="A224" s="1">
        <v>43282</v>
      </c>
      <c r="B224">
        <v>506047</v>
      </c>
      <c r="C224" s="2">
        <f t="shared" si="12"/>
        <v>502271.25</v>
      </c>
      <c r="D224" s="2">
        <f t="shared" si="12"/>
        <v>498559.5625</v>
      </c>
      <c r="E224">
        <f t="shared" si="13"/>
        <v>509822.75</v>
      </c>
      <c r="F224">
        <f t="shared" si="14"/>
        <v>2474.4583333333335</v>
      </c>
      <c r="G224">
        <f t="shared" si="15"/>
        <v>509057.54166666669</v>
      </c>
    </row>
    <row r="225" spans="1:8" x14ac:dyDescent="0.25">
      <c r="A225" s="1">
        <v>43313</v>
      </c>
      <c r="B225">
        <v>504897</v>
      </c>
      <c r="C225" s="2">
        <f t="shared" si="12"/>
        <v>504303.5</v>
      </c>
      <c r="D225" s="2">
        <f t="shared" si="12"/>
        <v>500842.625</v>
      </c>
      <c r="E225">
        <f t="shared" si="13"/>
        <v>505490.5</v>
      </c>
      <c r="F225">
        <f t="shared" si="14"/>
        <v>2307.25</v>
      </c>
      <c r="G225">
        <f t="shared" si="15"/>
        <v>512297.20833333331</v>
      </c>
    </row>
    <row r="226" spans="1:8" x14ac:dyDescent="0.25">
      <c r="A226" s="1">
        <v>43344</v>
      </c>
      <c r="B226">
        <v>504604</v>
      </c>
      <c r="C226" s="2">
        <f t="shared" si="12"/>
        <v>504707.75</v>
      </c>
      <c r="D226" s="2">
        <f t="shared" si="12"/>
        <v>502678.0625</v>
      </c>
      <c r="E226">
        <f t="shared" si="13"/>
        <v>504500.25</v>
      </c>
      <c r="F226">
        <f t="shared" si="14"/>
        <v>1353.125</v>
      </c>
      <c r="G226">
        <f t="shared" si="15"/>
        <v>507797.75</v>
      </c>
    </row>
    <row r="227" spans="1:8" x14ac:dyDescent="0.25">
      <c r="A227" s="1">
        <v>43374</v>
      </c>
      <c r="B227">
        <v>510685</v>
      </c>
      <c r="C227" s="2">
        <f t="shared" si="12"/>
        <v>506558.25</v>
      </c>
      <c r="D227" s="2">
        <f t="shared" si="12"/>
        <v>504460.1875</v>
      </c>
      <c r="E227">
        <f t="shared" si="13"/>
        <v>514811.75</v>
      </c>
      <c r="F227">
        <f t="shared" si="14"/>
        <v>1398.7083333333333</v>
      </c>
      <c r="G227">
        <f t="shared" si="15"/>
        <v>505853.375</v>
      </c>
    </row>
    <row r="228" spans="1:8" x14ac:dyDescent="0.25">
      <c r="A228" s="1">
        <v>43405</v>
      </c>
      <c r="B228">
        <v>510233</v>
      </c>
      <c r="C228" s="2">
        <f t="shared" si="12"/>
        <v>507604.75</v>
      </c>
      <c r="D228" s="2">
        <f t="shared" si="12"/>
        <v>505793.5625</v>
      </c>
      <c r="E228">
        <f t="shared" si="13"/>
        <v>512861.25</v>
      </c>
      <c r="F228">
        <f t="shared" si="14"/>
        <v>1207.4583333333333</v>
      </c>
      <c r="G228">
        <f t="shared" si="15"/>
        <v>516210.45833333331</v>
      </c>
    </row>
    <row r="229" spans="1:8" x14ac:dyDescent="0.25">
      <c r="A229" s="1">
        <v>43435</v>
      </c>
      <c r="B229">
        <v>499879</v>
      </c>
      <c r="C229" s="2">
        <f t="shared" si="12"/>
        <v>506350.25</v>
      </c>
      <c r="D229" s="2">
        <f t="shared" si="12"/>
        <v>506305.25</v>
      </c>
      <c r="E229">
        <f t="shared" si="13"/>
        <v>493407.75</v>
      </c>
      <c r="F229">
        <f t="shared" si="14"/>
        <v>30</v>
      </c>
      <c r="G229">
        <f t="shared" si="15"/>
        <v>514068.70833333331</v>
      </c>
    </row>
    <row r="230" spans="1:8" x14ac:dyDescent="0.25">
      <c r="A230" s="1">
        <v>43466</v>
      </c>
      <c r="B230">
        <v>507222</v>
      </c>
      <c r="C230" s="2">
        <f t="shared" si="12"/>
        <v>507004.75</v>
      </c>
      <c r="D230" s="2">
        <f t="shared" si="12"/>
        <v>506879.5</v>
      </c>
      <c r="E230">
        <f t="shared" si="13"/>
        <v>507439.25</v>
      </c>
      <c r="F230">
        <f t="shared" si="14"/>
        <v>83.5</v>
      </c>
      <c r="G230">
        <f t="shared" si="15"/>
        <v>493437.75</v>
      </c>
    </row>
    <row r="231" spans="1:8" x14ac:dyDescent="0.25">
      <c r="A231" s="1">
        <v>43497</v>
      </c>
      <c r="B231">
        <v>504441</v>
      </c>
      <c r="C231" s="2">
        <f t="shared" si="12"/>
        <v>505443.75</v>
      </c>
      <c r="D231" s="2">
        <f t="shared" si="12"/>
        <v>506600.875</v>
      </c>
      <c r="E231">
        <f t="shared" si="13"/>
        <v>503438.25</v>
      </c>
      <c r="F231">
        <f t="shared" si="14"/>
        <v>-771.41666666666663</v>
      </c>
      <c r="G231">
        <f t="shared" si="15"/>
        <v>507522.75</v>
      </c>
    </row>
    <row r="232" spans="1:8" x14ac:dyDescent="0.25">
      <c r="A232" s="1">
        <v>43525</v>
      </c>
      <c r="B232">
        <v>513608</v>
      </c>
      <c r="C232" s="2">
        <f t="shared" si="12"/>
        <v>506287.5</v>
      </c>
      <c r="D232" s="2">
        <f t="shared" si="12"/>
        <v>506271.5625</v>
      </c>
      <c r="E232">
        <f t="shared" si="13"/>
        <v>520928.5</v>
      </c>
      <c r="F232">
        <f t="shared" si="14"/>
        <v>10.625</v>
      </c>
      <c r="G232">
        <f t="shared" si="15"/>
        <v>502666.83333333331</v>
      </c>
    </row>
    <row r="233" spans="1:8" x14ac:dyDescent="0.25">
      <c r="A233" s="1">
        <v>43556</v>
      </c>
      <c r="B233">
        <v>515545</v>
      </c>
      <c r="C233" s="2">
        <f t="shared" si="12"/>
        <v>510204</v>
      </c>
      <c r="D233" s="2">
        <f t="shared" si="12"/>
        <v>507235</v>
      </c>
      <c r="E233">
        <f t="shared" si="13"/>
        <v>520886</v>
      </c>
      <c r="F233">
        <f t="shared" si="14"/>
        <v>1979.3333333333333</v>
      </c>
      <c r="G233">
        <f t="shared" si="15"/>
        <v>520939.125</v>
      </c>
    </row>
    <row r="234" spans="1:8" x14ac:dyDescent="0.25">
      <c r="A234" s="1">
        <v>43586</v>
      </c>
      <c r="B234">
        <v>518131</v>
      </c>
      <c r="C234" s="2">
        <f t="shared" si="12"/>
        <v>512931.25</v>
      </c>
      <c r="D234" s="2">
        <f t="shared" si="12"/>
        <v>508716.625</v>
      </c>
      <c r="E234">
        <f t="shared" si="13"/>
        <v>523330.75</v>
      </c>
      <c r="F234">
        <f t="shared" si="14"/>
        <v>2809.75</v>
      </c>
      <c r="G234">
        <f t="shared" si="15"/>
        <v>522865.33333333331</v>
      </c>
    </row>
    <row r="235" spans="1:8" x14ac:dyDescent="0.25">
      <c r="A235" s="1">
        <v>43617</v>
      </c>
      <c r="B235">
        <v>520055</v>
      </c>
      <c r="C235" s="2">
        <f t="shared" si="12"/>
        <v>516834.75</v>
      </c>
      <c r="D235" s="2">
        <f t="shared" si="12"/>
        <v>511564.375</v>
      </c>
      <c r="E235">
        <f t="shared" si="13"/>
        <v>523275.25</v>
      </c>
      <c r="F235">
        <f t="shared" si="14"/>
        <v>3513.5833333333335</v>
      </c>
      <c r="G235">
        <f t="shared" si="15"/>
        <v>526140.5</v>
      </c>
    </row>
    <row r="236" spans="1:8" x14ac:dyDescent="0.25">
      <c r="A236" s="1">
        <v>43647</v>
      </c>
      <c r="B236">
        <v>523922</v>
      </c>
      <c r="C236" s="2">
        <f t="shared" si="12"/>
        <v>519413.25</v>
      </c>
      <c r="D236" s="2">
        <f t="shared" si="12"/>
        <v>514845.8125</v>
      </c>
      <c r="E236">
        <f t="shared" si="13"/>
        <v>528430.75</v>
      </c>
      <c r="F236">
        <f t="shared" si="14"/>
        <v>3044.9583333333335</v>
      </c>
      <c r="G236">
        <f t="shared" si="15"/>
        <v>526788.83333333337</v>
      </c>
    </row>
    <row r="237" spans="1:8" x14ac:dyDescent="0.25">
      <c r="A237" s="1">
        <v>43678</v>
      </c>
      <c r="B237">
        <v>526862</v>
      </c>
      <c r="C237" s="2">
        <f t="shared" si="12"/>
        <v>522242.5</v>
      </c>
      <c r="D237" s="2">
        <f t="shared" si="12"/>
        <v>517855.4375</v>
      </c>
      <c r="E237">
        <f t="shared" si="13"/>
        <v>531481.5</v>
      </c>
      <c r="F237">
        <f t="shared" si="14"/>
        <v>2924.7083333333335</v>
      </c>
      <c r="G237">
        <f t="shared" si="15"/>
        <v>531475.70833333337</v>
      </c>
    </row>
    <row r="238" spans="1:8" x14ac:dyDescent="0.25">
      <c r="A238" s="1">
        <v>43709</v>
      </c>
      <c r="B238">
        <v>525157</v>
      </c>
      <c r="C238" s="2">
        <f t="shared" si="12"/>
        <v>523999</v>
      </c>
      <c r="D238" s="2">
        <f t="shared" si="12"/>
        <v>520622.375</v>
      </c>
      <c r="E238">
        <f t="shared" si="13"/>
        <v>526315</v>
      </c>
      <c r="F238">
        <f t="shared" si="14"/>
        <v>2251.0833333333335</v>
      </c>
      <c r="G238">
        <f t="shared" si="15"/>
        <v>534406.20833333337</v>
      </c>
    </row>
    <row r="239" spans="1:8" x14ac:dyDescent="0.25">
      <c r="A239" s="1">
        <v>43739</v>
      </c>
      <c r="G239">
        <f>$E$238+H239*$F$238</f>
        <v>528566.08333333337</v>
      </c>
      <c r="H239">
        <v>1</v>
      </c>
    </row>
    <row r="240" spans="1:8" x14ac:dyDescent="0.25">
      <c r="A240" s="1">
        <v>43770</v>
      </c>
      <c r="G240" s="5">
        <f t="shared" ref="G240:G244" si="16">$E$238+H240*$F$238</f>
        <v>530817.16666666663</v>
      </c>
      <c r="H240">
        <v>2</v>
      </c>
    </row>
    <row r="241" spans="1:8" x14ac:dyDescent="0.25">
      <c r="A241" s="1">
        <v>43800</v>
      </c>
      <c r="G241">
        <f t="shared" si="16"/>
        <v>533068.25</v>
      </c>
      <c r="H241">
        <v>3</v>
      </c>
    </row>
    <row r="242" spans="1:8" x14ac:dyDescent="0.25">
      <c r="A242" s="1">
        <v>43831</v>
      </c>
      <c r="G242">
        <f t="shared" si="16"/>
        <v>535319.33333333337</v>
      </c>
      <c r="H242">
        <v>4</v>
      </c>
    </row>
    <row r="243" spans="1:8" x14ac:dyDescent="0.25">
      <c r="A243" s="1">
        <v>43862</v>
      </c>
      <c r="G243">
        <f t="shared" si="16"/>
        <v>537570.41666666663</v>
      </c>
      <c r="H243">
        <v>5</v>
      </c>
    </row>
    <row r="244" spans="1:8" x14ac:dyDescent="0.25">
      <c r="A244" s="1">
        <v>43891</v>
      </c>
      <c r="G244">
        <f t="shared" si="16"/>
        <v>539821.5</v>
      </c>
      <c r="H244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Liu</dc:creator>
  <cp:lastModifiedBy>Bradley, Dan</cp:lastModifiedBy>
  <dcterms:created xsi:type="dcterms:W3CDTF">2020-09-21T00:13:54Z</dcterms:created>
  <dcterms:modified xsi:type="dcterms:W3CDTF">2023-05-03T14:38:03Z</dcterms:modified>
</cp:coreProperties>
</file>