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Daniel Branham\Downloads\"/>
    </mc:Choice>
  </mc:AlternateContent>
  <xr:revisionPtr revIDLastSave="0" documentId="13_ncr:1_{B6ED5D4A-6F23-4DB4-85EA-22906B9F1591}" xr6:coauthVersionLast="40" xr6:coauthVersionMax="40" xr10:uidLastSave="{00000000-0000-0000-0000-000000000000}"/>
  <bookViews>
    <workbookView xWindow="0" yWindow="0" windowWidth="16200" windowHeight="24825" tabRatio="500" xr2:uid="{00000000-000D-0000-FFFF-FFFF00000000}"/>
  </bookViews>
  <sheets>
    <sheet name="Sheet1" sheetId="1" r:id="rId1"/>
  </sheets>
  <definedNames>
    <definedName name="_xlchart.v1.0" hidden="1">Sheet1!$A$89:$C$107</definedName>
    <definedName name="_xlchart.v1.1" hidden="1">Sheet1!$A$90:$C$108</definedName>
    <definedName name="_xlchart.v1.2" hidden="1">Sheet1!$D$89:$D$107</definedName>
    <definedName name="_xlchart.v1.3" hidden="1">Sheet1!$D$90:$D$108</definedName>
    <definedName name="_xlchart.v1.4" hidden="1">Sheet1!$A$89:$C$107</definedName>
    <definedName name="_xlchart.v1.5" hidden="1">Sheet1!$A$90:$C$108</definedName>
    <definedName name="_xlchart.v1.6" hidden="1">Sheet1!$D$89:$D$107</definedName>
    <definedName name="_xlchart.v1.7" hidden="1">Sheet1!$D$90:$D$108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6" i="1" l="1"/>
  <c r="D108" i="1"/>
  <c r="D86" i="1"/>
  <c r="D74" i="1"/>
  <c r="D57" i="1"/>
  <c r="D45" i="1"/>
  <c r="D34" i="1"/>
  <c r="D23" i="1"/>
  <c r="D10" i="1"/>
  <c r="D107" i="1"/>
  <c r="D85" i="1"/>
  <c r="D73" i="1"/>
  <c r="D56" i="1"/>
  <c r="D44" i="1"/>
  <c r="D33" i="1"/>
  <c r="D22" i="1"/>
  <c r="D9" i="1"/>
  <c r="D114" i="1" l="1"/>
  <c r="D115" i="1"/>
</calcChain>
</file>

<file path=xl/sharedStrings.xml><?xml version="1.0" encoding="utf-8"?>
<sst xmlns="http://schemas.openxmlformats.org/spreadsheetml/2006/main" count="134" uniqueCount="42">
  <si>
    <t>Logged in as: Ira D. Branham</t>
  </si>
  <si>
    <t>Student Account - Spring 2019 - Account Activity</t>
  </si>
  <si>
    <t/>
  </si>
  <si>
    <t>Description</t>
  </si>
  <si>
    <t>Amount ( $ )</t>
  </si>
  <si>
    <t>Payment Check</t>
  </si>
  <si>
    <t>Tuition and Required Fees</t>
  </si>
  <si>
    <t>Other Fees</t>
  </si>
  <si>
    <t>Financial Aid and Scholarships</t>
  </si>
  <si>
    <t>Student Account - Fall 2018 - Account Activity</t>
  </si>
  <si>
    <t>Degree App Fee Undergraduate</t>
  </si>
  <si>
    <t>Web E Check Payment</t>
  </si>
  <si>
    <t>Vehicle Registration</t>
  </si>
  <si>
    <t>Payment Check-Future Scholar</t>
  </si>
  <si>
    <t>Student Account - Spring 2018 - Account Activity</t>
  </si>
  <si>
    <t>Payment Check Future Scholar</t>
  </si>
  <si>
    <t>Meal Plan Charges</t>
  </si>
  <si>
    <t>Student Account - Fall 2017 - Account Activity</t>
  </si>
  <si>
    <t>Payment Check Future Sch.</t>
  </si>
  <si>
    <t>Student Account - Spring 2017 - Account Activity</t>
  </si>
  <si>
    <t>Environmental Safety Fee</t>
  </si>
  <si>
    <t>Housing Charges</t>
  </si>
  <si>
    <t>Student Account - Fall 2016 - Account Activity</t>
  </si>
  <si>
    <t>Traffic Fine</t>
  </si>
  <si>
    <t>Web Credit Card Payment</t>
  </si>
  <si>
    <t>Refund</t>
  </si>
  <si>
    <t>Payment Check-future scholar</t>
  </si>
  <si>
    <t>Student Account - Spring 2016 - Account Activity</t>
  </si>
  <si>
    <t>Student Account - Fall 2015 - Account Activity</t>
  </si>
  <si>
    <t>•   Winthrop Garnet Scholar Res</t>
  </si>
  <si>
    <t>•   SC LIFE Scholarship</t>
  </si>
  <si>
    <t>Welcome Week Event Pass</t>
  </si>
  <si>
    <t>Family Orientation Fee</t>
  </si>
  <si>
    <t>Family Weekend Registration</t>
  </si>
  <si>
    <t>Orientation Fee</t>
  </si>
  <si>
    <t>Total College:</t>
  </si>
  <si>
    <t>Total:</t>
  </si>
  <si>
    <t>Dad:</t>
  </si>
  <si>
    <t>Total Dad:</t>
  </si>
  <si>
    <t>Total Scholarship:</t>
  </si>
  <si>
    <t>House Rent:</t>
  </si>
  <si>
    <t>Apartment Rent: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</si>
</sst>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name val="Calibri"/>
    </font>
    <font>
      <b/>
      <sz val="11"/>
      <name val="Calibri"/>
    </font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0" fillId="0" borderId="0" xfId="0" applyNumberFormat="1" applyFont="1" applyFill="1" applyBorder="1"/>
    <xf numFmtId="0" fontId="1" fillId="0" borderId="0" xfId="0" applyNumberFormat="1" applyFont="1" applyFill="1" applyBorder="1" applyAlignment="1">
      <alignment horizontal="right"/>
    </xf>
    <xf numFmtId="0" fontId="0" fillId="0" borderId="0" xfId="1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6"/>
  <sheetViews>
    <sheetView tabSelected="1" zoomScale="90" zoomScaleNormal="90" workbookViewId="0">
      <selection activeCell="B89" sqref="B89"/>
    </sheetView>
  </sheetViews>
  <sheetFormatPr defaultRowHeight="15" x14ac:dyDescent="0.25"/>
  <cols>
    <col min="1" max="1" width="62.42578125" customWidth="1"/>
    <col min="2" max="2" width="6" customWidth="1"/>
    <col min="3" max="3" width="10.42578125" customWidth="1"/>
    <col min="4" max="4" width="15.5703125" style="5" customWidth="1"/>
  </cols>
  <sheetData>
    <row r="1" spans="1:4" x14ac:dyDescent="0.25">
      <c r="A1" s="1" t="s">
        <v>0</v>
      </c>
    </row>
    <row r="3" spans="1:4" x14ac:dyDescent="0.25">
      <c r="A3" s="1" t="s">
        <v>1</v>
      </c>
      <c r="B3" s="1"/>
      <c r="C3" s="1"/>
      <c r="D3" s="6" t="s">
        <v>2</v>
      </c>
    </row>
    <row r="4" spans="1:4" x14ac:dyDescent="0.25">
      <c r="A4" s="1" t="s">
        <v>3</v>
      </c>
      <c r="B4" s="1"/>
      <c r="C4" s="1"/>
      <c r="D4" s="6" t="s">
        <v>4</v>
      </c>
    </row>
    <row r="5" spans="1:4" x14ac:dyDescent="0.25">
      <c r="A5" t="s">
        <v>5</v>
      </c>
      <c r="B5" s="2"/>
      <c r="D5" s="5">
        <v>1165</v>
      </c>
    </row>
    <row r="6" spans="1:4" x14ac:dyDescent="0.25">
      <c r="A6" t="s">
        <v>6</v>
      </c>
      <c r="D6" s="5">
        <v>7795</v>
      </c>
    </row>
    <row r="7" spans="1:4" x14ac:dyDescent="0.25">
      <c r="A7" t="s">
        <v>7</v>
      </c>
      <c r="D7" s="5">
        <v>70</v>
      </c>
    </row>
    <row r="8" spans="1:4" x14ac:dyDescent="0.25">
      <c r="A8" t="s">
        <v>8</v>
      </c>
      <c r="D8" s="5">
        <v>6750</v>
      </c>
    </row>
    <row r="9" spans="1:4" x14ac:dyDescent="0.25">
      <c r="A9" s="1" t="s">
        <v>36</v>
      </c>
      <c r="D9" s="6">
        <f>SUM(D6,D7)</f>
        <v>7865</v>
      </c>
    </row>
    <row r="10" spans="1:4" x14ac:dyDescent="0.25">
      <c r="A10" s="1" t="s">
        <v>37</v>
      </c>
      <c r="D10" s="6">
        <f>SUM(D5)</f>
        <v>1165</v>
      </c>
    </row>
    <row r="11" spans="1:4" x14ac:dyDescent="0.25">
      <c r="A11" s="1"/>
      <c r="D11" s="6"/>
    </row>
    <row r="12" spans="1:4" x14ac:dyDescent="0.25">
      <c r="A12" s="1" t="s">
        <v>2</v>
      </c>
      <c r="B12" s="1"/>
      <c r="C12" s="1"/>
      <c r="D12" s="6" t="s">
        <v>2</v>
      </c>
    </row>
    <row r="13" spans="1:4" x14ac:dyDescent="0.25">
      <c r="A13" s="1" t="s">
        <v>9</v>
      </c>
      <c r="B13" s="1"/>
      <c r="C13" s="1"/>
      <c r="D13" s="6" t="s">
        <v>2</v>
      </c>
    </row>
    <row r="14" spans="1:4" x14ac:dyDescent="0.25">
      <c r="A14" s="1" t="s">
        <v>3</v>
      </c>
      <c r="B14" s="1"/>
      <c r="C14" s="1"/>
      <c r="D14" s="6" t="s">
        <v>4</v>
      </c>
    </row>
    <row r="15" spans="1:4" x14ac:dyDescent="0.25">
      <c r="A15" t="s">
        <v>10</v>
      </c>
      <c r="B15" s="2"/>
      <c r="D15" s="5">
        <v>50</v>
      </c>
    </row>
    <row r="16" spans="1:4" x14ac:dyDescent="0.25">
      <c r="A16" t="s">
        <v>11</v>
      </c>
      <c r="B16" s="2"/>
      <c r="D16" s="5">
        <v>100</v>
      </c>
    </row>
    <row r="17" spans="1:4" x14ac:dyDescent="0.25">
      <c r="A17" t="s">
        <v>12</v>
      </c>
      <c r="B17" s="2"/>
      <c r="D17" s="5">
        <v>100</v>
      </c>
    </row>
    <row r="18" spans="1:4" x14ac:dyDescent="0.25">
      <c r="A18" t="s">
        <v>13</v>
      </c>
      <c r="B18" s="2"/>
      <c r="D18" s="5">
        <v>1115</v>
      </c>
    </row>
    <row r="19" spans="1:4" x14ac:dyDescent="0.25">
      <c r="A19" t="s">
        <v>6</v>
      </c>
      <c r="D19" s="5">
        <v>7795</v>
      </c>
    </row>
    <row r="20" spans="1:4" x14ac:dyDescent="0.25">
      <c r="A20" t="s">
        <v>7</v>
      </c>
      <c r="D20" s="5">
        <v>70</v>
      </c>
    </row>
    <row r="21" spans="1:4" x14ac:dyDescent="0.25">
      <c r="A21" t="s">
        <v>8</v>
      </c>
      <c r="D21" s="5">
        <v>6750</v>
      </c>
    </row>
    <row r="22" spans="1:4" x14ac:dyDescent="0.25">
      <c r="A22" s="1" t="s">
        <v>36</v>
      </c>
      <c r="D22" s="6">
        <f>SUM(D15,D17,D19,D20)</f>
        <v>8015</v>
      </c>
    </row>
    <row r="23" spans="1:4" x14ac:dyDescent="0.25">
      <c r="A23" s="1" t="s">
        <v>37</v>
      </c>
      <c r="D23" s="6">
        <f>SUM(D16,D18)</f>
        <v>1215</v>
      </c>
    </row>
    <row r="24" spans="1:4" x14ac:dyDescent="0.25">
      <c r="A24" s="1" t="s">
        <v>2</v>
      </c>
      <c r="B24" s="1"/>
      <c r="C24" s="1"/>
      <c r="D24" s="6" t="s">
        <v>2</v>
      </c>
    </row>
    <row r="25" spans="1:4" x14ac:dyDescent="0.25">
      <c r="A25" s="1" t="s">
        <v>14</v>
      </c>
      <c r="B25" s="1"/>
      <c r="C25" s="1"/>
      <c r="D25" s="6" t="s">
        <v>2</v>
      </c>
    </row>
    <row r="26" spans="1:4" x14ac:dyDescent="0.25">
      <c r="A26" s="1" t="s">
        <v>3</v>
      </c>
      <c r="B26" s="1"/>
      <c r="C26" s="1"/>
      <c r="D26" s="6" t="s">
        <v>4</v>
      </c>
    </row>
    <row r="27" spans="1:4" x14ac:dyDescent="0.25">
      <c r="A27" t="s">
        <v>11</v>
      </c>
      <c r="B27" s="2"/>
      <c r="D27" s="5">
        <v>729</v>
      </c>
    </row>
    <row r="28" spans="1:4" x14ac:dyDescent="0.25">
      <c r="A28" t="s">
        <v>15</v>
      </c>
      <c r="B28" s="2"/>
      <c r="D28" s="5">
        <v>1030</v>
      </c>
    </row>
    <row r="29" spans="1:4" x14ac:dyDescent="0.25">
      <c r="A29" t="s">
        <v>6</v>
      </c>
      <c r="D29" s="5">
        <v>7610</v>
      </c>
    </row>
    <row r="30" spans="1:4" x14ac:dyDescent="0.25">
      <c r="A30" t="s">
        <v>7</v>
      </c>
      <c r="D30" s="5">
        <v>215</v>
      </c>
    </row>
    <row r="31" spans="1:4" x14ac:dyDescent="0.25">
      <c r="A31" t="s">
        <v>8</v>
      </c>
      <c r="D31" s="5">
        <v>6750</v>
      </c>
    </row>
    <row r="32" spans="1:4" x14ac:dyDescent="0.25">
      <c r="A32" t="s">
        <v>16</v>
      </c>
      <c r="D32" s="5">
        <v>684</v>
      </c>
    </row>
    <row r="33" spans="1:4" x14ac:dyDescent="0.25">
      <c r="A33" s="1" t="s">
        <v>36</v>
      </c>
      <c r="D33" s="6">
        <f>SUM(D29,D30,D32)</f>
        <v>8509</v>
      </c>
    </row>
    <row r="34" spans="1:4" x14ac:dyDescent="0.25">
      <c r="A34" s="1" t="s">
        <v>37</v>
      </c>
      <c r="D34" s="6">
        <f>SUM(D27,D28)</f>
        <v>1759</v>
      </c>
    </row>
    <row r="35" spans="1:4" x14ac:dyDescent="0.25">
      <c r="A35" s="1" t="s">
        <v>2</v>
      </c>
      <c r="B35" s="1"/>
      <c r="C35" s="1"/>
      <c r="D35" s="6" t="s">
        <v>2</v>
      </c>
    </row>
    <row r="36" spans="1:4" x14ac:dyDescent="0.25">
      <c r="A36" s="1" t="s">
        <v>17</v>
      </c>
      <c r="B36" s="1"/>
      <c r="C36" s="1"/>
      <c r="D36" s="6" t="s">
        <v>2</v>
      </c>
    </row>
    <row r="37" spans="1:4" x14ac:dyDescent="0.25">
      <c r="A37" s="1" t="s">
        <v>3</v>
      </c>
      <c r="B37" s="1"/>
      <c r="C37" s="1"/>
      <c r="D37" s="6" t="s">
        <v>4</v>
      </c>
    </row>
    <row r="38" spans="1:4" x14ac:dyDescent="0.25">
      <c r="A38" t="s">
        <v>11</v>
      </c>
      <c r="B38" s="2"/>
      <c r="D38" s="5">
        <v>719</v>
      </c>
    </row>
    <row r="39" spans="1:4" x14ac:dyDescent="0.25">
      <c r="A39" t="s">
        <v>18</v>
      </c>
      <c r="B39" s="2"/>
      <c r="D39" s="5">
        <v>950</v>
      </c>
    </row>
    <row r="40" spans="1:4" x14ac:dyDescent="0.25">
      <c r="A40" t="s">
        <v>6</v>
      </c>
      <c r="D40" s="5">
        <v>7610</v>
      </c>
    </row>
    <row r="41" spans="1:4" x14ac:dyDescent="0.25">
      <c r="A41" t="s">
        <v>7</v>
      </c>
      <c r="D41" s="5">
        <v>125</v>
      </c>
    </row>
    <row r="42" spans="1:4" x14ac:dyDescent="0.25">
      <c r="A42" t="s">
        <v>8</v>
      </c>
      <c r="D42" s="5">
        <v>6750</v>
      </c>
    </row>
    <row r="43" spans="1:4" x14ac:dyDescent="0.25">
      <c r="A43" t="s">
        <v>16</v>
      </c>
      <c r="D43" s="5">
        <v>684</v>
      </c>
    </row>
    <row r="44" spans="1:4" x14ac:dyDescent="0.25">
      <c r="A44" s="1" t="s">
        <v>36</v>
      </c>
      <c r="D44" s="6">
        <f>SUM(D40,D41,D43)</f>
        <v>8419</v>
      </c>
    </row>
    <row r="45" spans="1:4" x14ac:dyDescent="0.25">
      <c r="A45" s="1" t="s">
        <v>37</v>
      </c>
      <c r="D45" s="6">
        <f>SUM(D38,D39)</f>
        <v>1669</v>
      </c>
    </row>
    <row r="46" spans="1:4" x14ac:dyDescent="0.25">
      <c r="A46" s="1" t="s">
        <v>2</v>
      </c>
      <c r="B46" s="1"/>
      <c r="C46" s="1"/>
      <c r="D46" s="6" t="s">
        <v>2</v>
      </c>
    </row>
    <row r="47" spans="1:4" x14ac:dyDescent="0.25">
      <c r="A47" s="1" t="s">
        <v>19</v>
      </c>
      <c r="B47" s="1"/>
      <c r="C47" s="1"/>
      <c r="D47" s="6" t="s">
        <v>2</v>
      </c>
    </row>
    <row r="48" spans="1:4" x14ac:dyDescent="0.25">
      <c r="A48" s="1" t="s">
        <v>3</v>
      </c>
      <c r="B48" s="1"/>
      <c r="C48" s="1"/>
      <c r="D48" s="6" t="s">
        <v>4</v>
      </c>
    </row>
    <row r="49" spans="1:4" x14ac:dyDescent="0.25">
      <c r="A49" t="s">
        <v>15</v>
      </c>
      <c r="B49" s="2"/>
      <c r="D49" s="5">
        <v>5108</v>
      </c>
    </row>
    <row r="50" spans="1:4" x14ac:dyDescent="0.25">
      <c r="A50" t="s">
        <v>20</v>
      </c>
      <c r="B50" s="2"/>
      <c r="D50" s="5">
        <v>35</v>
      </c>
    </row>
    <row r="51" spans="1:4" x14ac:dyDescent="0.25">
      <c r="A51" t="s">
        <v>6</v>
      </c>
      <c r="D51" s="5">
        <v>7405</v>
      </c>
    </row>
    <row r="52" spans="1:4" x14ac:dyDescent="0.25">
      <c r="A52" t="s">
        <v>7</v>
      </c>
      <c r="D52" s="5">
        <v>115</v>
      </c>
    </row>
    <row r="53" spans="1:4" x14ac:dyDescent="0.25">
      <c r="A53" t="s">
        <v>8</v>
      </c>
      <c r="D53" s="5">
        <v>6750</v>
      </c>
    </row>
    <row r="54" spans="1:4" x14ac:dyDescent="0.25">
      <c r="A54" t="s">
        <v>21</v>
      </c>
      <c r="D54" s="5">
        <v>2683</v>
      </c>
    </row>
    <row r="55" spans="1:4" x14ac:dyDescent="0.25">
      <c r="A55" t="s">
        <v>16</v>
      </c>
      <c r="D55" s="5">
        <v>1620</v>
      </c>
    </row>
    <row r="56" spans="1:4" x14ac:dyDescent="0.25">
      <c r="A56" s="1" t="s">
        <v>36</v>
      </c>
      <c r="D56" s="6">
        <f>SUM(D50,D51,D52,D54,D55)</f>
        <v>11858</v>
      </c>
    </row>
    <row r="57" spans="1:4" x14ac:dyDescent="0.25">
      <c r="A57" s="1" t="s">
        <v>37</v>
      </c>
      <c r="D57" s="6">
        <f>SUM(D49)</f>
        <v>5108</v>
      </c>
    </row>
    <row r="58" spans="1:4" x14ac:dyDescent="0.25">
      <c r="A58" s="1" t="s">
        <v>2</v>
      </c>
      <c r="B58" s="1"/>
      <c r="C58" s="1"/>
      <c r="D58" s="6" t="s">
        <v>2</v>
      </c>
    </row>
    <row r="59" spans="1:4" x14ac:dyDescent="0.25">
      <c r="A59" s="1" t="s">
        <v>22</v>
      </c>
      <c r="B59" s="1"/>
      <c r="C59" s="1"/>
      <c r="D59" s="6" t="s">
        <v>2</v>
      </c>
    </row>
    <row r="60" spans="1:4" x14ac:dyDescent="0.25">
      <c r="A60" s="1" t="s">
        <v>3</v>
      </c>
      <c r="B60" s="1"/>
      <c r="C60" s="1"/>
      <c r="D60" s="6" t="s">
        <v>4</v>
      </c>
    </row>
    <row r="61" spans="1:4" x14ac:dyDescent="0.25">
      <c r="A61" t="s">
        <v>11</v>
      </c>
      <c r="B61" s="2"/>
      <c r="D61" s="5">
        <v>100</v>
      </c>
    </row>
    <row r="62" spans="1:4" x14ac:dyDescent="0.25">
      <c r="A62" t="s">
        <v>23</v>
      </c>
      <c r="B62" s="2"/>
      <c r="D62" s="5">
        <v>50</v>
      </c>
    </row>
    <row r="63" spans="1:4" x14ac:dyDescent="0.25">
      <c r="A63" t="s">
        <v>24</v>
      </c>
      <c r="B63" s="2"/>
      <c r="D63" s="5">
        <v>25</v>
      </c>
    </row>
    <row r="64" spans="1:4" x14ac:dyDescent="0.25">
      <c r="A64" t="s">
        <v>12</v>
      </c>
      <c r="B64" s="2"/>
      <c r="D64" s="5">
        <v>75</v>
      </c>
    </row>
    <row r="65" spans="1:4" x14ac:dyDescent="0.25">
      <c r="A65" t="s">
        <v>25</v>
      </c>
      <c r="B65" s="2"/>
      <c r="D65" s="5">
        <v>45</v>
      </c>
    </row>
    <row r="66" spans="1:4" x14ac:dyDescent="0.25">
      <c r="A66" t="s">
        <v>26</v>
      </c>
      <c r="B66" s="2"/>
      <c r="D66" s="5">
        <v>5118</v>
      </c>
    </row>
    <row r="67" spans="1:4" x14ac:dyDescent="0.25">
      <c r="A67" t="s">
        <v>20</v>
      </c>
      <c r="B67" s="2"/>
      <c r="D67" s="5">
        <v>35</v>
      </c>
    </row>
    <row r="68" spans="1:4" x14ac:dyDescent="0.25">
      <c r="A68" t="s">
        <v>6</v>
      </c>
      <c r="D68" s="5">
        <v>7405</v>
      </c>
    </row>
    <row r="69" spans="1:4" x14ac:dyDescent="0.25">
      <c r="A69" t="s">
        <v>7</v>
      </c>
      <c r="D69" s="5">
        <v>80</v>
      </c>
    </row>
    <row r="70" spans="1:4" x14ac:dyDescent="0.25">
      <c r="A70" t="s">
        <v>8</v>
      </c>
      <c r="D70" s="5">
        <v>6750</v>
      </c>
    </row>
    <row r="71" spans="1:4" x14ac:dyDescent="0.25">
      <c r="A71" t="s">
        <v>21</v>
      </c>
      <c r="D71" s="5">
        <v>2683</v>
      </c>
    </row>
    <row r="72" spans="1:4" x14ac:dyDescent="0.25">
      <c r="A72" t="s">
        <v>16</v>
      </c>
      <c r="D72" s="5">
        <v>1620</v>
      </c>
    </row>
    <row r="73" spans="1:4" x14ac:dyDescent="0.25">
      <c r="A73" s="1" t="s">
        <v>36</v>
      </c>
      <c r="D73" s="6">
        <f>SUM(D62,D64,D65,D67,D68,D69,D71,D72)</f>
        <v>11993</v>
      </c>
    </row>
    <row r="74" spans="1:4" x14ac:dyDescent="0.25">
      <c r="A74" s="1" t="s">
        <v>37</v>
      </c>
      <c r="D74" s="6">
        <f>SUM(D61,D63,D66)</f>
        <v>5243</v>
      </c>
    </row>
    <row r="75" spans="1:4" x14ac:dyDescent="0.25">
      <c r="A75" s="1" t="s">
        <v>2</v>
      </c>
      <c r="B75" s="1"/>
      <c r="C75" s="1"/>
      <c r="D75" s="6" t="s">
        <v>2</v>
      </c>
    </row>
    <row r="76" spans="1:4" x14ac:dyDescent="0.25">
      <c r="A76" s="1" t="s">
        <v>27</v>
      </c>
      <c r="B76" s="1"/>
      <c r="C76" s="1"/>
      <c r="D76" s="6" t="s">
        <v>2</v>
      </c>
    </row>
    <row r="77" spans="1:4" x14ac:dyDescent="0.25">
      <c r="A77" s="1" t="s">
        <v>3</v>
      </c>
      <c r="B77" s="1"/>
      <c r="C77" s="1"/>
      <c r="D77" s="6" t="s">
        <v>4</v>
      </c>
    </row>
    <row r="78" spans="1:4" x14ac:dyDescent="0.25">
      <c r="A78" t="s">
        <v>13</v>
      </c>
      <c r="B78" s="2"/>
      <c r="D78" s="5">
        <v>5953</v>
      </c>
    </row>
    <row r="79" spans="1:4" x14ac:dyDescent="0.25">
      <c r="A79" t="s">
        <v>20</v>
      </c>
      <c r="B79" s="2"/>
      <c r="D79" s="5">
        <v>35</v>
      </c>
    </row>
    <row r="80" spans="1:4" x14ac:dyDescent="0.25">
      <c r="A80" t="s">
        <v>6</v>
      </c>
      <c r="D80" s="5">
        <v>7228</v>
      </c>
    </row>
    <row r="81" spans="1:4" x14ac:dyDescent="0.25">
      <c r="A81" t="s">
        <v>7</v>
      </c>
      <c r="D81" s="5">
        <v>40</v>
      </c>
    </row>
    <row r="82" spans="1:4" x14ac:dyDescent="0.25">
      <c r="A82" t="s">
        <v>8</v>
      </c>
      <c r="D82" s="5">
        <v>5500</v>
      </c>
    </row>
    <row r="83" spans="1:4" x14ac:dyDescent="0.25">
      <c r="A83" t="s">
        <v>21</v>
      </c>
      <c r="D83" s="5">
        <v>2560</v>
      </c>
    </row>
    <row r="84" spans="1:4" x14ac:dyDescent="0.25">
      <c r="A84" t="s">
        <v>16</v>
      </c>
      <c r="D84" s="5">
        <v>1590</v>
      </c>
    </row>
    <row r="85" spans="1:4" x14ac:dyDescent="0.25">
      <c r="A85" s="1" t="s">
        <v>36</v>
      </c>
      <c r="D85" s="6">
        <f>SUM(D79,D80,D81,D83,D84)</f>
        <v>11453</v>
      </c>
    </row>
    <row r="86" spans="1:4" x14ac:dyDescent="0.25">
      <c r="A86" s="1" t="s">
        <v>37</v>
      </c>
      <c r="D86" s="6">
        <f>SUM(D78)</f>
        <v>5953</v>
      </c>
    </row>
    <row r="87" spans="1:4" x14ac:dyDescent="0.25">
      <c r="A87" s="1" t="s">
        <v>2</v>
      </c>
      <c r="B87" s="1"/>
      <c r="C87" s="1"/>
      <c r="D87" s="6" t="s">
        <v>2</v>
      </c>
    </row>
    <row r="88" spans="1:4" x14ac:dyDescent="0.25">
      <c r="A88" s="1" t="s">
        <v>28</v>
      </c>
      <c r="B88" s="1"/>
      <c r="C88" s="1"/>
      <c r="D88" s="6" t="s">
        <v>2</v>
      </c>
    </row>
    <row r="89" spans="1:4" x14ac:dyDescent="0.25">
      <c r="A89" s="1" t="s">
        <v>3</v>
      </c>
      <c r="B89" s="1"/>
      <c r="C89" s="1"/>
      <c r="D89" s="6" t="s">
        <v>4</v>
      </c>
    </row>
    <row r="90" spans="1:4" x14ac:dyDescent="0.25">
      <c r="A90" t="s">
        <v>5</v>
      </c>
      <c r="B90" s="2"/>
      <c r="D90" s="5">
        <v>7518</v>
      </c>
    </row>
    <row r="91" spans="1:4" x14ac:dyDescent="0.25">
      <c r="A91" t="s">
        <v>8</v>
      </c>
      <c r="D91" s="5">
        <v>5500</v>
      </c>
    </row>
    <row r="92" spans="1:4" x14ac:dyDescent="0.25">
      <c r="A92" t="s">
        <v>29</v>
      </c>
      <c r="B92" s="2"/>
      <c r="D92" s="5">
        <v>3000</v>
      </c>
    </row>
    <row r="93" spans="1:4" x14ac:dyDescent="0.25">
      <c r="A93" t="s">
        <v>30</v>
      </c>
      <c r="B93" s="2"/>
      <c r="D93" s="5">
        <v>2500</v>
      </c>
    </row>
    <row r="94" spans="1:4" x14ac:dyDescent="0.25">
      <c r="A94" t="s">
        <v>24</v>
      </c>
      <c r="B94" s="2"/>
      <c r="D94" s="5">
        <v>390</v>
      </c>
    </row>
    <row r="95" spans="1:4" x14ac:dyDescent="0.25">
      <c r="A95" t="s">
        <v>11</v>
      </c>
      <c r="B95" s="2"/>
      <c r="D95" s="5">
        <v>30</v>
      </c>
    </row>
    <row r="96" spans="1:4" x14ac:dyDescent="0.25">
      <c r="A96" t="s">
        <v>20</v>
      </c>
      <c r="B96" s="2"/>
      <c r="D96" s="5">
        <v>35</v>
      </c>
    </row>
    <row r="97" spans="1:4" x14ac:dyDescent="0.25">
      <c r="A97" t="s">
        <v>31</v>
      </c>
      <c r="B97" s="2"/>
      <c r="D97" s="5">
        <v>40</v>
      </c>
    </row>
    <row r="98" spans="1:4" x14ac:dyDescent="0.25">
      <c r="A98" t="s">
        <v>32</v>
      </c>
      <c r="B98" s="2"/>
      <c r="D98" s="5">
        <v>45</v>
      </c>
    </row>
    <row r="99" spans="1:4" x14ac:dyDescent="0.25">
      <c r="A99" t="s">
        <v>12</v>
      </c>
      <c r="B99" s="2"/>
      <c r="D99" s="5">
        <v>75</v>
      </c>
    </row>
    <row r="100" spans="1:4" x14ac:dyDescent="0.25">
      <c r="A100" t="s">
        <v>33</v>
      </c>
      <c r="B100" s="2"/>
      <c r="D100" s="5">
        <v>90</v>
      </c>
    </row>
    <row r="101" spans="1:4" x14ac:dyDescent="0.25">
      <c r="A101" t="s">
        <v>7</v>
      </c>
      <c r="D101" s="5">
        <v>140</v>
      </c>
    </row>
    <row r="102" spans="1:4" x14ac:dyDescent="0.25">
      <c r="A102" t="s">
        <v>34</v>
      </c>
      <c r="B102" s="2"/>
      <c r="D102" s="5">
        <v>145</v>
      </c>
    </row>
    <row r="103" spans="1:4" x14ac:dyDescent="0.25">
      <c r="A103" t="s">
        <v>25</v>
      </c>
      <c r="B103" s="2"/>
      <c r="D103" s="5">
        <v>1490</v>
      </c>
    </row>
    <row r="104" spans="1:4" x14ac:dyDescent="0.25">
      <c r="A104" t="s">
        <v>16</v>
      </c>
      <c r="D104" s="5">
        <v>1590</v>
      </c>
    </row>
    <row r="105" spans="1:4" x14ac:dyDescent="0.25">
      <c r="A105" t="s">
        <v>21</v>
      </c>
      <c r="D105" s="5">
        <v>2560</v>
      </c>
    </row>
    <row r="106" spans="1:4" x14ac:dyDescent="0.25">
      <c r="A106" t="s">
        <v>6</v>
      </c>
      <c r="D106" s="5">
        <v>7228</v>
      </c>
    </row>
    <row r="107" spans="1:4" x14ac:dyDescent="0.25">
      <c r="A107" s="1" t="s">
        <v>36</v>
      </c>
      <c r="B107" s="1"/>
      <c r="C107" s="1"/>
      <c r="D107" s="6">
        <f>SUM(D96,D97,D98,D99,D100,D101,D102,D103,D104,D105,D106)</f>
        <v>13438</v>
      </c>
    </row>
    <row r="108" spans="1:4" x14ac:dyDescent="0.25">
      <c r="A108" s="3" t="s">
        <v>37</v>
      </c>
      <c r="D108" s="5">
        <f>SUM(D90,D94,D95)</f>
        <v>7938</v>
      </c>
    </row>
    <row r="111" spans="1:4" x14ac:dyDescent="0.25">
      <c r="A111" s="4" t="s">
        <v>40</v>
      </c>
      <c r="D111" s="7">
        <v>5100</v>
      </c>
    </row>
    <row r="112" spans="1:4" x14ac:dyDescent="0.25">
      <c r="A112" s="4" t="s">
        <v>41</v>
      </c>
      <c r="D112" s="7">
        <v>5400</v>
      </c>
    </row>
    <row r="114" spans="1:4" x14ac:dyDescent="0.25">
      <c r="A114" t="s">
        <v>35</v>
      </c>
      <c r="D114" s="5">
        <f>SUM(D107,D85,D73,D56,D44,D33,D22,D9,D111,D112)</f>
        <v>92050</v>
      </c>
    </row>
    <row r="115" spans="1:4" x14ac:dyDescent="0.25">
      <c r="A115" s="4" t="s">
        <v>38</v>
      </c>
      <c r="D115" s="5">
        <f>SUM(D108,D86,D74,D57,D45,D34,D23,D10) -D111 -D112</f>
        <v>19550</v>
      </c>
    </row>
    <row r="116" spans="1:4" x14ac:dyDescent="0.25">
      <c r="A116" s="4" t="s">
        <v>39</v>
      </c>
      <c r="D116" s="5">
        <f>SUM(D91,D82,D70,D53,D42,D31,D21,D8)</f>
        <v>51500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Branham</cp:lastModifiedBy>
  <dcterms:modified xsi:type="dcterms:W3CDTF">2019-01-09T03:37:26Z</dcterms:modified>
</cp:coreProperties>
</file>