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Verita\PAGINA HUEVO\2021\"/>
    </mc:Choice>
  </mc:AlternateContent>
  <bookViews>
    <workbookView xWindow="-120" yWindow="-120" windowWidth="20640" windowHeight="11160"/>
  </bookViews>
  <sheets>
    <sheet name="Hoja1" sheetId="1" r:id="rId1"/>
    <sheet name="Hoja2" sheetId="2" r:id="rId2"/>
    <sheet name="Hoja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E27" i="1" l="1"/>
  <c r="E26" i="1"/>
  <c r="E23" i="1" l="1"/>
  <c r="E24" i="1"/>
  <c r="F6" i="1" l="1"/>
  <c r="E20" i="1" l="1"/>
  <c r="E25" i="1"/>
  <c r="E28" i="1"/>
  <c r="E19" i="1" l="1"/>
  <c r="E21" i="1"/>
  <c r="E22" i="1"/>
  <c r="F11" i="1"/>
  <c r="F15" i="1"/>
  <c r="F14" i="1"/>
  <c r="F13" i="1"/>
  <c r="F12" i="1"/>
  <c r="F10" i="1"/>
</calcChain>
</file>

<file path=xl/sharedStrings.xml><?xml version="1.0" encoding="utf-8"?>
<sst xmlns="http://schemas.openxmlformats.org/spreadsheetml/2006/main" count="66" uniqueCount="43">
  <si>
    <t>Especie</t>
  </si>
  <si>
    <t>Area</t>
  </si>
  <si>
    <t>Normativa</t>
  </si>
  <si>
    <t>CMP</t>
  </si>
  <si>
    <t>Capturas</t>
  </si>
  <si>
    <t>%</t>
  </si>
  <si>
    <t>--</t>
  </si>
  <si>
    <t>MERLUZA DE COLA</t>
  </si>
  <si>
    <t>Norte 41° S ZEEA</t>
  </si>
  <si>
    <t>POLACA</t>
  </si>
  <si>
    <r>
      <t xml:space="preserve">MERLUZA </t>
    </r>
    <r>
      <rPr>
        <i/>
        <sz val="11"/>
        <rFont val="Calibri"/>
        <family val="2"/>
      </rPr>
      <t>HUBBSI</t>
    </r>
  </si>
  <si>
    <t>MERLUZA NEGRA</t>
  </si>
  <si>
    <t>Capturas Máximas Permisibles 2020</t>
  </si>
  <si>
    <t>Especie: VIEIRA (Entera de talla comercial)</t>
  </si>
  <si>
    <t>Banco</t>
  </si>
  <si>
    <t>F</t>
  </si>
  <si>
    <t>G</t>
  </si>
  <si>
    <t>C</t>
  </si>
  <si>
    <t>MERLUZA AUSTRAL</t>
  </si>
  <si>
    <t>Res 14/2020 CFP</t>
  </si>
  <si>
    <t>B</t>
  </si>
  <si>
    <t>Acta CFP 13/2020*</t>
  </si>
  <si>
    <t>* La CMP de la UM B corresponde al período 01/01/2021 - 31/12/2021. Atento a que el CFP habilitó una prospección (acta CFP 28/2020) para el mes de diciembre 2020 cuyas capturas se descuentan de la CMP 2021, se sumaron las capturas realizadas durante el mes de diciembre 2020 a las realizadas durante 2021.</t>
  </si>
  <si>
    <t>A</t>
  </si>
  <si>
    <t>Área 1</t>
  </si>
  <si>
    <t>Res. CFP 05/2021</t>
  </si>
  <si>
    <t>ABADEJO</t>
  </si>
  <si>
    <t>Res 06/2021 CFP</t>
  </si>
  <si>
    <t>D</t>
  </si>
  <si>
    <t>E</t>
  </si>
  <si>
    <t>H</t>
  </si>
  <si>
    <t>J</t>
  </si>
  <si>
    <t>ANCHOÍTA</t>
  </si>
  <si>
    <t>Res 15/2021 CFP</t>
  </si>
  <si>
    <t>CABALLA</t>
  </si>
  <si>
    <t>Sur 41° S ZEEA</t>
  </si>
  <si>
    <t>Norte 39° S ZEEA</t>
  </si>
  <si>
    <t>Sur 39° S ZEEA</t>
  </si>
  <si>
    <t>Res. CFP 17/2021</t>
  </si>
  <si>
    <t>Período: 01/01/2021 - 31/12/2021</t>
  </si>
  <si>
    <t>Res. CFP 11/2021</t>
  </si>
  <si>
    <t>Res. CFP 12/2021</t>
  </si>
  <si>
    <t>Cifras actualizadas al 29/06/2022, sujetas a posibles modificaciones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</si>
</sst>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_ [$€-2]\ * #,##0.00_ ;_ [$€-2]\ * \-#,##0.00_ ;_ [$€-2]\ * &quot;-&quot;??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Mang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11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Protection="0">
      <alignment horizontal="left"/>
    </xf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ont="1"/>
    <xf numFmtId="0" fontId="5" fillId="0" borderId="0" xfId="0" applyFont="1"/>
    <xf numFmtId="1" fontId="0" fillId="0" borderId="1" xfId="0" applyNumberFormat="1" applyFont="1" applyFill="1" applyBorder="1"/>
    <xf numFmtId="1" fontId="0" fillId="0" borderId="1" xfId="0" quotePrefix="1" applyNumberFormat="1" applyFont="1" applyFill="1" applyBorder="1"/>
    <xf numFmtId="164" fontId="0" fillId="0" borderId="1" xfId="0" applyNumberFormat="1" applyFont="1" applyFill="1" applyBorder="1"/>
    <xf numFmtId="164" fontId="3" fillId="0" borderId="1" xfId="7" applyNumberFormat="1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" fontId="0" fillId="0" borderId="5" xfId="0" applyNumberFormat="1" applyFont="1" applyFill="1" applyBorder="1"/>
    <xf numFmtId="164" fontId="0" fillId="0" borderId="6" xfId="0" applyNumberFormat="1" applyFont="1" applyFill="1" applyBorder="1"/>
    <xf numFmtId="164" fontId="0" fillId="0" borderId="7" xfId="0" applyNumberFormat="1" applyFont="1" applyFill="1" applyBorder="1"/>
    <xf numFmtId="164" fontId="3" fillId="0" borderId="1" xfId="0" applyNumberFormat="1" applyFont="1" applyBorder="1"/>
    <xf numFmtId="1" fontId="0" fillId="0" borderId="8" xfId="0" applyNumberFormat="1" applyFont="1" applyFill="1" applyBorder="1"/>
    <xf numFmtId="1" fontId="0" fillId="0" borderId="9" xfId="0" quotePrefix="1" applyNumberFormat="1" applyFont="1" applyFill="1" applyBorder="1"/>
    <xf numFmtId="164" fontId="3" fillId="0" borderId="9" xfId="7" applyNumberFormat="1" applyFont="1" applyFill="1" applyBorder="1"/>
    <xf numFmtId="1" fontId="0" fillId="0" borderId="0" xfId="0" applyNumberFormat="1" applyFont="1" applyFill="1" applyBorder="1"/>
    <xf numFmtId="0" fontId="0" fillId="0" borderId="9" xfId="0" applyFont="1" applyFill="1" applyBorder="1" applyAlignment="1">
      <alignment horizontal="center"/>
    </xf>
    <xf numFmtId="164" fontId="0" fillId="0" borderId="9" xfId="0" applyNumberFormat="1" applyFont="1" applyFill="1" applyBorder="1"/>
    <xf numFmtId="3" fontId="3" fillId="0" borderId="9" xfId="0" applyNumberFormat="1" applyFont="1" applyFill="1" applyBorder="1"/>
    <xf numFmtId="0" fontId="0" fillId="0" borderId="1" xfId="0" applyFont="1" applyFill="1" applyBorder="1" applyAlignment="1">
      <alignment horizontal="center"/>
    </xf>
    <xf numFmtId="3" fontId="3" fillId="0" borderId="1" xfId="0" applyNumberFormat="1" applyFont="1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1" xfId="0" applyFill="1" applyBorder="1" applyAlignment="1">
      <alignment horizontal="center"/>
    </xf>
    <xf numFmtId="1" fontId="6" fillId="0" borderId="0" xfId="0" applyNumberFormat="1" applyFont="1" applyFill="1" applyBorder="1"/>
    <xf numFmtId="1" fontId="9" fillId="0" borderId="0" xfId="0" applyNumberFormat="1" applyFont="1" applyFill="1" applyBorder="1"/>
    <xf numFmtId="0" fontId="3" fillId="0" borderId="10" xfId="0" applyFont="1" applyBorder="1" applyAlignment="1">
      <alignment horizontal="center"/>
    </xf>
    <xf numFmtId="0" fontId="0" fillId="0" borderId="11" xfId="0" applyFill="1" applyBorder="1"/>
    <xf numFmtId="0" fontId="0" fillId="0" borderId="12" xfId="0" applyFont="1" applyFill="1" applyBorder="1" applyAlignment="1">
      <alignment horizontal="center"/>
    </xf>
    <xf numFmtId="164" fontId="0" fillId="0" borderId="12" xfId="0" applyNumberFormat="1" applyFont="1" applyFill="1" applyBorder="1"/>
    <xf numFmtId="3" fontId="3" fillId="0" borderId="12" xfId="0" applyNumberFormat="1" applyFont="1" applyFill="1" applyBorder="1"/>
    <xf numFmtId="0" fontId="0" fillId="0" borderId="13" xfId="0" applyBorder="1"/>
    <xf numFmtId="1" fontId="0" fillId="0" borderId="9" xfId="0" applyNumberFormat="1" applyFont="1" applyFill="1" applyBorder="1"/>
    <xf numFmtId="0" fontId="10" fillId="0" borderId="0" xfId="0" applyFont="1" applyAlignment="1">
      <alignment horizontal="left" wrapText="1"/>
    </xf>
    <xf numFmtId="0" fontId="11" fillId="0" borderId="0" xfId="0" applyFont="1"/>
    <xf numFmtId="0" fontId="10" fillId="0" borderId="14" xfId="0" applyFont="1" applyBorder="1" applyAlignment="1">
      <alignment horizontal="left" wrapText="1"/>
    </xf>
  </cellXfs>
  <cellStyles count="11">
    <cellStyle name="Campo de la tabla dinámica" xfId="1"/>
    <cellStyle name="Categoría de la tabla dinámica" xfId="2"/>
    <cellStyle name="Esquina de la tabla dinámica" xfId="3"/>
    <cellStyle name="Euro" xfId="4"/>
    <cellStyle name="Normal" xfId="0" builtinId="0"/>
    <cellStyle name="Normal 2" xfId="5"/>
    <cellStyle name="Normal 3" xfId="6"/>
    <cellStyle name="Normal_Libro3" xfId="7"/>
    <cellStyle name="Resultado de la tabla dinámica" xfId="8"/>
    <cellStyle name="Título de la tabla dinámica" xfId="9"/>
    <cellStyle name="Valor de la tabla dinámica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476250</xdr:colOff>
      <xdr:row>1</xdr:row>
      <xdr:rowOff>9525</xdr:rowOff>
    </xdr:to>
    <xdr:pic>
      <xdr:nvPicPr>
        <xdr:cNvPr id="1025" name="3 Imagen" descr="logo-membrete-04.jpg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7556500" cy="898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/>
  </sheetViews>
  <sheetFormatPr baseColWidth="10" defaultRowHeight="15" x14ac:dyDescent="0.25"/>
  <cols>
    <col min="1" max="1" width="29.42578125" customWidth="1"/>
    <col min="2" max="2" width="15.42578125" bestFit="1" customWidth="1"/>
    <col min="3" max="3" width="21.42578125" customWidth="1"/>
    <col min="6" max="6" width="13.140625" customWidth="1"/>
  </cols>
  <sheetData>
    <row r="1" spans="1:7" ht="76.5" customHeight="1" x14ac:dyDescent="0.25"/>
    <row r="2" spans="1:7" ht="18.75" x14ac:dyDescent="0.3">
      <c r="A2" s="2" t="s">
        <v>12</v>
      </c>
    </row>
    <row r="3" spans="1:7" x14ac:dyDescent="0.25">
      <c r="A3" s="26" t="s">
        <v>39</v>
      </c>
    </row>
    <row r="4" spans="1:7" ht="15.75" thickBot="1" x14ac:dyDescent="0.3">
      <c r="A4" s="36" t="s">
        <v>42</v>
      </c>
    </row>
    <row r="5" spans="1:7" x14ac:dyDescent="0.25">
      <c r="A5" s="7" t="s">
        <v>0</v>
      </c>
      <c r="B5" s="8" t="s">
        <v>1</v>
      </c>
      <c r="C5" s="8" t="s">
        <v>2</v>
      </c>
      <c r="D5" s="8" t="s">
        <v>3</v>
      </c>
      <c r="E5" s="8" t="s">
        <v>4</v>
      </c>
      <c r="F5" s="9" t="s">
        <v>5</v>
      </c>
      <c r="G5" s="1"/>
    </row>
    <row r="6" spans="1:7" x14ac:dyDescent="0.25">
      <c r="A6" s="10" t="s">
        <v>26</v>
      </c>
      <c r="B6" s="4" t="s">
        <v>6</v>
      </c>
      <c r="C6" s="3" t="s">
        <v>27</v>
      </c>
      <c r="D6" s="6">
        <v>3600</v>
      </c>
      <c r="E6" s="13">
        <v>2790.3819999999992</v>
      </c>
      <c r="F6" s="11">
        <f t="shared" ref="F6:F11" si="0">+E6/D6*100</f>
        <v>77.510611111111089</v>
      </c>
      <c r="G6" s="1"/>
    </row>
    <row r="7" spans="1:7" x14ac:dyDescent="0.25">
      <c r="A7" s="10" t="s">
        <v>32</v>
      </c>
      <c r="B7" s="3" t="s">
        <v>8</v>
      </c>
      <c r="C7" s="3" t="s">
        <v>33</v>
      </c>
      <c r="D7" s="6">
        <v>120000</v>
      </c>
      <c r="E7" s="13">
        <v>5600.4500000000007</v>
      </c>
      <c r="F7" s="11">
        <f t="shared" si="0"/>
        <v>4.667041666666667</v>
      </c>
      <c r="G7" s="1"/>
    </row>
    <row r="8" spans="1:7" x14ac:dyDescent="0.25">
      <c r="A8" s="10" t="s">
        <v>34</v>
      </c>
      <c r="B8" s="3" t="s">
        <v>36</v>
      </c>
      <c r="C8" s="3" t="s">
        <v>33</v>
      </c>
      <c r="D8" s="6">
        <v>14200</v>
      </c>
      <c r="E8" s="13">
        <v>977.64200000000005</v>
      </c>
      <c r="F8" s="11">
        <f t="shared" si="0"/>
        <v>6.8848028169014084</v>
      </c>
      <c r="G8" s="1"/>
    </row>
    <row r="9" spans="1:7" x14ac:dyDescent="0.25">
      <c r="A9" s="10" t="s">
        <v>34</v>
      </c>
      <c r="B9" s="3" t="s">
        <v>37</v>
      </c>
      <c r="C9" s="3" t="s">
        <v>33</v>
      </c>
      <c r="D9" s="6">
        <v>34000</v>
      </c>
      <c r="E9" s="13">
        <v>4448.2</v>
      </c>
      <c r="F9" s="11">
        <f t="shared" si="0"/>
        <v>13.082941176470589</v>
      </c>
      <c r="G9" s="1"/>
    </row>
    <row r="10" spans="1:7" x14ac:dyDescent="0.25">
      <c r="A10" s="10" t="s">
        <v>18</v>
      </c>
      <c r="B10" s="4" t="s">
        <v>6</v>
      </c>
      <c r="C10" s="3" t="s">
        <v>19</v>
      </c>
      <c r="D10" s="6">
        <v>2000</v>
      </c>
      <c r="E10" s="13">
        <v>266.68599999999998</v>
      </c>
      <c r="F10" s="11">
        <f t="shared" si="0"/>
        <v>13.334299999999999</v>
      </c>
      <c r="G10" s="1"/>
    </row>
    <row r="11" spans="1:7" x14ac:dyDescent="0.25">
      <c r="A11" s="33" t="s">
        <v>7</v>
      </c>
      <c r="B11" s="4" t="s">
        <v>6</v>
      </c>
      <c r="C11" s="3" t="s">
        <v>19</v>
      </c>
      <c r="D11" s="6">
        <v>70000</v>
      </c>
      <c r="E11" s="13">
        <v>26899.000999999986</v>
      </c>
      <c r="F11" s="11">
        <f t="shared" si="0"/>
        <v>38.427144285714263</v>
      </c>
      <c r="G11" s="1"/>
    </row>
    <row r="12" spans="1:7" x14ac:dyDescent="0.25">
      <c r="A12" s="10" t="s">
        <v>10</v>
      </c>
      <c r="B12" s="3" t="s">
        <v>8</v>
      </c>
      <c r="C12" s="3" t="s">
        <v>19</v>
      </c>
      <c r="D12" s="6">
        <v>42000</v>
      </c>
      <c r="E12" s="13">
        <v>19192.353999999999</v>
      </c>
      <c r="F12" s="11">
        <f>+E12/D12*100</f>
        <v>45.696080952380953</v>
      </c>
      <c r="G12" s="1"/>
    </row>
    <row r="13" spans="1:7" x14ac:dyDescent="0.25">
      <c r="A13" s="10" t="s">
        <v>10</v>
      </c>
      <c r="B13" s="3" t="s">
        <v>35</v>
      </c>
      <c r="C13" s="3" t="s">
        <v>19</v>
      </c>
      <c r="D13" s="6">
        <v>305000</v>
      </c>
      <c r="E13" s="13">
        <v>261937.08799999999</v>
      </c>
      <c r="F13" s="11">
        <f>+E13/D13*100</f>
        <v>85.881012459016389</v>
      </c>
      <c r="G13" s="1"/>
    </row>
    <row r="14" spans="1:7" x14ac:dyDescent="0.25">
      <c r="A14" s="10" t="s">
        <v>11</v>
      </c>
      <c r="B14" s="4" t="s">
        <v>6</v>
      </c>
      <c r="C14" s="3" t="s">
        <v>19</v>
      </c>
      <c r="D14" s="6">
        <v>3700</v>
      </c>
      <c r="E14" s="13">
        <v>3700.6720000000009</v>
      </c>
      <c r="F14" s="11">
        <f>+E14/D14*100</f>
        <v>100.0181621621622</v>
      </c>
      <c r="G14" s="1"/>
    </row>
    <row r="15" spans="1:7" ht="15.75" thickBot="1" x14ac:dyDescent="0.3">
      <c r="A15" s="14" t="s">
        <v>9</v>
      </c>
      <c r="B15" s="15" t="s">
        <v>6</v>
      </c>
      <c r="C15" s="34" t="s">
        <v>19</v>
      </c>
      <c r="D15" s="16">
        <v>23000</v>
      </c>
      <c r="E15" s="16">
        <v>15821.248</v>
      </c>
      <c r="F15" s="12">
        <f>+E15/D15*100</f>
        <v>68.788034782608705</v>
      </c>
      <c r="G15" s="1"/>
    </row>
    <row r="16" spans="1:7" x14ac:dyDescent="0.25">
      <c r="A16" s="27" t="s">
        <v>13</v>
      </c>
      <c r="B16" s="1"/>
      <c r="C16" s="1"/>
      <c r="D16" s="1"/>
      <c r="E16" s="1"/>
      <c r="F16" s="1"/>
      <c r="G16" s="1"/>
    </row>
    <row r="17" spans="1:7" ht="15.75" thickBot="1" x14ac:dyDescent="0.3">
      <c r="A17" s="17"/>
      <c r="B17" s="1"/>
      <c r="C17" s="1"/>
      <c r="D17" s="1"/>
      <c r="E17" s="1"/>
      <c r="F17" s="1"/>
      <c r="G17" s="1"/>
    </row>
    <row r="18" spans="1:7" x14ac:dyDescent="0.25">
      <c r="A18" s="7" t="s">
        <v>2</v>
      </c>
      <c r="B18" s="8" t="s">
        <v>14</v>
      </c>
      <c r="C18" s="8" t="s">
        <v>3</v>
      </c>
      <c r="D18" s="8" t="s">
        <v>4</v>
      </c>
      <c r="E18" s="9" t="s">
        <v>5</v>
      </c>
    </row>
    <row r="19" spans="1:7" x14ac:dyDescent="0.25">
      <c r="A19" s="23" t="s">
        <v>41</v>
      </c>
      <c r="B19" s="28" t="s">
        <v>24</v>
      </c>
      <c r="C19" s="5">
        <v>8000</v>
      </c>
      <c r="D19" s="22">
        <v>3520.895</v>
      </c>
      <c r="E19" s="11">
        <f t="shared" ref="E19:E24" si="1">+D19/C19*100</f>
        <v>44.011187499999998</v>
      </c>
    </row>
    <row r="20" spans="1:7" x14ac:dyDescent="0.25">
      <c r="A20" s="23" t="s">
        <v>25</v>
      </c>
      <c r="B20" s="21" t="s">
        <v>23</v>
      </c>
      <c r="C20" s="5">
        <v>500</v>
      </c>
      <c r="D20" s="22">
        <v>416.37900000000002</v>
      </c>
      <c r="E20" s="11">
        <f t="shared" si="1"/>
        <v>83.275800000000004</v>
      </c>
    </row>
    <row r="21" spans="1:7" x14ac:dyDescent="0.25">
      <c r="A21" s="23" t="s">
        <v>21</v>
      </c>
      <c r="B21" s="21" t="s">
        <v>20</v>
      </c>
      <c r="C21" s="5">
        <v>3000</v>
      </c>
      <c r="D21" s="22">
        <v>2692.0239999999999</v>
      </c>
      <c r="E21" s="11">
        <f t="shared" si="1"/>
        <v>89.734133333333332</v>
      </c>
    </row>
    <row r="22" spans="1:7" x14ac:dyDescent="0.25">
      <c r="A22" s="23" t="s">
        <v>38</v>
      </c>
      <c r="B22" s="25" t="s">
        <v>17</v>
      </c>
      <c r="C22" s="5">
        <v>700</v>
      </c>
      <c r="D22" s="22">
        <v>628.67700000000002</v>
      </c>
      <c r="E22" s="11">
        <f t="shared" si="1"/>
        <v>89.811000000000007</v>
      </c>
    </row>
    <row r="23" spans="1:7" x14ac:dyDescent="0.25">
      <c r="A23" s="23" t="s">
        <v>40</v>
      </c>
      <c r="B23" s="25" t="s">
        <v>28</v>
      </c>
      <c r="C23" s="5">
        <v>12949</v>
      </c>
      <c r="D23" s="22">
        <v>12141.165999999999</v>
      </c>
      <c r="E23" s="11">
        <f t="shared" si="1"/>
        <v>93.761417870105788</v>
      </c>
    </row>
    <row r="24" spans="1:7" x14ac:dyDescent="0.25">
      <c r="A24" s="23" t="s">
        <v>40</v>
      </c>
      <c r="B24" s="25" t="s">
        <v>29</v>
      </c>
      <c r="C24" s="5">
        <v>12176</v>
      </c>
      <c r="D24" s="22">
        <v>12166.119000000001</v>
      </c>
      <c r="E24" s="11">
        <f t="shared" si="1"/>
        <v>99.918848554533511</v>
      </c>
    </row>
    <row r="25" spans="1:7" x14ac:dyDescent="0.25">
      <c r="A25" s="23" t="s">
        <v>38</v>
      </c>
      <c r="B25" s="21" t="s">
        <v>15</v>
      </c>
      <c r="C25" s="5">
        <v>4500</v>
      </c>
      <c r="D25" s="22">
        <v>3012.2570000000001</v>
      </c>
      <c r="E25" s="11">
        <f>+D25/C25*100</f>
        <v>66.939044444444448</v>
      </c>
    </row>
    <row r="26" spans="1:7" x14ac:dyDescent="0.25">
      <c r="A26" s="23" t="s">
        <v>38</v>
      </c>
      <c r="B26" s="30" t="s">
        <v>16</v>
      </c>
      <c r="C26" s="31">
        <v>2000</v>
      </c>
      <c r="D26" s="32">
        <v>1996.7059999999999</v>
      </c>
      <c r="E26" s="11">
        <f>+D26/C26*100</f>
        <v>99.835299999999989</v>
      </c>
    </row>
    <row r="27" spans="1:7" x14ac:dyDescent="0.25">
      <c r="A27" s="29" t="s">
        <v>25</v>
      </c>
      <c r="B27" s="30" t="s">
        <v>30</v>
      </c>
      <c r="C27" s="31">
        <v>500</v>
      </c>
      <c r="D27" s="32">
        <v>19.047000000000001</v>
      </c>
      <c r="E27" s="11">
        <f>+D27/C27*100</f>
        <v>3.8094000000000001</v>
      </c>
    </row>
    <row r="28" spans="1:7" ht="15.75" thickBot="1" x14ac:dyDescent="0.3">
      <c r="A28" s="24" t="s">
        <v>25</v>
      </c>
      <c r="B28" s="18" t="s">
        <v>31</v>
      </c>
      <c r="C28" s="19">
        <v>500</v>
      </c>
      <c r="D28" s="20">
        <v>4.8040000000000003</v>
      </c>
      <c r="E28" s="12">
        <f>+D28/C28*100</f>
        <v>0.96079999999999999</v>
      </c>
    </row>
    <row r="29" spans="1:7" ht="79.5" customHeight="1" x14ac:dyDescent="0.25">
      <c r="A29" s="37" t="s">
        <v>22</v>
      </c>
      <c r="B29" s="37"/>
      <c r="C29" s="37"/>
      <c r="D29" s="35"/>
      <c r="E29" s="35"/>
      <c r="F29" s="35"/>
    </row>
    <row r="30" spans="1:7" ht="33.75" customHeight="1" x14ac:dyDescent="0.25">
      <c r="A30" s="35"/>
      <c r="B30" s="35"/>
      <c r="C30" s="35"/>
      <c r="D30" s="35"/>
      <c r="E30" s="35"/>
      <c r="F30" s="35"/>
      <c r="G30" s="35"/>
    </row>
  </sheetData>
  <mergeCells count="1">
    <mergeCell ref="A29:C29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MAGyP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Rozycki</dc:creator>
  <cp:lastModifiedBy>Vera Rozycki</cp:lastModifiedBy>
  <dcterms:created xsi:type="dcterms:W3CDTF">2017-03-30T15:33:38Z</dcterms:created>
  <dcterms:modified xsi:type="dcterms:W3CDTF">2022-07-01T15:07:17Z</dcterms:modified>
</cp:coreProperties>
</file>