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uglas\Dropbox\Me\Health\COVID-19\"/>
    </mc:Choice>
  </mc:AlternateContent>
  <xr:revisionPtr revIDLastSave="0" documentId="13_ncr:1_{3D1D81FD-9893-43B3-BC5E-822856F098E3}" xr6:coauthVersionLast="45" xr6:coauthVersionMax="45" xr10:uidLastSave="{00000000-0000-0000-0000-000000000000}"/>
  <bookViews>
    <workbookView xWindow="2790" yWindow="1335" windowWidth="24120" windowHeight="13050" xr2:uid="{63B0AFDB-0CA4-4F87-8EBA-CCD504BFA0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" i="1" l="1"/>
  <c r="F10" i="1" l="1"/>
  <c r="F9" i="1"/>
  <c r="F8" i="1"/>
  <c r="E6" i="1"/>
  <c r="D30" i="1"/>
  <c r="C22" i="1"/>
  <c r="C23" i="1" s="1"/>
  <c r="C24" i="1" s="1"/>
  <c r="C29" i="1" s="1"/>
  <c r="C30" i="1" s="1"/>
</calcChain>
</file>

<file path=xl/sharedStrings.xml><?xml version="1.0" encoding="utf-8"?>
<sst xmlns="http://schemas.openxmlformats.org/spreadsheetml/2006/main" count="36" uniqueCount="28">
  <si>
    <t>ml</t>
  </si>
  <si>
    <t>1 gallon</t>
  </si>
  <si>
    <t>liters</t>
  </si>
  <si>
    <t>.8 gal</t>
  </si>
  <si>
    <t>ML</t>
  </si>
  <si>
    <t>bleach</t>
  </si>
  <si>
    <t>Ratio</t>
  </si>
  <si>
    <t>to</t>
  </si>
  <si>
    <t>water</t>
  </si>
  <si>
    <t>for one gallon container</t>
  </si>
  <si>
    <t>Required Water</t>
  </si>
  <si>
    <t>Needs this amount bleach:</t>
  </si>
  <si>
    <t>(1/80)</t>
  </si>
  <si>
    <t>Bleach Required</t>
  </si>
  <si>
    <t>cups</t>
  </si>
  <si>
    <t>https://www.cdc.gov/disasters/bleach.html</t>
  </si>
  <si>
    <t>Making 1-80 bleach solution</t>
  </si>
  <si>
    <t>Bleach required</t>
  </si>
  <si>
    <t>nonexpired</t>
  </si>
  <si>
    <t>Bleach Disinfectant for Covid-19</t>
  </si>
  <si>
    <t>https://www.cdc.gov/coronavirus/2019-ncov/community/organizations/cleaning-disinfection.html</t>
  </si>
  <si>
    <t>(5 tablespoons or 1/3 cup per gallon of water)</t>
  </si>
  <si>
    <t>1 cup</t>
  </si>
  <si>
    <t>1 gal</t>
  </si>
  <si>
    <t>CUPS</t>
  </si>
  <si>
    <t>Liters</t>
  </si>
  <si>
    <t>ratio bleach/water</t>
  </si>
  <si>
    <t>(approx double strength)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</si>
</sst>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9" fontId="0" fillId="0" borderId="0" xfId="0" applyNumberFormat="1"/>
    <xf numFmtId="43" fontId="0" fillId="0" borderId="0" xfId="1" applyFont="1"/>
    <xf numFmtId="164" fontId="0" fillId="0" borderId="0" xfId="1" applyNumberFormat="1" applyFont="1"/>
    <xf numFmtId="0" fontId="0" fillId="0" borderId="0" xfId="0" applyAlignment="1">
      <alignment horizontal="right"/>
    </xf>
    <xf numFmtId="43" fontId="0" fillId="0" borderId="0" xfId="1" applyNumberFormat="1" applyFont="1"/>
    <xf numFmtId="43" fontId="0" fillId="0" borderId="0" xfId="0" applyNumberFormat="1"/>
    <xf numFmtId="0" fontId="3" fillId="0" borderId="0" xfId="2"/>
    <xf numFmtId="20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dc.gov/coronavirus/2019-ncov/community/organizations/cleaning-disinfection.html" TargetMode="External"/><Relationship Id="rId1" Type="http://schemas.openxmlformats.org/officeDocument/2006/relationships/hyperlink" Target="https://www.cdc.gov/disasters/bleach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D4629-48E9-4C3C-B02D-0DFF8944356D}">
  <dimension ref="A1:J30"/>
  <sheetViews>
    <sheetView tabSelected="1" topLeftCell="A4" workbookViewId="0">
      <selection activeCell="I16" sqref="I16:J17"/>
    </sheetView>
  </sheetViews>
  <sheetFormatPr defaultRowHeight="15" x14ac:dyDescent="0.25"/>
  <cols>
    <col min="3" max="3" width="10.5703125" bestFit="1" customWidth="1"/>
    <col min="7" max="7" width="5.5703125" customWidth="1"/>
  </cols>
  <sheetData>
    <row r="1" spans="1:10" x14ac:dyDescent="0.25">
      <c r="A1" t="s">
        <v>19</v>
      </c>
    </row>
    <row r="2" spans="1:10" x14ac:dyDescent="0.25">
      <c r="B2" s="8" t="s">
        <v>20</v>
      </c>
    </row>
    <row r="4" spans="1:10" x14ac:dyDescent="0.25">
      <c r="B4" t="s">
        <v>22</v>
      </c>
      <c r="C4">
        <v>240</v>
      </c>
      <c r="D4" t="s">
        <v>4</v>
      </c>
    </row>
    <row r="5" spans="1:10" x14ac:dyDescent="0.25">
      <c r="B5" t="s">
        <v>23</v>
      </c>
      <c r="C5">
        <v>16</v>
      </c>
      <c r="D5" t="s">
        <v>24</v>
      </c>
      <c r="E5">
        <v>3.7854109999999999</v>
      </c>
      <c r="F5" t="s">
        <v>25</v>
      </c>
    </row>
    <row r="6" spans="1:10" x14ac:dyDescent="0.25">
      <c r="E6">
        <f>E5*1000</f>
        <v>3785.4110000000001</v>
      </c>
      <c r="F6" t="s">
        <v>4</v>
      </c>
    </row>
    <row r="8" spans="1:10" x14ac:dyDescent="0.25">
      <c r="A8" s="1" t="s">
        <v>21</v>
      </c>
      <c r="F8">
        <f>C4/3</f>
        <v>80</v>
      </c>
      <c r="G8" s="3" t="s">
        <v>0</v>
      </c>
      <c r="H8" t="s">
        <v>5</v>
      </c>
    </row>
    <row r="9" spans="1:10" x14ac:dyDescent="0.25">
      <c r="F9">
        <f>E6</f>
        <v>3785.4110000000001</v>
      </c>
      <c r="G9" t="s">
        <v>0</v>
      </c>
      <c r="H9" t="s">
        <v>8</v>
      </c>
    </row>
    <row r="10" spans="1:10" x14ac:dyDescent="0.25">
      <c r="E10" s="9">
        <v>4.1666666666666664E-2</v>
      </c>
      <c r="F10">
        <f>F9/F8</f>
        <v>47.317637500000004</v>
      </c>
      <c r="H10" t="s">
        <v>26</v>
      </c>
    </row>
    <row r="11" spans="1:10" x14ac:dyDescent="0.25">
      <c r="H11" t="s">
        <v>27</v>
      </c>
    </row>
    <row r="13" spans="1:10" x14ac:dyDescent="0.25">
      <c r="A13" s="1" t="s">
        <v>16</v>
      </c>
    </row>
    <row r="14" spans="1:10" x14ac:dyDescent="0.25">
      <c r="B14" s="8" t="s">
        <v>15</v>
      </c>
    </row>
    <row r="15" spans="1:10" x14ac:dyDescent="0.25">
      <c r="B15" t="s">
        <v>17</v>
      </c>
      <c r="D15" t="s">
        <v>18</v>
      </c>
    </row>
    <row r="16" spans="1:10" x14ac:dyDescent="0.25">
      <c r="D16" s="2">
        <v>0.05</v>
      </c>
      <c r="E16" s="2">
        <v>0.06</v>
      </c>
      <c r="F16" t="s">
        <v>5</v>
      </c>
      <c r="I16">
        <v>80</v>
      </c>
      <c r="J16">
        <f>I16*J17/I17</f>
        <v>35.927121833361028</v>
      </c>
    </row>
    <row r="17" spans="1:10" x14ac:dyDescent="0.25">
      <c r="B17" t="s">
        <v>6</v>
      </c>
      <c r="C17" t="s">
        <v>5</v>
      </c>
      <c r="D17" s="2" t="s">
        <v>7</v>
      </c>
      <c r="E17" s="2" t="s">
        <v>8</v>
      </c>
      <c r="I17">
        <v>3785.4409999999998</v>
      </c>
      <c r="J17">
        <v>1700</v>
      </c>
    </row>
    <row r="18" spans="1:10" x14ac:dyDescent="0.25">
      <c r="C18">
        <v>1</v>
      </c>
      <c r="D18" s="2"/>
      <c r="E18" s="3">
        <v>80</v>
      </c>
    </row>
    <row r="19" spans="1:10" x14ac:dyDescent="0.25">
      <c r="D19" s="2"/>
      <c r="E19" s="3"/>
    </row>
    <row r="20" spans="1:10" x14ac:dyDescent="0.25">
      <c r="A20" s="1" t="s">
        <v>9</v>
      </c>
      <c r="D20" s="2"/>
      <c r="E20" s="3"/>
    </row>
    <row r="21" spans="1:10" x14ac:dyDescent="0.25">
      <c r="B21" s="1" t="s">
        <v>10</v>
      </c>
    </row>
    <row r="22" spans="1:10" x14ac:dyDescent="0.25">
      <c r="B22" t="s">
        <v>1</v>
      </c>
      <c r="C22">
        <f>18.9/5</f>
        <v>3.78</v>
      </c>
      <c r="D22" t="s">
        <v>2</v>
      </c>
    </row>
    <row r="23" spans="1:10" x14ac:dyDescent="0.25">
      <c r="B23" t="s">
        <v>3</v>
      </c>
      <c r="C23">
        <f>C22*0.8</f>
        <v>3.024</v>
      </c>
      <c r="D23" t="s">
        <v>2</v>
      </c>
    </row>
    <row r="24" spans="1:10" x14ac:dyDescent="0.25">
      <c r="C24" s="4">
        <f>C23*1000</f>
        <v>3024</v>
      </c>
      <c r="D24" t="s">
        <v>4</v>
      </c>
    </row>
    <row r="25" spans="1:10" x14ac:dyDescent="0.25">
      <c r="C25" s="6"/>
    </row>
    <row r="27" spans="1:10" x14ac:dyDescent="0.25">
      <c r="B27" s="1" t="s">
        <v>11</v>
      </c>
      <c r="E27" t="s">
        <v>12</v>
      </c>
    </row>
    <row r="29" spans="1:10" x14ac:dyDescent="0.25">
      <c r="B29" s="5" t="s">
        <v>13</v>
      </c>
      <c r="C29" s="7">
        <f>C24/80</f>
        <v>37.799999999999997</v>
      </c>
      <c r="D29">
        <v>40</v>
      </c>
      <c r="E29" t="s">
        <v>4</v>
      </c>
    </row>
    <row r="30" spans="1:10" x14ac:dyDescent="0.25">
      <c r="C30" s="7">
        <f>C29/240</f>
        <v>0.1575</v>
      </c>
      <c r="D30" s="7">
        <f>D29/240</f>
        <v>0.16666666666666666</v>
      </c>
      <c r="E30" t="s">
        <v>14</v>
      </c>
    </row>
  </sheetData>
  <hyperlinks>
    <hyperlink ref="B14" r:id="rId1" xr:uid="{4EB63CC4-F318-4F4A-A6FA-2501B82480F4}"/>
    <hyperlink ref="B2" r:id="rId2" xr:uid="{36DD62CE-B053-4A59-8FA3-2754F3BC762F}"/>
  </hyperlinks>
  <pageMargins left="0.7" right="0.7" top="0.75" bottom="0.75" header="0.3" footer="0.3"/>
  <pageSetup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Roberts</dc:creator>
  <cp:lastModifiedBy>Doug Roberts</cp:lastModifiedBy>
  <dcterms:created xsi:type="dcterms:W3CDTF">2020-03-25T15:27:49Z</dcterms:created>
  <dcterms:modified xsi:type="dcterms:W3CDTF">2020-03-29T20:09:12Z</dcterms:modified>
</cp:coreProperties>
</file>