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<sst xmlns="http://schemas.openxmlformats.org/spreadsheetml/2006/main" uniqueCount="551">
  <si>
    <t>Study</t>
  </si>
  <si>
    <t>Inv No.</t>
  </si>
  <si>
    <t>Pt. No.</t>
  </si>
  <si>
    <t>DATE</t>
  </si>
  <si>
    <t>Day (DNE)</t>
  </si>
  <si>
    <t>WEEK (DNE)</t>
  </si>
  <si>
    <t>Accession (DNE)</t>
  </si>
  <si>
    <t>Visit Description (DNE)</t>
  </si>
  <si>
    <t>SCA Result1 copies/ well (DNE)</t>
  </si>
  <si>
    <t>SCA Result2 copies/ well (DNE)</t>
  </si>
  <si>
    <t>SCA Result3 copies/ well (DNE)</t>
  </si>
  <si>
    <t>Total mL Analyzed (DNE)</t>
  </si>
  <si>
    <t>SCA Average copies/well (DNE)</t>
  </si>
  <si>
    <t>SCA Average Copies/mL</t>
  </si>
  <si>
    <t>Comment</t>
  </si>
  <si>
    <t>M97-720</t>
  </si>
  <si>
    <t>N348322-17</t>
  </si>
  <si>
    <t>Screen</t>
  </si>
  <si>
    <t>N240992-12</t>
  </si>
  <si>
    <t>Week 96</t>
  </si>
  <si>
    <t>Z640212-12</t>
  </si>
  <si>
    <t>Week 144</t>
  </si>
  <si>
    <t>Q272983-12</t>
  </si>
  <si>
    <t>Week 204</t>
  </si>
  <si>
    <t>X088954-12</t>
  </si>
  <si>
    <t>Week 240</t>
  </si>
  <si>
    <t>B853184-14</t>
  </si>
  <si>
    <t>Week 252</t>
  </si>
  <si>
    <t>0.6</t>
  </si>
  <si>
    <t>N663635-12</t>
  </si>
  <si>
    <t>Week 312</t>
  </si>
  <si>
    <t>B849598-13</t>
  </si>
  <si>
    <t>Final Discontinuation</t>
  </si>
  <si>
    <t>N348161-17</t>
  </si>
  <si>
    <t xml:space="preserve">NEW DATA </t>
  </si>
  <si>
    <t>N889153-12</t>
  </si>
  <si>
    <t>Z592242-12</t>
  </si>
  <si>
    <t>M775004-12</t>
  </si>
  <si>
    <t>0.7</t>
  </si>
  <si>
    <t>Z087983-14</t>
  </si>
  <si>
    <t>K691635-12</t>
  </si>
  <si>
    <t>B849657-13</t>
  </si>
  <si>
    <t>0.5</t>
  </si>
  <si>
    <t>internal standard failed</t>
  </si>
  <si>
    <t>N348111-17</t>
  </si>
  <si>
    <t>K969572-12</t>
  </si>
  <si>
    <t>Z592262-12</t>
  </si>
  <si>
    <t>Q164823-12</t>
  </si>
  <si>
    <t>Z087973-14</t>
  </si>
  <si>
    <t>O482974-12</t>
  </si>
  <si>
    <t>B849656-13</t>
  </si>
  <si>
    <t>N348131-17</t>
  </si>
  <si>
    <t>N861152-12</t>
  </si>
  <si>
    <t>E470814-14</t>
  </si>
  <si>
    <t>Week 156</t>
  </si>
  <si>
    <t>M775024-12</t>
  </si>
  <si>
    <t>Z087964-14</t>
  </si>
  <si>
    <t>O482984-12</t>
  </si>
  <si>
    <t>B531407-13</t>
  </si>
  <si>
    <t>Week 336-A9</t>
  </si>
  <si>
    <t>samples still strange but internal standard was fine</t>
  </si>
  <si>
    <t>B849658-13</t>
  </si>
  <si>
    <t>P727661-16</t>
  </si>
  <si>
    <t>Day -1</t>
  </si>
  <si>
    <t>N889142-12</t>
  </si>
  <si>
    <t>Y467133-12</t>
  </si>
  <si>
    <t>Q164813-12</t>
  </si>
  <si>
    <t>Y834944-14</t>
  </si>
  <si>
    <t>K741974-12</t>
  </si>
  <si>
    <t>B849665-13</t>
  </si>
  <si>
    <t>J294132-17</t>
  </si>
  <si>
    <t>H493283-19</t>
  </si>
  <si>
    <t>1.8</t>
  </si>
  <si>
    <t>internal standard failed- high lipids, 1ml</t>
  </si>
  <si>
    <t>W671472-12</t>
  </si>
  <si>
    <t>J416724-14</t>
  </si>
  <si>
    <t>V629504-14</t>
  </si>
  <si>
    <t>I808575-14</t>
  </si>
  <si>
    <t>NRT=1</t>
  </si>
  <si>
    <t>B757656-15</t>
  </si>
  <si>
    <t>Week 372-A9</t>
  </si>
  <si>
    <t>E247669-15</t>
  </si>
  <si>
    <t>Week 384-A9</t>
  </si>
  <si>
    <t>J294222-17</t>
  </si>
  <si>
    <t>H493322-19</t>
  </si>
  <si>
    <t>1.5 ml, perhaps the viral RNA was clumped??</t>
  </si>
  <si>
    <t>W671442-12</t>
  </si>
  <si>
    <t>J416794-14</t>
  </si>
  <si>
    <t>V629513-14</t>
  </si>
  <si>
    <t>I624565-14</t>
  </si>
  <si>
    <t>B757658-15</t>
  </si>
  <si>
    <t>Retest - A9</t>
  </si>
  <si>
    <t>C646899-15</t>
  </si>
  <si>
    <t>J869332-8</t>
  </si>
  <si>
    <t>Day 4</t>
  </si>
  <si>
    <t>J961862-19</t>
  </si>
  <si>
    <t>1ml</t>
  </si>
  <si>
    <t>W671452-12</t>
  </si>
  <si>
    <t>NA</t>
  </si>
  <si>
    <t>NRT very high indicating DNA</t>
  </si>
  <si>
    <t>J203543-14</t>
  </si>
  <si>
    <t>NRT of 4 indicating DNA</t>
  </si>
  <si>
    <t>W491694-14</t>
  </si>
  <si>
    <t>K169584-12</t>
  </si>
  <si>
    <t>B899836-13</t>
  </si>
  <si>
    <t>Week 360-A9</t>
  </si>
  <si>
    <t>J294141-17</t>
  </si>
  <si>
    <t>analyzed twice</t>
  </si>
  <si>
    <t>J869292-8</t>
  </si>
  <si>
    <t>I818112-12</t>
  </si>
  <si>
    <t>high NRT of 21 indicating DNA</t>
  </si>
  <si>
    <t>S642302-12</t>
  </si>
  <si>
    <t>K404024-12</t>
  </si>
  <si>
    <t>W915793-14</t>
  </si>
  <si>
    <t>K169564-12</t>
  </si>
  <si>
    <t>0.4</t>
  </si>
  <si>
    <t>N663355-14</t>
  </si>
  <si>
    <t>Week 348</t>
  </si>
  <si>
    <t>internal std failed</t>
  </si>
  <si>
    <t>B849756-13</t>
  </si>
  <si>
    <t>K780261-17</t>
  </si>
  <si>
    <t>F987342-12</t>
  </si>
  <si>
    <t>S642383-12</t>
  </si>
  <si>
    <t>Week 132</t>
  </si>
  <si>
    <t>K403993-12</t>
  </si>
  <si>
    <t>X724343-14</t>
  </si>
  <si>
    <t>K169554-12</t>
  </si>
  <si>
    <t>High NRT of 8</t>
  </si>
  <si>
    <t>B557816-13</t>
  </si>
  <si>
    <t>B849736-13</t>
  </si>
  <si>
    <t>J294242-17</t>
  </si>
  <si>
    <t>H493272-12</t>
  </si>
  <si>
    <t>Week 84</t>
  </si>
  <si>
    <t>U061103-12</t>
  </si>
  <si>
    <t>K404004-12</t>
  </si>
  <si>
    <t>X724334-14</t>
  </si>
  <si>
    <t>K169545-12</t>
  </si>
  <si>
    <t>B899826-13</t>
  </si>
  <si>
    <t>B849775-13</t>
  </si>
  <si>
    <t>K780252-17</t>
  </si>
  <si>
    <t>H493362-12</t>
  </si>
  <si>
    <t>R905683-12</t>
  </si>
  <si>
    <t>Week 120</t>
  </si>
  <si>
    <t>K476903-12</t>
  </si>
  <si>
    <t>T551514-14</t>
  </si>
  <si>
    <t>L689704-12</t>
  </si>
  <si>
    <t>B899827-13</t>
  </si>
  <si>
    <t>B849776-13</t>
  </si>
  <si>
    <t>M523531-17</t>
  </si>
  <si>
    <t>NRT = 17</t>
  </si>
  <si>
    <t>J706722-12</t>
  </si>
  <si>
    <t>W671592-12</t>
  </si>
  <si>
    <t>2.5ml only</t>
  </si>
  <si>
    <t>K476883-12</t>
  </si>
  <si>
    <t>Y127123-14</t>
  </si>
  <si>
    <t>K981025-12</t>
  </si>
  <si>
    <t>B331857-14</t>
  </si>
  <si>
    <t>B899829-13</t>
  </si>
  <si>
    <t>M523562-17</t>
  </si>
  <si>
    <t>K761113-12</t>
  </si>
  <si>
    <t>U061213-12</t>
  </si>
  <si>
    <t>P123283-12</t>
  </si>
  <si>
    <t>Y127223-14</t>
  </si>
  <si>
    <t>K981014-12</t>
  </si>
  <si>
    <t>B757646-13</t>
  </si>
  <si>
    <t>B849738-13</t>
  </si>
  <si>
    <t>O390031-17</t>
  </si>
  <si>
    <t>L606052-12</t>
  </si>
  <si>
    <t>U061232-12</t>
  </si>
  <si>
    <t>P123264-12</t>
  </si>
  <si>
    <t>A386894-14</t>
  </si>
  <si>
    <t>1 ml  internal standard failed</t>
  </si>
  <si>
    <t>N588445-14</t>
  </si>
  <si>
    <t>B899825-13</t>
  </si>
  <si>
    <t>Week 348-A9</t>
  </si>
  <si>
    <t>B849748-13</t>
  </si>
  <si>
    <t>O390061-17</t>
  </si>
  <si>
    <t>L606032-12</t>
  </si>
  <si>
    <t>U061152-12</t>
  </si>
  <si>
    <t>K476914-12</t>
  </si>
  <si>
    <t>Y127144-12</t>
  </si>
  <si>
    <t>A386924-14</t>
  </si>
  <si>
    <t>N588425-12</t>
  </si>
  <si>
    <t>B849739-13</t>
  </si>
  <si>
    <t>O390021-17</t>
  </si>
  <si>
    <t>L606003-12</t>
  </si>
  <si>
    <t>Z401122-12</t>
  </si>
  <si>
    <t>P123273-12</t>
  </si>
  <si>
    <t>B846864-14</t>
  </si>
  <si>
    <t>O710304-12</t>
  </si>
  <si>
    <t>B849735-13</t>
  </si>
  <si>
    <t xml:space="preserve">only two wells analyzed </t>
  </si>
  <si>
    <t>P577771-17</t>
  </si>
  <si>
    <t>N241842-12</t>
  </si>
  <si>
    <t>U061283-12</t>
  </si>
  <si>
    <t>Q301983-12</t>
  </si>
  <si>
    <t>B919355-14</t>
  </si>
  <si>
    <t>N588434-12</t>
  </si>
  <si>
    <t>B481168-13</t>
  </si>
  <si>
    <t>B849746-13</t>
  </si>
  <si>
    <t>P577781-17</t>
  </si>
  <si>
    <t>O196492-12</t>
  </si>
  <si>
    <t>Z401152-12</t>
  </si>
  <si>
    <t>Q301963-12</t>
  </si>
  <si>
    <t>1.0</t>
  </si>
  <si>
    <t>1.5 ml sample available</t>
  </si>
  <si>
    <t>C069314-14</t>
  </si>
  <si>
    <t>O149134-12</t>
  </si>
  <si>
    <t>A598869-13</t>
  </si>
  <si>
    <t>Week 324-A9</t>
  </si>
  <si>
    <t>B849646-13</t>
  </si>
  <si>
    <t>O530951-17</t>
  </si>
  <si>
    <t>O530961-17</t>
  </si>
  <si>
    <t>NRT=2</t>
  </si>
  <si>
    <t>O146912-12</t>
  </si>
  <si>
    <t>Z409423-12</t>
  </si>
  <si>
    <t>Q324103-12</t>
  </si>
  <si>
    <t>A517824-14</t>
  </si>
  <si>
    <t>M081524-12</t>
  </si>
  <si>
    <t>A433926-13</t>
  </si>
  <si>
    <t>A433939-13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</si>
  <si>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</si>
  <si>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O530881-17</t>
  </si>
  <si>
    <t>N772402-12</t>
  </si>
  <si>
    <t>A348704-12</t>
  </si>
  <si>
    <t>M107544-12</t>
  </si>
  <si>
    <t>T787214-14</t>
  </si>
  <si>
    <t>O307564-12</t>
  </si>
  <si>
    <t>B849619-13</t>
  </si>
  <si>
    <t>P871731-17</t>
  </si>
  <si>
    <t>O660122-12</t>
  </si>
  <si>
    <t>V390072-12</t>
  </si>
  <si>
    <t>Q651173-12</t>
  </si>
  <si>
    <t>B697414-14</t>
  </si>
  <si>
    <t>O307574-12</t>
  </si>
  <si>
    <t>B849616-13</t>
  </si>
  <si>
    <t>NEW DATA</t>
  </si>
  <si>
    <t>Q266291-17</t>
  </si>
  <si>
    <t>O454102-12</t>
  </si>
  <si>
    <t>A159613-12</t>
  </si>
  <si>
    <t xml:space="preserve">       internal standard failed, NRT=3</t>
  </si>
  <si>
    <t>Q325903-12</t>
  </si>
  <si>
    <t>B326885-14</t>
  </si>
  <si>
    <t>internal standard failed, NRT=2</t>
  </si>
  <si>
    <t>P037635-12</t>
  </si>
  <si>
    <t>B849647-13</t>
  </si>
  <si>
    <t>internal standard failed NRT=8</t>
  </si>
  <si>
    <t>J294882-17</t>
  </si>
  <si>
    <t>J372432-12</t>
  </si>
  <si>
    <t>U687642-12</t>
  </si>
  <si>
    <t>E803123-12</t>
  </si>
  <si>
    <t>V926684-14</t>
  </si>
  <si>
    <t>J656544-12</t>
  </si>
  <si>
    <t>A611607-12</t>
  </si>
  <si>
    <t>B849575-13</t>
  </si>
  <si>
    <t>J294772-17</t>
  </si>
  <si>
    <t>J294891-17</t>
  </si>
  <si>
    <t>N731822-12</t>
  </si>
  <si>
    <t>Z823592-12</t>
  </si>
  <si>
    <t>Q301974-12</t>
  </si>
  <si>
    <t>Y127164-12</t>
  </si>
  <si>
    <t>A386905-14</t>
  </si>
  <si>
    <t>O710314-12</t>
  </si>
  <si>
    <t>B849755-13</t>
  </si>
  <si>
    <t>P779302-17</t>
  </si>
  <si>
    <t>N731812-12</t>
  </si>
  <si>
    <t>Z823572-12</t>
  </si>
  <si>
    <t>K403933-12</t>
  </si>
  <si>
    <t>C273095-14</t>
  </si>
  <si>
    <t>M725904-12</t>
  </si>
  <si>
    <t>A106257-13</t>
  </si>
  <si>
    <t>B849579-13</t>
  </si>
  <si>
    <t>Q078941-17</t>
  </si>
  <si>
    <t>same values with retest 0,0,0</t>
  </si>
  <si>
    <t>J294451-17</t>
  </si>
  <si>
    <t>H978962-12</t>
  </si>
  <si>
    <t>U216253-12</t>
  </si>
  <si>
    <t>K410574-12</t>
  </si>
  <si>
    <t>W552484-14</t>
  </si>
  <si>
    <t>J835224-12</t>
  </si>
  <si>
    <t>A361719-13</t>
  </si>
  <si>
    <t>B849687-13</t>
  </si>
  <si>
    <t>J294572-17</t>
  </si>
  <si>
    <t>I178242-12</t>
  </si>
  <si>
    <t>S376232-12</t>
  </si>
  <si>
    <t>K410563-12</t>
  </si>
  <si>
    <t>W552513-14</t>
  </si>
  <si>
    <t>J835195-12</t>
  </si>
  <si>
    <t>A361729-13</t>
  </si>
  <si>
    <t>B582916-13</t>
  </si>
  <si>
    <t>K195602-8</t>
  </si>
  <si>
    <t>I178233-12</t>
  </si>
  <si>
    <t>U216242-12</t>
  </si>
  <si>
    <t>NRT=31</t>
  </si>
  <si>
    <t>K410594-12</t>
  </si>
  <si>
    <t>V715593-14</t>
  </si>
  <si>
    <t>Z002643-12</t>
  </si>
  <si>
    <t>Week 264</t>
  </si>
  <si>
    <t>G922734-12</t>
  </si>
  <si>
    <t>C399127-13</t>
  </si>
  <si>
    <t>J294581-17</t>
  </si>
  <si>
    <r>
      <rPr>
        <sz val="11"/>
        <color indexed="8"/>
        <rFont val="Arial"/>
      </rPr>
      <t xml:space="preserve">internal standard failed, we will retest, </t>
    </r>
    <r>
      <rPr>
        <b val="1"/>
        <sz val="11"/>
        <color indexed="8"/>
        <rFont val="Arial"/>
      </rPr>
      <t>cannot retest not enough sample</t>
    </r>
  </si>
  <si>
    <t>K195591-8</t>
  </si>
  <si>
    <t>I178262-12</t>
  </si>
  <si>
    <t>U216222-12</t>
  </si>
  <si>
    <t>K410583-12</t>
  </si>
  <si>
    <t>V715574-14</t>
  </si>
  <si>
    <t>G922724-12</t>
  </si>
  <si>
    <t>L778285-12</t>
  </si>
  <si>
    <t>Retest</t>
  </si>
  <si>
    <t>C618247-13</t>
  </si>
  <si>
    <t>J294462-17</t>
  </si>
  <si>
    <t>K481562-12</t>
  </si>
  <si>
    <t>W671742-12</t>
  </si>
  <si>
    <t>J123553-12</t>
  </si>
  <si>
    <t>Z002653-14</t>
  </si>
  <si>
    <t>L176194-12</t>
  </si>
  <si>
    <t>A361728-13</t>
  </si>
  <si>
    <t>B849688-13</t>
  </si>
  <si>
    <t>N054471-17</t>
  </si>
  <si>
    <t>N094542-12</t>
  </si>
  <si>
    <t>Z911983-12</t>
  </si>
  <si>
    <t>M734193-12</t>
  </si>
  <si>
    <t>B712055-14</t>
  </si>
  <si>
    <t>O307404-12</t>
  </si>
  <si>
    <t>B849679-13</t>
  </si>
  <si>
    <t>J294442-17</t>
  </si>
  <si>
    <t>N094562-12</t>
  </si>
  <si>
    <t>Z911992-12</t>
  </si>
  <si>
    <t>Q380684-12</t>
  </si>
  <si>
    <t>B712035-14</t>
  </si>
  <si>
    <t>O307394-12</t>
  </si>
  <si>
    <t>A361715-13</t>
  </si>
  <si>
    <t>B849697-13</t>
  </si>
  <si>
    <t>K384992-17</t>
  </si>
  <si>
    <t>K388982-12</t>
  </si>
  <si>
    <t>W671652-12</t>
  </si>
  <si>
    <t>L175223-12</t>
  </si>
  <si>
    <t>Y020443-14</t>
  </si>
  <si>
    <t>M081495-12</t>
  </si>
  <si>
    <t>A433935-13</t>
  </si>
  <si>
    <t>Internal standard failed</t>
  </si>
  <si>
    <t>B818626-13</t>
  </si>
  <si>
    <t>K384921-17</t>
  </si>
  <si>
    <t>L851782-12</t>
  </si>
  <si>
    <t>W671672-12</t>
  </si>
  <si>
    <t>L175214-12</t>
  </si>
  <si>
    <t>NRT=4</t>
  </si>
  <si>
    <t>Y020463-14</t>
  </si>
  <si>
    <t xml:space="preserve"> </t>
  </si>
  <si>
    <t>M081534-12</t>
  </si>
  <si>
    <t>A433928-13</t>
  </si>
  <si>
    <t>B818616-13</t>
  </si>
  <si>
    <t xml:space="preserve">NRT=7 too high </t>
  </si>
  <si>
    <t>N854881-17</t>
  </si>
  <si>
    <t>L851812-12</t>
  </si>
  <si>
    <t>Z181622-12</t>
  </si>
  <si>
    <t>L175253-12</t>
  </si>
  <si>
    <t>Y020474-14</t>
  </si>
  <si>
    <t>M081504-12</t>
  </si>
  <si>
    <t>A433929-13</t>
  </si>
  <si>
    <t>B818618-13</t>
  </si>
  <si>
    <t xml:space="preserve">NRT=6 </t>
  </si>
  <si>
    <t>J295391-17</t>
  </si>
  <si>
    <t>J885733-12</t>
  </si>
  <si>
    <t>W401692-12</t>
  </si>
  <si>
    <t>L690083-12</t>
  </si>
  <si>
    <t>X789964-14</t>
  </si>
  <si>
    <t>F987045-12</t>
  </si>
  <si>
    <t>Week 288</t>
  </si>
  <si>
    <t>L217925-12</t>
  </si>
  <si>
    <t>B849596-13</t>
  </si>
  <si>
    <t>J295101-17</t>
  </si>
  <si>
    <t>P366982-17</t>
  </si>
  <si>
    <t>M061582-12</t>
  </si>
  <si>
    <t>Z403652-12</t>
  </si>
  <si>
    <t>N994394-12</t>
  </si>
  <si>
    <t>X722164-12</t>
  </si>
  <si>
    <t>P037615-12</t>
  </si>
  <si>
    <t>E054075-13</t>
  </si>
  <si>
    <t>P367002-17</t>
  </si>
  <si>
    <t>M061612-12</t>
  </si>
  <si>
    <t>Z403612-12</t>
  </si>
  <si>
    <t>Q325884-12</t>
  </si>
  <si>
    <t>NRT=8</t>
  </si>
  <si>
    <t>C069305-14</t>
  </si>
  <si>
    <t>P037624-12</t>
  </si>
  <si>
    <t>A598875-13</t>
  </si>
  <si>
    <t>internal standard failed NRT=13</t>
  </si>
  <si>
    <t>B849628-13</t>
  </si>
  <si>
    <t>N891221-16</t>
  </si>
  <si>
    <t>F802352-12</t>
  </si>
  <si>
    <t>V960353-12</t>
  </si>
  <si>
    <t>N329533-12</t>
  </si>
  <si>
    <t>Z389173-14</t>
  </si>
  <si>
    <t>K128024-12</t>
  </si>
  <si>
    <t>internal standard failed NRT=1</t>
  </si>
  <si>
    <t>B849699-13</t>
  </si>
  <si>
    <t>P913471-13</t>
  </si>
  <si>
    <t>Day 14</t>
  </si>
  <si>
    <t>retest results, thick pink plasma??</t>
  </si>
  <si>
    <t>N891021-17</t>
  </si>
  <si>
    <t>L019722-12</t>
  </si>
  <si>
    <t>V960342-12</t>
  </si>
  <si>
    <t>N329543-12</t>
  </si>
  <si>
    <t>Z389163-14</t>
  </si>
  <si>
    <t>K128004-12</t>
  </si>
  <si>
    <t>B033975-13</t>
  </si>
  <si>
    <t>B849709-13</t>
  </si>
  <si>
    <t>Y778661-14</t>
  </si>
  <si>
    <t>Week 60</t>
  </si>
  <si>
    <t>F104573-12</t>
  </si>
  <si>
    <t>M274672-12</t>
  </si>
  <si>
    <t>Y778671-14</t>
  </si>
  <si>
    <t>F867903-12</t>
  </si>
  <si>
    <t>N241882-12</t>
  </si>
  <si>
    <t>D800552-19</t>
  </si>
  <si>
    <t>Week 72</t>
  </si>
  <si>
    <t>F626832-12</t>
  </si>
  <si>
    <t>O360172-12</t>
  </si>
  <si>
    <t>Y896061-14</t>
  </si>
  <si>
    <t>F626872-12</t>
  </si>
  <si>
    <t>O360152-12</t>
  </si>
  <si>
    <t>Y896051-14</t>
  </si>
  <si>
    <t>F626843-12</t>
  </si>
  <si>
    <t>O360132-12</t>
  </si>
  <si>
    <t>NRT=21</t>
  </si>
  <si>
    <t>Y896041-14</t>
  </si>
  <si>
    <t>F626852-12</t>
  </si>
  <si>
    <t>O360162-12</t>
  </si>
  <si>
    <t>E074402-19</t>
  </si>
  <si>
    <t>G397542-12</t>
  </si>
  <si>
    <t>NRT=1.8</t>
  </si>
  <si>
    <t>P907053-12</t>
  </si>
  <si>
    <t>B773682-14</t>
  </si>
  <si>
    <t>E679722-19</t>
  </si>
  <si>
    <t>L605992-12</t>
  </si>
  <si>
    <t>Week 108</t>
  </si>
  <si>
    <t>Z853741-14</t>
  </si>
  <si>
    <t>D630252-19</t>
  </si>
  <si>
    <t>G567312-12</t>
  </si>
  <si>
    <t>N241852-12</t>
  </si>
  <si>
    <t>Z215721-14</t>
  </si>
  <si>
    <t>E746602-19</t>
  </si>
  <si>
    <t>H174402-12</t>
  </si>
  <si>
    <t>Q075412-12</t>
  </si>
  <si>
    <t>B773652-14</t>
  </si>
  <si>
    <t>E679732-12</t>
  </si>
  <si>
    <t>F987352-12</t>
  </si>
  <si>
    <t>K761142-12</t>
  </si>
  <si>
    <t>B773662-14</t>
  </si>
  <si>
    <t>F418992-12</t>
  </si>
  <si>
    <t>P191282-12</t>
  </si>
  <si>
    <t>C428811-14</t>
  </si>
  <si>
    <t>D800582-19</t>
  </si>
  <si>
    <t>G257503-12</t>
  </si>
  <si>
    <t>Q459723-12</t>
  </si>
  <si>
    <t>Z853752-14</t>
  </si>
  <si>
    <t>F867952-19</t>
  </si>
  <si>
    <t>O196532-12</t>
  </si>
  <si>
    <t>Z853781-14</t>
  </si>
  <si>
    <t>F104593-19</t>
  </si>
  <si>
    <t>H493342-12</t>
  </si>
  <si>
    <t>R037732-12</t>
  </si>
  <si>
    <t>C609262-14</t>
  </si>
  <si>
    <t>I955042-12</t>
  </si>
  <si>
    <t>R626662-12</t>
  </si>
  <si>
    <t>I955033-12</t>
  </si>
  <si>
    <t>R626643-12</t>
  </si>
  <si>
    <t>D630262-14</t>
  </si>
  <si>
    <t>G597102-19</t>
  </si>
  <si>
    <t>I048202-12</t>
  </si>
  <si>
    <t>R905622-12</t>
  </si>
  <si>
    <t>E888393-14</t>
  </si>
  <si>
    <t>I684422-12</t>
  </si>
  <si>
    <t>T177522-12</t>
  </si>
  <si>
    <t>D181732-14</t>
  </si>
  <si>
    <t>F802343-12</t>
  </si>
  <si>
    <t>Q215242-12</t>
  </si>
  <si>
    <t>F418953-14</t>
  </si>
  <si>
    <t>H493303-19</t>
  </si>
  <si>
    <t>NRT=1.5</t>
  </si>
  <si>
    <t>F418982-12</t>
  </si>
  <si>
    <t>R905662-12</t>
  </si>
  <si>
    <t>F418962-14</t>
  </si>
  <si>
    <t>H493292-19</t>
  </si>
  <si>
    <t>hemolyzed 800uL only</t>
  </si>
  <si>
    <t>I048162-12</t>
  </si>
  <si>
    <t>S642352-12</t>
  </si>
  <si>
    <t>F349953-14</t>
  </si>
  <si>
    <t>H725352-19</t>
  </si>
  <si>
    <t>K602622-12</t>
  </si>
  <si>
    <t>H109362-12</t>
  </si>
  <si>
    <t>D181723-14</t>
  </si>
  <si>
    <t>F802372-19</t>
  </si>
  <si>
    <t>F802382-12</t>
  </si>
  <si>
    <t>Q215232-12</t>
  </si>
  <si>
    <t>F626823-14</t>
  </si>
  <si>
    <t>K481592-12</t>
  </si>
  <si>
    <t>S376223-12</t>
  </si>
  <si>
    <t>F735082-14</t>
  </si>
  <si>
    <t>I124752-19</t>
  </si>
  <si>
    <t>K766052-12</t>
  </si>
  <si>
    <t>T236322-12</t>
  </si>
  <si>
    <t>F626863-14</t>
  </si>
  <si>
    <t>K481602-12</t>
  </si>
  <si>
    <t>U216233-12</t>
  </si>
  <si>
    <t>D813443-14</t>
  </si>
  <si>
    <t>H493353-19</t>
  </si>
  <si>
    <t>I818093-12</t>
  </si>
  <si>
    <t>S642442-12</t>
  </si>
  <si>
    <t>E139822-14</t>
  </si>
  <si>
    <t>K420293-12</t>
  </si>
  <si>
    <t>U355673-12</t>
  </si>
  <si>
    <t>F228792-14</t>
  </si>
  <si>
    <t>K420302-12</t>
  </si>
  <si>
    <t>U355702-12</t>
  </si>
  <si>
    <t>F735122-14</t>
  </si>
  <si>
    <t>I124762-19</t>
  </si>
  <si>
    <t>G397532-12</t>
  </si>
  <si>
    <t>U687673-12</t>
  </si>
  <si>
    <t>F588322-14</t>
  </si>
  <si>
    <t>K610392-12</t>
  </si>
  <si>
    <t>T842852-12</t>
  </si>
  <si>
    <t>F587932-14</t>
  </si>
  <si>
    <t>K388992-12</t>
  </si>
  <si>
    <t>U954042-12</t>
  </si>
  <si>
    <t>F587912-14</t>
  </si>
  <si>
    <t>K806062-12</t>
  </si>
  <si>
    <t>U563442-12</t>
  </si>
  <si>
    <t>F954982-14</t>
  </si>
  <si>
    <t>H109373-12</t>
  </si>
  <si>
    <t>U524252-12</t>
  </si>
  <si>
    <t>F954992-14</t>
  </si>
  <si>
    <t>K969583-12</t>
  </si>
  <si>
    <t>U524242-12</t>
  </si>
  <si>
    <t>F867942-14</t>
  </si>
  <si>
    <t>I048193-19</t>
  </si>
  <si>
    <t>L606022-12</t>
  </si>
  <si>
    <t>S642392-12</t>
  </si>
  <si>
    <t>F881132-14</t>
  </si>
  <si>
    <t>K806082-12</t>
  </si>
  <si>
    <t>U563432-12</t>
  </si>
  <si>
    <t>E139832-14</t>
  </si>
  <si>
    <t>L155782-12</t>
  </si>
  <si>
    <t>S852573-12</t>
  </si>
  <si>
    <t>F867923-14</t>
  </si>
  <si>
    <t>I818102-19</t>
  </si>
  <si>
    <t>only 600 uL of sample</t>
  </si>
  <si>
    <t>K761082-12</t>
  </si>
  <si>
    <t>S642372-12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</si>
</sst>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/dd/yyyy"/>
  </numFmts>
  <fonts count="7">
    <font>
      <sz val="10"/>
      <color indexed="8"/>
      <name val="Arial"/>
    </font>
    <font>
      <sz val="9"/>
      <color indexed="8"/>
      <name val="Arial"/>
    </font>
    <font>
      <sz val="11"/>
      <color indexed="8"/>
      <name val="Arial"/>
    </font>
    <font>
      <sz val="13"/>
      <color indexed="8"/>
      <name val="Arial"/>
    </font>
    <font>
      <b val="1"/>
      <sz val="11"/>
      <color indexed="8"/>
      <name val="Arial"/>
    </font>
    <font>
      <b val="1"/>
      <sz val="11"/>
      <color indexed="11"/>
      <name val="Arial"/>
    </font>
    <font>
      <sz val="12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fillId="2" applyNumberFormat="1" applyFont="1" applyFill="1" applyBorder="0" applyAlignment="1" applyProtection="0">
      <alignment vertical="bottom"/>
    </xf>
    <xf numFmtId="0" fontId="2" fillId="2" applyNumberFormat="1" applyFont="1" applyFill="1" applyBorder="0" applyAlignment="1" applyProtection="0">
      <alignment horizontal="right" vertical="bottom"/>
    </xf>
    <xf numFmtId="0" fontId="2" fillId="2" applyNumberFormat="1" applyFont="1" applyFill="1" applyBorder="0" applyAlignment="1" applyProtection="0">
      <alignment vertical="bottom" wrapText="1"/>
    </xf>
    <xf numFmtId="0" fontId="2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 wrapText="1"/>
    </xf>
    <xf numFmtId="49" fontId="5" fillId="2" borderId="1" applyNumberFormat="1" applyFont="1" applyFill="1" applyBorder="1" applyAlignment="1" applyProtection="0">
      <alignment horizontal="left" vertical="bottom" wrapText="1"/>
    </xf>
    <xf numFmtId="0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2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3366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9459"/>
  <sheetViews>
    <sheetView workbookViewId="0" defaultGridColor="0" colorId="9"/>
  </sheetViews>
  <sheetFormatPr defaultColWidth="8.83333" defaultRowHeight="14.25" customHeight="1" outlineLevelRow="0" outlineLevelCol="0"/>
  <cols>
    <col min="1" max="1" width="10.1719" style="2" customWidth="1"/>
    <col min="2" max="2" width="8.17188" style="2" customWidth="1"/>
    <col min="3" max="3" width="7.67188" style="2" customWidth="1"/>
    <col min="4" max="4" width="12.8516" style="2" customWidth="1"/>
    <col min="5" max="5" width="7" style="2" customWidth="1"/>
    <col min="6" max="6" width="7.85156" style="2" customWidth="1"/>
    <col min="7" max="7" width="15.5" style="2" customWidth="1"/>
    <col min="8" max="8" width="19.6719" style="2" customWidth="1"/>
    <col min="9" max="9" width="9.17188" style="2" customWidth="1"/>
    <col min="10" max="10" width="10.5" style="2" customWidth="1"/>
    <col min="11" max="11" width="9.85156" style="2" customWidth="1"/>
    <col min="12" max="12" width="9.67188" style="2" customWidth="1"/>
    <col min="13" max="13" width="11.5" style="2" customWidth="1"/>
    <col min="14" max="14" width="14.5" style="3" customWidth="1"/>
    <col min="15" max="15" width="53.6719" style="4" customWidth="1"/>
    <col min="16" max="256" width="8.85156" style="1" customWidth="1"/>
  </cols>
  <sheetData>
    <row r="1" s="5" customFormat="1" ht="62.6" customHeight="1">
      <c r="A1" t="s" s="6">
        <v>0</v>
      </c>
      <c r="B1" t="s" s="6">
        <v>1</v>
      </c>
      <c r="C1" t="s" s="6">
        <v>2</v>
      </c>
      <c r="D1" t="s" s="6">
        <v>3</v>
      </c>
      <c r="E1" t="s" s="6">
        <v>4</v>
      </c>
      <c r="F1" t="s" s="6">
        <v>5</v>
      </c>
      <c r="G1" t="s" s="6">
        <v>6</v>
      </c>
      <c r="H1" t="s" s="6">
        <v>7</v>
      </c>
      <c r="I1" t="s" s="6">
        <v>8</v>
      </c>
      <c r="J1" t="s" s="6">
        <v>9</v>
      </c>
      <c r="K1" t="s" s="6">
        <v>10</v>
      </c>
      <c r="L1" t="s" s="6">
        <v>11</v>
      </c>
      <c r="M1" t="s" s="6">
        <v>12</v>
      </c>
      <c r="N1" t="s" s="7">
        <v>13</v>
      </c>
      <c r="O1" t="s" s="6">
        <v>14</v>
      </c>
    </row>
    <row r="2" s="8" customFormat="1" ht="14.6" customHeight="1">
      <c r="A2" t="s" s="9">
        <v>15</v>
      </c>
      <c r="B2" s="10">
        <v>2471</v>
      </c>
      <c r="C2" s="10">
        <v>253</v>
      </c>
      <c r="D2" s="11">
        <v>35906</v>
      </c>
      <c r="E2" s="10">
        <v>-20</v>
      </c>
      <c r="F2" s="12">
        <v>-2.857</v>
      </c>
      <c r="G2" t="s" s="9">
        <v>16</v>
      </c>
      <c r="H2" t="s" s="9">
        <v>17</v>
      </c>
      <c r="I2" s="10">
        <v>735993</v>
      </c>
      <c r="J2" s="10">
        <v>780588</v>
      </c>
      <c r="K2" s="10">
        <v>745545</v>
      </c>
      <c r="L2" s="10">
        <v>1</v>
      </c>
      <c r="M2" s="13">
        <f>AVERAGE($I$2:$K$2)</f>
        <v>754042</v>
      </c>
      <c r="N2" s="13">
        <f>(5.5/L2)*M2</f>
        <v>4147231</v>
      </c>
    </row>
    <row r="3" s="8" customFormat="1" ht="14.6" customHeight="1">
      <c r="A3" t="s" s="9">
        <v>15</v>
      </c>
      <c r="B3" s="10">
        <v>2471</v>
      </c>
      <c r="C3" s="10">
        <v>253</v>
      </c>
      <c r="D3" s="11">
        <v>36592</v>
      </c>
      <c r="E3" s="10">
        <v>667</v>
      </c>
      <c r="F3" s="12">
        <v>95.286</v>
      </c>
      <c r="G3" t="s" s="9">
        <v>18</v>
      </c>
      <c r="H3" t="s" s="9">
        <v>19</v>
      </c>
      <c r="I3" s="10">
        <v>0</v>
      </c>
      <c r="J3" s="10">
        <v>8</v>
      </c>
      <c r="K3" s="10">
        <v>3</v>
      </c>
      <c r="L3" s="10">
        <v>2.5</v>
      </c>
      <c r="M3" s="13">
        <f>AVERAGE($I$3:$K$3)</f>
        <v>3.666666666666667</v>
      </c>
      <c r="N3" s="13">
        <f>(5.5/L3)*M3</f>
        <v>8.066666666666666</v>
      </c>
    </row>
    <row r="4" s="8" customFormat="1" ht="14.6" customHeight="1">
      <c r="A4" t="s" s="9">
        <v>15</v>
      </c>
      <c r="B4" s="10">
        <v>2471</v>
      </c>
      <c r="C4" s="10">
        <v>253</v>
      </c>
      <c r="D4" s="11">
        <v>36928</v>
      </c>
      <c r="E4" s="10">
        <v>1003</v>
      </c>
      <c r="F4" s="12">
        <v>143.286</v>
      </c>
      <c r="G4" t="s" s="9">
        <v>20</v>
      </c>
      <c r="H4" t="s" s="9">
        <v>21</v>
      </c>
      <c r="I4" s="10">
        <v>0</v>
      </c>
      <c r="J4" s="10">
        <v>0</v>
      </c>
      <c r="K4" s="10">
        <v>0</v>
      </c>
      <c r="L4" s="10">
        <v>3</v>
      </c>
      <c r="M4" s="13">
        <f>AVERAGE($I$4:$K$4)</f>
        <v>0</v>
      </c>
      <c r="N4" s="13">
        <v>0.6</v>
      </c>
    </row>
    <row r="5" s="8" customFormat="1" ht="14.6" customHeight="1">
      <c r="A5" t="s" s="9">
        <v>15</v>
      </c>
      <c r="B5" s="10">
        <v>2471</v>
      </c>
      <c r="C5" s="10">
        <v>253</v>
      </c>
      <c r="D5" s="11">
        <v>37342</v>
      </c>
      <c r="E5" s="10">
        <v>1417</v>
      </c>
      <c r="F5" s="12">
        <v>202.429</v>
      </c>
      <c r="G5" t="s" s="9">
        <v>22</v>
      </c>
      <c r="H5" t="s" s="9">
        <v>23</v>
      </c>
      <c r="I5" s="10">
        <v>0</v>
      </c>
      <c r="J5" s="10">
        <v>1</v>
      </c>
      <c r="K5" s="10">
        <v>0</v>
      </c>
      <c r="L5" s="10">
        <v>3.5</v>
      </c>
      <c r="M5" s="13">
        <f>AVERAGE($I$5:$K$5)</f>
        <v>0.3333333333333333</v>
      </c>
      <c r="N5" s="13">
        <f>(5.5/L5)*M5</f>
        <v>0.5238095238095237</v>
      </c>
    </row>
    <row r="6" s="8" customFormat="1" ht="14.6" customHeight="1">
      <c r="A6" t="s" s="9">
        <v>15</v>
      </c>
      <c r="B6" s="10">
        <v>2471</v>
      </c>
      <c r="C6" s="10">
        <v>253</v>
      </c>
      <c r="D6" s="11">
        <v>37607</v>
      </c>
      <c r="E6" s="10">
        <v>1682</v>
      </c>
      <c r="F6" s="12">
        <v>240.286</v>
      </c>
      <c r="G6" t="s" s="9">
        <v>24</v>
      </c>
      <c r="H6" t="s" s="9">
        <v>25</v>
      </c>
      <c r="I6" s="10">
        <v>4</v>
      </c>
      <c r="J6" s="10">
        <v>3</v>
      </c>
      <c r="K6" s="10">
        <v>7</v>
      </c>
      <c r="L6" s="10">
        <v>3</v>
      </c>
      <c r="M6" s="13">
        <f>AVERAGE($I$6:$K$6)</f>
        <v>4.666666666666667</v>
      </c>
      <c r="N6" s="13">
        <f>(5.5/L6)*M6</f>
        <v>8.555555555555555</v>
      </c>
    </row>
    <row r="7" s="8" customFormat="1" ht="14.6" customHeight="1">
      <c r="A7" t="s" s="9">
        <v>15</v>
      </c>
      <c r="B7" s="10">
        <v>2471</v>
      </c>
      <c r="C7" s="10">
        <v>253</v>
      </c>
      <c r="D7" s="11">
        <v>37691</v>
      </c>
      <c r="E7" s="10">
        <v>1766</v>
      </c>
      <c r="F7" s="12">
        <v>252.286</v>
      </c>
      <c r="G7" t="s" s="9">
        <v>26</v>
      </c>
      <c r="H7" t="s" s="9">
        <v>27</v>
      </c>
      <c r="I7" s="10">
        <v>0</v>
      </c>
      <c r="J7" s="10">
        <v>0</v>
      </c>
      <c r="K7" s="10">
        <v>0</v>
      </c>
      <c r="L7" s="10">
        <v>3</v>
      </c>
      <c r="M7" s="13">
        <f>AVERAGE($I$7:$K$7)</f>
        <v>0</v>
      </c>
      <c r="N7" t="s" s="9">
        <v>28</v>
      </c>
    </row>
    <row r="8" s="8" customFormat="1" ht="14.6" customHeight="1">
      <c r="A8" t="s" s="9">
        <v>15</v>
      </c>
      <c r="B8" s="10">
        <v>2471</v>
      </c>
      <c r="C8" s="10">
        <v>253</v>
      </c>
      <c r="D8" s="11">
        <v>38089</v>
      </c>
      <c r="E8" s="10">
        <v>2164</v>
      </c>
      <c r="F8" s="12">
        <v>309.143</v>
      </c>
      <c r="G8" t="s" s="9">
        <v>29</v>
      </c>
      <c r="H8" t="s" s="9">
        <v>30</v>
      </c>
      <c r="I8" s="10">
        <v>1</v>
      </c>
      <c r="J8" s="10">
        <v>3</v>
      </c>
      <c r="K8" s="10">
        <v>0</v>
      </c>
      <c r="L8" s="10">
        <v>3</v>
      </c>
      <c r="M8" s="13">
        <f>AVERAGE($I$8:$K$8)</f>
        <v>1.333333333333333</v>
      </c>
      <c r="N8" s="13">
        <f>(5.5/L8)*M8</f>
        <v>2.444444444444444</v>
      </c>
    </row>
    <row r="9" s="8" customFormat="1" ht="14.6" customHeight="1">
      <c r="A9" t="s" s="9">
        <v>15</v>
      </c>
      <c r="B9" s="10">
        <v>2471</v>
      </c>
      <c r="C9" s="10">
        <v>253</v>
      </c>
      <c r="D9" s="11">
        <v>38426</v>
      </c>
      <c r="E9" s="10">
        <v>2501</v>
      </c>
      <c r="F9" s="12">
        <v>357.286</v>
      </c>
      <c r="G9" t="s" s="9">
        <v>31</v>
      </c>
      <c r="H9" t="s" s="9">
        <v>32</v>
      </c>
      <c r="I9" s="10">
        <v>0</v>
      </c>
      <c r="J9" s="10">
        <v>2</v>
      </c>
      <c r="K9" s="10">
        <v>0</v>
      </c>
      <c r="L9" s="10">
        <v>3.5</v>
      </c>
      <c r="M9" s="13">
        <f>AVERAGE($I$9:$K$9)</f>
        <v>0.6666666666666666</v>
      </c>
      <c r="N9" s="13">
        <f>(5.5/L9)*M9</f>
        <v>1.047619047619047</v>
      </c>
    </row>
    <row r="10" s="8" customFormat="1" ht="14.6" customHeight="1">
      <c r="A10" t="s" s="9">
        <v>15</v>
      </c>
      <c r="B10" s="10">
        <v>5565</v>
      </c>
      <c r="C10" s="10">
        <v>227</v>
      </c>
      <c r="D10" s="11">
        <v>35894</v>
      </c>
      <c r="E10" s="10">
        <v>-14</v>
      </c>
      <c r="F10" s="12">
        <v>-2</v>
      </c>
      <c r="G10" t="s" s="9">
        <v>33</v>
      </c>
      <c r="H10" t="s" s="9">
        <v>17</v>
      </c>
      <c r="I10" s="10">
        <v>2554</v>
      </c>
      <c r="J10" s="10">
        <v>4383</v>
      </c>
      <c r="K10" s="10">
        <v>3814</v>
      </c>
      <c r="L10" s="10">
        <v>1</v>
      </c>
      <c r="M10" s="13">
        <f>AVERAGE($I$10:$K$10)</f>
        <v>3583.666666666667</v>
      </c>
      <c r="N10" s="13">
        <f>(5.5/L10)*M10</f>
        <v>19710.166666666664</v>
      </c>
      <c r="O10" t="s" s="6">
        <v>34</v>
      </c>
    </row>
    <row r="11" s="8" customFormat="1" ht="14.6" customHeight="1">
      <c r="A11" t="s" s="9">
        <v>15</v>
      </c>
      <c r="B11" s="10">
        <v>5565</v>
      </c>
      <c r="C11" s="10">
        <v>227</v>
      </c>
      <c r="D11" s="11">
        <v>36599</v>
      </c>
      <c r="E11" s="10">
        <v>692</v>
      </c>
      <c r="F11" s="12">
        <v>98.857</v>
      </c>
      <c r="G11" t="s" s="9">
        <v>35</v>
      </c>
      <c r="H11" t="s" s="9">
        <v>19</v>
      </c>
      <c r="I11" s="10">
        <v>4</v>
      </c>
      <c r="J11" s="10">
        <v>2</v>
      </c>
      <c r="K11" s="10">
        <v>1</v>
      </c>
      <c r="L11" s="10">
        <v>3</v>
      </c>
      <c r="M11" s="13">
        <f>AVERAGE($I$11:$K$11)</f>
        <v>2.333333333333333</v>
      </c>
      <c r="N11" s="13">
        <f>(5.5/L11)*M11</f>
        <v>4.277777777777778</v>
      </c>
    </row>
    <row r="12" s="8" customFormat="1" ht="14.6" customHeight="1">
      <c r="A12" t="s" s="9">
        <v>15</v>
      </c>
      <c r="B12" s="10">
        <v>5565</v>
      </c>
      <c r="C12" s="10">
        <v>227</v>
      </c>
      <c r="D12" s="11">
        <v>36949</v>
      </c>
      <c r="E12" s="10">
        <v>1042</v>
      </c>
      <c r="F12" s="12">
        <v>148.857</v>
      </c>
      <c r="G12" t="s" s="9">
        <v>36</v>
      </c>
      <c r="H12" t="s" s="9">
        <v>21</v>
      </c>
      <c r="I12" s="10">
        <v>0</v>
      </c>
      <c r="J12" s="10">
        <v>3</v>
      </c>
      <c r="K12" s="10">
        <v>2</v>
      </c>
      <c r="L12" s="10">
        <v>2.5</v>
      </c>
      <c r="M12" s="13">
        <f>AVERAGE($I$12:$K$12)</f>
        <v>1.666666666666667</v>
      </c>
      <c r="N12" s="13">
        <f>(5.5/L12)*M12</f>
        <v>3.666666666666667</v>
      </c>
    </row>
    <row r="13" s="8" customFormat="1" ht="14.6" customHeight="1">
      <c r="A13" t="s" s="9">
        <v>15</v>
      </c>
      <c r="B13" s="10">
        <v>5565</v>
      </c>
      <c r="C13" s="10">
        <v>227</v>
      </c>
      <c r="D13" s="11">
        <v>37330</v>
      </c>
      <c r="E13" s="10">
        <v>1423</v>
      </c>
      <c r="F13" s="12">
        <v>203.286</v>
      </c>
      <c r="G13" t="s" s="9">
        <v>37</v>
      </c>
      <c r="H13" t="s" s="9">
        <v>23</v>
      </c>
      <c r="I13" s="10">
        <v>0</v>
      </c>
      <c r="J13" s="10">
        <v>0</v>
      </c>
      <c r="K13" s="10">
        <v>0</v>
      </c>
      <c r="L13" s="10">
        <v>2.5</v>
      </c>
      <c r="M13" s="13">
        <f>AVERAGE($I$13:$K$13)</f>
        <v>0</v>
      </c>
      <c r="N13" t="s" s="9">
        <v>38</v>
      </c>
    </row>
    <row r="14" s="8" customFormat="1" ht="14.6" customHeight="1">
      <c r="A14" t="s" s="9">
        <v>15</v>
      </c>
      <c r="B14" s="10">
        <v>5565</v>
      </c>
      <c r="C14" s="10">
        <v>227</v>
      </c>
      <c r="D14" s="11">
        <v>37676</v>
      </c>
      <c r="E14" s="10">
        <v>1769</v>
      </c>
      <c r="F14" s="12">
        <v>252.714</v>
      </c>
      <c r="G14" t="s" s="9">
        <v>39</v>
      </c>
      <c r="H14" t="s" s="9">
        <v>27</v>
      </c>
      <c r="I14" s="10">
        <v>5</v>
      </c>
      <c r="J14" s="10">
        <v>0</v>
      </c>
      <c r="K14" s="10">
        <v>0</v>
      </c>
      <c r="L14" s="10">
        <v>3</v>
      </c>
      <c r="M14" s="13">
        <f>AVERAGE($I$14:$K$14)</f>
        <v>1.666666666666667</v>
      </c>
      <c r="N14" s="13">
        <f>(5.5/L14)*M14</f>
        <v>3.055555555555555</v>
      </c>
    </row>
    <row r="15" s="8" customFormat="1" ht="14.6" customHeight="1">
      <c r="A15" t="s" s="9">
        <v>15</v>
      </c>
      <c r="B15" s="10">
        <v>5565</v>
      </c>
      <c r="C15" s="10">
        <v>227</v>
      </c>
      <c r="D15" s="11">
        <v>38090</v>
      </c>
      <c r="E15" s="10">
        <v>2183</v>
      </c>
      <c r="F15" s="12">
        <v>311.857</v>
      </c>
      <c r="G15" t="s" s="9">
        <v>40</v>
      </c>
      <c r="H15" t="s" s="9">
        <v>30</v>
      </c>
      <c r="I15" s="10">
        <v>0</v>
      </c>
      <c r="J15" s="10">
        <v>0</v>
      </c>
      <c r="K15" s="10">
        <v>0</v>
      </c>
      <c r="L15" s="10">
        <v>3</v>
      </c>
      <c r="M15" s="13">
        <f>AVERAGE($I$15:$K$15)</f>
        <v>0</v>
      </c>
      <c r="N15" t="s" s="9">
        <v>28</v>
      </c>
    </row>
    <row r="16" s="8" customFormat="1" ht="14.6" customHeight="1">
      <c r="A16" t="s" s="9">
        <v>15</v>
      </c>
      <c r="B16" s="10">
        <v>5565</v>
      </c>
      <c r="C16" s="10">
        <v>227</v>
      </c>
      <c r="D16" s="11">
        <v>38412</v>
      </c>
      <c r="E16" s="10">
        <v>2505</v>
      </c>
      <c r="F16" s="12">
        <v>357.857</v>
      </c>
      <c r="G16" t="s" s="9">
        <v>41</v>
      </c>
      <c r="H16" t="s" s="9">
        <v>32</v>
      </c>
      <c r="I16" s="10">
        <v>0</v>
      </c>
      <c r="J16" s="10">
        <v>0</v>
      </c>
      <c r="K16" s="10">
        <v>0</v>
      </c>
      <c r="L16" s="10">
        <v>3.5</v>
      </c>
      <c r="M16" s="13">
        <f>AVERAGE($I$16:$K$16)</f>
        <v>0</v>
      </c>
      <c r="N16" t="s" s="9">
        <v>42</v>
      </c>
      <c r="O16" t="s" s="14">
        <v>43</v>
      </c>
    </row>
    <row r="17" s="8" customFormat="1" ht="14.6" customHeight="1">
      <c r="A17" t="s" s="9">
        <v>15</v>
      </c>
      <c r="B17" s="10">
        <v>5565</v>
      </c>
      <c r="C17" s="10">
        <v>237</v>
      </c>
      <c r="D17" s="11">
        <v>35900</v>
      </c>
      <c r="E17" s="10">
        <v>-21</v>
      </c>
      <c r="F17" s="12">
        <v>-3</v>
      </c>
      <c r="G17" t="s" s="9">
        <v>44</v>
      </c>
      <c r="H17" t="s" s="9">
        <v>17</v>
      </c>
      <c r="I17" s="10">
        <v>14630</v>
      </c>
      <c r="J17" s="10">
        <v>15404</v>
      </c>
      <c r="K17" s="10">
        <v>20910</v>
      </c>
      <c r="L17" s="10">
        <v>1</v>
      </c>
      <c r="M17" s="13">
        <f>AVERAGE($I$17:$K$17)</f>
        <v>16981.333333333332</v>
      </c>
      <c r="N17" s="13">
        <f>(5.5/L17)*M17</f>
        <v>93397.333333333328</v>
      </c>
    </row>
    <row r="18" s="8" customFormat="1" ht="14.6" customHeight="1">
      <c r="A18" t="s" s="9">
        <v>15</v>
      </c>
      <c r="B18" s="10">
        <v>5565</v>
      </c>
      <c r="C18" s="10">
        <v>237</v>
      </c>
      <c r="D18" s="11">
        <v>36585</v>
      </c>
      <c r="E18" s="10">
        <v>665</v>
      </c>
      <c r="F18" s="12">
        <v>95</v>
      </c>
      <c r="G18" t="s" s="9">
        <v>45</v>
      </c>
      <c r="H18" t="s" s="9">
        <v>19</v>
      </c>
      <c r="L18" s="10">
        <v>3</v>
      </c>
      <c r="O18" t="s" s="14">
        <v>43</v>
      </c>
    </row>
    <row r="19" s="8" customFormat="1" ht="14.6" customHeight="1">
      <c r="A19" t="s" s="9">
        <v>15</v>
      </c>
      <c r="B19" s="10">
        <v>5565</v>
      </c>
      <c r="C19" s="10">
        <v>237</v>
      </c>
      <c r="D19" s="11">
        <v>36914</v>
      </c>
      <c r="E19" s="10">
        <v>994</v>
      </c>
      <c r="F19" s="12">
        <v>142</v>
      </c>
      <c r="G19" t="s" s="9">
        <v>46</v>
      </c>
      <c r="H19" t="s" s="9">
        <v>21</v>
      </c>
      <c r="L19" s="10">
        <v>3</v>
      </c>
      <c r="O19" t="s" s="14">
        <v>43</v>
      </c>
    </row>
    <row r="20" s="8" customFormat="1" ht="14.6" customHeight="1">
      <c r="A20" t="s" s="9">
        <v>15</v>
      </c>
      <c r="B20" s="10">
        <v>5565</v>
      </c>
      <c r="C20" s="10">
        <v>237</v>
      </c>
      <c r="D20" s="11">
        <v>37349</v>
      </c>
      <c r="E20" s="10">
        <v>1429</v>
      </c>
      <c r="F20" s="12">
        <v>204.143</v>
      </c>
      <c r="G20" t="s" s="9">
        <v>47</v>
      </c>
      <c r="H20" t="s" s="9">
        <v>23</v>
      </c>
      <c r="L20" s="10">
        <v>3</v>
      </c>
      <c r="O20" t="s" s="14">
        <v>43</v>
      </c>
    </row>
    <row r="21" s="8" customFormat="1" ht="14.6" customHeight="1">
      <c r="A21" t="s" s="9">
        <v>15</v>
      </c>
      <c r="B21" s="10">
        <v>5565</v>
      </c>
      <c r="C21" s="10">
        <v>237</v>
      </c>
      <c r="D21" s="11">
        <v>37685</v>
      </c>
      <c r="E21" s="10">
        <v>1765</v>
      </c>
      <c r="F21" s="12">
        <v>252.143</v>
      </c>
      <c r="G21" t="s" s="9">
        <v>48</v>
      </c>
      <c r="H21" t="s" s="9">
        <v>27</v>
      </c>
      <c r="L21" s="10">
        <v>3</v>
      </c>
      <c r="O21" t="s" s="14">
        <v>43</v>
      </c>
    </row>
    <row r="22" s="8" customFormat="1" ht="14.6" customHeight="1">
      <c r="A22" t="s" s="9">
        <v>15</v>
      </c>
      <c r="B22" s="10">
        <v>5565</v>
      </c>
      <c r="C22" s="10">
        <v>237</v>
      </c>
      <c r="D22" s="11">
        <v>38128</v>
      </c>
      <c r="E22" s="10">
        <v>2208</v>
      </c>
      <c r="F22" s="12">
        <v>315.429</v>
      </c>
      <c r="G22" t="s" s="9">
        <v>49</v>
      </c>
      <c r="H22" t="s" s="9">
        <v>30</v>
      </c>
      <c r="L22" s="10">
        <v>3</v>
      </c>
      <c r="O22" t="s" s="14">
        <v>43</v>
      </c>
    </row>
    <row r="23" s="8" customFormat="1" ht="14.6" customHeight="1">
      <c r="A23" t="s" s="9">
        <v>15</v>
      </c>
      <c r="B23" s="10">
        <v>5565</v>
      </c>
      <c r="C23" s="10">
        <v>237</v>
      </c>
      <c r="D23" s="11">
        <v>38419</v>
      </c>
      <c r="E23" s="10">
        <v>2499</v>
      </c>
      <c r="F23" s="12">
        <v>357</v>
      </c>
      <c r="G23" t="s" s="9">
        <v>50</v>
      </c>
      <c r="H23" t="s" s="9">
        <v>32</v>
      </c>
      <c r="L23" s="10">
        <v>4</v>
      </c>
      <c r="O23" t="s" s="14">
        <v>43</v>
      </c>
    </row>
    <row r="24" s="8" customFormat="1" ht="14.6" customHeight="1">
      <c r="A24" t="s" s="9">
        <v>15</v>
      </c>
      <c r="B24" s="10">
        <v>5565</v>
      </c>
      <c r="C24" s="10">
        <v>266</v>
      </c>
      <c r="D24" s="11">
        <v>35920</v>
      </c>
      <c r="E24" s="10">
        <v>-16</v>
      </c>
      <c r="F24" s="12">
        <v>-2.286</v>
      </c>
      <c r="G24" t="s" s="9">
        <v>51</v>
      </c>
      <c r="H24" t="s" s="9">
        <v>17</v>
      </c>
      <c r="I24" s="10">
        <v>46547</v>
      </c>
      <c r="J24" s="10">
        <v>43733</v>
      </c>
      <c r="K24" s="10">
        <v>41175</v>
      </c>
      <c r="L24" s="10">
        <v>1</v>
      </c>
      <c r="M24" s="13">
        <f>AVERAGE($I$24:$K$24)</f>
        <v>43818.333333333336</v>
      </c>
      <c r="N24" s="13">
        <f>(5.5/L24)*M24</f>
        <v>241000.8333333333</v>
      </c>
    </row>
    <row r="25" s="8" customFormat="1" ht="14.6" customHeight="1">
      <c r="A25" t="s" s="9">
        <v>15</v>
      </c>
      <c r="B25" s="10">
        <v>5565</v>
      </c>
      <c r="C25" s="10">
        <v>266</v>
      </c>
      <c r="D25" s="11">
        <v>36614</v>
      </c>
      <c r="E25" s="10">
        <v>679</v>
      </c>
      <c r="F25" s="12">
        <v>97</v>
      </c>
      <c r="G25" t="s" s="9">
        <v>52</v>
      </c>
      <c r="H25" t="s" s="9">
        <v>19</v>
      </c>
      <c r="L25" s="10">
        <v>3.5</v>
      </c>
      <c r="O25" t="s" s="14">
        <v>43</v>
      </c>
    </row>
    <row r="26" s="8" customFormat="1" ht="14.6" customHeight="1">
      <c r="A26" t="s" s="9">
        <v>15</v>
      </c>
      <c r="B26" s="10">
        <v>5565</v>
      </c>
      <c r="C26" s="10">
        <v>266</v>
      </c>
      <c r="D26" s="11">
        <v>37070</v>
      </c>
      <c r="E26" s="10">
        <v>1135</v>
      </c>
      <c r="F26" s="12">
        <v>162.143</v>
      </c>
      <c r="G26" t="s" s="9">
        <v>53</v>
      </c>
      <c r="H26" t="s" s="9">
        <v>54</v>
      </c>
      <c r="L26" s="10">
        <v>2.5</v>
      </c>
      <c r="O26" t="s" s="14">
        <v>43</v>
      </c>
    </row>
    <row r="27" s="8" customFormat="1" ht="14.6" customHeight="1">
      <c r="A27" t="s" s="9">
        <v>15</v>
      </c>
      <c r="B27" s="10">
        <v>5565</v>
      </c>
      <c r="C27" s="10">
        <v>266</v>
      </c>
      <c r="D27" s="11">
        <v>37369</v>
      </c>
      <c r="E27" s="10">
        <v>1434</v>
      </c>
      <c r="F27" s="12">
        <v>204.857</v>
      </c>
      <c r="G27" t="s" s="9">
        <v>55</v>
      </c>
      <c r="H27" t="s" s="9">
        <v>23</v>
      </c>
      <c r="L27" s="10">
        <v>3.5</v>
      </c>
      <c r="O27" t="s" s="14">
        <v>43</v>
      </c>
    </row>
    <row r="28" s="8" customFormat="1" ht="14.6" customHeight="1">
      <c r="A28" t="s" s="9">
        <v>15</v>
      </c>
      <c r="B28" s="10">
        <v>5565</v>
      </c>
      <c r="C28" s="10">
        <v>266</v>
      </c>
      <c r="D28" s="11">
        <v>37706</v>
      </c>
      <c r="E28" s="10">
        <v>1771</v>
      </c>
      <c r="F28" s="12">
        <v>253</v>
      </c>
      <c r="G28" t="s" s="9">
        <v>56</v>
      </c>
      <c r="H28" t="s" s="9">
        <v>27</v>
      </c>
      <c r="L28" s="10">
        <v>3</v>
      </c>
      <c r="O28" t="s" s="14">
        <v>43</v>
      </c>
    </row>
    <row r="29" s="8" customFormat="1" ht="14.6" customHeight="1">
      <c r="A29" t="s" s="9">
        <v>15</v>
      </c>
      <c r="B29" s="10">
        <v>5565</v>
      </c>
      <c r="C29" s="10">
        <v>266</v>
      </c>
      <c r="D29" s="11">
        <v>38146</v>
      </c>
      <c r="E29" s="10">
        <v>2211</v>
      </c>
      <c r="F29" s="12">
        <v>315.857</v>
      </c>
      <c r="G29" t="s" s="9">
        <v>57</v>
      </c>
      <c r="H29" t="s" s="9">
        <v>30</v>
      </c>
      <c r="L29" s="10">
        <v>3</v>
      </c>
      <c r="O29" t="s" s="14">
        <v>43</v>
      </c>
    </row>
    <row r="30" s="8" customFormat="1" ht="14.6" customHeight="1">
      <c r="A30" t="s" s="9">
        <v>15</v>
      </c>
      <c r="B30" s="10">
        <v>5565</v>
      </c>
      <c r="C30" s="10">
        <v>266</v>
      </c>
      <c r="D30" s="11">
        <v>38286</v>
      </c>
      <c r="E30" s="10">
        <v>2351</v>
      </c>
      <c r="F30" s="12">
        <v>335.857</v>
      </c>
      <c r="G30" t="s" s="9">
        <v>58</v>
      </c>
      <c r="H30" t="s" s="9">
        <v>59</v>
      </c>
      <c r="I30" s="10">
        <v>4</v>
      </c>
      <c r="J30" s="10">
        <v>0</v>
      </c>
      <c r="K30" s="10">
        <v>0</v>
      </c>
      <c r="L30" s="10">
        <v>3</v>
      </c>
      <c r="M30" s="13">
        <f>AVERAGE($I$30:$K$30)</f>
        <v>1.333333333333333</v>
      </c>
      <c r="N30" s="13">
        <f>(5.5/L30)*M30</f>
        <v>2.444444444444444</v>
      </c>
      <c r="O30" t="s" s="14">
        <v>60</v>
      </c>
    </row>
    <row r="31" s="8" customFormat="1" ht="14.6" customHeight="1">
      <c r="A31" t="s" s="9">
        <v>15</v>
      </c>
      <c r="B31" s="10">
        <v>5565</v>
      </c>
      <c r="C31" s="10">
        <v>266</v>
      </c>
      <c r="D31" s="11">
        <v>38422</v>
      </c>
      <c r="E31" s="10">
        <v>2487</v>
      </c>
      <c r="F31" s="12">
        <v>355.286</v>
      </c>
      <c r="G31" t="s" s="9">
        <v>61</v>
      </c>
      <c r="H31" t="s" s="9">
        <v>32</v>
      </c>
      <c r="O31" t="s" s="14">
        <v>43</v>
      </c>
    </row>
    <row r="32" s="8" customFormat="1" ht="14.6" customHeight="1">
      <c r="A32" t="s" s="9">
        <v>15</v>
      </c>
      <c r="B32" s="10">
        <v>5565</v>
      </c>
      <c r="C32" s="10">
        <v>267</v>
      </c>
      <c r="D32" s="11">
        <v>35936</v>
      </c>
      <c r="E32" s="10">
        <v>1</v>
      </c>
      <c r="F32" s="12">
        <v>0.143</v>
      </c>
      <c r="G32" t="s" s="9">
        <v>62</v>
      </c>
      <c r="H32" t="s" s="9">
        <v>63</v>
      </c>
      <c r="I32" s="10">
        <v>188839</v>
      </c>
      <c r="J32" s="10">
        <v>191323</v>
      </c>
      <c r="K32" s="10">
        <v>190902</v>
      </c>
      <c r="L32" s="10">
        <v>1</v>
      </c>
      <c r="M32" s="13">
        <f>AVERAGE($I$32:$K$32)</f>
        <v>190354.6666666667</v>
      </c>
      <c r="N32" s="13">
        <f>(5.5/L32)*M32</f>
        <v>1046950.666666667</v>
      </c>
    </row>
    <row r="33" s="8" customFormat="1" ht="14.6" customHeight="1">
      <c r="A33" t="s" s="9">
        <v>15</v>
      </c>
      <c r="B33" s="10">
        <v>5565</v>
      </c>
      <c r="C33" s="10">
        <v>267</v>
      </c>
      <c r="D33" s="11">
        <v>36607</v>
      </c>
      <c r="E33" s="10">
        <v>672</v>
      </c>
      <c r="F33" s="12">
        <v>96</v>
      </c>
      <c r="G33" t="s" s="9">
        <v>64</v>
      </c>
      <c r="H33" t="s" s="9">
        <v>19</v>
      </c>
      <c r="I33" s="10">
        <v>3</v>
      </c>
      <c r="J33" s="10">
        <v>7</v>
      </c>
      <c r="K33" s="10">
        <v>1</v>
      </c>
      <c r="L33" s="10">
        <v>3</v>
      </c>
      <c r="M33" s="13">
        <f>AVERAGE($I$33:$K$33)</f>
        <v>3.666666666666667</v>
      </c>
      <c r="N33" s="13">
        <f>(5.5/L33)*M33</f>
        <v>6.722222222222221</v>
      </c>
    </row>
    <row r="34" s="8" customFormat="1" ht="14.6" customHeight="1">
      <c r="A34" t="s" s="9">
        <v>15</v>
      </c>
      <c r="B34" s="10">
        <v>5565</v>
      </c>
      <c r="C34" s="10">
        <v>267</v>
      </c>
      <c r="D34" s="11">
        <v>37026</v>
      </c>
      <c r="E34" s="10">
        <v>1091</v>
      </c>
      <c r="F34" s="12">
        <v>155.857</v>
      </c>
      <c r="G34" t="s" s="9">
        <v>65</v>
      </c>
      <c r="H34" t="s" s="9">
        <v>54</v>
      </c>
      <c r="I34" s="10">
        <v>1</v>
      </c>
      <c r="J34" s="10">
        <v>0</v>
      </c>
      <c r="K34" s="10">
        <v>1</v>
      </c>
      <c r="L34" s="10">
        <v>2.5</v>
      </c>
      <c r="M34" s="13">
        <f>AVERAGE($I$34:$K$34)</f>
        <v>0.6666666666666666</v>
      </c>
      <c r="N34" s="13">
        <f>(5.5/L34)*M34</f>
        <v>1.466666666666667</v>
      </c>
    </row>
    <row r="35" s="8" customFormat="1" ht="14.6" customHeight="1">
      <c r="A35" t="s" s="9">
        <v>15</v>
      </c>
      <c r="B35" s="10">
        <v>5565</v>
      </c>
      <c r="C35" s="10">
        <v>267</v>
      </c>
      <c r="D35" s="11">
        <v>37364</v>
      </c>
      <c r="E35" s="10">
        <v>1429</v>
      </c>
      <c r="F35" s="12">
        <v>204.143</v>
      </c>
      <c r="G35" t="s" s="9">
        <v>66</v>
      </c>
      <c r="H35" t="s" s="9">
        <v>23</v>
      </c>
      <c r="I35" s="10">
        <v>8</v>
      </c>
      <c r="J35" s="10">
        <v>11</v>
      </c>
      <c r="K35" s="10">
        <v>9</v>
      </c>
      <c r="L35" s="10">
        <v>3</v>
      </c>
      <c r="M35" s="13">
        <f>AVERAGE($I$35:$K$35)</f>
        <v>9.333333333333334</v>
      </c>
      <c r="N35" s="13">
        <f>(5.5/L35)*M35</f>
        <v>17.11111111111111</v>
      </c>
    </row>
    <row r="36" s="8" customFormat="1" ht="14.6" customHeight="1">
      <c r="A36" t="s" s="9">
        <v>15</v>
      </c>
      <c r="B36" s="10">
        <v>5565</v>
      </c>
      <c r="C36" s="10">
        <v>267</v>
      </c>
      <c r="D36" s="11">
        <v>37690</v>
      </c>
      <c r="E36" s="10">
        <v>1755</v>
      </c>
      <c r="F36" s="12">
        <v>250.714</v>
      </c>
      <c r="G36" t="s" s="9">
        <v>67</v>
      </c>
      <c r="H36" t="s" s="9">
        <v>27</v>
      </c>
      <c r="I36" s="10">
        <v>4</v>
      </c>
      <c r="J36" s="10">
        <v>0</v>
      </c>
      <c r="K36" s="10">
        <v>0</v>
      </c>
      <c r="L36" s="10">
        <v>3</v>
      </c>
      <c r="M36" s="13">
        <f>AVERAGE($I$36:$K$36)</f>
        <v>1.333333333333333</v>
      </c>
      <c r="N36" s="13">
        <f>(5.5/L36)*M36</f>
        <v>2.444444444444444</v>
      </c>
    </row>
    <row r="37" s="8" customFormat="1" ht="14.6" customHeight="1">
      <c r="A37" t="s" s="9">
        <v>15</v>
      </c>
      <c r="B37" s="10">
        <v>5565</v>
      </c>
      <c r="C37" s="10">
        <v>267</v>
      </c>
      <c r="D37" s="11">
        <v>38117</v>
      </c>
      <c r="E37" s="10">
        <v>2182</v>
      </c>
      <c r="F37" s="12">
        <v>311.714</v>
      </c>
      <c r="G37" t="s" s="9">
        <v>68</v>
      </c>
      <c r="H37" t="s" s="9">
        <v>30</v>
      </c>
      <c r="I37" s="10">
        <v>9</v>
      </c>
      <c r="J37" s="10">
        <v>0</v>
      </c>
      <c r="K37" s="10">
        <v>7</v>
      </c>
      <c r="L37" s="10">
        <v>3</v>
      </c>
      <c r="M37" s="13">
        <f>AVERAGE($I$37:$K$37)</f>
        <v>5.333333333333333</v>
      </c>
      <c r="N37" s="13">
        <f>(5.5/L37)*M37</f>
        <v>9.777777777777777</v>
      </c>
    </row>
    <row r="38" s="8" customFormat="1" ht="14.6" customHeight="1">
      <c r="A38" t="s" s="9">
        <v>15</v>
      </c>
      <c r="B38" s="10">
        <v>5565</v>
      </c>
      <c r="C38" s="10">
        <v>267</v>
      </c>
      <c r="D38" s="11">
        <v>38420</v>
      </c>
      <c r="E38" s="10">
        <v>2485</v>
      </c>
      <c r="F38" s="12">
        <v>355</v>
      </c>
      <c r="G38" t="s" s="9">
        <v>69</v>
      </c>
      <c r="H38" t="s" s="9">
        <v>32</v>
      </c>
      <c r="I38" s="10">
        <v>5</v>
      </c>
      <c r="J38" s="10">
        <v>5</v>
      </c>
      <c r="K38" s="10">
        <v>2</v>
      </c>
      <c r="L38" s="10">
        <v>3.5</v>
      </c>
      <c r="M38" s="13">
        <f>AVERAGE($I$38:$K$38)</f>
        <v>4</v>
      </c>
      <c r="N38" s="13">
        <f>(5.5/L38)*M38</f>
        <v>6.285714285714286</v>
      </c>
    </row>
    <row r="39" s="8" customFormat="1" ht="14.6" customHeight="1">
      <c r="A39" t="s" s="9">
        <v>15</v>
      </c>
      <c r="B39" s="10">
        <v>6109</v>
      </c>
      <c r="C39" s="10">
        <v>101</v>
      </c>
      <c r="D39" s="11">
        <v>35737</v>
      </c>
      <c r="E39" s="10">
        <v>-15</v>
      </c>
      <c r="F39" s="12">
        <v>-2.143</v>
      </c>
      <c r="G39" t="s" s="9">
        <v>70</v>
      </c>
      <c r="H39" t="s" s="9">
        <v>17</v>
      </c>
      <c r="I39" s="10">
        <v>4234</v>
      </c>
      <c r="J39" s="10">
        <v>5049</v>
      </c>
      <c r="K39" s="10">
        <v>4257</v>
      </c>
      <c r="L39" s="10">
        <v>2</v>
      </c>
      <c r="M39" s="13">
        <f>AVERAGE($I$39:$K$39)</f>
        <v>4513.333333333333</v>
      </c>
      <c r="N39" s="13">
        <f>(5.5/L39)*M39</f>
        <v>12411.666666666666</v>
      </c>
    </row>
    <row r="40" s="8" customFormat="1" ht="14.6" customHeight="1">
      <c r="A40" t="s" s="9">
        <v>15</v>
      </c>
      <c r="B40" s="10">
        <v>6109</v>
      </c>
      <c r="C40" s="10">
        <v>101</v>
      </c>
      <c r="D40" s="11">
        <v>36423</v>
      </c>
      <c r="E40" s="10">
        <v>672</v>
      </c>
      <c r="F40" s="12">
        <v>96</v>
      </c>
      <c r="G40" t="s" s="9">
        <v>71</v>
      </c>
      <c r="H40" t="s" s="9">
        <v>19</v>
      </c>
      <c r="I40" s="10">
        <v>0</v>
      </c>
      <c r="J40" s="10">
        <v>0</v>
      </c>
      <c r="K40" s="10">
        <v>0</v>
      </c>
      <c r="L40" s="10">
        <v>1</v>
      </c>
      <c r="M40" s="13">
        <f>AVERAGE($I$40:$K$40)</f>
        <v>0</v>
      </c>
      <c r="N40" t="s" s="9">
        <v>72</v>
      </c>
      <c r="O40" t="s" s="14">
        <v>73</v>
      </c>
    </row>
    <row r="41" s="8" customFormat="1" ht="14.6" customHeight="1">
      <c r="A41" t="s" s="9">
        <v>15</v>
      </c>
      <c r="B41" s="10">
        <v>6109</v>
      </c>
      <c r="C41" s="10">
        <v>101</v>
      </c>
      <c r="D41" s="11">
        <v>36872</v>
      </c>
      <c r="E41" s="10">
        <v>1121</v>
      </c>
      <c r="F41" s="12">
        <v>160</v>
      </c>
      <c r="G41" t="s" s="9">
        <v>74</v>
      </c>
      <c r="H41" t="s" s="9">
        <v>54</v>
      </c>
      <c r="I41" s="10">
        <v>2</v>
      </c>
      <c r="J41" s="10">
        <v>0</v>
      </c>
      <c r="K41" s="10">
        <v>0</v>
      </c>
      <c r="L41" s="10">
        <v>3</v>
      </c>
      <c r="M41" s="13">
        <f>AVERAGE($I$41:$K$41)</f>
        <v>0.6666666666666666</v>
      </c>
      <c r="N41" s="13">
        <f>(5.5/L41)*M41</f>
        <v>1.222222222222222</v>
      </c>
    </row>
    <row r="42" s="8" customFormat="1" ht="14.6" customHeight="1">
      <c r="A42" t="s" s="9">
        <v>15</v>
      </c>
      <c r="B42" s="10">
        <v>6109</v>
      </c>
      <c r="C42" s="10">
        <v>101</v>
      </c>
      <c r="D42" s="11">
        <v>37189</v>
      </c>
      <c r="E42" s="10">
        <v>1438</v>
      </c>
      <c r="F42" s="12">
        <v>205.429</v>
      </c>
      <c r="G42" t="s" s="9">
        <v>75</v>
      </c>
      <c r="H42" t="s" s="9">
        <v>23</v>
      </c>
      <c r="I42" s="10">
        <v>0</v>
      </c>
      <c r="J42" s="10">
        <v>4</v>
      </c>
      <c r="K42" s="10">
        <v>0</v>
      </c>
      <c r="L42" s="10">
        <v>3</v>
      </c>
      <c r="M42" s="13">
        <f>AVERAGE($I$42:$K$42)</f>
        <v>1.333333333333333</v>
      </c>
      <c r="N42" s="13">
        <f>(5.5/L42)*M42</f>
        <v>2.444444444444444</v>
      </c>
    </row>
    <row r="43" s="8" customFormat="1" ht="14.6" customHeight="1">
      <c r="A43" t="s" s="9">
        <v>15</v>
      </c>
      <c r="B43" s="10">
        <v>6109</v>
      </c>
      <c r="C43" s="10">
        <v>101</v>
      </c>
      <c r="D43" s="11">
        <v>37519</v>
      </c>
      <c r="E43" s="10">
        <v>1768</v>
      </c>
      <c r="F43" s="12">
        <v>252.571</v>
      </c>
      <c r="G43" t="s" s="9">
        <v>76</v>
      </c>
      <c r="H43" t="s" s="9">
        <v>27</v>
      </c>
      <c r="I43" s="10">
        <v>0</v>
      </c>
      <c r="J43" s="10">
        <v>0</v>
      </c>
      <c r="K43" s="10">
        <v>2</v>
      </c>
      <c r="L43" s="10">
        <v>3</v>
      </c>
      <c r="M43" s="13">
        <f>AVERAGE($I$43:$K$43)</f>
        <v>0.6666666666666666</v>
      </c>
      <c r="N43" s="13">
        <f>(5.5/L43)*M43</f>
        <v>1.222222222222222</v>
      </c>
    </row>
    <row r="44" s="8" customFormat="1" ht="14.6" customHeight="1">
      <c r="A44" t="s" s="9">
        <v>15</v>
      </c>
      <c r="B44" s="10">
        <v>6109</v>
      </c>
      <c r="C44" s="10">
        <v>101</v>
      </c>
      <c r="D44" s="11">
        <v>37936</v>
      </c>
      <c r="E44" s="10">
        <v>2185</v>
      </c>
      <c r="F44" s="12">
        <v>312.143</v>
      </c>
      <c r="G44" t="s" s="9">
        <v>77</v>
      </c>
      <c r="H44" t="s" s="9">
        <v>30</v>
      </c>
      <c r="I44" s="10">
        <v>0</v>
      </c>
      <c r="J44" s="10">
        <v>3</v>
      </c>
      <c r="K44" s="10">
        <v>0</v>
      </c>
      <c r="L44" s="10">
        <v>2.5</v>
      </c>
      <c r="M44" s="13">
        <f>AVERAGE($I$44:$K$44)</f>
        <v>1</v>
      </c>
      <c r="N44" s="13">
        <f>(5.5/L44)*M44</f>
        <v>2.2</v>
      </c>
      <c r="O44" t="s" s="14">
        <v>78</v>
      </c>
    </row>
    <row r="45" s="8" customFormat="1" ht="14.6" customHeight="1">
      <c r="A45" t="s" s="9">
        <v>15</v>
      </c>
      <c r="B45" s="10">
        <v>6109</v>
      </c>
      <c r="C45" s="10">
        <v>101</v>
      </c>
      <c r="D45" s="11">
        <v>38350</v>
      </c>
      <c r="E45" s="10">
        <v>2599</v>
      </c>
      <c r="F45" s="12">
        <v>371.286</v>
      </c>
      <c r="G45" t="s" s="9">
        <v>79</v>
      </c>
      <c r="H45" t="s" s="9">
        <v>80</v>
      </c>
      <c r="I45" s="10">
        <v>0</v>
      </c>
      <c r="J45" s="10">
        <v>0</v>
      </c>
      <c r="K45" s="10">
        <v>0</v>
      </c>
      <c r="L45" s="10">
        <v>3</v>
      </c>
      <c r="M45" s="13">
        <f>AVERAGE($I$45:$K$45)</f>
        <v>0</v>
      </c>
      <c r="N45" t="s" s="9">
        <v>28</v>
      </c>
    </row>
    <row r="46" s="8" customFormat="1" ht="14.6" customHeight="1">
      <c r="A46" t="s" s="9">
        <v>15</v>
      </c>
      <c r="B46" s="10">
        <v>6109</v>
      </c>
      <c r="C46" s="10">
        <v>101</v>
      </c>
      <c r="D46" s="11">
        <v>38427</v>
      </c>
      <c r="E46" s="10">
        <v>2676</v>
      </c>
      <c r="F46" s="12">
        <v>382.286</v>
      </c>
      <c r="G46" t="s" s="9">
        <v>81</v>
      </c>
      <c r="H46" t="s" s="9">
        <v>82</v>
      </c>
      <c r="I46" s="10">
        <v>0</v>
      </c>
      <c r="J46" s="10">
        <v>0</v>
      </c>
      <c r="K46" s="10">
        <v>0</v>
      </c>
      <c r="L46" s="10">
        <v>3</v>
      </c>
      <c r="M46" s="13">
        <f>AVERAGE($I$46:$K$46)</f>
        <v>0</v>
      </c>
      <c r="N46" t="s" s="9">
        <v>28</v>
      </c>
    </row>
    <row r="47" s="8" customFormat="1" ht="14.6" customHeight="1">
      <c r="A47" t="s" s="9">
        <v>15</v>
      </c>
      <c r="B47" s="10">
        <v>6109</v>
      </c>
      <c r="C47" s="10">
        <v>103</v>
      </c>
      <c r="D47" s="11">
        <v>35739</v>
      </c>
      <c r="E47" s="10">
        <v>-14</v>
      </c>
      <c r="F47" s="12">
        <v>-2</v>
      </c>
      <c r="G47" t="s" s="9">
        <v>83</v>
      </c>
      <c r="H47" t="s" s="9">
        <v>17</v>
      </c>
      <c r="I47" s="10">
        <v>52613</v>
      </c>
      <c r="J47" s="10">
        <v>50792</v>
      </c>
      <c r="K47" s="10">
        <v>50324</v>
      </c>
      <c r="L47" s="10">
        <v>2</v>
      </c>
      <c r="M47" s="13">
        <f>AVERAGE($I$47:$K$47)</f>
        <v>51243</v>
      </c>
      <c r="N47" s="13">
        <f>(5.5/L47)*M47</f>
        <v>140918.25</v>
      </c>
    </row>
    <row r="48" s="8" customFormat="1" ht="14.6" customHeight="1">
      <c r="A48" t="s" s="9">
        <v>15</v>
      </c>
      <c r="B48" s="10">
        <v>6109</v>
      </c>
      <c r="C48" s="10">
        <v>103</v>
      </c>
      <c r="D48" s="11">
        <v>36432</v>
      </c>
      <c r="E48" s="10">
        <v>680</v>
      </c>
      <c r="F48" s="12">
        <v>97.143</v>
      </c>
      <c r="G48" t="s" s="9">
        <v>84</v>
      </c>
      <c r="H48" t="s" s="9">
        <v>19</v>
      </c>
      <c r="I48" s="10">
        <v>0</v>
      </c>
      <c r="J48" s="10">
        <v>30</v>
      </c>
      <c r="K48" s="10">
        <v>0</v>
      </c>
      <c r="L48" s="10">
        <v>1.5</v>
      </c>
      <c r="M48" s="13">
        <f>AVERAGE($I$48:$K$48)</f>
        <v>10</v>
      </c>
      <c r="N48" s="13">
        <f>(5.5/L48)*M48</f>
        <v>36.66666666666666</v>
      </c>
      <c r="O48" t="s" s="14">
        <v>85</v>
      </c>
    </row>
    <row r="49" s="8" customFormat="1" ht="14.6" customHeight="1">
      <c r="A49" t="s" s="9">
        <v>15</v>
      </c>
      <c r="B49" s="10">
        <v>6109</v>
      </c>
      <c r="C49" s="10">
        <v>103</v>
      </c>
      <c r="D49" s="11">
        <v>36859</v>
      </c>
      <c r="E49" s="10">
        <v>1107</v>
      </c>
      <c r="F49" s="12">
        <v>158</v>
      </c>
      <c r="G49" t="s" s="9">
        <v>86</v>
      </c>
      <c r="H49" t="s" s="9">
        <v>54</v>
      </c>
      <c r="I49" s="10">
        <v>0</v>
      </c>
      <c r="J49" s="10">
        <v>0</v>
      </c>
      <c r="K49" s="10">
        <v>0</v>
      </c>
      <c r="L49" s="10">
        <v>3.5</v>
      </c>
      <c r="M49" s="13">
        <f>AVERAGE($I$49:$K$49)</f>
        <v>0</v>
      </c>
      <c r="N49" t="s" s="9">
        <v>42</v>
      </c>
    </row>
    <row r="50" s="8" customFormat="1" ht="14.6" customHeight="1">
      <c r="A50" t="s" s="9">
        <v>15</v>
      </c>
      <c r="B50" s="10">
        <v>6109</v>
      </c>
      <c r="C50" s="10">
        <v>103</v>
      </c>
      <c r="D50" s="11">
        <v>37189</v>
      </c>
      <c r="E50" s="10">
        <v>1437</v>
      </c>
      <c r="F50" s="12">
        <v>205.286</v>
      </c>
      <c r="G50" t="s" s="9">
        <v>87</v>
      </c>
      <c r="H50" t="s" s="9">
        <v>23</v>
      </c>
      <c r="I50" s="10">
        <v>15</v>
      </c>
      <c r="J50" s="10">
        <v>11</v>
      </c>
      <c r="K50" s="10">
        <v>14</v>
      </c>
      <c r="L50" s="10">
        <v>2.5</v>
      </c>
      <c r="M50" s="13">
        <f>AVERAGE($I$50:$K$50)</f>
        <v>13.33333333333333</v>
      </c>
      <c r="N50" s="13">
        <f>(5.5/L50)*M50</f>
        <v>29.33333333333334</v>
      </c>
    </row>
    <row r="51" s="8" customFormat="1" ht="14.6" customHeight="1">
      <c r="A51" t="s" s="9">
        <v>15</v>
      </c>
      <c r="B51" s="10">
        <v>6109</v>
      </c>
      <c r="C51" s="10">
        <v>103</v>
      </c>
      <c r="D51" s="11">
        <v>37517</v>
      </c>
      <c r="E51" s="10">
        <v>1765</v>
      </c>
      <c r="F51" s="12">
        <v>252.143</v>
      </c>
      <c r="G51" t="s" s="9">
        <v>88</v>
      </c>
      <c r="H51" t="s" s="9">
        <v>27</v>
      </c>
      <c r="I51" s="10">
        <v>1</v>
      </c>
      <c r="J51" s="10">
        <v>0</v>
      </c>
      <c r="K51" s="10">
        <v>0</v>
      </c>
      <c r="L51" s="10">
        <v>3</v>
      </c>
      <c r="M51" s="13">
        <f>AVERAGE($I$51:$K$51)</f>
        <v>0.3333333333333333</v>
      </c>
      <c r="N51" s="13">
        <f>(5.5/L51)*M51</f>
        <v>0.611111111111111</v>
      </c>
    </row>
    <row r="52" s="8" customFormat="1" ht="14.6" customHeight="1">
      <c r="A52" t="s" s="9">
        <v>15</v>
      </c>
      <c r="B52" s="10">
        <v>6109</v>
      </c>
      <c r="C52" s="10">
        <v>103</v>
      </c>
      <c r="D52" s="11">
        <v>37937</v>
      </c>
      <c r="E52" s="10">
        <v>2185</v>
      </c>
      <c r="F52" s="12">
        <v>312.143</v>
      </c>
      <c r="G52" t="s" s="9">
        <v>89</v>
      </c>
      <c r="H52" t="s" s="9">
        <v>30</v>
      </c>
      <c r="I52" s="10">
        <v>0</v>
      </c>
      <c r="J52" s="10">
        <v>0</v>
      </c>
      <c r="K52" s="10">
        <v>0</v>
      </c>
      <c r="L52" s="10">
        <v>3.5</v>
      </c>
      <c r="M52" s="13">
        <f>AVERAGE($I$52:$K$52)</f>
        <v>0</v>
      </c>
      <c r="N52" t="s" s="9">
        <v>42</v>
      </c>
    </row>
    <row r="53" s="8" customFormat="1" ht="14.6" customHeight="1">
      <c r="A53" t="s" s="9">
        <v>15</v>
      </c>
      <c r="B53" s="10">
        <v>6109</v>
      </c>
      <c r="C53" s="10">
        <v>103</v>
      </c>
      <c r="D53" s="11">
        <v>38330</v>
      </c>
      <c r="E53" s="10">
        <v>2578</v>
      </c>
      <c r="F53" s="12">
        <v>368.286</v>
      </c>
      <c r="G53" t="s" s="9">
        <v>90</v>
      </c>
      <c r="H53" t="s" s="9">
        <v>91</v>
      </c>
      <c r="I53" s="10">
        <v>0</v>
      </c>
      <c r="J53" s="10">
        <v>0</v>
      </c>
      <c r="K53" s="10">
        <v>0</v>
      </c>
      <c r="L53" s="10">
        <v>3</v>
      </c>
      <c r="M53" s="13">
        <f>AVERAGE($I$53:$K$53)</f>
        <v>0</v>
      </c>
      <c r="N53" t="s" s="9">
        <v>28</v>
      </c>
      <c r="O53" t="s" s="14">
        <v>43</v>
      </c>
    </row>
    <row r="54" s="8" customFormat="1" ht="14.6" customHeight="1">
      <c r="A54" t="s" s="9">
        <v>15</v>
      </c>
      <c r="B54" s="10">
        <v>6109</v>
      </c>
      <c r="C54" s="10">
        <v>103</v>
      </c>
      <c r="D54" s="11">
        <v>38413</v>
      </c>
      <c r="E54" s="10">
        <v>2661</v>
      </c>
      <c r="F54" s="12">
        <v>380.143</v>
      </c>
      <c r="G54" t="s" s="9">
        <v>92</v>
      </c>
      <c r="H54" t="s" s="9">
        <v>82</v>
      </c>
      <c r="I54" s="10">
        <v>0</v>
      </c>
      <c r="J54" s="10">
        <v>0</v>
      </c>
      <c r="K54" s="10">
        <v>0</v>
      </c>
      <c r="L54" s="10">
        <v>3.5</v>
      </c>
      <c r="M54" s="13">
        <f>AVERAGE($I$54:$K$54)</f>
        <v>0</v>
      </c>
      <c r="N54" t="s" s="9">
        <v>42</v>
      </c>
    </row>
    <row r="55" s="8" customFormat="1" ht="14.6" customHeight="1">
      <c r="A55" t="s" s="9">
        <v>15</v>
      </c>
      <c r="B55" s="10">
        <v>6109</v>
      </c>
      <c r="C55" s="10">
        <v>112</v>
      </c>
      <c r="D55" s="11">
        <v>35776</v>
      </c>
      <c r="E55" s="10">
        <v>4</v>
      </c>
      <c r="F55" s="12">
        <v>0.571</v>
      </c>
      <c r="G55" t="s" s="9">
        <v>93</v>
      </c>
      <c r="H55" t="s" s="9">
        <v>94</v>
      </c>
      <c r="I55" s="10">
        <v>24759</v>
      </c>
      <c r="J55" s="10">
        <v>25978</v>
      </c>
      <c r="K55" s="10">
        <v>22405</v>
      </c>
      <c r="L55" s="10">
        <v>1</v>
      </c>
      <c r="M55" s="13">
        <f>AVERAGE($I$55:$K$55)</f>
        <v>24380.666666666668</v>
      </c>
      <c r="N55" s="13">
        <f>(5.5/L55)*M55</f>
        <v>134093.6666666667</v>
      </c>
    </row>
    <row r="56" s="8" customFormat="1" ht="14.6" customHeight="1">
      <c r="A56" t="s" s="9">
        <v>15</v>
      </c>
      <c r="B56" s="10">
        <v>6109</v>
      </c>
      <c r="C56" s="10">
        <v>112</v>
      </c>
      <c r="D56" s="11">
        <v>36486</v>
      </c>
      <c r="E56" s="10">
        <v>714</v>
      </c>
      <c r="F56" s="12">
        <v>102</v>
      </c>
      <c r="G56" t="s" s="9">
        <v>95</v>
      </c>
      <c r="H56" t="s" s="9">
        <v>19</v>
      </c>
      <c r="I56" s="10">
        <v>5</v>
      </c>
      <c r="J56" s="10">
        <v>5</v>
      </c>
      <c r="K56" s="10">
        <v>11</v>
      </c>
      <c r="L56" s="10">
        <v>1</v>
      </c>
      <c r="M56" s="13">
        <f>AVERAGE($I$56:$K$56)</f>
        <v>7</v>
      </c>
      <c r="N56" s="13">
        <f>(5.5/L56)*M56</f>
        <v>38.5</v>
      </c>
      <c r="O56" t="s" s="14">
        <v>96</v>
      </c>
    </row>
    <row r="57" s="8" customFormat="1" ht="14.6" customHeight="1">
      <c r="A57" t="s" s="9">
        <v>15</v>
      </c>
      <c r="B57" s="10">
        <v>6109</v>
      </c>
      <c r="C57" s="10">
        <v>112</v>
      </c>
      <c r="D57" s="11">
        <v>36913</v>
      </c>
      <c r="E57" s="10">
        <v>1141</v>
      </c>
      <c r="F57" s="12">
        <v>163</v>
      </c>
      <c r="G57" t="s" s="9">
        <v>97</v>
      </c>
      <c r="H57" t="s" s="9">
        <v>54</v>
      </c>
      <c r="I57" t="s" s="9">
        <v>98</v>
      </c>
      <c r="J57" t="s" s="9">
        <v>98</v>
      </c>
      <c r="K57" t="s" s="9">
        <v>98</v>
      </c>
      <c r="L57" s="10">
        <v>3</v>
      </c>
      <c r="M57" s="15"/>
      <c r="O57" t="s" s="14">
        <v>99</v>
      </c>
    </row>
    <row r="58" s="8" customFormat="1" ht="14.6" customHeight="1">
      <c r="A58" t="s" s="9">
        <v>15</v>
      </c>
      <c r="B58" s="10">
        <v>6109</v>
      </c>
      <c r="C58" s="10">
        <v>112</v>
      </c>
      <c r="D58" s="11">
        <v>37209</v>
      </c>
      <c r="E58" s="10">
        <v>1437</v>
      </c>
      <c r="F58" s="12">
        <v>205.286</v>
      </c>
      <c r="G58" t="s" s="9">
        <v>100</v>
      </c>
      <c r="H58" t="s" s="9">
        <v>23</v>
      </c>
      <c r="I58" s="10">
        <v>0</v>
      </c>
      <c r="J58" s="10">
        <v>0</v>
      </c>
      <c r="K58" s="10">
        <v>0</v>
      </c>
      <c r="L58" s="10">
        <v>3</v>
      </c>
      <c r="M58" s="13">
        <f>AVERAGE($I$58:$K$58)</f>
        <v>0</v>
      </c>
      <c r="N58" t="s" s="9">
        <v>28</v>
      </c>
      <c r="O58" t="s" s="14">
        <v>101</v>
      </c>
    </row>
    <row r="59" s="8" customFormat="1" ht="14.6" customHeight="1">
      <c r="A59" t="s" s="9">
        <v>15</v>
      </c>
      <c r="B59" s="10">
        <v>6109</v>
      </c>
      <c r="C59" s="10">
        <v>112</v>
      </c>
      <c r="D59" s="11">
        <v>37538</v>
      </c>
      <c r="E59" s="10">
        <v>1766</v>
      </c>
      <c r="F59" s="12">
        <v>252.286</v>
      </c>
      <c r="G59" t="s" s="9">
        <v>102</v>
      </c>
      <c r="H59" t="s" s="9">
        <v>27</v>
      </c>
      <c r="I59" s="10">
        <v>5</v>
      </c>
      <c r="J59" s="10">
        <v>2</v>
      </c>
      <c r="K59" s="10">
        <v>6</v>
      </c>
      <c r="L59" s="10">
        <v>3</v>
      </c>
      <c r="M59" s="13">
        <f>AVERAGE($I$59:$K$59)</f>
        <v>4.333333333333333</v>
      </c>
      <c r="N59" s="13">
        <f>(5.5/L59)*M59</f>
        <v>7.944444444444444</v>
      </c>
    </row>
    <row r="60" s="8" customFormat="1" ht="14.6" customHeight="1">
      <c r="A60" t="s" s="9">
        <v>15</v>
      </c>
      <c r="B60" s="10">
        <v>6109</v>
      </c>
      <c r="C60" s="10">
        <v>112</v>
      </c>
      <c r="D60" s="11">
        <v>37984</v>
      </c>
      <c r="E60" s="10">
        <v>2212</v>
      </c>
      <c r="F60" s="12">
        <v>316</v>
      </c>
      <c r="G60" t="s" s="9">
        <v>103</v>
      </c>
      <c r="H60" t="s" s="9">
        <v>30</v>
      </c>
      <c r="I60" s="10">
        <v>6</v>
      </c>
      <c r="J60" s="10">
        <v>5</v>
      </c>
      <c r="K60" s="10">
        <v>9</v>
      </c>
      <c r="L60" s="10">
        <v>4.5</v>
      </c>
      <c r="M60" s="13">
        <f>AVERAGE($I$60:$K$60)</f>
        <v>6.666666666666667</v>
      </c>
      <c r="N60" s="13">
        <f>(5.5/L60)*M60</f>
        <v>8.148148148148149</v>
      </c>
    </row>
    <row r="61" s="8" customFormat="1" ht="14.6" customHeight="1">
      <c r="A61" t="s" s="9">
        <v>15</v>
      </c>
      <c r="B61" s="10">
        <v>6109</v>
      </c>
      <c r="C61" s="10">
        <v>112</v>
      </c>
      <c r="D61" s="11">
        <v>38335</v>
      </c>
      <c r="E61" s="10">
        <v>2563</v>
      </c>
      <c r="F61" s="12">
        <v>366.143</v>
      </c>
      <c r="G61" t="s" s="9">
        <v>104</v>
      </c>
      <c r="H61" t="s" s="9">
        <v>105</v>
      </c>
      <c r="I61" s="10">
        <v>1</v>
      </c>
      <c r="J61" s="10">
        <v>1</v>
      </c>
      <c r="K61" s="10">
        <v>2</v>
      </c>
      <c r="L61" s="10">
        <v>3</v>
      </c>
      <c r="M61" s="13">
        <f>AVERAGE($I$61:$K$61)</f>
        <v>1.333333333333333</v>
      </c>
      <c r="N61" s="13">
        <f>(5.5/L61)*M61</f>
        <v>2.444444444444444</v>
      </c>
    </row>
    <row r="62" s="8" customFormat="1" ht="14.6" customHeight="1">
      <c r="A62" t="s" s="9">
        <v>15</v>
      </c>
      <c r="B62" s="10">
        <v>6109</v>
      </c>
      <c r="C62" s="10">
        <v>117</v>
      </c>
      <c r="D62" s="11">
        <v>35767</v>
      </c>
      <c r="E62" s="10">
        <v>-13</v>
      </c>
      <c r="F62" s="12">
        <v>-1.857</v>
      </c>
      <c r="G62" t="s" s="9">
        <v>106</v>
      </c>
      <c r="H62" t="s" s="9">
        <v>17</v>
      </c>
      <c r="I62" s="10">
        <v>30</v>
      </c>
      <c r="J62" s="10">
        <v>33</v>
      </c>
      <c r="K62" s="10">
        <v>30</v>
      </c>
      <c r="L62" s="10">
        <v>1</v>
      </c>
      <c r="M62" s="13">
        <f>AVERAGE($I$62:$K$62)</f>
        <v>31</v>
      </c>
      <c r="N62" s="13">
        <f>(5.5/L62)*M62</f>
        <v>170.5</v>
      </c>
      <c r="O62" t="s" s="14">
        <v>107</v>
      </c>
    </row>
    <row r="63" s="8" customFormat="1" ht="14.6" customHeight="1">
      <c r="A63" t="s" s="9">
        <v>15</v>
      </c>
      <c r="B63" s="10">
        <v>6109</v>
      </c>
      <c r="C63" s="10">
        <v>118</v>
      </c>
      <c r="D63" s="11">
        <v>35783</v>
      </c>
      <c r="E63" s="10">
        <v>4</v>
      </c>
      <c r="F63" s="12">
        <v>0.571</v>
      </c>
      <c r="G63" t="s" s="9">
        <v>108</v>
      </c>
      <c r="H63" t="s" s="9">
        <v>94</v>
      </c>
      <c r="I63" s="10">
        <v>21831</v>
      </c>
      <c r="J63" s="10">
        <v>15908</v>
      </c>
      <c r="K63" s="10">
        <v>15195</v>
      </c>
      <c r="L63" s="10">
        <v>1</v>
      </c>
      <c r="M63" s="13">
        <f>AVERAGE($I$63:$K$63)</f>
        <v>17644.666666666668</v>
      </c>
      <c r="N63" s="13">
        <f>(5.5/L63)*M63</f>
        <v>97045.666666666672</v>
      </c>
    </row>
    <row r="64" s="8" customFormat="1" ht="14.6" customHeight="1">
      <c r="A64" t="s" s="9">
        <v>15</v>
      </c>
      <c r="B64" s="10">
        <v>6109</v>
      </c>
      <c r="C64" s="10">
        <v>118</v>
      </c>
      <c r="D64" s="11">
        <v>36454</v>
      </c>
      <c r="E64" s="10">
        <v>675</v>
      </c>
      <c r="F64" s="12">
        <v>96.429</v>
      </c>
      <c r="G64" t="s" s="9">
        <v>109</v>
      </c>
      <c r="H64" t="s" s="9">
        <v>19</v>
      </c>
      <c r="I64" t="s" s="9">
        <v>98</v>
      </c>
      <c r="J64" t="s" s="9">
        <v>98</v>
      </c>
      <c r="K64" t="s" s="9">
        <v>98</v>
      </c>
      <c r="L64" s="10">
        <v>3</v>
      </c>
      <c r="M64" s="15"/>
      <c r="O64" t="s" s="14">
        <v>110</v>
      </c>
    </row>
    <row r="65" s="8" customFormat="1" ht="14.6" customHeight="1">
      <c r="A65" t="s" s="9">
        <v>15</v>
      </c>
      <c r="B65" s="10">
        <v>6109</v>
      </c>
      <c r="C65" s="10">
        <v>118</v>
      </c>
      <c r="D65" s="11">
        <v>36797</v>
      </c>
      <c r="E65" s="10">
        <v>1018</v>
      </c>
      <c r="F65" s="12">
        <v>145.429</v>
      </c>
      <c r="G65" t="s" s="9">
        <v>111</v>
      </c>
      <c r="H65" t="s" s="9">
        <v>21</v>
      </c>
      <c r="I65" s="10">
        <v>7</v>
      </c>
      <c r="J65" s="10">
        <v>4</v>
      </c>
      <c r="K65" s="10">
        <v>0</v>
      </c>
      <c r="L65" s="10">
        <v>3.5</v>
      </c>
      <c r="M65" s="13">
        <f>AVERAGE($I$65:$K$65)</f>
        <v>3.666666666666667</v>
      </c>
      <c r="N65" s="13">
        <f>(5.5/L65)*M65</f>
        <v>5.761904761904762</v>
      </c>
    </row>
    <row r="66" s="8" customFormat="1" ht="14.6" customHeight="1">
      <c r="A66" t="s" s="9">
        <v>15</v>
      </c>
      <c r="B66" s="10">
        <v>6109</v>
      </c>
      <c r="C66" s="10">
        <v>118</v>
      </c>
      <c r="D66" s="11">
        <v>37208</v>
      </c>
      <c r="E66" s="10">
        <v>1429</v>
      </c>
      <c r="F66" s="12">
        <v>204.143</v>
      </c>
      <c r="G66" t="s" s="9">
        <v>112</v>
      </c>
      <c r="H66" t="s" s="9">
        <v>23</v>
      </c>
      <c r="I66" s="10">
        <v>0</v>
      </c>
      <c r="J66" s="10">
        <v>2</v>
      </c>
      <c r="K66" s="10">
        <v>0</v>
      </c>
      <c r="L66" s="10">
        <v>3</v>
      </c>
      <c r="M66" s="13">
        <f>AVERAGE($I$66:$K$66)</f>
        <v>0.6666666666666666</v>
      </c>
      <c r="N66" s="13">
        <f>(5.5/L66)*M66</f>
        <v>1.222222222222222</v>
      </c>
    </row>
    <row r="67" s="8" customFormat="1" ht="14.6" customHeight="1">
      <c r="A67" t="s" s="9">
        <v>15</v>
      </c>
      <c r="B67" s="10">
        <v>6109</v>
      </c>
      <c r="C67" s="10">
        <v>118</v>
      </c>
      <c r="D67" s="11">
        <v>37552</v>
      </c>
      <c r="E67" s="10">
        <v>1773</v>
      </c>
      <c r="F67" s="12">
        <v>253.286</v>
      </c>
      <c r="G67" t="s" s="9">
        <v>113</v>
      </c>
      <c r="H67" t="s" s="9">
        <v>27</v>
      </c>
      <c r="I67" s="10">
        <v>3</v>
      </c>
      <c r="J67" s="10">
        <v>1</v>
      </c>
      <c r="K67" s="10">
        <v>0</v>
      </c>
      <c r="L67" s="10">
        <v>3</v>
      </c>
      <c r="M67" s="13">
        <f>AVERAGE($I$67:$K$67)</f>
        <v>1.333333333333333</v>
      </c>
      <c r="N67" s="13">
        <f>(5.5/L67)*M67</f>
        <v>2.444444444444444</v>
      </c>
    </row>
    <row r="68" s="8" customFormat="1" ht="14.6" customHeight="1">
      <c r="A68" t="s" s="9">
        <v>15</v>
      </c>
      <c r="B68" s="10">
        <v>6109</v>
      </c>
      <c r="C68" s="10">
        <v>118</v>
      </c>
      <c r="D68" s="11">
        <v>37963</v>
      </c>
      <c r="E68" s="10">
        <v>2184</v>
      </c>
      <c r="F68" s="12">
        <v>312</v>
      </c>
      <c r="G68" t="s" s="9">
        <v>114</v>
      </c>
      <c r="H68" t="s" s="9">
        <v>30</v>
      </c>
      <c r="I68" s="10">
        <v>0</v>
      </c>
      <c r="J68" s="10">
        <v>0</v>
      </c>
      <c r="K68" s="10">
        <v>0</v>
      </c>
      <c r="L68" s="10">
        <v>4.5</v>
      </c>
      <c r="M68" s="13">
        <f>AVERAGE($I$68:$K$68)</f>
        <v>0</v>
      </c>
      <c r="N68" t="s" s="9">
        <v>115</v>
      </c>
    </row>
    <row r="69" s="8" customFormat="1" ht="14.6" customHeight="1">
      <c r="A69" t="s" s="9">
        <v>15</v>
      </c>
      <c r="B69" s="10">
        <v>6109</v>
      </c>
      <c r="C69" s="10">
        <v>118</v>
      </c>
      <c r="D69" s="11">
        <v>38217</v>
      </c>
      <c r="E69" s="10">
        <v>2438</v>
      </c>
      <c r="F69" s="12">
        <v>348.286</v>
      </c>
      <c r="G69" t="s" s="9">
        <v>116</v>
      </c>
      <c r="H69" t="s" s="9">
        <v>117</v>
      </c>
      <c r="I69" s="10">
        <v>0</v>
      </c>
      <c r="J69" s="10">
        <v>0</v>
      </c>
      <c r="K69" s="10">
        <v>0</v>
      </c>
      <c r="L69" s="10">
        <v>3</v>
      </c>
      <c r="M69" s="13">
        <f>AVERAGE($I$69:$K$69)</f>
        <v>0</v>
      </c>
      <c r="N69" t="s" s="9">
        <v>28</v>
      </c>
      <c r="O69" t="s" s="14">
        <v>118</v>
      </c>
    </row>
    <row r="70" s="8" customFormat="1" ht="14.6" customHeight="1">
      <c r="A70" t="s" s="9">
        <v>15</v>
      </c>
      <c r="B70" s="10">
        <v>6109</v>
      </c>
      <c r="C70" s="10">
        <v>118</v>
      </c>
      <c r="D70" s="11">
        <v>38440</v>
      </c>
      <c r="E70" s="10">
        <v>2661</v>
      </c>
      <c r="F70" s="12">
        <v>380.143</v>
      </c>
      <c r="G70" t="s" s="9">
        <v>119</v>
      </c>
      <c r="H70" t="s" s="9">
        <v>32</v>
      </c>
      <c r="I70" s="10">
        <v>0</v>
      </c>
      <c r="J70" s="10">
        <v>0</v>
      </c>
      <c r="K70" s="10">
        <v>0</v>
      </c>
      <c r="L70" s="10">
        <v>3</v>
      </c>
      <c r="M70" s="13">
        <v>0.5</v>
      </c>
      <c r="N70" s="13">
        <f>(5.5/L70)*M70</f>
        <v>0.9166666666666666</v>
      </c>
      <c r="O70" t="s" s="14">
        <v>118</v>
      </c>
    </row>
    <row r="71" s="8" customFormat="1" ht="14.6" customHeight="1">
      <c r="A71" t="s" s="9">
        <v>15</v>
      </c>
      <c r="B71" s="10">
        <v>6109</v>
      </c>
      <c r="C71" s="10">
        <v>121</v>
      </c>
      <c r="D71" s="11">
        <v>35780</v>
      </c>
      <c r="E71" s="10">
        <v>-21</v>
      </c>
      <c r="F71" s="12">
        <v>-3</v>
      </c>
      <c r="G71" t="s" s="9">
        <v>120</v>
      </c>
      <c r="H71" t="s" s="9">
        <v>17</v>
      </c>
      <c r="I71" s="10">
        <v>13184</v>
      </c>
      <c r="J71" s="10">
        <v>11416</v>
      </c>
      <c r="K71" s="10">
        <v>11258</v>
      </c>
      <c r="L71" s="10">
        <v>2</v>
      </c>
      <c r="M71" s="13">
        <f>AVERAGE($I$71:$K$71)</f>
        <v>11952.666666666666</v>
      </c>
      <c r="N71" s="13">
        <f>(5.5/L71)*M71</f>
        <v>32869.833333333328</v>
      </c>
    </row>
    <row r="72" s="8" customFormat="1" ht="14.6" customHeight="1">
      <c r="A72" t="s" s="9">
        <v>15</v>
      </c>
      <c r="B72" s="10">
        <v>6109</v>
      </c>
      <c r="C72" s="10">
        <v>121</v>
      </c>
      <c r="D72" s="11">
        <v>36502</v>
      </c>
      <c r="E72" s="10">
        <v>702</v>
      </c>
      <c r="F72" s="12">
        <v>100.286</v>
      </c>
      <c r="G72" t="s" s="9">
        <v>121</v>
      </c>
      <c r="H72" t="s" s="9">
        <v>19</v>
      </c>
      <c r="I72" s="10">
        <v>0</v>
      </c>
      <c r="J72" s="10">
        <v>2</v>
      </c>
      <c r="K72" s="10">
        <v>1</v>
      </c>
      <c r="L72" s="10">
        <v>4.5</v>
      </c>
      <c r="M72" s="13">
        <f>AVERAGE($I$72:$K$72)</f>
        <v>1</v>
      </c>
      <c r="N72" s="13">
        <f>(5.5/L72)*M72</f>
        <v>1.222222222222222</v>
      </c>
    </row>
    <row r="73" s="8" customFormat="1" ht="14.6" customHeight="1">
      <c r="A73" t="s" s="9">
        <v>15</v>
      </c>
      <c r="B73" s="10">
        <v>6109</v>
      </c>
      <c r="C73" s="10">
        <v>121</v>
      </c>
      <c r="D73" s="11">
        <v>36766</v>
      </c>
      <c r="E73" s="10">
        <v>966</v>
      </c>
      <c r="F73" s="12">
        <v>138</v>
      </c>
      <c r="G73" t="s" s="9">
        <v>122</v>
      </c>
      <c r="H73" t="s" s="9">
        <v>123</v>
      </c>
      <c r="I73" s="10">
        <v>0</v>
      </c>
      <c r="J73" s="10">
        <v>2</v>
      </c>
      <c r="K73" s="10">
        <v>0</v>
      </c>
      <c r="L73" s="10">
        <v>3</v>
      </c>
      <c r="M73" s="13">
        <f>AVERAGE($I$73:$K$73)</f>
        <v>0.6666666666666666</v>
      </c>
      <c r="N73" s="13">
        <f>(5.5/L73)*M73</f>
        <v>1.222222222222222</v>
      </c>
    </row>
    <row r="74" s="8" customFormat="1" ht="14.6" customHeight="1">
      <c r="A74" t="s" s="9">
        <v>15</v>
      </c>
      <c r="B74" s="10">
        <v>6109</v>
      </c>
      <c r="C74" s="10">
        <v>121</v>
      </c>
      <c r="D74" s="11">
        <v>37236</v>
      </c>
      <c r="E74" s="10">
        <v>1436</v>
      </c>
      <c r="F74" s="12">
        <v>205.143</v>
      </c>
      <c r="G74" t="s" s="9">
        <v>124</v>
      </c>
      <c r="H74" t="s" s="9">
        <v>23</v>
      </c>
      <c r="I74" s="10">
        <v>0</v>
      </c>
      <c r="J74" s="10">
        <v>0</v>
      </c>
      <c r="K74" s="10">
        <v>0</v>
      </c>
      <c r="L74" s="10">
        <v>4</v>
      </c>
      <c r="M74" s="13">
        <f>AVERAGE($I$74:$K$74)</f>
        <v>0</v>
      </c>
      <c r="N74" t="s" s="9">
        <v>115</v>
      </c>
    </row>
    <row r="75" s="8" customFormat="1" ht="14.6" customHeight="1">
      <c r="A75" t="s" s="9">
        <v>15</v>
      </c>
      <c r="B75" s="10">
        <v>6109</v>
      </c>
      <c r="C75" s="10">
        <v>121</v>
      </c>
      <c r="D75" s="11">
        <v>37565</v>
      </c>
      <c r="E75" s="10">
        <v>1765</v>
      </c>
      <c r="F75" s="12">
        <v>252.143</v>
      </c>
      <c r="G75" t="s" s="9">
        <v>125</v>
      </c>
      <c r="H75" t="s" s="9">
        <v>27</v>
      </c>
      <c r="I75" s="10">
        <v>0</v>
      </c>
      <c r="J75" s="10">
        <v>0</v>
      </c>
      <c r="K75" s="10">
        <v>0</v>
      </c>
      <c r="L75" s="10">
        <v>3</v>
      </c>
      <c r="M75" s="13">
        <f>AVERAGE($I$75:$K$75)</f>
        <v>0</v>
      </c>
      <c r="N75" t="s" s="9">
        <v>28</v>
      </c>
    </row>
    <row r="76" s="8" customFormat="1" ht="14.6" customHeight="1">
      <c r="A76" t="s" s="9">
        <v>15</v>
      </c>
      <c r="B76" s="10">
        <v>6109</v>
      </c>
      <c r="C76" s="10">
        <v>121</v>
      </c>
      <c r="D76" s="11">
        <v>37984</v>
      </c>
      <c r="E76" s="10">
        <v>2184</v>
      </c>
      <c r="F76" s="12">
        <v>312</v>
      </c>
      <c r="G76" t="s" s="9">
        <v>126</v>
      </c>
      <c r="H76" t="s" s="9">
        <v>30</v>
      </c>
      <c r="I76" s="10">
        <v>0</v>
      </c>
      <c r="J76" s="10">
        <v>0</v>
      </c>
      <c r="K76" s="10">
        <v>0</v>
      </c>
      <c r="L76" s="10">
        <v>4.5</v>
      </c>
      <c r="M76" s="13">
        <f>AVERAGE($I$76:$K$76)</f>
        <v>0</v>
      </c>
      <c r="N76" t="s" s="9">
        <v>115</v>
      </c>
      <c r="O76" t="s" s="14">
        <v>127</v>
      </c>
    </row>
    <row r="77" s="8" customFormat="1" ht="14.6" customHeight="1">
      <c r="A77" t="s" s="9">
        <v>15</v>
      </c>
      <c r="B77" s="10">
        <v>6109</v>
      </c>
      <c r="C77" s="10">
        <v>121</v>
      </c>
      <c r="D77" s="11">
        <v>38300</v>
      </c>
      <c r="E77" s="10">
        <v>2500</v>
      </c>
      <c r="F77" s="12">
        <v>357.143</v>
      </c>
      <c r="G77" t="s" s="9">
        <v>128</v>
      </c>
      <c r="H77" t="s" s="9">
        <v>105</v>
      </c>
      <c r="I77" s="10">
        <v>0</v>
      </c>
      <c r="J77" s="10">
        <v>0</v>
      </c>
      <c r="K77" s="10">
        <v>0</v>
      </c>
      <c r="L77" s="10">
        <v>4.5</v>
      </c>
      <c r="M77" s="13">
        <f>AVERAGE($I$77:$K$77)</f>
        <v>0</v>
      </c>
      <c r="N77" t="s" s="9">
        <v>115</v>
      </c>
    </row>
    <row r="78" s="8" customFormat="1" ht="14.6" customHeight="1">
      <c r="A78" t="s" s="9">
        <v>15</v>
      </c>
      <c r="B78" s="10">
        <v>6109</v>
      </c>
      <c r="C78" s="10">
        <v>121</v>
      </c>
      <c r="D78" s="11">
        <v>38442</v>
      </c>
      <c r="E78" s="10">
        <v>2642</v>
      </c>
      <c r="F78" s="12">
        <v>377.429</v>
      </c>
      <c r="G78" t="s" s="9">
        <v>129</v>
      </c>
      <c r="H78" t="s" s="9">
        <v>32</v>
      </c>
      <c r="I78" s="10">
        <v>0</v>
      </c>
      <c r="J78" s="10">
        <v>1</v>
      </c>
      <c r="K78" s="10">
        <v>0</v>
      </c>
      <c r="L78" s="10">
        <v>2.5</v>
      </c>
      <c r="M78" s="13">
        <f>AVERAGE($I$78:$K$78)</f>
        <v>0.3333333333333333</v>
      </c>
      <c r="N78" s="13">
        <f>(5.5/L78)*M78</f>
        <v>0.7333333333333334</v>
      </c>
    </row>
    <row r="79" s="8" customFormat="1" ht="14.6" customHeight="1">
      <c r="A79" t="s" s="9">
        <v>15</v>
      </c>
      <c r="B79" s="10">
        <v>6109</v>
      </c>
      <c r="C79" s="10">
        <v>122</v>
      </c>
      <c r="D79" s="11">
        <v>35765</v>
      </c>
      <c r="E79" s="10">
        <v>-36</v>
      </c>
      <c r="F79" s="12">
        <v>-5.143</v>
      </c>
      <c r="G79" t="s" s="9">
        <v>130</v>
      </c>
      <c r="H79" t="s" s="9">
        <v>17</v>
      </c>
      <c r="I79" s="10">
        <v>11642</v>
      </c>
      <c r="J79" s="10">
        <v>5832</v>
      </c>
      <c r="K79" s="10">
        <v>5280</v>
      </c>
      <c r="L79" s="10">
        <v>1</v>
      </c>
      <c r="M79" s="13">
        <f>AVERAGE($I$79:$K$79)</f>
        <v>7584.666666666667</v>
      </c>
      <c r="N79" s="13">
        <f>(5.5/L79)*M79</f>
        <v>41715.666666666672</v>
      </c>
    </row>
    <row r="80" s="8" customFormat="1" ht="14.6" customHeight="1">
      <c r="A80" t="s" s="9">
        <v>15</v>
      </c>
      <c r="B80" s="10">
        <v>6109</v>
      </c>
      <c r="C80" s="10">
        <v>122</v>
      </c>
      <c r="D80" s="11">
        <v>36434</v>
      </c>
      <c r="E80" s="10">
        <v>634</v>
      </c>
      <c r="F80" s="12">
        <v>90.571</v>
      </c>
      <c r="G80" t="s" s="9">
        <v>131</v>
      </c>
      <c r="H80" t="s" s="9">
        <v>132</v>
      </c>
      <c r="I80" s="10">
        <v>4</v>
      </c>
      <c r="J80" s="10">
        <v>13</v>
      </c>
      <c r="K80" s="10">
        <v>9</v>
      </c>
      <c r="L80" s="10">
        <v>4</v>
      </c>
      <c r="M80" s="13">
        <f>AVERAGE($I$80:$K$80)</f>
        <v>8.666666666666666</v>
      </c>
      <c r="N80" s="13">
        <f>(5.5/L80)*M80</f>
        <v>11.91666666666667</v>
      </c>
    </row>
    <row r="81" s="8" customFormat="1" ht="14.6" customHeight="1">
      <c r="A81" t="s" s="9">
        <v>15</v>
      </c>
      <c r="B81" s="10">
        <v>6109</v>
      </c>
      <c r="C81" s="10">
        <v>122</v>
      </c>
      <c r="D81" s="11">
        <v>36802</v>
      </c>
      <c r="E81" s="10">
        <v>1002</v>
      </c>
      <c r="F81" s="12">
        <v>143.143</v>
      </c>
      <c r="G81" t="s" s="9">
        <v>133</v>
      </c>
      <c r="H81" t="s" s="9">
        <v>21</v>
      </c>
      <c r="I81" s="10">
        <v>11</v>
      </c>
      <c r="J81" s="10">
        <v>0</v>
      </c>
      <c r="K81" s="10">
        <v>1</v>
      </c>
      <c r="L81" s="10">
        <v>4</v>
      </c>
      <c r="M81" s="13">
        <f>AVERAGE($I$81:$K$81)</f>
        <v>4</v>
      </c>
      <c r="N81" s="13">
        <f>(5.5/L81)*M81</f>
        <v>5.5</v>
      </c>
    </row>
    <row r="82" s="8" customFormat="1" ht="14.6" customHeight="1">
      <c r="A82" t="s" s="9">
        <v>15</v>
      </c>
      <c r="B82" s="10">
        <v>6109</v>
      </c>
      <c r="C82" s="10">
        <v>122</v>
      </c>
      <c r="D82" s="11">
        <v>37237</v>
      </c>
      <c r="E82" s="10">
        <v>1437</v>
      </c>
      <c r="F82" s="12">
        <v>205.286</v>
      </c>
      <c r="G82" t="s" s="9">
        <v>134</v>
      </c>
      <c r="H82" t="s" s="9">
        <v>23</v>
      </c>
      <c r="I82" s="10">
        <v>0</v>
      </c>
      <c r="J82" s="10">
        <v>4</v>
      </c>
      <c r="K82" s="10">
        <v>0</v>
      </c>
      <c r="L82" s="10">
        <v>3</v>
      </c>
      <c r="M82" s="13">
        <f>AVERAGE($I$82:$K$82)</f>
        <v>1.333333333333333</v>
      </c>
      <c r="N82" s="13">
        <f>(5.5/L82)*M82</f>
        <v>2.444444444444444</v>
      </c>
    </row>
    <row r="83" s="8" customFormat="1" ht="14.6" customHeight="1">
      <c r="A83" t="s" s="9">
        <v>15</v>
      </c>
      <c r="B83" s="10">
        <v>6109</v>
      </c>
      <c r="C83" s="10">
        <v>122</v>
      </c>
      <c r="D83" s="11">
        <v>37578</v>
      </c>
      <c r="E83" s="10">
        <v>1778</v>
      </c>
      <c r="F83" s="12">
        <v>254</v>
      </c>
      <c r="G83" t="s" s="9">
        <v>135</v>
      </c>
      <c r="H83" t="s" s="9">
        <v>27</v>
      </c>
      <c r="I83" s="10">
        <v>0</v>
      </c>
      <c r="J83" s="10">
        <v>0</v>
      </c>
      <c r="K83" s="10">
        <v>0</v>
      </c>
      <c r="L83" s="10">
        <v>3</v>
      </c>
      <c r="M83" s="13">
        <f>AVERAGE($I$83:$K$83)</f>
        <v>0</v>
      </c>
      <c r="N83" t="s" s="9">
        <v>28</v>
      </c>
      <c r="O83" t="s" s="14">
        <v>118</v>
      </c>
    </row>
    <row r="84" s="8" customFormat="1" ht="14.6" customHeight="1">
      <c r="A84" t="s" s="9">
        <v>15</v>
      </c>
      <c r="B84" s="10">
        <v>6109</v>
      </c>
      <c r="C84" s="10">
        <v>122</v>
      </c>
      <c r="D84" s="11">
        <v>37972</v>
      </c>
      <c r="E84" s="10">
        <v>2172</v>
      </c>
      <c r="F84" s="12">
        <v>310.286</v>
      </c>
      <c r="G84" t="s" s="9">
        <v>136</v>
      </c>
      <c r="H84" t="s" s="9">
        <v>30</v>
      </c>
      <c r="I84" s="10">
        <v>0</v>
      </c>
      <c r="J84" s="10">
        <v>0</v>
      </c>
      <c r="K84" s="10">
        <v>1</v>
      </c>
      <c r="L84" s="10">
        <v>3</v>
      </c>
      <c r="M84" s="13">
        <f>AVERAGE($I$84:$K$84)</f>
        <v>0.3333333333333333</v>
      </c>
      <c r="N84" s="13">
        <f>(5.5/L84)*M84</f>
        <v>0.611111111111111</v>
      </c>
    </row>
    <row r="85" s="8" customFormat="1" ht="14.6" customHeight="1">
      <c r="A85" t="s" s="9">
        <v>15</v>
      </c>
      <c r="B85" s="10">
        <v>6109</v>
      </c>
      <c r="C85" s="10">
        <v>122</v>
      </c>
      <c r="D85" s="11">
        <v>38330</v>
      </c>
      <c r="E85" s="10">
        <v>2530</v>
      </c>
      <c r="F85" s="12">
        <v>361.429</v>
      </c>
      <c r="G85" t="s" s="9">
        <v>137</v>
      </c>
      <c r="H85" t="s" s="9">
        <v>105</v>
      </c>
      <c r="I85" s="10">
        <v>4</v>
      </c>
      <c r="J85" s="10">
        <v>0</v>
      </c>
      <c r="K85" s="10">
        <v>0</v>
      </c>
      <c r="L85" s="10">
        <v>3</v>
      </c>
      <c r="M85" s="13">
        <f>AVERAGE($I$85:$K$85)</f>
        <v>1.333333333333333</v>
      </c>
      <c r="N85" s="13">
        <f>(5.5/L85)*M85</f>
        <v>2.444444444444444</v>
      </c>
    </row>
    <row r="86" s="8" customFormat="1" ht="14.6" customHeight="1">
      <c r="A86" t="s" s="9">
        <v>15</v>
      </c>
      <c r="B86" s="10">
        <v>6109</v>
      </c>
      <c r="C86" s="10">
        <v>122</v>
      </c>
      <c r="D86" s="11">
        <v>38439</v>
      </c>
      <c r="E86" s="10">
        <v>2639</v>
      </c>
      <c r="F86" s="12">
        <v>377</v>
      </c>
      <c r="G86" t="s" s="9">
        <v>138</v>
      </c>
      <c r="H86" t="s" s="9">
        <v>32</v>
      </c>
      <c r="I86" s="10">
        <v>3</v>
      </c>
      <c r="J86" s="10">
        <v>0</v>
      </c>
      <c r="K86" s="10">
        <v>0</v>
      </c>
      <c r="L86" s="10">
        <v>3</v>
      </c>
      <c r="M86" s="13">
        <f>AVERAGE($I$86:$K$86)</f>
        <v>1</v>
      </c>
      <c r="N86" s="13">
        <f>(5.5/L86)*M86</f>
        <v>1.833333333333333</v>
      </c>
    </row>
    <row r="87" s="8" customFormat="1" ht="14.6" customHeight="1">
      <c r="A87" t="s" s="9">
        <v>15</v>
      </c>
      <c r="B87" s="10">
        <v>6109</v>
      </c>
      <c r="C87" s="10">
        <v>131</v>
      </c>
      <c r="D87" s="11">
        <v>35821</v>
      </c>
      <c r="E87" s="10">
        <v>-15</v>
      </c>
      <c r="F87" s="12">
        <v>-2.143</v>
      </c>
      <c r="G87" t="s" s="9">
        <v>139</v>
      </c>
      <c r="H87" t="s" s="9">
        <v>17</v>
      </c>
      <c r="I87" s="10">
        <v>104301</v>
      </c>
      <c r="J87" s="10">
        <v>92830</v>
      </c>
      <c r="K87" s="10">
        <v>100602</v>
      </c>
      <c r="L87" s="10">
        <v>1</v>
      </c>
      <c r="M87" s="13">
        <f>AVERAGE($I$87:$K$87)</f>
        <v>99244.333333333328</v>
      </c>
      <c r="N87" s="13">
        <f>(5.5/L87)*M87</f>
        <v>545843.8333333333</v>
      </c>
    </row>
    <row r="88" s="8" customFormat="1" ht="14.6" customHeight="1">
      <c r="A88" t="s" s="9">
        <v>15</v>
      </c>
      <c r="B88" s="10">
        <v>6109</v>
      </c>
      <c r="C88" s="10">
        <v>131</v>
      </c>
      <c r="D88" s="11">
        <v>36467</v>
      </c>
      <c r="E88" s="10">
        <v>632</v>
      </c>
      <c r="F88" s="12">
        <v>90.286</v>
      </c>
      <c r="G88" t="s" s="9">
        <v>140</v>
      </c>
      <c r="H88" t="s" s="9">
        <v>132</v>
      </c>
      <c r="I88" s="10">
        <v>9</v>
      </c>
      <c r="J88" s="10">
        <v>3</v>
      </c>
      <c r="K88" s="10">
        <v>1</v>
      </c>
      <c r="L88" s="10">
        <v>1.4</v>
      </c>
      <c r="M88" s="13">
        <f>AVERAGE($I$88:$K$88)</f>
        <v>4.333333333333333</v>
      </c>
      <c r="N88" s="13">
        <f>(5.5/L88)*M88</f>
        <v>17.02380952380953</v>
      </c>
    </row>
    <row r="89" s="8" customFormat="1" ht="14.6" customHeight="1">
      <c r="A89" t="s" s="9">
        <v>15</v>
      </c>
      <c r="B89" s="10">
        <v>6109</v>
      </c>
      <c r="C89" s="10">
        <v>131</v>
      </c>
      <c r="D89" s="11">
        <v>36718</v>
      </c>
      <c r="E89" s="10">
        <v>883</v>
      </c>
      <c r="F89" s="12">
        <v>126.143</v>
      </c>
      <c r="G89" t="s" s="9">
        <v>141</v>
      </c>
      <c r="H89" t="s" s="9">
        <v>142</v>
      </c>
      <c r="I89" s="10">
        <v>1</v>
      </c>
      <c r="J89" s="10">
        <v>1</v>
      </c>
      <c r="K89" s="10">
        <v>3</v>
      </c>
      <c r="L89" s="10">
        <v>2.5</v>
      </c>
      <c r="M89" s="13">
        <f>AVERAGE($I$89:$K$89)</f>
        <v>1.666666666666667</v>
      </c>
      <c r="N89" s="13">
        <f>(5.5/L89)*M89</f>
        <v>3.666666666666667</v>
      </c>
    </row>
    <row r="90" s="8" customFormat="1" ht="14.6" customHeight="1">
      <c r="A90" t="s" s="9">
        <v>15</v>
      </c>
      <c r="B90" s="10">
        <v>6109</v>
      </c>
      <c r="C90" s="10">
        <v>131</v>
      </c>
      <c r="D90" s="11">
        <v>37271</v>
      </c>
      <c r="E90" s="10">
        <v>1436</v>
      </c>
      <c r="F90" s="12">
        <v>205.143</v>
      </c>
      <c r="G90" t="s" s="9">
        <v>143</v>
      </c>
      <c r="H90" t="s" s="9">
        <v>23</v>
      </c>
      <c r="I90" s="10">
        <v>0</v>
      </c>
      <c r="J90" s="10">
        <v>1</v>
      </c>
      <c r="K90" s="10">
        <v>0</v>
      </c>
      <c r="L90" s="10">
        <v>2</v>
      </c>
      <c r="M90" s="13">
        <f>AVERAGE($I$90:$K$90)</f>
        <v>0.3333333333333333</v>
      </c>
      <c r="N90" s="13">
        <f>(5.5/L90)*M90</f>
        <v>0.9166666666666666</v>
      </c>
    </row>
    <row r="91" s="8" customFormat="1" ht="14.6" customHeight="1">
      <c r="A91" t="s" s="9">
        <v>15</v>
      </c>
      <c r="B91" s="10">
        <v>6109</v>
      </c>
      <c r="C91" s="10">
        <v>131</v>
      </c>
      <c r="D91" s="11">
        <v>37560</v>
      </c>
      <c r="E91" s="10">
        <v>1725</v>
      </c>
      <c r="F91" s="12">
        <v>246.429</v>
      </c>
      <c r="G91" t="s" s="9">
        <v>144</v>
      </c>
      <c r="H91" t="s" s="9">
        <v>25</v>
      </c>
      <c r="I91" s="10">
        <v>1</v>
      </c>
      <c r="J91" s="10">
        <v>0</v>
      </c>
      <c r="K91" s="10">
        <v>0</v>
      </c>
      <c r="L91" s="10">
        <v>4</v>
      </c>
      <c r="M91" s="13">
        <f>AVERAGE($I$91:$K$91)</f>
        <v>0.3333333333333333</v>
      </c>
      <c r="N91" s="13">
        <f>(5.5/L91)*M91</f>
        <v>0.4583333333333333</v>
      </c>
    </row>
    <row r="92" s="8" customFormat="1" ht="14.6" customHeight="1">
      <c r="A92" t="s" s="9">
        <v>15</v>
      </c>
      <c r="B92" s="10">
        <v>6109</v>
      </c>
      <c r="C92" s="10">
        <v>131</v>
      </c>
      <c r="D92" s="11">
        <v>38005</v>
      </c>
      <c r="E92" s="10">
        <v>2170</v>
      </c>
      <c r="F92" s="12">
        <v>310</v>
      </c>
      <c r="G92" t="s" s="9">
        <v>145</v>
      </c>
      <c r="H92" t="s" s="9">
        <v>30</v>
      </c>
      <c r="I92" s="10">
        <v>1</v>
      </c>
      <c r="J92" s="10">
        <v>2</v>
      </c>
      <c r="K92" s="10">
        <v>0</v>
      </c>
      <c r="L92" s="10">
        <v>3</v>
      </c>
      <c r="M92" s="13">
        <f>AVERAGE($I$92:$K$92)</f>
        <v>1</v>
      </c>
      <c r="N92" s="13">
        <f>(5.5/L92)*M92</f>
        <v>1.833333333333333</v>
      </c>
    </row>
    <row r="93" s="8" customFormat="1" ht="14.6" customHeight="1">
      <c r="A93" t="s" s="9">
        <v>15</v>
      </c>
      <c r="B93" s="10">
        <v>6109</v>
      </c>
      <c r="C93" s="10">
        <v>131</v>
      </c>
      <c r="D93" s="11">
        <v>38330</v>
      </c>
      <c r="E93" s="10">
        <v>2495</v>
      </c>
      <c r="F93" s="12">
        <v>356.429</v>
      </c>
      <c r="G93" t="s" s="9">
        <v>146</v>
      </c>
      <c r="H93" t="s" s="9">
        <v>105</v>
      </c>
      <c r="I93" s="10">
        <v>0</v>
      </c>
      <c r="J93" s="10">
        <v>0</v>
      </c>
      <c r="K93" s="10">
        <v>1</v>
      </c>
      <c r="L93" s="10">
        <v>3</v>
      </c>
      <c r="M93" s="13">
        <f>AVERAGE($I$93:$K$93)</f>
        <v>0.3333333333333333</v>
      </c>
      <c r="N93" s="13">
        <f>(5.5/L93)*M93</f>
        <v>0.611111111111111</v>
      </c>
    </row>
    <row r="94" s="8" customFormat="1" ht="14.6" customHeight="1">
      <c r="A94" t="s" s="9">
        <v>15</v>
      </c>
      <c r="B94" s="10">
        <v>6109</v>
      </c>
      <c r="C94" s="10">
        <v>131</v>
      </c>
      <c r="D94" s="11">
        <v>38419</v>
      </c>
      <c r="E94" s="10">
        <v>2584</v>
      </c>
      <c r="F94" s="12">
        <v>369.143</v>
      </c>
      <c r="G94" t="s" s="9">
        <v>147</v>
      </c>
      <c r="H94" t="s" s="9">
        <v>32</v>
      </c>
      <c r="I94" s="10">
        <v>0</v>
      </c>
      <c r="J94" s="10">
        <v>0</v>
      </c>
      <c r="K94" s="10">
        <v>0</v>
      </c>
      <c r="L94" s="10">
        <v>4</v>
      </c>
      <c r="M94" s="13">
        <f>AVERAGE($I$94:$K$94)</f>
        <v>0</v>
      </c>
      <c r="N94" t="s" s="9">
        <v>42</v>
      </c>
    </row>
    <row r="95" s="8" customFormat="1" ht="14.6" customHeight="1">
      <c r="A95" t="s" s="9">
        <v>15</v>
      </c>
      <c r="B95" s="10">
        <v>6109</v>
      </c>
      <c r="C95" s="10">
        <v>133</v>
      </c>
      <c r="D95" s="11">
        <v>35825</v>
      </c>
      <c r="E95" s="10">
        <v>-18</v>
      </c>
      <c r="F95" s="12">
        <v>-2.571</v>
      </c>
      <c r="G95" t="s" s="9">
        <v>148</v>
      </c>
      <c r="H95" t="s" s="9">
        <v>17</v>
      </c>
      <c r="I95" s="10">
        <v>184067</v>
      </c>
      <c r="J95" s="10">
        <v>155068</v>
      </c>
      <c r="K95" s="10">
        <v>168698</v>
      </c>
      <c r="L95" s="10">
        <v>1</v>
      </c>
      <c r="M95" s="13">
        <f>AVERAGE($I$95:$K$95)</f>
        <v>169277.6666666667</v>
      </c>
      <c r="N95" s="13">
        <f>(5.5/L95)*M95</f>
        <v>931027.1666666666</v>
      </c>
      <c r="O95" t="s" s="14">
        <v>149</v>
      </c>
    </row>
    <row r="96" s="8" customFormat="1" ht="14.6" customHeight="1">
      <c r="A96" t="s" s="9">
        <v>15</v>
      </c>
      <c r="B96" s="10">
        <v>6109</v>
      </c>
      <c r="C96" s="10">
        <v>133</v>
      </c>
      <c r="D96" s="11">
        <v>36511</v>
      </c>
      <c r="E96" s="10">
        <v>669</v>
      </c>
      <c r="F96" s="12">
        <v>95.571</v>
      </c>
      <c r="G96" t="s" s="9">
        <v>150</v>
      </c>
      <c r="H96" t="s" s="9">
        <v>19</v>
      </c>
      <c r="I96" s="10">
        <v>4</v>
      </c>
      <c r="J96" s="10">
        <v>5</v>
      </c>
      <c r="K96" s="10">
        <v>1</v>
      </c>
      <c r="L96" s="10">
        <v>3.5</v>
      </c>
      <c r="M96" s="13">
        <f>AVERAGE($I$96:$K$96)</f>
        <v>3.333333333333333</v>
      </c>
      <c r="N96" s="13">
        <f>(5.5/L96)*M96</f>
        <v>5.238095238095238</v>
      </c>
    </row>
    <row r="97" s="8" customFormat="1" ht="14.6" customHeight="1">
      <c r="A97" t="s" s="9">
        <v>15</v>
      </c>
      <c r="B97" s="10">
        <v>6109</v>
      </c>
      <c r="C97" s="10">
        <v>133</v>
      </c>
      <c r="D97" s="11">
        <v>36843</v>
      </c>
      <c r="E97" s="10">
        <v>1001</v>
      </c>
      <c r="F97" s="12">
        <v>143</v>
      </c>
      <c r="G97" t="s" s="9">
        <v>151</v>
      </c>
      <c r="H97" t="s" s="9">
        <v>21</v>
      </c>
      <c r="I97" s="10">
        <v>0</v>
      </c>
      <c r="J97" s="10">
        <v>0</v>
      </c>
      <c r="K97" s="10">
        <v>0</v>
      </c>
      <c r="L97" s="10">
        <v>2.5</v>
      </c>
      <c r="M97" s="13">
        <f>AVERAGE($I$97:$K$97)</f>
        <v>0</v>
      </c>
      <c r="N97" t="s" s="9">
        <v>38</v>
      </c>
      <c r="O97" t="s" s="14">
        <v>152</v>
      </c>
    </row>
    <row r="98" s="8" customFormat="1" ht="14.6" customHeight="1">
      <c r="A98" t="s" s="9">
        <v>15</v>
      </c>
      <c r="B98" s="10">
        <v>6109</v>
      </c>
      <c r="C98" s="10">
        <v>133</v>
      </c>
      <c r="D98" s="11">
        <v>37271</v>
      </c>
      <c r="E98" s="10">
        <v>1429</v>
      </c>
      <c r="F98" s="12">
        <v>204.143</v>
      </c>
      <c r="G98" t="s" s="9">
        <v>153</v>
      </c>
      <c r="H98" t="s" s="9">
        <v>23</v>
      </c>
      <c r="I98" s="10">
        <v>0</v>
      </c>
      <c r="J98" s="10">
        <v>1</v>
      </c>
      <c r="K98" s="10">
        <v>0</v>
      </c>
      <c r="L98" s="10">
        <v>3.5</v>
      </c>
      <c r="M98" s="13">
        <f>AVERAGE($I$98:$K$98)</f>
        <v>0.3333333333333333</v>
      </c>
      <c r="N98" s="13">
        <f>(5.5/L98)*M98</f>
        <v>0.5238095238095237</v>
      </c>
    </row>
    <row r="99" s="8" customFormat="1" ht="14.6" customHeight="1">
      <c r="A99" t="s" s="9">
        <v>15</v>
      </c>
      <c r="B99" s="10">
        <v>6109</v>
      </c>
      <c r="C99" s="10">
        <v>133</v>
      </c>
      <c r="D99" s="11">
        <v>37609</v>
      </c>
      <c r="E99" s="10">
        <v>1767</v>
      </c>
      <c r="F99" s="12">
        <v>252.429</v>
      </c>
      <c r="G99" t="s" s="9">
        <v>154</v>
      </c>
      <c r="H99" t="s" s="9">
        <v>27</v>
      </c>
      <c r="I99" s="10">
        <v>0</v>
      </c>
      <c r="J99" s="10">
        <v>1</v>
      </c>
      <c r="K99" s="10">
        <v>14</v>
      </c>
      <c r="L99" s="10">
        <v>3</v>
      </c>
      <c r="M99" s="13">
        <f>AVERAGE($I$99:$K$99)</f>
        <v>5</v>
      </c>
      <c r="N99" s="13">
        <f>(5.5/L99)*M99</f>
        <v>9.166666666666666</v>
      </c>
    </row>
    <row r="100" s="8" customFormat="1" ht="14.6" customHeight="1">
      <c r="A100" t="s" s="9">
        <v>15</v>
      </c>
      <c r="B100" s="10">
        <v>6109</v>
      </c>
      <c r="C100" s="10">
        <v>133</v>
      </c>
      <c r="D100" s="11">
        <v>38016</v>
      </c>
      <c r="E100" s="10">
        <v>2174</v>
      </c>
      <c r="F100" s="12">
        <v>310.571</v>
      </c>
      <c r="G100" t="s" s="9">
        <v>155</v>
      </c>
      <c r="H100" t="s" s="9">
        <v>30</v>
      </c>
      <c r="I100" s="10">
        <v>7</v>
      </c>
      <c r="J100" s="10">
        <v>2</v>
      </c>
      <c r="K100" s="10">
        <v>0</v>
      </c>
      <c r="L100" s="10">
        <v>3</v>
      </c>
      <c r="M100" s="13">
        <f>AVERAGE($I$100:$K$100)</f>
        <v>3</v>
      </c>
      <c r="N100" s="13">
        <f>(5.5/L100)*M100</f>
        <v>5.5</v>
      </c>
    </row>
    <row r="101" s="8" customFormat="1" ht="14.6" customHeight="1">
      <c r="A101" t="s" s="9">
        <v>15</v>
      </c>
      <c r="B101" s="10">
        <v>6109</v>
      </c>
      <c r="C101" s="10">
        <v>133</v>
      </c>
      <c r="D101" s="11">
        <v>38268</v>
      </c>
      <c r="E101" s="10">
        <v>2426</v>
      </c>
      <c r="F101" s="12">
        <v>346.571</v>
      </c>
      <c r="G101" t="s" s="9">
        <v>156</v>
      </c>
      <c r="H101" t="s" s="9">
        <v>117</v>
      </c>
      <c r="I101" s="10">
        <v>3</v>
      </c>
      <c r="J101" s="10">
        <v>2</v>
      </c>
      <c r="K101" s="10">
        <v>2</v>
      </c>
      <c r="L101" s="10">
        <v>2.5</v>
      </c>
      <c r="M101" s="13">
        <f>AVERAGE($I$101:$K$101)</f>
        <v>2.333333333333333</v>
      </c>
      <c r="N101" s="13">
        <f>(5.5/L101)*M101</f>
        <v>5.133333333333334</v>
      </c>
    </row>
    <row r="102" s="8" customFormat="1" ht="14.6" customHeight="1">
      <c r="A102" t="s" s="9">
        <v>15</v>
      </c>
      <c r="B102" s="10">
        <v>6109</v>
      </c>
      <c r="C102" s="10">
        <v>133</v>
      </c>
      <c r="D102" s="11">
        <v>38348</v>
      </c>
      <c r="E102" s="10">
        <v>2506</v>
      </c>
      <c r="F102" s="12">
        <v>358</v>
      </c>
      <c r="G102" t="s" s="9">
        <v>157</v>
      </c>
      <c r="H102" t="s" s="9">
        <v>105</v>
      </c>
      <c r="I102" s="10">
        <v>3</v>
      </c>
      <c r="J102" s="10">
        <v>1</v>
      </c>
      <c r="K102" s="10">
        <v>2</v>
      </c>
      <c r="L102" s="10">
        <v>1</v>
      </c>
      <c r="M102" s="13">
        <f>AVERAGE($I$102:$K$102)</f>
        <v>2</v>
      </c>
      <c r="N102" s="13">
        <f>(5.5/L102)*M102</f>
        <v>11</v>
      </c>
    </row>
    <row r="103" s="8" customFormat="1" ht="14.6" customHeight="1">
      <c r="A103" t="s" s="9">
        <v>15</v>
      </c>
      <c r="B103" s="10">
        <v>6109</v>
      </c>
      <c r="C103" s="10">
        <v>208</v>
      </c>
      <c r="D103" s="11">
        <v>35863</v>
      </c>
      <c r="E103" s="10">
        <v>-26</v>
      </c>
      <c r="F103" s="12">
        <v>-3.714</v>
      </c>
      <c r="G103" t="s" s="9">
        <v>158</v>
      </c>
      <c r="H103" t="s" s="9">
        <v>17</v>
      </c>
      <c r="I103" s="10">
        <v>4477</v>
      </c>
      <c r="J103" s="10">
        <v>4261</v>
      </c>
      <c r="K103" s="10">
        <v>3961</v>
      </c>
      <c r="L103" s="10">
        <v>1</v>
      </c>
      <c r="M103" s="13">
        <f>AVERAGE($I$103:$K$103)</f>
        <v>4233</v>
      </c>
      <c r="N103" s="13">
        <f>(5.5/L103)*M103</f>
        <v>23281.5</v>
      </c>
    </row>
    <row r="104" s="8" customFormat="1" ht="14.6" customHeight="1">
      <c r="A104" t="s" s="9">
        <v>15</v>
      </c>
      <c r="B104" s="10">
        <v>6109</v>
      </c>
      <c r="C104" s="10">
        <v>208</v>
      </c>
      <c r="D104" s="11">
        <v>36563</v>
      </c>
      <c r="E104" s="10">
        <v>675</v>
      </c>
      <c r="F104" s="12">
        <v>96.429</v>
      </c>
      <c r="G104" t="s" s="9">
        <v>159</v>
      </c>
      <c r="H104" t="s" s="9">
        <v>19</v>
      </c>
      <c r="I104" s="10">
        <v>0</v>
      </c>
      <c r="J104" s="10">
        <v>1</v>
      </c>
      <c r="K104" s="10">
        <v>0</v>
      </c>
      <c r="L104" s="10">
        <v>4</v>
      </c>
      <c r="M104" s="13">
        <f>AVERAGE($I$104:$K$104)</f>
        <v>0.3333333333333333</v>
      </c>
      <c r="N104" s="13">
        <f>(5.5/L104)*M104</f>
        <v>0.4583333333333333</v>
      </c>
    </row>
    <row r="105" s="8" customFormat="1" ht="14.6" customHeight="1">
      <c r="A105" t="s" s="9">
        <v>15</v>
      </c>
      <c r="B105" s="10">
        <v>6109</v>
      </c>
      <c r="C105" s="10">
        <v>208</v>
      </c>
      <c r="D105" s="11">
        <v>36896</v>
      </c>
      <c r="E105" s="10">
        <v>1008</v>
      </c>
      <c r="F105" s="12">
        <v>144</v>
      </c>
      <c r="G105" t="s" s="9">
        <v>160</v>
      </c>
      <c r="H105" t="s" s="9">
        <v>21</v>
      </c>
      <c r="I105" s="10">
        <v>0</v>
      </c>
      <c r="J105" s="10">
        <v>0</v>
      </c>
      <c r="K105" s="10">
        <v>0</v>
      </c>
      <c r="L105" s="10">
        <v>4</v>
      </c>
      <c r="M105" s="13">
        <f>AVERAGE($I$105:$K$105)</f>
        <v>0</v>
      </c>
      <c r="N105" t="s" s="9">
        <v>28</v>
      </c>
      <c r="O105" t="s" s="14">
        <v>118</v>
      </c>
    </row>
    <row r="106" s="8" customFormat="1" ht="14.6" customHeight="1">
      <c r="A106" t="s" s="9">
        <v>15</v>
      </c>
      <c r="B106" s="10">
        <v>6109</v>
      </c>
      <c r="C106" s="10">
        <v>208</v>
      </c>
      <c r="D106" s="11">
        <v>37319</v>
      </c>
      <c r="E106" s="10">
        <v>1431</v>
      </c>
      <c r="F106" s="12">
        <v>204.429</v>
      </c>
      <c r="G106" t="s" s="9">
        <v>161</v>
      </c>
      <c r="H106" t="s" s="9">
        <v>23</v>
      </c>
      <c r="I106" s="10">
        <v>2</v>
      </c>
      <c r="J106" s="10">
        <v>0</v>
      </c>
      <c r="K106" s="10">
        <v>0</v>
      </c>
      <c r="L106" s="10">
        <v>3</v>
      </c>
      <c r="M106" s="13">
        <f>AVERAGE($I$106:$K$106)</f>
        <v>0.6666666666666666</v>
      </c>
      <c r="N106" s="13">
        <f>(5.5/L106)*M106</f>
        <v>1.222222222222222</v>
      </c>
    </row>
    <row r="107" s="8" customFormat="1" ht="14.6" customHeight="1">
      <c r="A107" t="s" s="9">
        <v>15</v>
      </c>
      <c r="B107" s="10">
        <v>6109</v>
      </c>
      <c r="C107" s="10">
        <v>208</v>
      </c>
      <c r="D107" s="11">
        <v>37641</v>
      </c>
      <c r="E107" s="10">
        <v>1753</v>
      </c>
      <c r="F107" s="12">
        <v>250.429</v>
      </c>
      <c r="G107" t="s" s="9">
        <v>162</v>
      </c>
      <c r="H107" t="s" s="9">
        <v>27</v>
      </c>
      <c r="I107" s="10">
        <v>0</v>
      </c>
      <c r="J107" s="10">
        <v>0</v>
      </c>
      <c r="K107" s="10">
        <v>0</v>
      </c>
      <c r="L107" s="10">
        <v>3.5</v>
      </c>
      <c r="M107" s="13">
        <f>AVERAGE($I$107:$K$107)</f>
        <v>0</v>
      </c>
      <c r="N107" t="s" s="9">
        <v>42</v>
      </c>
    </row>
    <row r="108" s="8" customFormat="1" ht="14.6" customHeight="1">
      <c r="A108" t="s" s="9">
        <v>15</v>
      </c>
      <c r="B108" s="10">
        <v>6109</v>
      </c>
      <c r="C108" s="10">
        <v>208</v>
      </c>
      <c r="D108" s="11">
        <v>38075</v>
      </c>
      <c r="E108" s="10">
        <v>2187</v>
      </c>
      <c r="F108" s="12">
        <v>312.429</v>
      </c>
      <c r="G108" t="s" s="9">
        <v>163</v>
      </c>
      <c r="H108" t="s" s="9">
        <v>30</v>
      </c>
      <c r="I108" s="10">
        <v>0</v>
      </c>
      <c r="J108" s="10">
        <v>0</v>
      </c>
      <c r="K108" s="10">
        <v>0</v>
      </c>
      <c r="L108" s="10">
        <v>4</v>
      </c>
      <c r="M108" s="13">
        <f>AVERAGE($I$108:$K$108)</f>
        <v>0</v>
      </c>
      <c r="N108" t="s" s="9">
        <v>42</v>
      </c>
      <c r="O108" t="s" s="14">
        <v>118</v>
      </c>
    </row>
    <row r="109" s="8" customFormat="1" ht="14.6" customHeight="1">
      <c r="A109" t="s" s="9">
        <v>15</v>
      </c>
      <c r="B109" s="10">
        <v>6109</v>
      </c>
      <c r="C109" s="10">
        <v>208</v>
      </c>
      <c r="D109" s="11">
        <v>38314</v>
      </c>
      <c r="E109" s="10">
        <v>2426</v>
      </c>
      <c r="F109" s="12">
        <v>346.571</v>
      </c>
      <c r="G109" t="s" s="9">
        <v>164</v>
      </c>
      <c r="H109" t="s" s="9">
        <v>91</v>
      </c>
      <c r="I109" s="10">
        <v>0</v>
      </c>
      <c r="J109" s="10">
        <v>0</v>
      </c>
      <c r="K109" s="10">
        <v>0</v>
      </c>
      <c r="L109" s="10">
        <v>4</v>
      </c>
      <c r="M109" s="13">
        <f>AVERAGE($I$109:$K$109)</f>
        <v>0</v>
      </c>
      <c r="N109" t="s" s="9">
        <v>42</v>
      </c>
      <c r="O109" t="s" s="14">
        <v>118</v>
      </c>
    </row>
    <row r="110" s="8" customFormat="1" ht="14.6" customHeight="1">
      <c r="A110" t="s" s="9">
        <v>15</v>
      </c>
      <c r="B110" s="10">
        <v>6109</v>
      </c>
      <c r="C110" s="10">
        <v>208</v>
      </c>
      <c r="D110" s="11">
        <v>38439</v>
      </c>
      <c r="E110" s="10">
        <v>2551</v>
      </c>
      <c r="F110" s="12">
        <v>364.429</v>
      </c>
      <c r="G110" t="s" s="9">
        <v>165</v>
      </c>
      <c r="H110" t="s" s="9">
        <v>32</v>
      </c>
      <c r="I110" s="10">
        <v>1</v>
      </c>
      <c r="J110" s="10">
        <v>0</v>
      </c>
      <c r="K110" s="10">
        <v>0</v>
      </c>
      <c r="L110" s="10">
        <v>3</v>
      </c>
      <c r="M110" s="13">
        <f>AVERAGE($I$110:$K$110)</f>
        <v>0.3333333333333333</v>
      </c>
      <c r="N110" s="13">
        <f>(5.5/L110)*M110</f>
        <v>0.611111111111111</v>
      </c>
    </row>
    <row r="111" s="8" customFormat="1" ht="14.6" customHeight="1">
      <c r="A111" t="s" s="9">
        <v>15</v>
      </c>
      <c r="B111" s="10">
        <v>6109</v>
      </c>
      <c r="C111" s="10">
        <v>218</v>
      </c>
      <c r="D111" s="11">
        <v>35874</v>
      </c>
      <c r="E111" s="10">
        <v>-29</v>
      </c>
      <c r="F111" s="12">
        <v>-4.143</v>
      </c>
      <c r="G111" t="s" s="9">
        <v>166</v>
      </c>
      <c r="H111" t="s" s="9">
        <v>17</v>
      </c>
      <c r="I111" s="10">
        <v>825</v>
      </c>
      <c r="J111" s="10">
        <v>848</v>
      </c>
      <c r="K111" s="10">
        <v>728</v>
      </c>
      <c r="L111" s="10">
        <v>1</v>
      </c>
      <c r="M111" s="13">
        <f>AVERAGE($I$111:$K$111)</f>
        <v>800.3333333333334</v>
      </c>
      <c r="N111" s="13">
        <f>(5.5/L111)*M111</f>
        <v>4401.833333333334</v>
      </c>
    </row>
    <row r="112" s="8" customFormat="1" ht="14.6" customHeight="1">
      <c r="A112" t="s" s="9">
        <v>15</v>
      </c>
      <c r="B112" s="10">
        <v>6109</v>
      </c>
      <c r="C112" s="10">
        <v>218</v>
      </c>
      <c r="D112" s="11">
        <v>36579</v>
      </c>
      <c r="E112" s="10">
        <v>677</v>
      </c>
      <c r="F112" s="12">
        <v>96.714</v>
      </c>
      <c r="G112" t="s" s="9">
        <v>167</v>
      </c>
      <c r="H112" t="s" s="9">
        <v>19</v>
      </c>
      <c r="I112" s="10">
        <v>0</v>
      </c>
      <c r="J112" s="10">
        <v>0</v>
      </c>
      <c r="K112" s="10">
        <v>0</v>
      </c>
      <c r="L112" s="10">
        <v>3.5</v>
      </c>
      <c r="M112" s="13">
        <f>AVERAGE($I$112:$K$112)</f>
        <v>0</v>
      </c>
      <c r="N112" t="s" s="9">
        <v>42</v>
      </c>
      <c r="O112" t="s" s="14">
        <v>118</v>
      </c>
    </row>
    <row r="113" s="8" customFormat="1" ht="14.6" customHeight="1">
      <c r="A113" t="s" s="9">
        <v>15</v>
      </c>
      <c r="B113" s="10">
        <v>6109</v>
      </c>
      <c r="C113" s="10">
        <v>218</v>
      </c>
      <c r="D113" s="11">
        <v>36908</v>
      </c>
      <c r="E113" s="10">
        <v>1006</v>
      </c>
      <c r="F113" s="12">
        <v>143.714</v>
      </c>
      <c r="G113" t="s" s="9">
        <v>168</v>
      </c>
      <c r="H113" t="s" s="9">
        <v>21</v>
      </c>
      <c r="I113" s="10">
        <v>6</v>
      </c>
      <c r="J113" s="10">
        <v>1</v>
      </c>
      <c r="K113" s="10">
        <v>3</v>
      </c>
      <c r="L113" s="10">
        <v>3</v>
      </c>
      <c r="M113" s="13">
        <f>AVERAGE($I$113:$K$113)</f>
        <v>3.333333333333333</v>
      </c>
      <c r="N113" s="13">
        <f>(5.5/L113)*M113</f>
        <v>6.111111111111111</v>
      </c>
    </row>
    <row r="114" s="8" customFormat="1" ht="14.6" customHeight="1">
      <c r="A114" t="s" s="9">
        <v>15</v>
      </c>
      <c r="B114" s="10">
        <v>6109</v>
      </c>
      <c r="C114" s="10">
        <v>218</v>
      </c>
      <c r="D114" s="11">
        <v>37327</v>
      </c>
      <c r="E114" s="10">
        <v>1425</v>
      </c>
      <c r="F114" s="12">
        <v>203.571</v>
      </c>
      <c r="G114" t="s" s="9">
        <v>169</v>
      </c>
      <c r="H114" t="s" s="9">
        <v>23</v>
      </c>
      <c r="I114" s="10">
        <v>4</v>
      </c>
      <c r="J114" s="10">
        <v>0</v>
      </c>
      <c r="K114" s="10">
        <v>0</v>
      </c>
      <c r="L114" s="10">
        <v>4</v>
      </c>
      <c r="M114" s="13">
        <f>AVERAGE($I$114:$K$114)</f>
        <v>1.333333333333333</v>
      </c>
      <c r="N114" s="13">
        <f>(5.5/L114)*M114</f>
        <v>1.833333333333333</v>
      </c>
    </row>
    <row r="115" s="8" customFormat="1" ht="14.6" customHeight="1">
      <c r="A115" t="s" s="9">
        <v>15</v>
      </c>
      <c r="B115" s="10">
        <v>6109</v>
      </c>
      <c r="C115" s="10">
        <v>218</v>
      </c>
      <c r="D115" s="11">
        <v>37663</v>
      </c>
      <c r="E115" s="10">
        <v>1761</v>
      </c>
      <c r="F115" s="12">
        <v>251.571</v>
      </c>
      <c r="G115" t="s" s="9">
        <v>170</v>
      </c>
      <c r="H115" t="s" s="9">
        <v>27</v>
      </c>
      <c r="I115" s="10">
        <v>0</v>
      </c>
      <c r="J115" s="10">
        <v>0</v>
      </c>
      <c r="K115" s="10">
        <v>0</v>
      </c>
      <c r="L115" s="10">
        <v>1</v>
      </c>
      <c r="N115" t="s" s="9">
        <v>72</v>
      </c>
      <c r="O115" t="s" s="14">
        <v>171</v>
      </c>
    </row>
    <row r="116" s="8" customFormat="1" ht="14.6" customHeight="1">
      <c r="A116" t="s" s="9">
        <v>15</v>
      </c>
      <c r="B116" s="10">
        <v>6109</v>
      </c>
      <c r="C116" s="10">
        <v>218</v>
      </c>
      <c r="D116" s="11">
        <v>38084</v>
      </c>
      <c r="E116" s="10">
        <v>2182</v>
      </c>
      <c r="F116" s="12">
        <v>311.714</v>
      </c>
      <c r="G116" t="s" s="9">
        <v>172</v>
      </c>
      <c r="H116" t="s" s="9">
        <v>30</v>
      </c>
      <c r="I116" s="10">
        <v>1</v>
      </c>
      <c r="J116" s="10">
        <v>1</v>
      </c>
      <c r="K116" s="10">
        <v>6</v>
      </c>
      <c r="L116" s="10">
        <v>4</v>
      </c>
      <c r="M116" s="13">
        <f>AVERAGE($I$116:$K$116)</f>
        <v>2.666666666666667</v>
      </c>
      <c r="N116" s="13">
        <f>(5.5/L116)*M116</f>
        <v>3.666666666666667</v>
      </c>
    </row>
    <row r="117" s="8" customFormat="1" ht="14.6" customHeight="1">
      <c r="A117" t="s" s="9">
        <v>15</v>
      </c>
      <c r="B117" s="10">
        <v>6109</v>
      </c>
      <c r="C117" s="10">
        <v>218</v>
      </c>
      <c r="D117" s="11">
        <v>38336</v>
      </c>
      <c r="E117" s="10">
        <v>2434</v>
      </c>
      <c r="F117" s="12">
        <v>347.714</v>
      </c>
      <c r="G117" t="s" s="9">
        <v>173</v>
      </c>
      <c r="H117" t="s" s="9">
        <v>174</v>
      </c>
      <c r="I117" s="10">
        <v>0</v>
      </c>
      <c r="J117" s="10">
        <v>0</v>
      </c>
      <c r="K117" s="10">
        <v>0</v>
      </c>
      <c r="L117" s="10">
        <v>3.5</v>
      </c>
      <c r="M117" s="13">
        <f>AVERAGE($I$117:$K$117)</f>
        <v>0</v>
      </c>
      <c r="N117" t="s" s="9">
        <v>42</v>
      </c>
    </row>
    <row r="118" s="8" customFormat="1" ht="14.6" customHeight="1">
      <c r="A118" t="s" s="9">
        <v>15</v>
      </c>
      <c r="B118" s="10">
        <v>6109</v>
      </c>
      <c r="C118" s="10">
        <v>218</v>
      </c>
      <c r="D118" s="11">
        <v>38406</v>
      </c>
      <c r="E118" s="10">
        <v>2504</v>
      </c>
      <c r="F118" s="12">
        <v>357.714</v>
      </c>
      <c r="G118" t="s" s="9">
        <v>175</v>
      </c>
      <c r="H118" t="s" s="9">
        <v>32</v>
      </c>
      <c r="I118" s="10">
        <v>0</v>
      </c>
      <c r="J118" s="10">
        <v>0</v>
      </c>
      <c r="K118" s="10">
        <v>2</v>
      </c>
      <c r="L118" s="10">
        <v>3.5</v>
      </c>
      <c r="M118" s="13">
        <f>AVERAGE($I$118:$K$118)</f>
        <v>0.6666666666666666</v>
      </c>
      <c r="N118" s="13">
        <f>(5.5/L118)*M118</f>
        <v>1.047619047619047</v>
      </c>
    </row>
    <row r="119" s="8" customFormat="1" ht="14.6" customHeight="1">
      <c r="A119" t="s" s="9">
        <v>15</v>
      </c>
      <c r="B119" s="10">
        <v>6109</v>
      </c>
      <c r="C119" s="10">
        <v>219</v>
      </c>
      <c r="D119" s="11">
        <v>35872</v>
      </c>
      <c r="E119" s="10">
        <v>-34</v>
      </c>
      <c r="F119" s="12">
        <v>-4.857</v>
      </c>
      <c r="G119" t="s" s="9">
        <v>176</v>
      </c>
      <c r="H119" t="s" s="9">
        <v>17</v>
      </c>
      <c r="I119" s="10">
        <v>10605</v>
      </c>
      <c r="J119" s="10">
        <v>9506</v>
      </c>
      <c r="K119" s="10">
        <v>9987</v>
      </c>
      <c r="L119" s="10">
        <v>1</v>
      </c>
      <c r="M119" s="13">
        <f>AVERAGE($I$119:$K$119)</f>
        <v>10032.666666666666</v>
      </c>
      <c r="N119" s="13">
        <f>(5.5/L119)*M119</f>
        <v>55179.666666666664</v>
      </c>
    </row>
    <row r="120" s="8" customFormat="1" ht="14.6" customHeight="1">
      <c r="A120" t="s" s="9">
        <v>15</v>
      </c>
      <c r="B120" s="10">
        <v>6109</v>
      </c>
      <c r="C120" s="10">
        <v>219</v>
      </c>
      <c r="D120" s="11">
        <v>36584</v>
      </c>
      <c r="E120" s="10">
        <v>679</v>
      </c>
      <c r="F120" s="12">
        <v>97</v>
      </c>
      <c r="G120" t="s" s="9">
        <v>177</v>
      </c>
      <c r="H120" t="s" s="9">
        <v>19</v>
      </c>
      <c r="I120" s="10">
        <v>1</v>
      </c>
      <c r="J120" s="10">
        <v>1</v>
      </c>
      <c r="K120" s="10">
        <v>6</v>
      </c>
      <c r="L120" s="10">
        <v>2</v>
      </c>
      <c r="M120" s="13">
        <f>AVERAGE($I$120:$K$120)</f>
        <v>2.666666666666667</v>
      </c>
      <c r="N120" s="13">
        <f>(5.5/L120)*M120</f>
        <v>7.333333333333333</v>
      </c>
    </row>
    <row r="121" s="8" customFormat="1" ht="14.6" customHeight="1">
      <c r="A121" t="s" s="9">
        <v>15</v>
      </c>
      <c r="B121" s="10">
        <v>6109</v>
      </c>
      <c r="C121" s="10">
        <v>219</v>
      </c>
      <c r="D121" s="11">
        <v>36920</v>
      </c>
      <c r="E121" s="10">
        <v>1015</v>
      </c>
      <c r="F121" s="12">
        <v>145</v>
      </c>
      <c r="G121" t="s" s="9">
        <v>178</v>
      </c>
      <c r="H121" t="s" s="9">
        <v>21</v>
      </c>
      <c r="I121" s="10">
        <v>0</v>
      </c>
      <c r="J121" s="10">
        <v>0</v>
      </c>
      <c r="K121" s="10">
        <v>0</v>
      </c>
      <c r="L121" s="10">
        <v>2.5</v>
      </c>
      <c r="M121" s="13">
        <f>AVERAGE($I$121:$K$121)</f>
        <v>0</v>
      </c>
      <c r="N121" t="s" s="9">
        <v>38</v>
      </c>
    </row>
    <row r="122" s="8" customFormat="1" ht="14.6" customHeight="1">
      <c r="A122" t="s" s="9">
        <v>15</v>
      </c>
      <c r="B122" s="10">
        <v>6109</v>
      </c>
      <c r="C122" s="10">
        <v>219</v>
      </c>
      <c r="D122" s="11">
        <v>37334</v>
      </c>
      <c r="E122" s="10">
        <v>1429</v>
      </c>
      <c r="F122" s="12">
        <v>204.143</v>
      </c>
      <c r="G122" t="s" s="9">
        <v>179</v>
      </c>
      <c r="H122" t="s" s="9">
        <v>23</v>
      </c>
      <c r="I122" s="10">
        <v>0</v>
      </c>
      <c r="J122" s="10">
        <v>0</v>
      </c>
      <c r="K122" s="10">
        <v>0</v>
      </c>
      <c r="L122" s="10">
        <v>3</v>
      </c>
      <c r="M122" s="13">
        <f>AVERAGE($I$122:$K$122)</f>
        <v>0</v>
      </c>
      <c r="N122" t="s" s="9">
        <v>28</v>
      </c>
    </row>
    <row r="123" s="8" customFormat="1" ht="14.6" customHeight="1">
      <c r="A123" t="s" s="9">
        <v>15</v>
      </c>
      <c r="B123" s="10">
        <v>6109</v>
      </c>
      <c r="C123" s="10">
        <v>219</v>
      </c>
      <c r="D123" s="11">
        <v>37586</v>
      </c>
      <c r="E123" s="10">
        <v>1681</v>
      </c>
      <c r="F123" s="12">
        <v>240.143</v>
      </c>
      <c r="G123" t="s" s="9">
        <v>180</v>
      </c>
      <c r="H123" t="s" s="9">
        <v>25</v>
      </c>
      <c r="I123" s="10">
        <v>0</v>
      </c>
      <c r="J123" s="10">
        <v>0</v>
      </c>
      <c r="K123" s="10">
        <v>11</v>
      </c>
      <c r="L123" s="10">
        <v>4</v>
      </c>
      <c r="M123" s="13">
        <f>AVERAGE($I$123:$K$123)</f>
        <v>3.666666666666667</v>
      </c>
      <c r="N123" s="13">
        <f>(5.5/L123)*M123</f>
        <v>5.041666666666666</v>
      </c>
    </row>
    <row r="124" s="8" customFormat="1" ht="14.6" customHeight="1">
      <c r="A124" t="s" s="9">
        <v>15</v>
      </c>
      <c r="B124" s="10">
        <v>6109</v>
      </c>
      <c r="C124" s="10">
        <v>219</v>
      </c>
      <c r="D124" s="11">
        <v>37670</v>
      </c>
      <c r="E124" s="10">
        <v>1765</v>
      </c>
      <c r="F124" s="12">
        <v>252.143</v>
      </c>
      <c r="G124" t="s" s="9">
        <v>181</v>
      </c>
      <c r="H124" t="s" s="9">
        <v>27</v>
      </c>
      <c r="I124" s="10">
        <v>0</v>
      </c>
      <c r="J124" s="10">
        <v>1</v>
      </c>
      <c r="K124" s="10">
        <v>0</v>
      </c>
      <c r="L124" s="10">
        <v>4</v>
      </c>
      <c r="M124" s="13">
        <f>AVERAGE($I$124:$K$124)</f>
        <v>0.3333333333333333</v>
      </c>
      <c r="N124" s="13">
        <f>(5.5/L124)*M124</f>
        <v>0.4583333333333333</v>
      </c>
    </row>
    <row r="125" s="8" customFormat="1" ht="14.6" customHeight="1">
      <c r="A125" t="s" s="9">
        <v>15</v>
      </c>
      <c r="B125" s="10">
        <v>6109</v>
      </c>
      <c r="C125" s="10">
        <v>219</v>
      </c>
      <c r="D125" s="11">
        <v>38090</v>
      </c>
      <c r="E125" s="10">
        <v>2185</v>
      </c>
      <c r="F125" s="12">
        <v>312.143</v>
      </c>
      <c r="G125" t="s" s="9">
        <v>182</v>
      </c>
      <c r="H125" t="s" s="9">
        <v>30</v>
      </c>
      <c r="I125" s="10">
        <v>0</v>
      </c>
      <c r="J125" s="10">
        <v>7</v>
      </c>
      <c r="K125" s="10">
        <v>0</v>
      </c>
      <c r="L125" s="10">
        <v>3.5</v>
      </c>
      <c r="M125" s="13">
        <f>AVERAGE($I$125:$K$125)</f>
        <v>2.333333333333333</v>
      </c>
      <c r="N125" s="13">
        <f>(5.5/L125)*M125</f>
        <v>3.666666666666667</v>
      </c>
    </row>
    <row r="126" s="8" customFormat="1" ht="14.6" customHeight="1">
      <c r="A126" t="s" s="9">
        <v>15</v>
      </c>
      <c r="B126" s="10">
        <v>6109</v>
      </c>
      <c r="C126" s="10">
        <v>219</v>
      </c>
      <c r="D126" s="11">
        <v>38426</v>
      </c>
      <c r="E126" s="10">
        <v>2521</v>
      </c>
      <c r="F126" s="12">
        <v>360.143</v>
      </c>
      <c r="G126" t="s" s="9">
        <v>183</v>
      </c>
      <c r="H126" t="s" s="9">
        <v>32</v>
      </c>
      <c r="I126" s="10">
        <v>0</v>
      </c>
      <c r="J126" s="10">
        <v>1</v>
      </c>
      <c r="K126" s="10">
        <v>1</v>
      </c>
      <c r="L126" s="10">
        <v>3.5</v>
      </c>
      <c r="M126" s="13">
        <f>AVERAGE($I$126:$K$126)</f>
        <v>0.6666666666666666</v>
      </c>
      <c r="N126" s="13">
        <f>(5.5/L126)*M126</f>
        <v>1.047619047619047</v>
      </c>
    </row>
    <row r="127" s="8" customFormat="1" ht="14.6" customHeight="1">
      <c r="A127" t="s" s="9">
        <v>15</v>
      </c>
      <c r="B127" s="10">
        <v>6109</v>
      </c>
      <c r="C127" s="10">
        <v>245</v>
      </c>
      <c r="D127" s="11">
        <v>35880</v>
      </c>
      <c r="E127" s="10">
        <v>-44</v>
      </c>
      <c r="F127" s="12">
        <v>-6.286</v>
      </c>
      <c r="G127" t="s" s="9">
        <v>184</v>
      </c>
      <c r="H127" t="s" s="9">
        <v>17</v>
      </c>
      <c r="I127" s="10">
        <v>139650</v>
      </c>
      <c r="J127" s="10">
        <v>145860</v>
      </c>
      <c r="K127" s="10">
        <v>102670</v>
      </c>
      <c r="L127" s="10">
        <v>1</v>
      </c>
      <c r="M127" s="13">
        <f>AVERAGE($I$127:$K$127)</f>
        <v>129393.3333333333</v>
      </c>
      <c r="N127" s="13">
        <f>(5.5/L127)*M127</f>
        <v>711663.3333333333</v>
      </c>
    </row>
    <row r="128" s="8" customFormat="1" ht="14.6" customHeight="1">
      <c r="A128" t="s" s="9">
        <v>15</v>
      </c>
      <c r="B128" s="10">
        <v>6109</v>
      </c>
      <c r="C128" s="10">
        <v>245</v>
      </c>
      <c r="D128" s="11">
        <v>36587</v>
      </c>
      <c r="E128" s="10">
        <v>664</v>
      </c>
      <c r="F128" s="12">
        <v>94.857</v>
      </c>
      <c r="G128" t="s" s="9">
        <v>185</v>
      </c>
      <c r="H128" t="s" s="9">
        <v>19</v>
      </c>
      <c r="I128" s="10">
        <v>0</v>
      </c>
      <c r="J128" s="10">
        <v>0</v>
      </c>
      <c r="K128" s="10">
        <v>0</v>
      </c>
      <c r="L128" s="10">
        <v>3</v>
      </c>
      <c r="M128" s="13">
        <f>AVERAGE($I$128:$K$128)</f>
        <v>0</v>
      </c>
      <c r="N128" t="s" s="9">
        <v>28</v>
      </c>
      <c r="O128" t="s" s="14">
        <v>118</v>
      </c>
    </row>
    <row r="129" s="8" customFormat="1" ht="14.6" customHeight="1">
      <c r="A129" t="s" s="9">
        <v>15</v>
      </c>
      <c r="B129" s="10">
        <v>6109</v>
      </c>
      <c r="C129" s="10">
        <v>245</v>
      </c>
      <c r="D129" s="11">
        <v>36928</v>
      </c>
      <c r="E129" s="10">
        <v>1005</v>
      </c>
      <c r="F129" s="12">
        <v>143.571</v>
      </c>
      <c r="G129" t="s" s="9">
        <v>186</v>
      </c>
      <c r="H129" t="s" s="9">
        <v>21</v>
      </c>
      <c r="I129" s="10">
        <v>0</v>
      </c>
      <c r="J129" s="10">
        <v>0</v>
      </c>
      <c r="K129" s="10">
        <v>2</v>
      </c>
      <c r="L129" s="10">
        <v>3</v>
      </c>
      <c r="M129" s="13">
        <f>AVERAGE($I$129:$K$129)</f>
        <v>0.6666666666666666</v>
      </c>
      <c r="N129" s="13">
        <f>(5.5/L129)*M129</f>
        <v>1.222222222222222</v>
      </c>
    </row>
    <row r="130" s="8" customFormat="1" ht="14.6" customHeight="1">
      <c r="A130" t="s" s="9">
        <v>15</v>
      </c>
      <c r="B130" s="10">
        <v>6109</v>
      </c>
      <c r="C130" s="10">
        <v>245</v>
      </c>
      <c r="D130" s="11">
        <v>37323</v>
      </c>
      <c r="E130" s="10">
        <v>1400</v>
      </c>
      <c r="F130" s="12">
        <v>200</v>
      </c>
      <c r="G130" t="s" s="9">
        <v>187</v>
      </c>
      <c r="H130" t="s" s="9">
        <v>23</v>
      </c>
      <c r="I130" s="10">
        <v>0</v>
      </c>
      <c r="J130" s="10">
        <v>1</v>
      </c>
      <c r="K130" s="10">
        <v>1</v>
      </c>
      <c r="L130" s="10">
        <v>4</v>
      </c>
      <c r="M130" s="13">
        <f>AVERAGE($I$130:$K$130)</f>
        <v>0.6666666666666666</v>
      </c>
      <c r="N130" s="13">
        <f>(5.5/L130)*M130</f>
        <v>0.9166666666666666</v>
      </c>
    </row>
    <row r="131" s="8" customFormat="1" ht="14.6" customHeight="1">
      <c r="A131" t="s" s="9">
        <v>15</v>
      </c>
      <c r="B131" s="10">
        <v>6109</v>
      </c>
      <c r="C131" s="10">
        <v>245</v>
      </c>
      <c r="D131" s="11">
        <v>37699</v>
      </c>
      <c r="E131" s="10">
        <v>1776</v>
      </c>
      <c r="F131" s="12">
        <v>253.714</v>
      </c>
      <c r="G131" t="s" s="9">
        <v>188</v>
      </c>
      <c r="H131" t="s" s="9">
        <v>27</v>
      </c>
      <c r="I131" s="10">
        <v>0</v>
      </c>
      <c r="J131" s="10">
        <v>0</v>
      </c>
      <c r="K131" s="10">
        <v>0</v>
      </c>
      <c r="L131" s="10">
        <v>4</v>
      </c>
      <c r="M131" s="13">
        <f>AVERAGE($I$131:$K$131)</f>
        <v>0</v>
      </c>
      <c r="N131" t="s" s="9">
        <v>42</v>
      </c>
    </row>
    <row r="132" s="8" customFormat="1" ht="14.6" customHeight="1">
      <c r="A132" t="s" s="9">
        <v>15</v>
      </c>
      <c r="B132" s="10">
        <v>6109</v>
      </c>
      <c r="C132" s="10">
        <v>245</v>
      </c>
      <c r="D132" s="11">
        <v>38126</v>
      </c>
      <c r="E132" s="10">
        <v>2203</v>
      </c>
      <c r="F132" s="12">
        <v>314.714</v>
      </c>
      <c r="G132" t="s" s="9">
        <v>189</v>
      </c>
      <c r="H132" t="s" s="9">
        <v>30</v>
      </c>
      <c r="I132" s="10">
        <v>0</v>
      </c>
      <c r="J132" s="10">
        <v>0</v>
      </c>
      <c r="K132" s="10">
        <v>0</v>
      </c>
      <c r="L132" s="10">
        <v>3.5</v>
      </c>
      <c r="M132" s="13">
        <f>AVERAGE($I$132:$K$132)</f>
        <v>0</v>
      </c>
      <c r="N132" t="s" s="9">
        <v>42</v>
      </c>
    </row>
    <row r="133" s="8" customFormat="1" ht="14.6" customHeight="1">
      <c r="A133" t="s" s="9">
        <v>15</v>
      </c>
      <c r="B133" s="10">
        <v>6109</v>
      </c>
      <c r="C133" s="10">
        <v>245</v>
      </c>
      <c r="D133" s="11">
        <v>38440</v>
      </c>
      <c r="E133" s="10">
        <v>2517</v>
      </c>
      <c r="F133" s="12">
        <v>359.571</v>
      </c>
      <c r="G133" t="s" s="9">
        <v>190</v>
      </c>
      <c r="H133" t="s" s="9">
        <v>32</v>
      </c>
      <c r="J133" s="10">
        <v>0</v>
      </c>
      <c r="K133" s="10">
        <v>1</v>
      </c>
      <c r="L133" s="10">
        <v>2.5</v>
      </c>
      <c r="M133" s="13">
        <f>AVERAGE($I$133:$K$133)</f>
        <v>0.5</v>
      </c>
      <c r="N133" s="13">
        <f>(5.5/L133)*M133</f>
        <v>1.1</v>
      </c>
      <c r="O133" t="s" s="14">
        <v>191</v>
      </c>
    </row>
    <row r="134" s="8" customFormat="1" ht="14.6" customHeight="1">
      <c r="A134" t="s" s="9">
        <v>15</v>
      </c>
      <c r="B134" s="10">
        <v>6109</v>
      </c>
      <c r="C134" s="10">
        <v>268</v>
      </c>
      <c r="D134" s="11">
        <v>35898</v>
      </c>
      <c r="E134" s="10">
        <v>-39</v>
      </c>
      <c r="F134" s="12">
        <v>-5.571</v>
      </c>
      <c r="G134" t="s" s="9">
        <v>192</v>
      </c>
      <c r="H134" t="s" s="9">
        <v>17</v>
      </c>
      <c r="I134" s="10">
        <v>7693</v>
      </c>
      <c r="J134" s="10">
        <v>7316</v>
      </c>
      <c r="K134" s="10">
        <v>6559</v>
      </c>
      <c r="L134" s="10">
        <v>1</v>
      </c>
      <c r="M134" s="13">
        <f>AVERAGE($I$134:$K$134)</f>
        <v>7189.333333333333</v>
      </c>
      <c r="N134" s="13">
        <f>(5.5/L134)*M134</f>
        <v>39541.333333333328</v>
      </c>
    </row>
    <row r="135" s="8" customFormat="1" ht="14.6" customHeight="1">
      <c r="A135" t="s" s="9">
        <v>15</v>
      </c>
      <c r="B135" s="10">
        <v>6109</v>
      </c>
      <c r="C135" s="10">
        <v>268</v>
      </c>
      <c r="D135" s="11">
        <v>36621</v>
      </c>
      <c r="E135" s="10">
        <v>685</v>
      </c>
      <c r="F135" s="12">
        <v>97.857</v>
      </c>
      <c r="G135" t="s" s="9">
        <v>193</v>
      </c>
      <c r="H135" t="s" s="9">
        <v>19</v>
      </c>
      <c r="I135" s="10">
        <v>0</v>
      </c>
      <c r="J135" s="10">
        <v>7</v>
      </c>
      <c r="K135" s="10">
        <v>1</v>
      </c>
      <c r="L135" s="10">
        <v>2.5</v>
      </c>
      <c r="M135" s="13">
        <f>AVERAGE($I$135:$K$135)</f>
        <v>2.666666666666667</v>
      </c>
      <c r="N135" s="13">
        <f>(5.5/L135)*M135</f>
        <v>5.866666666666667</v>
      </c>
    </row>
    <row r="136" s="8" customFormat="1" ht="14.6" customHeight="1">
      <c r="A136" t="s" s="9">
        <v>15</v>
      </c>
      <c r="B136" s="10">
        <v>6109</v>
      </c>
      <c r="C136" s="10">
        <v>268</v>
      </c>
      <c r="D136" s="11">
        <v>36956</v>
      </c>
      <c r="E136" s="10">
        <v>1020</v>
      </c>
      <c r="F136" s="12">
        <v>145.714</v>
      </c>
      <c r="G136" t="s" s="9">
        <v>194</v>
      </c>
      <c r="H136" t="s" s="9">
        <v>21</v>
      </c>
      <c r="I136" s="10">
        <v>1</v>
      </c>
      <c r="J136" s="10">
        <v>0</v>
      </c>
      <c r="K136" s="10">
        <v>0</v>
      </c>
      <c r="L136" s="10">
        <v>2.5</v>
      </c>
      <c r="M136" s="13">
        <f>AVERAGE($I$136:$K$136)</f>
        <v>0.3333333333333333</v>
      </c>
      <c r="N136" s="13">
        <f>(5.5/L136)*M136</f>
        <v>0.7333333333333334</v>
      </c>
    </row>
    <row r="137" s="8" customFormat="1" ht="14.6" customHeight="1">
      <c r="A137" t="s" s="9">
        <v>15</v>
      </c>
      <c r="B137" s="10">
        <v>6109</v>
      </c>
      <c r="C137" s="10">
        <v>268</v>
      </c>
      <c r="D137" s="11">
        <v>37376</v>
      </c>
      <c r="E137" s="10">
        <v>1440</v>
      </c>
      <c r="F137" s="12">
        <v>205.714</v>
      </c>
      <c r="G137" t="s" s="9">
        <v>195</v>
      </c>
      <c r="H137" t="s" s="9">
        <v>23</v>
      </c>
      <c r="I137" s="10">
        <v>0</v>
      </c>
      <c r="J137" s="10">
        <v>0</v>
      </c>
      <c r="K137" s="10">
        <v>0</v>
      </c>
      <c r="L137" s="10">
        <v>3.5</v>
      </c>
      <c r="M137" s="13">
        <f>AVERAGE($I$137:$K$137)</f>
        <v>0</v>
      </c>
      <c r="N137" t="s" s="9">
        <v>42</v>
      </c>
    </row>
    <row r="138" s="8" customFormat="1" ht="14.6" customHeight="1">
      <c r="A138" t="s" s="9">
        <v>15</v>
      </c>
      <c r="B138" s="10">
        <v>6109</v>
      </c>
      <c r="C138" s="10">
        <v>268</v>
      </c>
      <c r="D138" s="11">
        <v>37712</v>
      </c>
      <c r="E138" s="10">
        <v>1776</v>
      </c>
      <c r="F138" s="12">
        <v>253.714</v>
      </c>
      <c r="G138" t="s" s="9">
        <v>196</v>
      </c>
      <c r="H138" t="s" s="9">
        <v>27</v>
      </c>
      <c r="I138" s="10">
        <v>0</v>
      </c>
      <c r="J138" s="10">
        <v>2</v>
      </c>
      <c r="K138" s="10">
        <v>0</v>
      </c>
      <c r="L138" s="10">
        <v>4</v>
      </c>
      <c r="M138" s="13">
        <f>AVERAGE($I$138:$K$138)</f>
        <v>0.6666666666666666</v>
      </c>
      <c r="N138" s="13">
        <f>(5.5/L138)*M138</f>
        <v>0.9166666666666666</v>
      </c>
    </row>
    <row r="139" s="8" customFormat="1" ht="14.6" customHeight="1">
      <c r="A139" t="s" s="9">
        <v>15</v>
      </c>
      <c r="B139" s="10">
        <v>6109</v>
      </c>
      <c r="C139" s="10">
        <v>268</v>
      </c>
      <c r="D139" s="11">
        <v>38125</v>
      </c>
      <c r="E139" s="10">
        <v>2189</v>
      </c>
      <c r="F139" s="12">
        <v>312.714</v>
      </c>
      <c r="G139" t="s" s="9">
        <v>197</v>
      </c>
      <c r="H139" t="s" s="9">
        <v>30</v>
      </c>
      <c r="I139" s="10">
        <v>3</v>
      </c>
      <c r="J139" s="10">
        <v>1</v>
      </c>
      <c r="K139" s="10">
        <v>0</v>
      </c>
      <c r="L139" s="10">
        <v>4</v>
      </c>
      <c r="M139" s="13">
        <f>AVERAGE($I$139:$K$139)</f>
        <v>1.333333333333333</v>
      </c>
      <c r="N139" s="13">
        <f>(5.5/L139)*M139</f>
        <v>1.833333333333333</v>
      </c>
    </row>
    <row r="140" s="8" customFormat="1" ht="14.6" customHeight="1">
      <c r="A140" t="s" s="9">
        <v>15</v>
      </c>
      <c r="B140" s="10">
        <v>6109</v>
      </c>
      <c r="C140" s="10">
        <v>268</v>
      </c>
      <c r="D140" s="11">
        <v>38286</v>
      </c>
      <c r="E140" s="10">
        <v>2350</v>
      </c>
      <c r="F140" s="12">
        <v>335.714</v>
      </c>
      <c r="G140" t="s" s="9">
        <v>198</v>
      </c>
      <c r="H140" t="s" s="9">
        <v>59</v>
      </c>
      <c r="I140" s="10">
        <v>0</v>
      </c>
      <c r="J140" s="10">
        <v>2</v>
      </c>
      <c r="K140" s="10">
        <v>2</v>
      </c>
      <c r="L140" s="10">
        <v>4</v>
      </c>
      <c r="M140" s="13">
        <f>AVERAGE($I$140:$K$140)</f>
        <v>1.333333333333333</v>
      </c>
      <c r="N140" s="13">
        <f>(5.5/L140)*M140</f>
        <v>1.833333333333333</v>
      </c>
    </row>
    <row r="141" s="8" customFormat="1" ht="14.6" customHeight="1">
      <c r="A141" t="s" s="9">
        <v>15</v>
      </c>
      <c r="B141" s="10">
        <v>6109</v>
      </c>
      <c r="C141" s="10">
        <v>268</v>
      </c>
      <c r="D141" s="11">
        <v>38440</v>
      </c>
      <c r="E141" s="10">
        <v>2504</v>
      </c>
      <c r="F141" s="12">
        <v>357.714</v>
      </c>
      <c r="G141" t="s" s="9">
        <v>199</v>
      </c>
      <c r="H141" t="s" s="9">
        <v>32</v>
      </c>
      <c r="I141" s="10">
        <v>0</v>
      </c>
      <c r="J141" s="10">
        <v>1</v>
      </c>
      <c r="K141" s="10">
        <v>0</v>
      </c>
      <c r="L141" s="10">
        <v>1</v>
      </c>
      <c r="M141" s="13">
        <v>0.6</v>
      </c>
      <c r="N141" s="13">
        <f>(5.5/L141)*M141</f>
        <v>3.3</v>
      </c>
    </row>
    <row r="142" s="8" customFormat="1" ht="14.6" customHeight="1">
      <c r="A142" t="s" s="9">
        <v>15</v>
      </c>
      <c r="B142" s="10">
        <v>6109</v>
      </c>
      <c r="C142" s="10">
        <v>273</v>
      </c>
      <c r="D142" s="11">
        <v>35900</v>
      </c>
      <c r="E142" s="10">
        <v>-45</v>
      </c>
      <c r="F142" s="12">
        <v>-6.429</v>
      </c>
      <c r="G142" t="s" s="9">
        <v>200</v>
      </c>
      <c r="H142" t="s" s="9">
        <v>17</v>
      </c>
      <c r="I142" s="10">
        <v>2417</v>
      </c>
      <c r="J142" s="10">
        <v>2402</v>
      </c>
      <c r="K142" s="10">
        <v>2565</v>
      </c>
      <c r="L142" s="10">
        <v>1</v>
      </c>
      <c r="M142" s="13">
        <f>AVERAGE($I$142:$K$142)</f>
        <v>2461.333333333333</v>
      </c>
      <c r="N142" s="13">
        <f>(5.5/L142)*M142</f>
        <v>13537.333333333334</v>
      </c>
    </row>
    <row r="143" s="8" customFormat="1" ht="14.6" customHeight="1">
      <c r="A143" t="s" s="9">
        <v>15</v>
      </c>
      <c r="B143" s="10">
        <v>6109</v>
      </c>
      <c r="C143" s="10">
        <v>273</v>
      </c>
      <c r="D143" s="11">
        <v>36623</v>
      </c>
      <c r="E143" s="10">
        <v>679</v>
      </c>
      <c r="F143" s="12">
        <v>97</v>
      </c>
      <c r="G143" t="s" s="9">
        <v>201</v>
      </c>
      <c r="H143" t="s" s="9">
        <v>19</v>
      </c>
      <c r="I143" s="10">
        <v>1</v>
      </c>
      <c r="J143" s="10">
        <v>4</v>
      </c>
      <c r="K143" s="10">
        <v>1</v>
      </c>
      <c r="L143" s="10">
        <v>2.5</v>
      </c>
      <c r="M143" s="13">
        <f>AVERAGE($I$143:$K$143)</f>
        <v>2</v>
      </c>
      <c r="N143" s="13">
        <f>(5.5/L143)*M143</f>
        <v>4.4</v>
      </c>
    </row>
    <row r="144" s="8" customFormat="1" ht="14.6" customHeight="1">
      <c r="A144" t="s" s="9">
        <v>15</v>
      </c>
      <c r="B144" s="10">
        <v>6109</v>
      </c>
      <c r="C144" s="10">
        <v>273</v>
      </c>
      <c r="D144" s="11">
        <v>36948</v>
      </c>
      <c r="E144" s="10">
        <v>1004</v>
      </c>
      <c r="F144" s="12">
        <v>143.429</v>
      </c>
      <c r="G144" t="s" s="9">
        <v>202</v>
      </c>
      <c r="H144" t="s" s="9">
        <v>21</v>
      </c>
      <c r="I144" s="10">
        <v>0</v>
      </c>
      <c r="J144" s="10">
        <v>2</v>
      </c>
      <c r="K144" s="10">
        <v>1</v>
      </c>
      <c r="L144" s="10">
        <v>2.5</v>
      </c>
      <c r="M144" s="13">
        <f>AVERAGE($I$144:$K$144)</f>
        <v>1</v>
      </c>
      <c r="N144" s="13">
        <f>(5.5/L144)*M144</f>
        <v>2.2</v>
      </c>
    </row>
    <row r="145" s="8" customFormat="1" ht="14.6" customHeight="1">
      <c r="A145" t="s" s="9">
        <v>15</v>
      </c>
      <c r="B145" s="10">
        <v>6109</v>
      </c>
      <c r="C145" s="10">
        <v>273</v>
      </c>
      <c r="D145" s="11">
        <v>37364</v>
      </c>
      <c r="E145" s="10">
        <v>1420</v>
      </c>
      <c r="F145" s="12">
        <v>202.857</v>
      </c>
      <c r="G145" t="s" s="9">
        <v>203</v>
      </c>
      <c r="H145" t="s" s="9">
        <v>23</v>
      </c>
      <c r="I145" s="10">
        <v>0</v>
      </c>
      <c r="J145" s="10">
        <v>0</v>
      </c>
      <c r="K145" s="10">
        <v>0</v>
      </c>
      <c r="L145" s="10">
        <v>1.5</v>
      </c>
      <c r="M145" s="13">
        <f>AVERAGE($I$145:$K$145)</f>
        <v>0</v>
      </c>
      <c r="N145" t="s" s="9">
        <v>204</v>
      </c>
      <c r="O145" t="s" s="14">
        <v>205</v>
      </c>
    </row>
    <row r="146" s="8" customFormat="1" ht="14.6" customHeight="1">
      <c r="A146" t="s" s="9">
        <v>15</v>
      </c>
      <c r="B146" s="10">
        <v>6109</v>
      </c>
      <c r="C146" s="10">
        <v>273</v>
      </c>
      <c r="D146" s="11">
        <v>37700</v>
      </c>
      <c r="E146" s="10">
        <v>1756</v>
      </c>
      <c r="F146" s="12">
        <v>250.857</v>
      </c>
      <c r="G146" t="s" s="9">
        <v>206</v>
      </c>
      <c r="H146" t="s" s="9">
        <v>27</v>
      </c>
      <c r="I146" s="10">
        <v>3</v>
      </c>
      <c r="J146" s="10">
        <v>0</v>
      </c>
      <c r="K146" s="10">
        <v>0</v>
      </c>
      <c r="L146" s="10">
        <v>4.5</v>
      </c>
      <c r="M146" s="13">
        <f>AVERAGE($I$146:$K$146)</f>
        <v>1</v>
      </c>
      <c r="N146" s="13">
        <f>(5.5/L146)*M146</f>
        <v>1.222222222222222</v>
      </c>
    </row>
    <row r="147" s="8" customFormat="1" ht="14.6" customHeight="1">
      <c r="A147" t="s" s="9">
        <v>15</v>
      </c>
      <c r="B147" s="10">
        <v>6109</v>
      </c>
      <c r="C147" s="10">
        <v>273</v>
      </c>
      <c r="D147" s="11">
        <v>38118</v>
      </c>
      <c r="E147" s="10">
        <v>2174</v>
      </c>
      <c r="F147" s="12">
        <v>310.571</v>
      </c>
      <c r="G147" t="s" s="9">
        <v>207</v>
      </c>
      <c r="H147" t="s" s="9">
        <v>30</v>
      </c>
      <c r="I147" s="10">
        <v>0</v>
      </c>
      <c r="J147" s="10">
        <v>1</v>
      </c>
      <c r="K147" s="10">
        <v>0</v>
      </c>
      <c r="L147" s="10">
        <v>4</v>
      </c>
      <c r="M147" s="13">
        <f>AVERAGE($I$147:$K$147)</f>
        <v>0.3333333333333333</v>
      </c>
      <c r="N147" t="s" s="9">
        <v>42</v>
      </c>
    </row>
    <row r="148" s="8" customFormat="1" ht="14.6" customHeight="1">
      <c r="A148" t="s" s="9">
        <v>15</v>
      </c>
      <c r="B148" s="10">
        <v>6109</v>
      </c>
      <c r="C148" s="10">
        <v>273</v>
      </c>
      <c r="D148" s="11">
        <v>38197</v>
      </c>
      <c r="E148" s="10">
        <v>2253</v>
      </c>
      <c r="F148" s="12">
        <v>321.857</v>
      </c>
      <c r="G148" t="s" s="9">
        <v>208</v>
      </c>
      <c r="H148" t="s" s="9">
        <v>209</v>
      </c>
      <c r="I148" s="10">
        <v>1</v>
      </c>
      <c r="J148" s="10">
        <v>2</v>
      </c>
      <c r="K148" s="10">
        <v>1</v>
      </c>
      <c r="L148" s="10">
        <v>4</v>
      </c>
      <c r="M148" s="13">
        <f>AVERAGE($I$148:$K$148)</f>
        <v>1.333333333333333</v>
      </c>
      <c r="N148" s="13">
        <f>(5.5/L148)*M148</f>
        <v>1.833333333333333</v>
      </c>
    </row>
    <row r="149" s="8" customFormat="1" ht="14.6" customHeight="1">
      <c r="A149" t="s" s="9">
        <v>15</v>
      </c>
      <c r="B149" s="10">
        <v>6109</v>
      </c>
      <c r="C149" s="10">
        <v>273</v>
      </c>
      <c r="D149" s="11">
        <v>38344</v>
      </c>
      <c r="E149" s="10">
        <v>2400</v>
      </c>
      <c r="F149" s="12">
        <v>342.857</v>
      </c>
      <c r="G149" t="s" s="9">
        <v>210</v>
      </c>
      <c r="H149" t="s" s="9">
        <v>32</v>
      </c>
      <c r="I149" s="10">
        <v>0</v>
      </c>
      <c r="J149" s="10">
        <v>0</v>
      </c>
      <c r="K149" s="10">
        <v>0</v>
      </c>
      <c r="L149" s="10">
        <v>3.5</v>
      </c>
      <c r="M149" s="13">
        <v>0.5</v>
      </c>
      <c r="N149" s="13">
        <f>(5.5/L149)*M149</f>
        <v>0.7857142857142857</v>
      </c>
    </row>
    <row r="150" s="8" customFormat="1" ht="14.6" customHeight="1">
      <c r="A150" t="s" s="9">
        <v>15</v>
      </c>
      <c r="B150" s="10">
        <v>8331</v>
      </c>
      <c r="C150" s="10">
        <v>215</v>
      </c>
      <c r="D150" s="11">
        <v>35874</v>
      </c>
      <c r="E150" s="10">
        <v>-21</v>
      </c>
      <c r="F150" s="12">
        <v>-3</v>
      </c>
      <c r="G150" t="s" s="9">
        <v>211</v>
      </c>
      <c r="H150" t="s" s="9">
        <v>17</v>
      </c>
      <c r="I150" s="10">
        <v>1370</v>
      </c>
      <c r="J150" s="10">
        <v>1226</v>
      </c>
      <c r="K150" s="10">
        <v>1409</v>
      </c>
      <c r="L150" s="10">
        <v>1</v>
      </c>
      <c r="M150" s="13">
        <f>AVERAGE($I$150:$K$150)</f>
        <v>1335</v>
      </c>
      <c r="N150" s="13">
        <f>(5.5/L150)*M150</f>
        <v>7342.5</v>
      </c>
    </row>
    <row r="151" s="8" customFormat="1" ht="14.6" customHeight="1">
      <c r="A151" t="s" s="9">
        <v>15</v>
      </c>
      <c r="B151" s="10">
        <v>8331</v>
      </c>
      <c r="C151" s="10">
        <v>255</v>
      </c>
      <c r="D151" s="11">
        <v>35906</v>
      </c>
      <c r="E151" s="10">
        <v>-23</v>
      </c>
      <c r="F151" s="12">
        <v>-3.286</v>
      </c>
      <c r="G151" t="s" s="9">
        <v>212</v>
      </c>
      <c r="H151" t="s" s="9">
        <v>17</v>
      </c>
      <c r="I151" s="10">
        <v>42408</v>
      </c>
      <c r="J151" s="10">
        <v>40194</v>
      </c>
      <c r="K151" s="10">
        <v>39061</v>
      </c>
      <c r="L151" s="10">
        <v>1</v>
      </c>
      <c r="M151" s="13">
        <f>AVERAGE($I$151:$K$151)</f>
        <v>40554.333333333336</v>
      </c>
      <c r="N151" s="13">
        <f>(5.5/L151)*M151</f>
        <v>223048.8333333333</v>
      </c>
      <c r="O151" t="s" s="14">
        <v>213</v>
      </c>
    </row>
    <row r="152" s="8" customFormat="1" ht="14.6" customHeight="1">
      <c r="A152" t="s" s="9">
        <v>15</v>
      </c>
      <c r="B152" s="10">
        <v>8331</v>
      </c>
      <c r="C152" s="10">
        <v>255</v>
      </c>
      <c r="D152" s="11">
        <v>36599</v>
      </c>
      <c r="E152" s="10">
        <v>671</v>
      </c>
      <c r="F152" s="12">
        <v>95.857</v>
      </c>
      <c r="G152" t="s" s="9">
        <v>214</v>
      </c>
      <c r="H152" t="s" s="9">
        <v>19</v>
      </c>
      <c r="I152" s="10">
        <v>6</v>
      </c>
      <c r="J152" s="10">
        <v>7</v>
      </c>
      <c r="K152" s="10">
        <v>14</v>
      </c>
      <c r="L152" s="10">
        <v>4</v>
      </c>
      <c r="M152" s="13">
        <f>AVERAGE($I$152:$K$152)</f>
        <v>9</v>
      </c>
      <c r="N152" s="13">
        <f>(5.5/L152)*M152</f>
        <v>12.375</v>
      </c>
    </row>
    <row r="153" s="8" customFormat="1" ht="14.6" customHeight="1">
      <c r="A153" t="s" s="9">
        <v>15</v>
      </c>
      <c r="B153" s="10">
        <v>8331</v>
      </c>
      <c r="C153" s="10">
        <v>255</v>
      </c>
      <c r="D153" s="11">
        <v>36951</v>
      </c>
      <c r="E153" s="10">
        <v>1023</v>
      </c>
      <c r="F153" s="12">
        <v>146.143</v>
      </c>
      <c r="G153" t="s" s="9">
        <v>215</v>
      </c>
      <c r="H153" t="s" s="9">
        <v>21</v>
      </c>
      <c r="I153" s="10">
        <v>3</v>
      </c>
      <c r="J153" s="10">
        <v>6</v>
      </c>
      <c r="K153" s="10">
        <v>7</v>
      </c>
      <c r="L153" s="10">
        <v>3.5</v>
      </c>
      <c r="M153" s="13">
        <f>AVERAGE($I$153:$K$153)</f>
        <v>5.333333333333333</v>
      </c>
      <c r="N153" s="13">
        <f>(5.5/L153)*M153</f>
        <v>8.38095238095238</v>
      </c>
    </row>
    <row r="154" s="8" customFormat="1" ht="14.6" customHeight="1">
      <c r="A154" t="s" s="9">
        <v>15</v>
      </c>
      <c r="B154" s="10">
        <v>8331</v>
      </c>
      <c r="C154" s="10">
        <v>255</v>
      </c>
      <c r="D154" s="11">
        <v>37356</v>
      </c>
      <c r="E154" s="10">
        <v>1428</v>
      </c>
      <c r="F154" s="12">
        <v>204</v>
      </c>
      <c r="G154" t="s" s="9">
        <v>216</v>
      </c>
      <c r="H154" t="s" s="9">
        <v>23</v>
      </c>
      <c r="I154" s="10">
        <v>1</v>
      </c>
      <c r="J154" s="10">
        <v>0</v>
      </c>
      <c r="K154" s="10">
        <v>3</v>
      </c>
      <c r="L154" s="10">
        <v>4</v>
      </c>
      <c r="M154" s="13">
        <f>AVERAGE($I$154:$K$154)</f>
        <v>1.333333333333333</v>
      </c>
      <c r="N154" s="13">
        <f>(5.5/L154)*M154</f>
        <v>1.833333333333333</v>
      </c>
    </row>
    <row r="155" s="8" customFormat="1" ht="14.6" customHeight="1">
      <c r="A155" t="s" s="9">
        <v>15</v>
      </c>
      <c r="B155" s="10">
        <v>8331</v>
      </c>
      <c r="C155" s="10">
        <v>255</v>
      </c>
      <c r="D155" s="11">
        <v>37691</v>
      </c>
      <c r="E155" s="10">
        <v>1763</v>
      </c>
      <c r="F155" s="12">
        <v>251.857</v>
      </c>
      <c r="G155" t="s" s="9">
        <v>217</v>
      </c>
      <c r="H155" t="s" s="9">
        <v>27</v>
      </c>
      <c r="I155" s="10">
        <v>4</v>
      </c>
      <c r="J155" s="10">
        <v>18</v>
      </c>
      <c r="K155" s="10">
        <v>0</v>
      </c>
      <c r="L155" s="10">
        <v>4</v>
      </c>
      <c r="M155" s="13">
        <f>AVERAGE($I$155:$K$155)</f>
        <v>7.333333333333333</v>
      </c>
      <c r="N155" s="13">
        <f>(5.5/L155)*M155</f>
        <v>10.08333333333333</v>
      </c>
    </row>
    <row r="156" s="8" customFormat="1" ht="14.6" customHeight="1">
      <c r="A156" t="s" s="9">
        <v>15</v>
      </c>
      <c r="B156" s="10">
        <v>8331</v>
      </c>
      <c r="C156" s="10">
        <v>255</v>
      </c>
      <c r="D156" s="11">
        <v>38114</v>
      </c>
      <c r="E156" s="10">
        <v>2186</v>
      </c>
      <c r="F156" s="12">
        <v>312.286</v>
      </c>
      <c r="G156" t="s" s="9">
        <v>218</v>
      </c>
      <c r="H156" t="s" s="9">
        <v>30</v>
      </c>
      <c r="I156" s="10">
        <v>2</v>
      </c>
      <c r="J156" s="10">
        <v>6</v>
      </c>
      <c r="K156" s="10">
        <v>0</v>
      </c>
      <c r="L156" s="10">
        <v>3</v>
      </c>
      <c r="M156" s="13">
        <f>AVERAGE($I$156:$K$156)</f>
        <v>2.666666666666667</v>
      </c>
      <c r="N156" s="13">
        <f>(5.5/L156)*M156</f>
        <v>4.888888888888888</v>
      </c>
    </row>
    <row r="157" s="8" customFormat="1" ht="14.6" customHeight="1">
      <c r="A157" t="s" s="9">
        <v>15</v>
      </c>
      <c r="B157" s="10">
        <v>8331</v>
      </c>
      <c r="C157" s="10">
        <v>255</v>
      </c>
      <c r="D157" s="11">
        <v>38280</v>
      </c>
      <c r="E157" s="10">
        <v>2352</v>
      </c>
      <c r="F157" s="12">
        <v>336</v>
      </c>
      <c r="G157" t="s" s="9">
        <v>219</v>
      </c>
      <c r="H157" t="s" s="9">
        <v>59</v>
      </c>
      <c r="I157" s="10">
        <v>0</v>
      </c>
      <c r="J157" s="10">
        <v>0</v>
      </c>
      <c r="K157" s="10">
        <v>1</v>
      </c>
      <c r="L157" s="10">
        <v>3</v>
      </c>
      <c r="M157" s="13">
        <f>AVERAGE($I$157:$K$157)</f>
        <v>0.3333333333333333</v>
      </c>
      <c r="N157" s="13">
        <f>(5.5/L157)*M157</f>
        <v>0.611111111111111</v>
      </c>
    </row>
    <row r="158" s="8" customFormat="1" ht="14.6" customHeight="1">
      <c r="A158" t="s" s="9">
        <v>15</v>
      </c>
      <c r="B158" s="10">
        <v>8331</v>
      </c>
      <c r="C158" s="10">
        <v>255</v>
      </c>
      <c r="D158" s="11">
        <v>38421</v>
      </c>
      <c r="E158" s="10">
        <v>2493</v>
      </c>
      <c r="F158" s="12">
        <v>356.143</v>
      </c>
      <c r="G158" t="s" s="9">
        <v>220</v>
      </c>
      <c r="H158" t="s" s="9">
        <v>32</v>
      </c>
      <c r="I158" s="10">
        <v>1</v>
      </c>
      <c r="J158" s="10">
        <v>4</v>
      </c>
      <c r="K158" s="10">
        <v>0</v>
      </c>
      <c r="L158" s="10">
        <v>1.5</v>
      </c>
      <c r="M158" s="13">
        <f>AVERAGE($I$158:$K$158)</f>
        <v>1.666666666666667</v>
      </c>
      <c r="N158" s="13">
        <f>(5.5/L158)*M158</f>
        <v>6.111111111111111</v>
      </c>
      <c r="O158" t="s" s="14">
        <v>221</v>
      </c>
    </row>
    <row r="159" s="8" customFormat="1" ht="14.6" customHeight="1">
      <c r="A159" t="s" s="9">
        <v>15</v>
      </c>
      <c r="B159" s="10">
        <v>8331</v>
      </c>
      <c r="C159" s="10">
        <v>256</v>
      </c>
      <c r="D159" s="11">
        <v>35901</v>
      </c>
      <c r="E159" s="10">
        <v>-28</v>
      </c>
      <c r="F159" s="12">
        <v>-4</v>
      </c>
      <c r="G159" t="s" s="9">
        <v>222</v>
      </c>
      <c r="H159" t="s" s="9">
        <v>17</v>
      </c>
      <c r="I159" s="10">
        <v>161372</v>
      </c>
      <c r="J159" s="10">
        <v>262502</v>
      </c>
      <c r="K159" s="10">
        <v>324638</v>
      </c>
      <c r="L159" s="10">
        <v>1</v>
      </c>
      <c r="M159" s="13">
        <f>AVERAGE($I$159:$K$159)</f>
        <v>249504</v>
      </c>
      <c r="N159" s="13">
        <f>(5.5/L159)*M159</f>
        <v>1372272</v>
      </c>
    </row>
    <row r="160" s="8" customFormat="1" ht="14.6" customHeight="1">
      <c r="A160" t="s" s="9">
        <v>15</v>
      </c>
      <c r="B160" s="10">
        <v>8331</v>
      </c>
      <c r="C160" s="10">
        <v>256</v>
      </c>
      <c r="D160" s="11">
        <v>36601</v>
      </c>
      <c r="E160" s="10">
        <v>673</v>
      </c>
      <c r="F160" s="12">
        <v>96.143</v>
      </c>
      <c r="G160" t="s" s="9">
        <v>223</v>
      </c>
      <c r="H160" t="s" s="9">
        <v>19</v>
      </c>
      <c r="I160" s="10">
        <v>12</v>
      </c>
      <c r="J160" s="10">
        <v>5</v>
      </c>
      <c r="K160" s="10">
        <v>10</v>
      </c>
      <c r="L160" s="10">
        <v>3.5</v>
      </c>
      <c r="M160" s="13">
        <f>AVERAGE($I$160:$K$160)</f>
        <v>9</v>
      </c>
      <c r="N160" s="13">
        <f>(5.5/L160)*M160</f>
        <v>14.14285714285714</v>
      </c>
    </row>
    <row r="161" s="8" customFormat="1" ht="14.6" customHeight="1">
      <c r="A161" t="s" s="9">
        <v>15</v>
      </c>
      <c r="B161" s="10">
        <v>8331</v>
      </c>
      <c r="C161" s="10">
        <v>256</v>
      </c>
      <c r="D161" s="11">
        <v>36956</v>
      </c>
      <c r="E161" s="10">
        <v>1028</v>
      </c>
      <c r="F161" s="12">
        <v>146.857</v>
      </c>
      <c r="G161" t="s" s="9">
        <v>224</v>
      </c>
      <c r="H161" t="s" s="9">
        <v>21</v>
      </c>
      <c r="I161" s="10">
        <v>1</v>
      </c>
      <c r="J161" s="10">
        <v>1</v>
      </c>
      <c r="K161" s="10">
        <v>0</v>
      </c>
      <c r="L161" s="10">
        <v>3.5</v>
      </c>
      <c r="M161" s="13">
        <f>AVERAGE($I$161:$K$161)</f>
        <v>0.6666666666666666</v>
      </c>
      <c r="N161" s="13">
        <f>(5.5/L161)*M161</f>
        <v>1.047619047619047</v>
      </c>
    </row>
    <row r="162" s="8" customFormat="1" ht="14.6" customHeight="1">
      <c r="A162" t="s" s="9">
        <v>15</v>
      </c>
      <c r="B162" s="10">
        <v>8331</v>
      </c>
      <c r="C162" s="10">
        <v>256</v>
      </c>
      <c r="D162" s="11">
        <v>37356</v>
      </c>
      <c r="E162" s="10">
        <v>1428</v>
      </c>
      <c r="F162" s="12">
        <v>204</v>
      </c>
      <c r="G162" t="s" s="9">
        <v>225</v>
      </c>
      <c r="H162" t="s" s="9">
        <v>23</v>
      </c>
      <c r="I162" s="10">
        <v>0</v>
      </c>
      <c r="J162" s="10">
        <v>0</v>
      </c>
      <c r="K162" s="10">
        <v>2</v>
      </c>
      <c r="L162" s="10">
        <v>4</v>
      </c>
      <c r="M162" s="13">
        <f>AVERAGE($I$162:$K$162)</f>
        <v>0.6666666666666666</v>
      </c>
      <c r="N162" s="13">
        <f>(5.5/L162)*M162</f>
        <v>0.9166666666666666</v>
      </c>
    </row>
    <row r="163" s="8" customFormat="1" ht="14.6" customHeight="1">
      <c r="A163" t="s" s="9">
        <v>15</v>
      </c>
      <c r="B163" s="10">
        <v>8331</v>
      </c>
      <c r="C163" s="10">
        <v>256</v>
      </c>
      <c r="D163" s="11">
        <v>37697</v>
      </c>
      <c r="E163" s="10">
        <v>1769</v>
      </c>
      <c r="F163" s="12">
        <v>252.714</v>
      </c>
      <c r="G163" t="s" s="9">
        <v>226</v>
      </c>
      <c r="H163" t="s" s="9">
        <v>27</v>
      </c>
      <c r="I163" s="10">
        <v>1</v>
      </c>
      <c r="J163" s="10">
        <v>0</v>
      </c>
      <c r="K163" s="10">
        <v>0</v>
      </c>
      <c r="L163" s="10">
        <v>3</v>
      </c>
      <c r="M163" s="13">
        <f>AVERAGE($I$163:$K$163)</f>
        <v>0.3333333333333333</v>
      </c>
      <c r="N163" s="13">
        <f>(5.5/L163)*M163</f>
        <v>0.611111111111111</v>
      </c>
    </row>
    <row r="164" s="8" customFormat="1" ht="14.6" customHeight="1">
      <c r="A164" t="s" s="9">
        <v>15</v>
      </c>
      <c r="B164" s="10">
        <v>8331</v>
      </c>
      <c r="C164" s="10">
        <v>256</v>
      </c>
      <c r="D164" s="11">
        <v>38114</v>
      </c>
      <c r="E164" s="10">
        <v>2186</v>
      </c>
      <c r="F164" s="12">
        <v>312.286</v>
      </c>
      <c r="G164" t="s" s="9">
        <v>227</v>
      </c>
      <c r="H164" t="s" s="9">
        <v>30</v>
      </c>
      <c r="I164" s="10">
        <v>4</v>
      </c>
      <c r="J164" s="10">
        <v>2</v>
      </c>
      <c r="K164" s="10">
        <v>8</v>
      </c>
      <c r="L164" s="10">
        <v>4</v>
      </c>
      <c r="M164" s="13">
        <f>AVERAGE($I$164:$K$164)</f>
        <v>4.666666666666667</v>
      </c>
      <c r="N164" s="13">
        <f>(5.5/L164)*M164</f>
        <v>6.416666666666667</v>
      </c>
    </row>
    <row r="165" s="8" customFormat="1" ht="14.6" customHeight="1">
      <c r="A165" t="s" s="9">
        <v>15</v>
      </c>
      <c r="B165" s="10">
        <v>8331</v>
      </c>
      <c r="C165" s="10">
        <v>256</v>
      </c>
      <c r="D165" s="11">
        <v>38426</v>
      </c>
      <c r="E165" s="10">
        <v>2498</v>
      </c>
      <c r="F165" s="12">
        <v>356.857</v>
      </c>
      <c r="G165" t="s" s="9">
        <v>228</v>
      </c>
      <c r="H165" t="s" s="9">
        <v>32</v>
      </c>
      <c r="I165" s="10">
        <v>0</v>
      </c>
      <c r="J165" s="10">
        <v>0</v>
      </c>
      <c r="K165" s="10">
        <v>0</v>
      </c>
      <c r="L165" s="10">
        <v>4.5</v>
      </c>
      <c r="M165" s="13">
        <f>AVERAGE($I$165:$K$165)</f>
        <v>0</v>
      </c>
      <c r="N165" t="s" s="9">
        <v>115</v>
      </c>
      <c r="O165" t="s" s="14">
        <v>43</v>
      </c>
    </row>
    <row r="166" s="8" customFormat="1" ht="14.6" customHeight="1">
      <c r="A166" t="s" s="9">
        <v>15</v>
      </c>
      <c r="B166" s="10">
        <v>8331</v>
      </c>
      <c r="C166" s="10">
        <v>270</v>
      </c>
      <c r="D166" s="11">
        <v>35912</v>
      </c>
      <c r="E166" s="10">
        <v>-29</v>
      </c>
      <c r="F166" s="12">
        <v>-4.143</v>
      </c>
      <c r="G166" t="s" s="9">
        <v>229</v>
      </c>
      <c r="H166" t="s" s="9">
        <v>17</v>
      </c>
      <c r="I166" s="10">
        <v>472060</v>
      </c>
      <c r="J166" s="10">
        <v>495647</v>
      </c>
      <c r="K166" s="10">
        <v>520918</v>
      </c>
      <c r="L166" s="10">
        <v>1</v>
      </c>
      <c r="M166" s="13">
        <f>AVERAGE($I$166:$K$166)</f>
        <v>496208.3333333333</v>
      </c>
      <c r="N166" s="13">
        <f>(5.5/L166)*M166</f>
        <v>2729145.833333333</v>
      </c>
    </row>
    <row r="167" s="8" customFormat="1" ht="14.6" customHeight="1">
      <c r="A167" t="s" s="9">
        <v>15</v>
      </c>
      <c r="B167" s="10">
        <v>8331</v>
      </c>
      <c r="C167" s="10">
        <v>270</v>
      </c>
      <c r="D167" s="11">
        <v>36616</v>
      </c>
      <c r="E167" s="10">
        <v>676</v>
      </c>
      <c r="F167" s="12">
        <v>96.571</v>
      </c>
      <c r="G167" t="s" s="9">
        <v>230</v>
      </c>
      <c r="H167" t="s" s="9">
        <v>19</v>
      </c>
      <c r="I167" s="10">
        <v>1</v>
      </c>
      <c r="J167" s="10">
        <v>4</v>
      </c>
      <c r="K167" s="10">
        <v>0</v>
      </c>
      <c r="L167" s="10">
        <v>3</v>
      </c>
      <c r="M167" s="13">
        <f>AVERAGE($I$167:$K$167)</f>
        <v>1.666666666666667</v>
      </c>
      <c r="N167" s="13">
        <f>(5.5/L167)*M167</f>
        <v>3.055555555555555</v>
      </c>
      <c r="O167" t="s" s="14">
        <v>43</v>
      </c>
    </row>
    <row r="168" s="8" customFormat="1" ht="14.6" customHeight="1">
      <c r="A168" t="s" s="9">
        <v>15</v>
      </c>
      <c r="B168" s="10">
        <v>8331</v>
      </c>
      <c r="C168" s="10">
        <v>270</v>
      </c>
      <c r="D168" s="11">
        <v>36861</v>
      </c>
      <c r="E168" s="10">
        <v>921</v>
      </c>
      <c r="F168" s="12">
        <v>131.571</v>
      </c>
      <c r="G168" t="s" s="9">
        <v>231</v>
      </c>
      <c r="H168" t="s" s="9">
        <v>123</v>
      </c>
      <c r="I168" s="10">
        <v>2</v>
      </c>
      <c r="J168" s="10">
        <v>9</v>
      </c>
      <c r="K168" s="10">
        <v>1</v>
      </c>
      <c r="L168" s="10">
        <v>2.5</v>
      </c>
      <c r="M168" s="13">
        <f>AVERAGE($I$168:$K$168)</f>
        <v>4</v>
      </c>
      <c r="N168" s="13">
        <f>(5.5/L168)*M168</f>
        <v>8.800000000000001</v>
      </c>
    </row>
    <row r="169" s="8" customFormat="1" ht="14.6" customHeight="1">
      <c r="A169" t="s" s="9">
        <v>15</v>
      </c>
      <c r="B169" s="10">
        <v>8331</v>
      </c>
      <c r="C169" s="10">
        <v>270</v>
      </c>
      <c r="D169" s="11">
        <v>37364</v>
      </c>
      <c r="E169" s="10">
        <v>1424</v>
      </c>
      <c r="F169" s="12">
        <v>203.429</v>
      </c>
      <c r="G169" t="s" s="9">
        <v>232</v>
      </c>
      <c r="H169" t="s" s="9">
        <v>23</v>
      </c>
      <c r="I169" s="10">
        <v>0</v>
      </c>
      <c r="J169" s="10">
        <v>0</v>
      </c>
      <c r="K169" s="10">
        <v>0</v>
      </c>
      <c r="L169" s="10">
        <v>2.5</v>
      </c>
      <c r="M169" s="13">
        <f>AVERAGE($I$169:$K$169)</f>
        <v>0</v>
      </c>
      <c r="N169" t="s" s="9">
        <v>38</v>
      </c>
      <c r="O169" t="s" s="14">
        <v>43</v>
      </c>
    </row>
    <row r="170" s="8" customFormat="1" ht="14.6" customHeight="1">
      <c r="A170" t="s" s="9">
        <v>15</v>
      </c>
      <c r="B170" s="10">
        <v>8331</v>
      </c>
      <c r="C170" s="10">
        <v>270</v>
      </c>
      <c r="D170" s="11">
        <v>37698</v>
      </c>
      <c r="E170" s="10">
        <v>1758</v>
      </c>
      <c r="F170" s="12">
        <v>251.143</v>
      </c>
      <c r="G170" t="s" s="9">
        <v>233</v>
      </c>
      <c r="H170" t="s" s="9">
        <v>27</v>
      </c>
      <c r="I170" s="10">
        <v>5</v>
      </c>
      <c r="J170" s="10">
        <v>0</v>
      </c>
      <c r="K170" s="10">
        <v>0</v>
      </c>
      <c r="L170" s="10">
        <v>3</v>
      </c>
      <c r="M170" s="13">
        <f>AVERAGE($I$170:$K$170)</f>
        <v>1.666666666666667</v>
      </c>
      <c r="N170" s="13">
        <f>(5.5/L170)*M170</f>
        <v>3.055555555555555</v>
      </c>
    </row>
    <row r="171" s="8" customFormat="1" ht="14.6" customHeight="1">
      <c r="A171" t="s" s="9">
        <v>15</v>
      </c>
      <c r="B171" s="10">
        <v>8331</v>
      </c>
      <c r="C171" s="10">
        <v>270</v>
      </c>
      <c r="D171" s="11">
        <v>38142</v>
      </c>
      <c r="E171" s="10">
        <v>2202</v>
      </c>
      <c r="F171" s="12">
        <v>314.571</v>
      </c>
      <c r="G171" t="s" s="9">
        <v>234</v>
      </c>
      <c r="H171" t="s" s="9">
        <v>30</v>
      </c>
      <c r="I171" s="10">
        <v>0</v>
      </c>
      <c r="J171" s="10">
        <v>0</v>
      </c>
      <c r="K171" s="10">
        <v>0</v>
      </c>
      <c r="L171" s="10">
        <v>3.5</v>
      </c>
      <c r="M171" s="13">
        <f>AVERAGE($I$171:$K$171)</f>
        <v>0</v>
      </c>
      <c r="N171" t="s" s="9">
        <v>42</v>
      </c>
    </row>
    <row r="172" s="8" customFormat="1" ht="14.6" customHeight="1">
      <c r="A172" t="s" s="9">
        <v>15</v>
      </c>
      <c r="B172" s="10">
        <v>8331</v>
      </c>
      <c r="C172" s="10">
        <v>270</v>
      </c>
      <c r="D172" s="11">
        <v>38434</v>
      </c>
      <c r="E172" s="10">
        <v>2494</v>
      </c>
      <c r="F172" s="12">
        <v>356.286</v>
      </c>
      <c r="G172" t="s" s="9">
        <v>235</v>
      </c>
      <c r="H172" t="s" s="9">
        <v>32</v>
      </c>
      <c r="I172" s="10">
        <v>2</v>
      </c>
      <c r="J172" s="10">
        <v>0</v>
      </c>
      <c r="K172" s="10">
        <v>0</v>
      </c>
      <c r="L172" s="10">
        <v>1</v>
      </c>
      <c r="M172" s="13">
        <f>AVERAGE($I$172:$K$172)</f>
        <v>0.6666666666666666</v>
      </c>
      <c r="N172" s="13">
        <f>(5.5/L172)*M172</f>
        <v>3.666666666666667</v>
      </c>
      <c r="O172" t="s" s="6">
        <v>236</v>
      </c>
    </row>
    <row r="173" s="8" customFormat="1" ht="14.6" customHeight="1">
      <c r="A173" t="s" s="9">
        <v>15</v>
      </c>
      <c r="B173" s="10">
        <v>8331</v>
      </c>
      <c r="C173" s="10">
        <v>272</v>
      </c>
      <c r="D173" s="11">
        <v>35920</v>
      </c>
      <c r="E173" s="10">
        <v>-29</v>
      </c>
      <c r="F173" s="12">
        <v>-4.143</v>
      </c>
      <c r="G173" t="s" s="9">
        <v>237</v>
      </c>
      <c r="H173" t="s" s="9">
        <v>17</v>
      </c>
      <c r="I173" s="10">
        <v>5523</v>
      </c>
      <c r="J173" s="10">
        <v>5480</v>
      </c>
      <c r="K173" s="10">
        <v>4740</v>
      </c>
      <c r="L173" s="10">
        <v>1</v>
      </c>
      <c r="M173" s="13">
        <f>AVERAGE($I$173:$K$173)</f>
        <v>5247.666666666667</v>
      </c>
      <c r="N173" s="13">
        <f>(5.5/L173)*M173</f>
        <v>28862.166666666668</v>
      </c>
    </row>
    <row r="174" s="8" customFormat="1" ht="14.6" customHeight="1">
      <c r="A174" t="s" s="9">
        <v>15</v>
      </c>
      <c r="B174" s="10">
        <v>8331</v>
      </c>
      <c r="C174" s="10">
        <v>272</v>
      </c>
      <c r="D174" s="11">
        <v>36612</v>
      </c>
      <c r="E174" s="10">
        <v>664</v>
      </c>
      <c r="F174" s="12">
        <v>94.857</v>
      </c>
      <c r="G174" t="s" s="9">
        <v>238</v>
      </c>
      <c r="H174" t="s" s="9">
        <v>19</v>
      </c>
      <c r="I174" s="10">
        <v>2</v>
      </c>
      <c r="J174" s="10">
        <v>0</v>
      </c>
      <c r="K174" s="10">
        <v>3</v>
      </c>
      <c r="L174" s="10">
        <v>4.5</v>
      </c>
      <c r="M174" s="13">
        <f>AVERAGE($I$174:$K$174)</f>
        <v>1.666666666666667</v>
      </c>
      <c r="N174" s="13">
        <f>(5.5/L174)*M174</f>
        <v>2.037037037037037</v>
      </c>
    </row>
    <row r="175" s="8" customFormat="1" ht="14.6" customHeight="1">
      <c r="A175" t="s" s="9">
        <v>15</v>
      </c>
      <c r="B175" s="10">
        <v>8331</v>
      </c>
      <c r="C175" s="10">
        <v>272</v>
      </c>
      <c r="D175" s="11">
        <v>36950</v>
      </c>
      <c r="E175" s="10">
        <v>1002</v>
      </c>
      <c r="F175" s="12">
        <v>143.143</v>
      </c>
      <c r="G175" t="s" s="9">
        <v>239</v>
      </c>
      <c r="H175" t="s" s="9">
        <v>21</v>
      </c>
      <c r="I175" s="10">
        <v>2</v>
      </c>
      <c r="J175" s="10">
        <v>1</v>
      </c>
      <c r="K175" s="10">
        <v>2</v>
      </c>
      <c r="L175" s="10">
        <v>4.5</v>
      </c>
      <c r="M175" s="13">
        <f>AVERAGE($I$175:$K$175)</f>
        <v>1.666666666666667</v>
      </c>
      <c r="N175" s="13">
        <f>(5.5/L175)*M175</f>
        <v>2.037037037037037</v>
      </c>
      <c r="O175" t="s" s="14">
        <v>240</v>
      </c>
    </row>
    <row r="176" s="8" customFormat="1" ht="14.6" customHeight="1">
      <c r="A176" t="s" s="9">
        <v>15</v>
      </c>
      <c r="B176" s="10">
        <v>8331</v>
      </c>
      <c r="C176" s="10">
        <v>272</v>
      </c>
      <c r="D176" s="11">
        <v>37371</v>
      </c>
      <c r="E176" s="10">
        <v>1423</v>
      </c>
      <c r="F176" s="12">
        <v>203.286</v>
      </c>
      <c r="G176" t="s" s="9">
        <v>241</v>
      </c>
      <c r="H176" t="s" s="9">
        <v>23</v>
      </c>
      <c r="I176" s="10">
        <v>0</v>
      </c>
      <c r="J176" s="10">
        <v>1</v>
      </c>
      <c r="K176" s="10">
        <v>2</v>
      </c>
      <c r="L176" s="10">
        <v>4.5</v>
      </c>
      <c r="M176" s="13">
        <f>AVERAGE($I$176:$K$176)</f>
        <v>1</v>
      </c>
      <c r="N176" s="13">
        <f>(5.5/L176)*M176</f>
        <v>1.222222222222222</v>
      </c>
    </row>
    <row r="177" s="8" customFormat="1" ht="14.6" customHeight="1">
      <c r="A177" t="s" s="9">
        <v>15</v>
      </c>
      <c r="B177" s="10">
        <v>8331</v>
      </c>
      <c r="C177" s="10">
        <v>272</v>
      </c>
      <c r="D177" s="11">
        <v>37683</v>
      </c>
      <c r="E177" s="10">
        <v>1735</v>
      </c>
      <c r="F177" s="12">
        <v>247.857</v>
      </c>
      <c r="G177" t="s" s="9">
        <v>242</v>
      </c>
      <c r="H177" t="s" s="9">
        <v>27</v>
      </c>
      <c r="I177" s="10">
        <v>0</v>
      </c>
      <c r="J177" s="10">
        <v>1</v>
      </c>
      <c r="K177" s="10">
        <v>2</v>
      </c>
      <c r="L177" s="10">
        <v>4.5</v>
      </c>
      <c r="M177" s="13">
        <f>AVERAGE($I$177:$K$177)</f>
        <v>1</v>
      </c>
      <c r="N177" s="13">
        <f>(5.5/L177)*M177</f>
        <v>1.222222222222222</v>
      </c>
      <c r="O177" t="s" s="14">
        <v>243</v>
      </c>
    </row>
    <row r="178" s="8" customFormat="1" ht="14.6" customHeight="1">
      <c r="A178" t="s" s="9">
        <v>15</v>
      </c>
      <c r="B178" s="10">
        <v>8331</v>
      </c>
      <c r="C178" s="10">
        <v>272</v>
      </c>
      <c r="D178" s="11">
        <v>38145</v>
      </c>
      <c r="E178" s="10">
        <v>2197</v>
      </c>
      <c r="F178" s="12">
        <v>313.857</v>
      </c>
      <c r="G178" t="s" s="9">
        <v>244</v>
      </c>
      <c r="H178" t="s" s="9">
        <v>30</v>
      </c>
      <c r="I178" s="10">
        <v>0</v>
      </c>
      <c r="J178" s="10">
        <v>1</v>
      </c>
      <c r="K178" s="10">
        <v>1</v>
      </c>
      <c r="L178" s="10">
        <v>4</v>
      </c>
      <c r="M178" s="13">
        <f>AVERAGE($I$178:$K$178)</f>
        <v>0.6666666666666666</v>
      </c>
      <c r="N178" s="13">
        <f>(5.5/L178)*M178</f>
        <v>0.9166666666666666</v>
      </c>
    </row>
    <row r="179" s="8" customFormat="1" ht="14.6" customHeight="1">
      <c r="A179" t="s" s="9">
        <v>15</v>
      </c>
      <c r="B179" s="10">
        <v>8331</v>
      </c>
      <c r="C179" s="10">
        <v>272</v>
      </c>
      <c r="D179" s="11">
        <v>38442</v>
      </c>
      <c r="E179" s="10">
        <v>2494</v>
      </c>
      <c r="F179" s="12">
        <v>356.286</v>
      </c>
      <c r="G179" t="s" s="9">
        <v>245</v>
      </c>
      <c r="H179" t="s" s="9">
        <v>32</v>
      </c>
      <c r="I179" s="10">
        <v>1</v>
      </c>
      <c r="J179" s="10">
        <v>9</v>
      </c>
      <c r="K179" s="10">
        <v>0</v>
      </c>
      <c r="L179" s="10">
        <v>4.5</v>
      </c>
      <c r="M179" s="13">
        <f>AVERAGE($I$179:$K$179)</f>
        <v>3.333333333333333</v>
      </c>
      <c r="N179" s="13">
        <f>(5.5/L179)*M179</f>
        <v>4.074074074074074</v>
      </c>
      <c r="O179" t="s" s="14">
        <v>246</v>
      </c>
    </row>
    <row r="180" s="8" customFormat="1" ht="14.6" customHeight="1">
      <c r="A180" t="s" s="9">
        <v>15</v>
      </c>
      <c r="B180" s="10">
        <v>9407</v>
      </c>
      <c r="C180" s="10">
        <v>109</v>
      </c>
      <c r="D180" s="11">
        <v>35746</v>
      </c>
      <c r="E180" s="10">
        <v>-21</v>
      </c>
      <c r="F180" s="12">
        <v>-3</v>
      </c>
      <c r="G180" t="s" s="9">
        <v>247</v>
      </c>
      <c r="H180" t="s" s="9">
        <v>17</v>
      </c>
      <c r="I180" s="10">
        <v>70189</v>
      </c>
      <c r="J180" s="10">
        <v>76459</v>
      </c>
      <c r="K180" s="10">
        <v>62713</v>
      </c>
      <c r="L180" s="10">
        <v>1</v>
      </c>
      <c r="M180" s="13">
        <f>AVERAGE($I$180:$K$180)</f>
        <v>69787</v>
      </c>
      <c r="N180" s="13">
        <f>(5.5/L180)*M180</f>
        <v>383828.5</v>
      </c>
    </row>
    <row r="181" s="8" customFormat="1" ht="14.6" customHeight="1">
      <c r="A181" t="s" s="9">
        <v>15</v>
      </c>
      <c r="B181" s="10">
        <v>9407</v>
      </c>
      <c r="C181" s="10">
        <v>109</v>
      </c>
      <c r="D181" s="11">
        <v>36474</v>
      </c>
      <c r="E181" s="10">
        <v>708</v>
      </c>
      <c r="F181" s="12">
        <v>101.143</v>
      </c>
      <c r="G181" t="s" s="9">
        <v>248</v>
      </c>
      <c r="H181" t="s" s="9">
        <v>19</v>
      </c>
      <c r="I181" s="10">
        <v>0</v>
      </c>
      <c r="J181" s="10">
        <v>0</v>
      </c>
      <c r="K181" s="10">
        <v>0</v>
      </c>
      <c r="L181" s="10">
        <v>3.5</v>
      </c>
      <c r="M181" s="13">
        <f>AVERAGE($I$181:$K$181)</f>
        <v>0</v>
      </c>
      <c r="N181" t="s" s="9">
        <v>42</v>
      </c>
    </row>
    <row r="182" s="8" customFormat="1" ht="14.6" customHeight="1">
      <c r="A182" t="s" s="9">
        <v>15</v>
      </c>
      <c r="B182" s="10">
        <v>9407</v>
      </c>
      <c r="C182" s="10">
        <v>109</v>
      </c>
      <c r="D182" s="11">
        <v>36783</v>
      </c>
      <c r="E182" s="10">
        <v>1017</v>
      </c>
      <c r="F182" s="12">
        <v>145.286</v>
      </c>
      <c r="G182" t="s" s="9">
        <v>249</v>
      </c>
      <c r="H182" t="s" s="9">
        <v>21</v>
      </c>
      <c r="I182" s="10">
        <v>0</v>
      </c>
      <c r="J182" s="10">
        <v>2</v>
      </c>
      <c r="K182" s="10">
        <v>0</v>
      </c>
      <c r="L182" s="10">
        <v>3</v>
      </c>
      <c r="M182" s="13">
        <f>AVERAGE($I$182:$K$182)</f>
        <v>0.6666666666666666</v>
      </c>
      <c r="N182" s="13">
        <f>(5.5/L182)*M182</f>
        <v>1.222222222222222</v>
      </c>
    </row>
    <row r="183" s="8" customFormat="1" ht="14.6" customHeight="1">
      <c r="A183" t="s" s="9">
        <v>15</v>
      </c>
      <c r="B183" s="10">
        <v>9407</v>
      </c>
      <c r="C183" s="10">
        <v>109</v>
      </c>
      <c r="D183" s="11">
        <v>37200</v>
      </c>
      <c r="E183" s="10">
        <v>1434</v>
      </c>
      <c r="F183" s="12">
        <v>204.857</v>
      </c>
      <c r="G183" t="s" s="9">
        <v>250</v>
      </c>
      <c r="H183" t="s" s="9">
        <v>23</v>
      </c>
      <c r="I183" s="10">
        <v>0</v>
      </c>
      <c r="J183" s="10">
        <v>0</v>
      </c>
      <c r="K183" s="10">
        <v>0</v>
      </c>
      <c r="L183" s="10">
        <v>4</v>
      </c>
      <c r="M183" s="13">
        <f>AVERAGE($I$183:$K$183)</f>
        <v>0</v>
      </c>
      <c r="N183" t="s" s="9">
        <v>42</v>
      </c>
      <c r="O183" t="s" s="14">
        <v>43</v>
      </c>
    </row>
    <row r="184" s="8" customFormat="1" ht="14.6" customHeight="1">
      <c r="A184" t="s" s="9">
        <v>15</v>
      </c>
      <c r="B184" s="10">
        <v>9407</v>
      </c>
      <c r="C184" s="10">
        <v>109</v>
      </c>
      <c r="D184" s="11">
        <v>37543</v>
      </c>
      <c r="E184" s="10">
        <v>1777</v>
      </c>
      <c r="F184" s="12">
        <v>253.857</v>
      </c>
      <c r="G184" t="s" s="9">
        <v>251</v>
      </c>
      <c r="H184" t="s" s="9">
        <v>27</v>
      </c>
      <c r="I184" s="10">
        <v>0</v>
      </c>
      <c r="J184" s="10">
        <v>0</v>
      </c>
      <c r="K184" s="10">
        <v>0</v>
      </c>
      <c r="L184" s="10">
        <v>3.5</v>
      </c>
      <c r="M184" s="13">
        <f>AVERAGE($I$184:$K$184)</f>
        <v>0</v>
      </c>
      <c r="N184" t="s" s="9">
        <v>42</v>
      </c>
      <c r="O184" t="s" s="14">
        <v>43</v>
      </c>
    </row>
    <row r="185" s="8" customFormat="1" ht="14.6" customHeight="1">
      <c r="A185" t="s" s="9">
        <v>15</v>
      </c>
      <c r="B185" s="10">
        <v>9407</v>
      </c>
      <c r="C185" s="10">
        <v>109</v>
      </c>
      <c r="D185" s="11">
        <v>37949</v>
      </c>
      <c r="E185" s="10">
        <v>2183</v>
      </c>
      <c r="F185" s="12">
        <v>311.857</v>
      </c>
      <c r="G185" t="s" s="9">
        <v>252</v>
      </c>
      <c r="H185" t="s" s="9">
        <v>30</v>
      </c>
      <c r="I185" s="10">
        <v>3</v>
      </c>
      <c r="J185" s="10">
        <v>1</v>
      </c>
      <c r="K185" s="10">
        <v>1</v>
      </c>
      <c r="L185" s="10">
        <v>4</v>
      </c>
      <c r="M185" s="13">
        <f>AVERAGE($I$185:$K$185)</f>
        <v>1.666666666666667</v>
      </c>
      <c r="N185" s="13">
        <f>(5.5/L185)*M185</f>
        <v>2.291666666666667</v>
      </c>
    </row>
    <row r="186" s="8" customFormat="1" ht="14.6" customHeight="1">
      <c r="A186" t="s" s="9">
        <v>15</v>
      </c>
      <c r="B186" s="10">
        <v>9407</v>
      </c>
      <c r="C186" s="10">
        <v>109</v>
      </c>
      <c r="D186" s="11">
        <v>38215</v>
      </c>
      <c r="E186" s="10">
        <v>2449</v>
      </c>
      <c r="F186" s="12">
        <v>349.857</v>
      </c>
      <c r="G186" t="s" s="9">
        <v>253</v>
      </c>
      <c r="H186" t="s" s="9">
        <v>59</v>
      </c>
      <c r="I186" s="10">
        <v>0</v>
      </c>
      <c r="J186" s="10">
        <v>0</v>
      </c>
      <c r="K186" s="10">
        <v>2</v>
      </c>
      <c r="L186" s="10">
        <v>4.5</v>
      </c>
      <c r="M186" s="13">
        <f>AVERAGE($I$186:$K$186)</f>
        <v>0.6666666666666666</v>
      </c>
      <c r="N186" s="13">
        <f>(5.5/L186)*M186</f>
        <v>0.8148148148148149</v>
      </c>
    </row>
    <row r="187" s="8" customFormat="1" ht="14.6" customHeight="1">
      <c r="A187" t="s" s="9">
        <v>15</v>
      </c>
      <c r="B187" s="10">
        <v>9407</v>
      </c>
      <c r="C187" s="10">
        <v>109</v>
      </c>
      <c r="D187" s="11">
        <v>38433</v>
      </c>
      <c r="E187" s="10">
        <v>2667</v>
      </c>
      <c r="F187" s="12">
        <v>381</v>
      </c>
      <c r="G187" t="s" s="9">
        <v>254</v>
      </c>
      <c r="H187" t="s" s="9">
        <v>32</v>
      </c>
      <c r="I187" s="10">
        <v>0</v>
      </c>
      <c r="J187" s="10">
        <v>0</v>
      </c>
      <c r="K187" s="10">
        <v>0</v>
      </c>
      <c r="L187" s="10">
        <v>3</v>
      </c>
      <c r="M187" s="13">
        <f>AVERAGE($I$187:$K$187)</f>
        <v>0</v>
      </c>
      <c r="N187" t="s" s="9">
        <v>28</v>
      </c>
    </row>
    <row r="188" s="8" customFormat="1" ht="14.6" customHeight="1">
      <c r="A188" t="s" s="9">
        <v>15</v>
      </c>
      <c r="B188" s="10">
        <v>9407</v>
      </c>
      <c r="C188" s="10">
        <v>132</v>
      </c>
      <c r="D188" s="11">
        <v>35824</v>
      </c>
      <c r="E188" s="10">
        <v>-8</v>
      </c>
      <c r="F188" s="12">
        <v>-1.143</v>
      </c>
      <c r="G188" t="s" s="9">
        <v>255</v>
      </c>
      <c r="H188" t="s" s="9">
        <v>17</v>
      </c>
      <c r="I188" s="10">
        <v>39</v>
      </c>
      <c r="J188" s="10">
        <v>38</v>
      </c>
      <c r="K188" s="10">
        <v>43</v>
      </c>
      <c r="L188" s="10">
        <v>3</v>
      </c>
      <c r="M188" s="13">
        <f>AVERAGE($I$188:$K$188)</f>
        <v>40</v>
      </c>
      <c r="N188" s="13">
        <f>(5.5/L188)*M188</f>
        <v>73.33333333333333</v>
      </c>
    </row>
    <row r="189" s="8" customFormat="1" ht="14.6" customHeight="1">
      <c r="A189" t="s" s="9">
        <v>15</v>
      </c>
      <c r="B189" s="10">
        <v>9407</v>
      </c>
      <c r="C189" s="10">
        <v>241</v>
      </c>
      <c r="D189" s="11">
        <v>35900</v>
      </c>
      <c r="E189" s="10">
        <v>-27</v>
      </c>
      <c r="F189" s="12">
        <v>-3.857</v>
      </c>
      <c r="G189" t="s" s="9">
        <v>256</v>
      </c>
      <c r="H189" t="s" s="9">
        <v>17</v>
      </c>
      <c r="I189" s="10">
        <v>3154</v>
      </c>
      <c r="J189" s="10">
        <v>5077</v>
      </c>
      <c r="K189" s="10">
        <v>3842</v>
      </c>
      <c r="L189" s="10">
        <v>1</v>
      </c>
      <c r="M189" s="13">
        <f>AVERAGE($I$189:$K$189)</f>
        <v>4024.333333333333</v>
      </c>
      <c r="N189" s="13">
        <f>(5.5/L189)*M189</f>
        <v>22133.833333333336</v>
      </c>
    </row>
    <row r="190" s="8" customFormat="1" ht="14.6" customHeight="1">
      <c r="A190" t="s" s="9">
        <v>15</v>
      </c>
      <c r="B190" s="10">
        <v>9407</v>
      </c>
      <c r="C190" s="10">
        <v>241</v>
      </c>
      <c r="D190" s="11">
        <v>36593</v>
      </c>
      <c r="E190" s="10">
        <v>667</v>
      </c>
      <c r="F190" s="12">
        <v>95.286</v>
      </c>
      <c r="G190" t="s" s="9">
        <v>257</v>
      </c>
      <c r="H190" t="s" s="9">
        <v>19</v>
      </c>
      <c r="I190" s="10">
        <v>0</v>
      </c>
      <c r="J190" s="10">
        <v>0</v>
      </c>
      <c r="L190" s="10">
        <v>4.5</v>
      </c>
      <c r="M190" s="13">
        <f>AVERAGE($I$190:$K$190)</f>
        <v>0</v>
      </c>
      <c r="N190" t="s" s="9">
        <v>42</v>
      </c>
      <c r="O190" t="s" s="14">
        <v>191</v>
      </c>
    </row>
    <row r="191" s="8" customFormat="1" ht="14.6" customHeight="1">
      <c r="A191" t="s" s="9">
        <v>15</v>
      </c>
      <c r="B191" s="10">
        <v>9407</v>
      </c>
      <c r="C191" s="10">
        <v>241</v>
      </c>
      <c r="D191" s="11">
        <v>36928</v>
      </c>
      <c r="E191" s="10">
        <v>1002</v>
      </c>
      <c r="F191" s="12">
        <v>143.143</v>
      </c>
      <c r="G191" t="s" s="9">
        <v>258</v>
      </c>
      <c r="H191" t="s" s="9">
        <v>21</v>
      </c>
      <c r="I191" s="10">
        <v>0</v>
      </c>
      <c r="J191" s="10">
        <v>0</v>
      </c>
      <c r="K191" s="10">
        <v>0</v>
      </c>
      <c r="L191" s="10">
        <v>2</v>
      </c>
      <c r="M191" s="13">
        <f>AVERAGE($I$191:$K$191)</f>
        <v>0</v>
      </c>
      <c r="N191" t="s" s="9">
        <v>204</v>
      </c>
    </row>
    <row r="192" s="8" customFormat="1" ht="14.6" customHeight="1">
      <c r="A192" t="s" s="9">
        <v>15</v>
      </c>
      <c r="B192" s="10">
        <v>9407</v>
      </c>
      <c r="C192" s="10">
        <v>241</v>
      </c>
      <c r="D192" s="11">
        <v>37355</v>
      </c>
      <c r="E192" s="10">
        <v>1429</v>
      </c>
      <c r="F192" s="12">
        <v>204.143</v>
      </c>
      <c r="G192" t="s" s="9">
        <v>259</v>
      </c>
      <c r="H192" t="s" s="9">
        <v>23</v>
      </c>
      <c r="I192" s="10">
        <v>0</v>
      </c>
      <c r="J192" s="10">
        <v>0</v>
      </c>
      <c r="K192" s="10">
        <v>0</v>
      </c>
      <c r="L192" s="10">
        <v>4.5</v>
      </c>
      <c r="M192" s="13">
        <f>AVERAGE($I$192:$K$192)</f>
        <v>0</v>
      </c>
      <c r="N192" t="s" s="9">
        <v>42</v>
      </c>
    </row>
    <row r="193" s="8" customFormat="1" ht="14.6" customHeight="1">
      <c r="A193" t="s" s="9">
        <v>15</v>
      </c>
      <c r="B193" s="10">
        <v>9407</v>
      </c>
      <c r="C193" s="10">
        <v>241</v>
      </c>
      <c r="D193" s="11">
        <v>37607</v>
      </c>
      <c r="E193" s="10">
        <v>1681</v>
      </c>
      <c r="F193" s="12">
        <v>240.143</v>
      </c>
      <c r="G193" t="s" s="9">
        <v>260</v>
      </c>
      <c r="H193" t="s" s="9">
        <v>25</v>
      </c>
      <c r="I193" s="10">
        <v>0</v>
      </c>
      <c r="J193" s="10">
        <v>1</v>
      </c>
      <c r="K193" s="10">
        <v>0</v>
      </c>
      <c r="L193" s="10">
        <v>3.5</v>
      </c>
      <c r="M193" s="13">
        <f>AVERAGE($I$193:$K$193)</f>
        <v>0.3333333333333333</v>
      </c>
      <c r="N193" s="13">
        <f>(5.5/L193)*M193</f>
        <v>0.5238095238095237</v>
      </c>
    </row>
    <row r="194" s="8" customFormat="1" ht="14.6" customHeight="1">
      <c r="A194" t="s" s="9">
        <v>15</v>
      </c>
      <c r="B194" s="10">
        <v>9407</v>
      </c>
      <c r="C194" s="10">
        <v>241</v>
      </c>
      <c r="D194" s="11">
        <v>37684</v>
      </c>
      <c r="E194" s="10">
        <v>1758</v>
      </c>
      <c r="F194" s="12">
        <v>251.143</v>
      </c>
      <c r="G194" t="s" s="9">
        <v>261</v>
      </c>
      <c r="H194" t="s" s="9">
        <v>27</v>
      </c>
      <c r="I194" s="10">
        <v>0</v>
      </c>
      <c r="J194" s="10">
        <v>0</v>
      </c>
      <c r="K194" s="10">
        <v>0</v>
      </c>
      <c r="L194" s="10">
        <v>3.5</v>
      </c>
      <c r="M194" s="13">
        <f>AVERAGE($I$194:$K$194)</f>
        <v>0</v>
      </c>
      <c r="N194" t="s" s="9">
        <v>42</v>
      </c>
    </row>
    <row r="195" s="8" customFormat="1" ht="14.6" customHeight="1">
      <c r="A195" t="s" s="9">
        <v>15</v>
      </c>
      <c r="B195" s="10">
        <v>9407</v>
      </c>
      <c r="C195" s="10">
        <v>241</v>
      </c>
      <c r="D195" s="11">
        <v>38125</v>
      </c>
      <c r="E195" s="10">
        <v>2199</v>
      </c>
      <c r="F195" s="12">
        <v>314.143</v>
      </c>
      <c r="G195" t="s" s="9">
        <v>262</v>
      </c>
      <c r="H195" t="s" s="9">
        <v>30</v>
      </c>
      <c r="I195" s="10">
        <v>0</v>
      </c>
      <c r="J195" s="10">
        <v>0</v>
      </c>
      <c r="K195" s="10">
        <v>0</v>
      </c>
      <c r="L195" s="10">
        <v>4</v>
      </c>
      <c r="M195" s="13">
        <f>AVERAGE($I$195:$K$195)</f>
        <v>0</v>
      </c>
      <c r="N195" t="s" s="9">
        <v>42</v>
      </c>
    </row>
    <row r="196" s="8" customFormat="1" ht="14.6" customHeight="1">
      <c r="A196" t="s" s="9">
        <v>15</v>
      </c>
      <c r="B196" s="10">
        <v>9407</v>
      </c>
      <c r="C196" s="10">
        <v>241</v>
      </c>
      <c r="D196" s="11">
        <v>38440</v>
      </c>
      <c r="E196" s="10">
        <v>2514</v>
      </c>
      <c r="F196" s="12">
        <v>359.143</v>
      </c>
      <c r="G196" t="s" s="9">
        <v>263</v>
      </c>
      <c r="H196" t="s" s="9">
        <v>32</v>
      </c>
      <c r="I196" s="10">
        <v>0</v>
      </c>
      <c r="J196" s="10">
        <v>0</v>
      </c>
      <c r="K196" s="10">
        <v>0</v>
      </c>
      <c r="L196" s="10">
        <v>4</v>
      </c>
      <c r="M196" s="13">
        <f>AVERAGE($I$196:$K$196)</f>
        <v>0</v>
      </c>
      <c r="N196" t="s" s="9">
        <v>42</v>
      </c>
    </row>
    <row r="197" s="8" customFormat="1" ht="14.6" customHeight="1">
      <c r="A197" t="s" s="9">
        <v>15</v>
      </c>
      <c r="B197" s="10">
        <v>9407</v>
      </c>
      <c r="C197" s="10">
        <v>252</v>
      </c>
      <c r="D197" s="11">
        <v>35901</v>
      </c>
      <c r="E197" s="10">
        <v>-26</v>
      </c>
      <c r="F197" s="12">
        <v>-3.714</v>
      </c>
      <c r="G197" t="s" s="9">
        <v>264</v>
      </c>
      <c r="H197" t="s" s="9">
        <v>17</v>
      </c>
      <c r="I197" s="10">
        <v>373</v>
      </c>
      <c r="J197" s="10">
        <v>493</v>
      </c>
      <c r="K197" s="10">
        <v>848</v>
      </c>
      <c r="L197" s="10">
        <v>1</v>
      </c>
      <c r="M197" s="13">
        <f>AVERAGE($I$197:$K$197)</f>
        <v>571.3333333333334</v>
      </c>
      <c r="N197" s="13">
        <f>(5.5/L197)*M197</f>
        <v>3142.333333333333</v>
      </c>
    </row>
    <row r="198" s="8" customFormat="1" ht="14.6" customHeight="1">
      <c r="A198" t="s" s="9">
        <v>15</v>
      </c>
      <c r="B198" s="10">
        <v>9407</v>
      </c>
      <c r="C198" s="10">
        <v>252</v>
      </c>
      <c r="D198" s="11">
        <v>36613</v>
      </c>
      <c r="E198" s="10">
        <v>687</v>
      </c>
      <c r="F198" s="12">
        <v>98.143</v>
      </c>
      <c r="G198" t="s" s="9">
        <v>265</v>
      </c>
      <c r="H198" t="s" s="9">
        <v>19</v>
      </c>
      <c r="I198" s="10">
        <v>0</v>
      </c>
      <c r="J198" s="10">
        <v>0</v>
      </c>
      <c r="K198" s="10">
        <v>0</v>
      </c>
      <c r="L198" s="10">
        <v>3.5</v>
      </c>
      <c r="M198" s="13">
        <f>AVERAGE($I$198:$K$198)</f>
        <v>0</v>
      </c>
      <c r="N198" t="s" s="9">
        <v>42</v>
      </c>
    </row>
    <row r="199" s="8" customFormat="1" ht="14.6" customHeight="1">
      <c r="A199" t="s" s="9">
        <v>15</v>
      </c>
      <c r="B199" s="10">
        <v>9407</v>
      </c>
      <c r="C199" s="10">
        <v>252</v>
      </c>
      <c r="D199" s="11">
        <v>36930</v>
      </c>
      <c r="E199" s="10">
        <v>1004</v>
      </c>
      <c r="F199" s="12">
        <v>143.429</v>
      </c>
      <c r="G199" t="s" s="9">
        <v>266</v>
      </c>
      <c r="H199" t="s" s="9">
        <v>21</v>
      </c>
      <c r="I199" s="10">
        <v>0</v>
      </c>
      <c r="J199" s="10">
        <v>0</v>
      </c>
      <c r="K199" s="10">
        <v>0</v>
      </c>
      <c r="L199" s="10">
        <v>3</v>
      </c>
      <c r="M199" s="13">
        <v>0.6</v>
      </c>
      <c r="N199" s="13">
        <f>(5.5/L199)*M199</f>
        <v>1.1</v>
      </c>
    </row>
    <row r="200" s="8" customFormat="1" ht="14.6" customHeight="1">
      <c r="A200" t="s" s="9">
        <v>15</v>
      </c>
      <c r="B200" s="10">
        <v>9407</v>
      </c>
      <c r="C200" s="10">
        <v>252</v>
      </c>
      <c r="D200" s="11">
        <v>37362</v>
      </c>
      <c r="E200" s="10">
        <v>1436</v>
      </c>
      <c r="F200" s="12">
        <v>205.143</v>
      </c>
      <c r="G200" t="s" s="9">
        <v>267</v>
      </c>
      <c r="H200" t="s" s="9">
        <v>23</v>
      </c>
      <c r="I200" s="10">
        <v>0</v>
      </c>
      <c r="J200" s="10">
        <v>0</v>
      </c>
      <c r="K200" s="10">
        <v>0</v>
      </c>
      <c r="L200" s="10">
        <v>4</v>
      </c>
      <c r="M200" s="13">
        <f>AVERAGE($I$200:$K$200)</f>
        <v>0</v>
      </c>
      <c r="N200" t="s" s="9">
        <v>42</v>
      </c>
    </row>
    <row r="201" s="8" customFormat="1" ht="14.6" customHeight="1">
      <c r="A201" t="s" s="9">
        <v>15</v>
      </c>
      <c r="B201" s="10">
        <v>9407</v>
      </c>
      <c r="C201" s="10">
        <v>252</v>
      </c>
      <c r="D201" s="11">
        <v>37699</v>
      </c>
      <c r="E201" s="10">
        <v>1773</v>
      </c>
      <c r="F201" s="12">
        <v>253.286</v>
      </c>
      <c r="G201" t="s" s="9">
        <v>268</v>
      </c>
      <c r="H201" t="s" s="9">
        <v>27</v>
      </c>
      <c r="I201" s="10">
        <v>0</v>
      </c>
      <c r="J201" s="10">
        <v>0</v>
      </c>
      <c r="K201" s="10">
        <v>0</v>
      </c>
      <c r="L201" s="10">
        <v>3.5</v>
      </c>
      <c r="M201" s="13">
        <f>AVERAGE($I$201:$K$201)</f>
        <v>0</v>
      </c>
      <c r="N201" t="s" s="9">
        <v>42</v>
      </c>
    </row>
    <row r="202" s="8" customFormat="1" ht="14.6" customHeight="1">
      <c r="A202" t="s" s="9">
        <v>15</v>
      </c>
      <c r="B202" s="10">
        <v>9407</v>
      </c>
      <c r="C202" s="10">
        <v>252</v>
      </c>
      <c r="D202" s="11">
        <v>38112</v>
      </c>
      <c r="E202" s="10">
        <v>2186</v>
      </c>
      <c r="F202" s="12">
        <v>312.286</v>
      </c>
      <c r="G202" t="s" s="9">
        <v>269</v>
      </c>
      <c r="H202" t="s" s="9">
        <v>30</v>
      </c>
      <c r="I202" s="10">
        <v>0</v>
      </c>
      <c r="J202" s="10">
        <v>0</v>
      </c>
      <c r="K202" s="10">
        <v>0</v>
      </c>
      <c r="L202" s="10">
        <v>3</v>
      </c>
      <c r="M202" s="13">
        <v>0.6</v>
      </c>
      <c r="N202" s="13">
        <f>(5.5/L202)*M202</f>
        <v>1.1</v>
      </c>
      <c r="O202" t="s" s="14">
        <v>43</v>
      </c>
    </row>
    <row r="203" s="8" customFormat="1" ht="14.6" customHeight="1">
      <c r="A203" t="s" s="9">
        <v>15</v>
      </c>
      <c r="B203" s="10">
        <v>9407</v>
      </c>
      <c r="C203" s="10">
        <v>252</v>
      </c>
      <c r="D203" s="11">
        <v>38196</v>
      </c>
      <c r="E203" s="10">
        <v>2270</v>
      </c>
      <c r="F203" s="12">
        <v>324.286</v>
      </c>
      <c r="G203" t="s" s="9">
        <v>270</v>
      </c>
      <c r="H203" t="s" s="9">
        <v>91</v>
      </c>
      <c r="I203" s="10">
        <v>0</v>
      </c>
      <c r="J203" s="10">
        <v>0</v>
      </c>
      <c r="K203" s="10">
        <v>0</v>
      </c>
      <c r="L203" s="10">
        <v>3.5</v>
      </c>
      <c r="M203" s="13">
        <f>AVERAGE($I$203:$K$203)</f>
        <v>0</v>
      </c>
      <c r="N203" t="s" s="9">
        <v>42</v>
      </c>
    </row>
    <row r="204" s="8" customFormat="1" ht="14.6" customHeight="1">
      <c r="A204" t="s" s="9">
        <v>15</v>
      </c>
      <c r="B204" s="10">
        <v>9407</v>
      </c>
      <c r="C204" s="10">
        <v>252</v>
      </c>
      <c r="D204" s="11">
        <v>38406</v>
      </c>
      <c r="E204" s="10">
        <v>2480</v>
      </c>
      <c r="F204" s="12">
        <v>354.286</v>
      </c>
      <c r="G204" t="s" s="9">
        <v>271</v>
      </c>
      <c r="H204" t="s" s="9">
        <v>32</v>
      </c>
      <c r="I204" s="10">
        <v>0</v>
      </c>
      <c r="J204" s="10">
        <v>0</v>
      </c>
      <c r="K204" s="10">
        <v>0</v>
      </c>
      <c r="L204" s="10">
        <v>3.5</v>
      </c>
      <c r="M204" s="13">
        <f>AVERAGE($I$204:$K$204)</f>
        <v>0</v>
      </c>
      <c r="N204" t="s" s="9">
        <v>42</v>
      </c>
      <c r="O204" t="s" s="14">
        <v>43</v>
      </c>
    </row>
    <row r="205" s="8" customFormat="1" ht="14.6" customHeight="1">
      <c r="A205" t="s" s="9">
        <v>15</v>
      </c>
      <c r="B205" s="10">
        <v>9407</v>
      </c>
      <c r="C205" s="10">
        <v>264</v>
      </c>
      <c r="D205" s="11">
        <v>35919</v>
      </c>
      <c r="E205" s="10">
        <v>-16</v>
      </c>
      <c r="F205" s="12">
        <v>-2.286</v>
      </c>
      <c r="G205" t="s" s="9">
        <v>272</v>
      </c>
      <c r="H205" t="s" s="9">
        <v>17</v>
      </c>
      <c r="I205" s="10">
        <v>0</v>
      </c>
      <c r="J205" s="10">
        <v>0</v>
      </c>
      <c r="K205" s="10">
        <v>0</v>
      </c>
      <c r="L205" s="10">
        <v>1</v>
      </c>
      <c r="M205" s="13">
        <f>AVERAGE($I$205:$K$205)</f>
        <v>0</v>
      </c>
      <c r="N205" t="s" s="9">
        <v>72</v>
      </c>
      <c r="O205" t="s" s="6">
        <v>273</v>
      </c>
    </row>
    <row r="206" s="8" customFormat="1" ht="14.6" customHeight="1">
      <c r="A206" t="s" s="9">
        <v>15</v>
      </c>
      <c r="B206" s="10">
        <v>9603</v>
      </c>
      <c r="C206" s="10">
        <v>105</v>
      </c>
      <c r="D206" s="11">
        <v>35746</v>
      </c>
      <c r="E206" s="10">
        <v>-27</v>
      </c>
      <c r="F206" s="12">
        <v>-3.857</v>
      </c>
      <c r="G206" t="s" s="9">
        <v>274</v>
      </c>
      <c r="H206" t="s" s="9">
        <v>17</v>
      </c>
      <c r="I206" s="10">
        <v>4564</v>
      </c>
      <c r="J206" s="10">
        <v>3773</v>
      </c>
      <c r="K206" s="10">
        <v>4754</v>
      </c>
      <c r="L206" s="10">
        <v>1</v>
      </c>
      <c r="M206" s="13">
        <f>AVERAGE($I$206:$K$206)</f>
        <v>4363.666666666667</v>
      </c>
      <c r="N206" s="13">
        <f>(5.5/L206)*M206</f>
        <v>24000.166666666668</v>
      </c>
    </row>
    <row r="207" s="8" customFormat="1" ht="14.6" customHeight="1">
      <c r="A207" t="s" s="9">
        <v>15</v>
      </c>
      <c r="B207" s="10">
        <v>9603</v>
      </c>
      <c r="C207" s="10">
        <v>105</v>
      </c>
      <c r="D207" s="11">
        <v>36447</v>
      </c>
      <c r="E207" s="10">
        <v>675</v>
      </c>
      <c r="F207" s="12">
        <v>96.429</v>
      </c>
      <c r="G207" t="s" s="9">
        <v>275</v>
      </c>
      <c r="H207" t="s" s="9">
        <v>19</v>
      </c>
      <c r="I207" s="10">
        <v>0</v>
      </c>
      <c r="J207" s="10">
        <v>0</v>
      </c>
      <c r="K207" s="10">
        <v>0</v>
      </c>
      <c r="L207" s="10">
        <v>3.5</v>
      </c>
      <c r="M207" s="13">
        <f>AVERAGE($I$207:$K$207)</f>
        <v>0</v>
      </c>
      <c r="N207" t="s" s="9">
        <v>42</v>
      </c>
    </row>
    <row r="208" s="8" customFormat="1" ht="14.6" customHeight="1">
      <c r="A208" t="s" s="9">
        <v>15</v>
      </c>
      <c r="B208" s="10">
        <v>9603</v>
      </c>
      <c r="C208" s="10">
        <v>105</v>
      </c>
      <c r="D208" s="11">
        <v>36783</v>
      </c>
      <c r="E208" s="10">
        <v>1011</v>
      </c>
      <c r="F208" s="12">
        <v>144.429</v>
      </c>
      <c r="G208" t="s" s="9">
        <v>276</v>
      </c>
      <c r="H208" t="s" s="9">
        <v>21</v>
      </c>
      <c r="I208" s="10">
        <v>0</v>
      </c>
      <c r="J208" s="10">
        <v>4</v>
      </c>
      <c r="K208" s="10">
        <v>0</v>
      </c>
      <c r="L208" s="10">
        <v>3</v>
      </c>
      <c r="M208" s="13">
        <f>AVERAGE($I$208:$K$208)</f>
        <v>1.333333333333333</v>
      </c>
      <c r="N208" s="13">
        <f>(5.5/L208)*M208</f>
        <v>2.444444444444444</v>
      </c>
    </row>
    <row r="209" s="8" customFormat="1" ht="14.6" customHeight="1">
      <c r="A209" t="s" s="9">
        <v>15</v>
      </c>
      <c r="B209" s="10">
        <v>9603</v>
      </c>
      <c r="C209" s="10">
        <v>105</v>
      </c>
      <c r="D209" s="11">
        <v>37203</v>
      </c>
      <c r="E209" s="10">
        <v>1431</v>
      </c>
      <c r="F209" s="12">
        <v>204.429</v>
      </c>
      <c r="G209" t="s" s="9">
        <v>277</v>
      </c>
      <c r="H209" t="s" s="9">
        <v>23</v>
      </c>
      <c r="I209" s="10">
        <v>0</v>
      </c>
      <c r="J209" s="10">
        <v>0</v>
      </c>
      <c r="K209" s="10">
        <v>3</v>
      </c>
      <c r="L209" s="10">
        <v>3.5</v>
      </c>
      <c r="M209" s="13">
        <f>AVERAGE($I$209:$K$209)</f>
        <v>1</v>
      </c>
      <c r="N209" s="13">
        <f>(5.5/L209)*M209</f>
        <v>1.571428571428571</v>
      </c>
    </row>
    <row r="210" s="8" customFormat="1" ht="14.6" customHeight="1">
      <c r="A210" t="s" s="9">
        <v>15</v>
      </c>
      <c r="B210" s="10">
        <v>9603</v>
      </c>
      <c r="C210" s="10">
        <v>105</v>
      </c>
      <c r="D210" s="11">
        <v>37540</v>
      </c>
      <c r="E210" s="10">
        <v>1768</v>
      </c>
      <c r="F210" s="12">
        <v>252.571</v>
      </c>
      <c r="G210" t="s" s="9">
        <v>278</v>
      </c>
      <c r="H210" t="s" s="9">
        <v>27</v>
      </c>
      <c r="I210" s="10">
        <v>3</v>
      </c>
      <c r="J210" s="10">
        <v>2</v>
      </c>
      <c r="K210" s="10">
        <v>0</v>
      </c>
      <c r="L210" s="10">
        <v>3.5</v>
      </c>
      <c r="M210" s="13">
        <f>AVERAGE($I$210:$K$210)</f>
        <v>1.666666666666667</v>
      </c>
      <c r="N210" s="13">
        <f>(5.5/L210)*M210</f>
        <v>2.619047619047619</v>
      </c>
    </row>
    <row r="211" s="8" customFormat="1" ht="14.6" customHeight="1">
      <c r="A211" t="s" s="9">
        <v>15</v>
      </c>
      <c r="B211" s="10">
        <v>9603</v>
      </c>
      <c r="C211" s="10">
        <v>105</v>
      </c>
      <c r="D211" s="11">
        <v>37967</v>
      </c>
      <c r="E211" s="10">
        <v>2195</v>
      </c>
      <c r="F211" s="12">
        <v>313.571</v>
      </c>
      <c r="G211" t="s" s="9">
        <v>279</v>
      </c>
      <c r="H211" t="s" s="9">
        <v>30</v>
      </c>
      <c r="I211" s="10">
        <v>0</v>
      </c>
      <c r="J211" s="10">
        <v>0</v>
      </c>
      <c r="K211" s="10">
        <v>1</v>
      </c>
      <c r="L211" s="10">
        <v>2.5</v>
      </c>
      <c r="M211" s="13">
        <f>AVERAGE($I$211:$K$211)</f>
        <v>0.3333333333333333</v>
      </c>
      <c r="N211" s="13">
        <f>(5.5/L211)*M211</f>
        <v>0.7333333333333334</v>
      </c>
    </row>
    <row r="212" s="8" customFormat="1" ht="14.6" customHeight="1">
      <c r="A212" t="s" s="9">
        <v>15</v>
      </c>
      <c r="B212" s="10">
        <v>9603</v>
      </c>
      <c r="C212" s="10">
        <v>105</v>
      </c>
      <c r="D212" s="11">
        <v>38218</v>
      </c>
      <c r="E212" s="10">
        <v>2446</v>
      </c>
      <c r="F212" s="12">
        <v>349.429</v>
      </c>
      <c r="G212" t="s" s="9">
        <v>280</v>
      </c>
      <c r="H212" t="s" s="9">
        <v>174</v>
      </c>
      <c r="I212" s="10">
        <v>5</v>
      </c>
      <c r="J212" s="10">
        <v>4</v>
      </c>
      <c r="K212" s="10">
        <v>0</v>
      </c>
      <c r="L212" s="10">
        <v>3.5</v>
      </c>
      <c r="M212" s="13">
        <f>AVERAGE($I$212:$K$212)</f>
        <v>3</v>
      </c>
      <c r="N212" s="13">
        <f>(5.5/L212)*M212</f>
        <v>4.714285714285714</v>
      </c>
    </row>
    <row r="213" s="8" customFormat="1" ht="14.6" customHeight="1">
      <c r="A213" t="s" s="9">
        <v>15</v>
      </c>
      <c r="B213" s="10">
        <v>9603</v>
      </c>
      <c r="C213" s="10">
        <v>105</v>
      </c>
      <c r="D213" s="11">
        <v>38359</v>
      </c>
      <c r="E213" s="10">
        <v>2587</v>
      </c>
      <c r="F213" s="12">
        <v>369.571</v>
      </c>
      <c r="G213" t="s" s="9">
        <v>281</v>
      </c>
      <c r="H213" t="s" s="9">
        <v>32</v>
      </c>
      <c r="I213" s="10">
        <v>8</v>
      </c>
      <c r="J213" s="10">
        <v>30</v>
      </c>
      <c r="K213" s="10">
        <v>16</v>
      </c>
      <c r="L213" s="10">
        <v>1</v>
      </c>
      <c r="M213" s="13">
        <f>AVERAGE($I$213:$K$213)</f>
        <v>18</v>
      </c>
      <c r="N213" s="13">
        <f>(5.5/L213)*M213</f>
        <v>99</v>
      </c>
    </row>
    <row r="214" s="8" customFormat="1" ht="14.6" customHeight="1">
      <c r="A214" t="s" s="9">
        <v>15</v>
      </c>
      <c r="B214" s="10">
        <v>9603</v>
      </c>
      <c r="C214" s="10">
        <v>106</v>
      </c>
      <c r="D214" s="11">
        <v>35747</v>
      </c>
      <c r="E214" s="10">
        <v>-19</v>
      </c>
      <c r="F214" s="12">
        <v>-2.714</v>
      </c>
      <c r="G214" t="s" s="9">
        <v>282</v>
      </c>
      <c r="H214" t="s" s="9">
        <v>17</v>
      </c>
      <c r="I214" s="10">
        <v>21879</v>
      </c>
      <c r="J214" s="10">
        <v>21582</v>
      </c>
      <c r="K214" s="10">
        <v>20935</v>
      </c>
      <c r="L214" s="10">
        <v>2</v>
      </c>
      <c r="M214" s="13">
        <f>AVERAGE($I$214:$K$214)</f>
        <v>21465.333333333332</v>
      </c>
      <c r="N214" s="13">
        <f>(5.5/L214)*M214</f>
        <v>59029.666666666664</v>
      </c>
    </row>
    <row r="215" s="8" customFormat="1" ht="14.6" customHeight="1">
      <c r="A215" t="s" s="9">
        <v>15</v>
      </c>
      <c r="B215" s="10">
        <v>9603</v>
      </c>
      <c r="C215" s="10">
        <v>106</v>
      </c>
      <c r="D215" s="11">
        <v>36439</v>
      </c>
      <c r="E215" s="10">
        <v>674</v>
      </c>
      <c r="F215" s="12">
        <v>96.286</v>
      </c>
      <c r="G215" t="s" s="9">
        <v>283</v>
      </c>
      <c r="H215" t="s" s="9">
        <v>19</v>
      </c>
      <c r="I215" s="10">
        <v>2</v>
      </c>
      <c r="J215" s="10">
        <v>0</v>
      </c>
      <c r="K215" s="10">
        <v>1</v>
      </c>
      <c r="L215" s="10">
        <v>3</v>
      </c>
      <c r="M215" s="13">
        <f>AVERAGE($I$215:$K$215)</f>
        <v>1</v>
      </c>
      <c r="N215" s="13">
        <f>(5.5/L215)*M215</f>
        <v>1.833333333333333</v>
      </c>
      <c r="O215" t="s" s="14">
        <v>78</v>
      </c>
    </row>
    <row r="216" s="8" customFormat="1" ht="14.6" customHeight="1">
      <c r="A216" t="s" s="9">
        <v>15</v>
      </c>
      <c r="B216" s="10">
        <v>9603</v>
      </c>
      <c r="C216" s="10">
        <v>106</v>
      </c>
      <c r="D216" s="11">
        <v>36768</v>
      </c>
      <c r="E216" s="10">
        <v>1003</v>
      </c>
      <c r="F216" s="12">
        <v>143.286</v>
      </c>
      <c r="G216" t="s" s="9">
        <v>284</v>
      </c>
      <c r="H216" t="s" s="9">
        <v>21</v>
      </c>
      <c r="I216" s="10">
        <v>3</v>
      </c>
      <c r="J216" s="10">
        <v>1</v>
      </c>
      <c r="K216" s="10">
        <v>0</v>
      </c>
      <c r="L216" s="10">
        <v>3.5</v>
      </c>
      <c r="M216" s="13">
        <f>AVERAGE($I$216:$K$216)</f>
        <v>1.333333333333333</v>
      </c>
      <c r="N216" s="13">
        <f>(5.5/L216)*M216</f>
        <v>2.095238095238095</v>
      </c>
    </row>
    <row r="217" s="8" customFormat="1" ht="14.6" customHeight="1">
      <c r="A217" t="s" s="9">
        <v>15</v>
      </c>
      <c r="B217" s="10">
        <v>9603</v>
      </c>
      <c r="C217" s="10">
        <v>106</v>
      </c>
      <c r="D217" s="11">
        <v>37203</v>
      </c>
      <c r="E217" s="10">
        <v>1438</v>
      </c>
      <c r="F217" s="12">
        <v>205.429</v>
      </c>
      <c r="G217" t="s" s="9">
        <v>285</v>
      </c>
      <c r="H217" t="s" s="9">
        <v>23</v>
      </c>
      <c r="I217" s="10">
        <v>3</v>
      </c>
      <c r="J217" s="10">
        <v>1</v>
      </c>
      <c r="K217" s="10">
        <v>2</v>
      </c>
      <c r="L217" s="10">
        <v>3</v>
      </c>
      <c r="M217" s="13">
        <f>AVERAGE($I$217:$K$217)</f>
        <v>2</v>
      </c>
      <c r="N217" s="13">
        <f>(5.5/L217)*M217</f>
        <v>3.666666666666667</v>
      </c>
    </row>
    <row r="218" s="8" customFormat="1" ht="14.6" customHeight="1">
      <c r="A218" t="s" s="9">
        <v>15</v>
      </c>
      <c r="B218" s="10">
        <v>9603</v>
      </c>
      <c r="C218" s="10">
        <v>106</v>
      </c>
      <c r="D218" s="11">
        <v>37539</v>
      </c>
      <c r="E218" s="10">
        <v>1774</v>
      </c>
      <c r="F218" s="12">
        <v>253.429</v>
      </c>
      <c r="G218" t="s" s="9">
        <v>286</v>
      </c>
      <c r="H218" t="s" s="9">
        <v>27</v>
      </c>
      <c r="I218" s="10">
        <v>0</v>
      </c>
      <c r="J218" s="10">
        <v>0</v>
      </c>
      <c r="K218" s="10">
        <v>4</v>
      </c>
      <c r="L218" s="10">
        <v>3.5</v>
      </c>
      <c r="M218" s="13">
        <f>AVERAGE($I$218:$K$218)</f>
        <v>1.333333333333333</v>
      </c>
      <c r="N218" s="13">
        <f>(5.5/L218)*M218</f>
        <v>2.095238095238095</v>
      </c>
    </row>
    <row r="219" s="8" customFormat="1" ht="14.6" customHeight="1">
      <c r="A219" t="s" s="9">
        <v>15</v>
      </c>
      <c r="B219" s="10">
        <v>9603</v>
      </c>
      <c r="C219" s="10">
        <v>106</v>
      </c>
      <c r="D219" s="11">
        <v>37959</v>
      </c>
      <c r="E219" s="10">
        <v>2194</v>
      </c>
      <c r="F219" s="12">
        <v>313.429</v>
      </c>
      <c r="G219" t="s" s="9">
        <v>287</v>
      </c>
      <c r="H219" t="s" s="9">
        <v>30</v>
      </c>
      <c r="I219" s="10">
        <v>8</v>
      </c>
      <c r="J219" s="10">
        <v>0</v>
      </c>
      <c r="K219" s="10">
        <v>0</v>
      </c>
      <c r="L219" s="10">
        <v>3</v>
      </c>
      <c r="M219" s="13">
        <f>AVERAGE($I$219:$K$219)</f>
        <v>2.666666666666667</v>
      </c>
      <c r="N219" s="13">
        <f>(5.5/L219)*M219</f>
        <v>4.888888888888888</v>
      </c>
    </row>
    <row r="220" s="8" customFormat="1" ht="14.6" customHeight="1">
      <c r="A220" t="s" s="9">
        <v>15</v>
      </c>
      <c r="B220" s="10">
        <v>9603</v>
      </c>
      <c r="C220" s="10">
        <v>106</v>
      </c>
      <c r="D220" s="11">
        <v>38190</v>
      </c>
      <c r="E220" s="10">
        <v>2425</v>
      </c>
      <c r="F220" s="12">
        <v>346.429</v>
      </c>
      <c r="G220" t="s" s="9">
        <v>288</v>
      </c>
      <c r="H220" t="s" s="9">
        <v>174</v>
      </c>
      <c r="I220" s="10">
        <v>6</v>
      </c>
      <c r="J220" s="10">
        <v>5</v>
      </c>
      <c r="K220" s="10">
        <v>0</v>
      </c>
      <c r="L220" s="10">
        <v>3.5</v>
      </c>
      <c r="M220" s="13">
        <f>AVERAGE($I$220:$K$220)</f>
        <v>3.666666666666667</v>
      </c>
      <c r="N220" s="13">
        <f>(5.5/L220)*M220</f>
        <v>5.761904761904762</v>
      </c>
    </row>
    <row r="221" s="8" customFormat="1" ht="14.6" customHeight="1">
      <c r="A221" t="s" s="9">
        <v>15</v>
      </c>
      <c r="B221" s="10">
        <v>9603</v>
      </c>
      <c r="C221" s="10">
        <v>106</v>
      </c>
      <c r="D221" s="11">
        <v>38337</v>
      </c>
      <c r="E221" s="10">
        <v>2572</v>
      </c>
      <c r="F221" s="12">
        <v>367.429</v>
      </c>
      <c r="G221" t="s" s="9">
        <v>289</v>
      </c>
      <c r="H221" t="s" s="9">
        <v>80</v>
      </c>
      <c r="I221" s="10">
        <v>4</v>
      </c>
      <c r="J221" s="10">
        <v>0</v>
      </c>
      <c r="K221" s="10">
        <v>0</v>
      </c>
      <c r="L221" s="10">
        <v>3.5</v>
      </c>
      <c r="M221" s="13">
        <f>AVERAGE($I$221:$K$221)</f>
        <v>1.333333333333333</v>
      </c>
      <c r="N221" s="13">
        <f>(5.5/L221)*M221</f>
        <v>2.095238095238095</v>
      </c>
    </row>
    <row r="222" s="8" customFormat="1" ht="14.6" customHeight="1">
      <c r="A222" t="s" s="9">
        <v>15</v>
      </c>
      <c r="B222" s="10">
        <v>9603</v>
      </c>
      <c r="C222" s="10">
        <v>107</v>
      </c>
      <c r="D222" s="11">
        <v>35762</v>
      </c>
      <c r="E222" s="10">
        <v>4</v>
      </c>
      <c r="F222" s="12">
        <v>0.571</v>
      </c>
      <c r="G222" t="s" s="9">
        <v>290</v>
      </c>
      <c r="H222" t="s" s="9">
        <v>94</v>
      </c>
      <c r="I222" s="10">
        <v>58579</v>
      </c>
      <c r="J222" s="10">
        <v>46382</v>
      </c>
      <c r="K222" s="10">
        <v>41580</v>
      </c>
      <c r="L222" s="10">
        <v>3</v>
      </c>
      <c r="M222" s="13">
        <f>AVERAGE($I$222:$K$222)</f>
        <v>48847</v>
      </c>
      <c r="N222" s="13">
        <f>(5.5/L222)*M222</f>
        <v>89552.833333333328</v>
      </c>
    </row>
    <row r="223" s="8" customFormat="1" ht="14.6" customHeight="1">
      <c r="A223" t="s" s="9">
        <v>15</v>
      </c>
      <c r="B223" s="10">
        <v>9603</v>
      </c>
      <c r="C223" s="10">
        <v>107</v>
      </c>
      <c r="D223" s="11">
        <v>36441</v>
      </c>
      <c r="E223" s="10">
        <v>683</v>
      </c>
      <c r="F223" s="12">
        <v>97.571</v>
      </c>
      <c r="G223" t="s" s="9">
        <v>291</v>
      </c>
      <c r="H223" t="s" s="9">
        <v>19</v>
      </c>
      <c r="I223" s="10">
        <v>1</v>
      </c>
      <c r="J223" s="10">
        <v>7</v>
      </c>
      <c r="K223" s="10">
        <v>5</v>
      </c>
      <c r="L223" s="10">
        <v>3.5</v>
      </c>
      <c r="M223" s="13">
        <f>AVERAGE($I$223:$K$223)</f>
        <v>4.333333333333333</v>
      </c>
      <c r="N223" s="13">
        <f>(5.5/L223)*M223</f>
        <v>6.809523809523809</v>
      </c>
    </row>
    <row r="224" s="8" customFormat="1" ht="14.6" customHeight="1">
      <c r="A224" t="s" s="9">
        <v>15</v>
      </c>
      <c r="B224" s="10">
        <v>9603</v>
      </c>
      <c r="C224" s="10">
        <v>107</v>
      </c>
      <c r="D224" s="11">
        <v>36768</v>
      </c>
      <c r="E224" s="10">
        <v>1010</v>
      </c>
      <c r="F224" s="12">
        <v>144.286</v>
      </c>
      <c r="G224" t="s" s="9">
        <v>292</v>
      </c>
      <c r="H224" t="s" s="9">
        <v>21</v>
      </c>
      <c r="I224" s="10">
        <v>0</v>
      </c>
      <c r="J224" s="10">
        <v>0</v>
      </c>
      <c r="K224" s="10">
        <v>0</v>
      </c>
      <c r="L224" s="10">
        <v>3.5</v>
      </c>
      <c r="M224" s="13">
        <f>AVERAGE($I$224:$K$224)</f>
        <v>0</v>
      </c>
      <c r="N224" t="s" s="9">
        <v>42</v>
      </c>
      <c r="O224" t="s" s="14">
        <v>293</v>
      </c>
    </row>
    <row r="225" s="8" customFormat="1" ht="14.6" customHeight="1">
      <c r="A225" t="s" s="9">
        <v>15</v>
      </c>
      <c r="B225" s="10">
        <v>9603</v>
      </c>
      <c r="C225" s="10">
        <v>107</v>
      </c>
      <c r="D225" s="11">
        <v>37210</v>
      </c>
      <c r="E225" s="10">
        <v>1452</v>
      </c>
      <c r="F225" s="12">
        <v>207.429</v>
      </c>
      <c r="G225" t="s" s="9">
        <v>294</v>
      </c>
      <c r="H225" t="s" s="9">
        <v>23</v>
      </c>
      <c r="I225" s="10">
        <v>2</v>
      </c>
      <c r="J225" s="10">
        <v>1</v>
      </c>
      <c r="K225" s="10">
        <v>0</v>
      </c>
      <c r="L225" s="10">
        <v>3.5</v>
      </c>
      <c r="M225" s="13">
        <f>AVERAGE($I$225:$K$225)</f>
        <v>1</v>
      </c>
      <c r="N225" s="13">
        <f>(5.5/L225)*M225</f>
        <v>1.571428571428571</v>
      </c>
    </row>
    <row r="226" s="8" customFormat="1" ht="14.6" customHeight="1">
      <c r="A226" t="s" s="9">
        <v>15</v>
      </c>
      <c r="B226" s="10">
        <v>9603</v>
      </c>
      <c r="C226" s="10">
        <v>107</v>
      </c>
      <c r="D226" s="11">
        <v>37543</v>
      </c>
      <c r="E226" s="10">
        <v>1785</v>
      </c>
      <c r="F226" s="12">
        <v>255</v>
      </c>
      <c r="G226" t="s" s="9">
        <v>295</v>
      </c>
      <c r="H226" t="s" s="9">
        <v>27</v>
      </c>
      <c r="I226" s="10">
        <v>3</v>
      </c>
      <c r="J226" s="10">
        <v>0</v>
      </c>
      <c r="K226" s="10">
        <v>4</v>
      </c>
      <c r="L226" s="10">
        <v>4</v>
      </c>
      <c r="M226" s="13">
        <f>AVERAGE($I$226:$K$226)</f>
        <v>2.333333333333333</v>
      </c>
      <c r="N226" s="13">
        <f>(5.5/L226)*M226</f>
        <v>3.208333333333333</v>
      </c>
    </row>
    <row r="227" s="8" customFormat="1" ht="14.6" customHeight="1">
      <c r="A227" t="s" s="9">
        <v>15</v>
      </c>
      <c r="B227" s="10">
        <v>9603</v>
      </c>
      <c r="C227" s="10">
        <v>107</v>
      </c>
      <c r="D227" s="11">
        <v>37609</v>
      </c>
      <c r="E227" s="10">
        <v>1851</v>
      </c>
      <c r="F227" s="12">
        <v>264.429</v>
      </c>
      <c r="G227" t="s" s="9">
        <v>296</v>
      </c>
      <c r="H227" t="s" s="9">
        <v>297</v>
      </c>
      <c r="I227" s="10">
        <v>0</v>
      </c>
      <c r="J227" s="10">
        <v>0</v>
      </c>
      <c r="K227" s="10">
        <v>0</v>
      </c>
      <c r="L227" s="10">
        <v>4</v>
      </c>
      <c r="M227" s="13">
        <f>AVERAGE($I$227:$K$227)</f>
        <v>0</v>
      </c>
      <c r="N227" t="s" s="9">
        <v>42</v>
      </c>
    </row>
    <row r="228" s="8" customFormat="1" ht="14.6" customHeight="1">
      <c r="A228" t="s" s="9">
        <v>15</v>
      </c>
      <c r="B228" s="10">
        <v>9603</v>
      </c>
      <c r="C228" s="10">
        <v>107</v>
      </c>
      <c r="D228" s="11">
        <v>37932</v>
      </c>
      <c r="E228" s="10">
        <v>2174</v>
      </c>
      <c r="F228" s="12">
        <v>310.571</v>
      </c>
      <c r="G228" t="s" s="9">
        <v>298</v>
      </c>
      <c r="H228" t="s" s="9">
        <v>30</v>
      </c>
      <c r="I228" s="10">
        <v>0</v>
      </c>
      <c r="J228" s="10">
        <v>3</v>
      </c>
      <c r="K228" s="10">
        <v>0</v>
      </c>
      <c r="L228" s="10">
        <v>3.5</v>
      </c>
      <c r="M228" s="13">
        <f>AVERAGE($I$228:$K$228)</f>
        <v>1</v>
      </c>
      <c r="N228" s="13">
        <f>(5.5/L228)*M228</f>
        <v>1.571428571428571</v>
      </c>
    </row>
    <row r="229" s="8" customFormat="1" ht="14.6" customHeight="1">
      <c r="A229" t="s" s="9">
        <v>15</v>
      </c>
      <c r="B229" s="10">
        <v>9603</v>
      </c>
      <c r="C229" s="10">
        <v>107</v>
      </c>
      <c r="D229" s="11">
        <v>38372</v>
      </c>
      <c r="E229" s="10">
        <v>2614</v>
      </c>
      <c r="F229" s="12">
        <v>373.429</v>
      </c>
      <c r="G229" t="s" s="9">
        <v>299</v>
      </c>
      <c r="H229" t="s" s="9">
        <v>80</v>
      </c>
      <c r="I229" s="10">
        <v>0</v>
      </c>
      <c r="J229" s="10">
        <v>0</v>
      </c>
      <c r="K229" s="10">
        <v>0</v>
      </c>
      <c r="L229" s="10">
        <v>1</v>
      </c>
      <c r="M229" s="13">
        <f>AVERAGE($I$229:$K$229)</f>
        <v>0</v>
      </c>
      <c r="N229" t="s" s="9">
        <v>72</v>
      </c>
    </row>
    <row r="230" s="8" customFormat="1" ht="26.6" customHeight="1">
      <c r="A230" t="s" s="9">
        <v>15</v>
      </c>
      <c r="B230" s="10">
        <v>9603</v>
      </c>
      <c r="C230" s="10">
        <v>108</v>
      </c>
      <c r="D230" s="11">
        <v>35747</v>
      </c>
      <c r="E230" s="10">
        <v>-12</v>
      </c>
      <c r="F230" s="12">
        <v>-1.714</v>
      </c>
      <c r="G230" t="s" s="9">
        <v>300</v>
      </c>
      <c r="H230" t="s" s="9">
        <v>17</v>
      </c>
      <c r="I230" s="10">
        <v>233</v>
      </c>
      <c r="J230" s="10">
        <v>94</v>
      </c>
      <c r="K230" s="10">
        <v>30</v>
      </c>
      <c r="L230" s="10">
        <v>3</v>
      </c>
      <c r="M230" s="13">
        <f>AVERAGE($I$230:$K$230)</f>
        <v>119</v>
      </c>
      <c r="N230" s="13">
        <f>(5.5/L230)*M230</f>
        <v>218.1666666666667</v>
      </c>
      <c r="O230" t="s" s="14">
        <v>301</v>
      </c>
    </row>
    <row r="231" s="8" customFormat="1" ht="14.6" customHeight="1">
      <c r="A231" t="s" s="9">
        <v>15</v>
      </c>
      <c r="B231" s="10">
        <v>9603</v>
      </c>
      <c r="C231" s="10">
        <v>108</v>
      </c>
      <c r="D231" s="11">
        <v>35762</v>
      </c>
      <c r="E231" s="10">
        <v>4</v>
      </c>
      <c r="F231" s="12">
        <v>1</v>
      </c>
      <c r="G231" t="s" s="9">
        <v>302</v>
      </c>
      <c r="H231" t="s" s="9">
        <v>94</v>
      </c>
      <c r="I231" s="10">
        <v>14766</v>
      </c>
      <c r="J231" s="10">
        <v>15937</v>
      </c>
      <c r="K231" s="10">
        <v>15308</v>
      </c>
      <c r="L231" s="10">
        <v>2.5</v>
      </c>
      <c r="M231" s="13">
        <f>AVERAGE($I$231:$K$231)</f>
        <v>15337</v>
      </c>
      <c r="N231" s="13">
        <f>(5.5/L231)*M231</f>
        <v>33741.4</v>
      </c>
      <c r="O231" t="s" s="6">
        <v>236</v>
      </c>
    </row>
    <row r="232" s="8" customFormat="1" ht="14.6" customHeight="1">
      <c r="A232" t="s" s="9">
        <v>15</v>
      </c>
      <c r="B232" s="10">
        <v>9603</v>
      </c>
      <c r="C232" s="10">
        <v>108</v>
      </c>
      <c r="D232" s="11">
        <v>36439</v>
      </c>
      <c r="E232" s="10">
        <v>681</v>
      </c>
      <c r="F232" s="12">
        <v>97.286</v>
      </c>
      <c r="G232" t="s" s="9">
        <v>303</v>
      </c>
      <c r="H232" t="s" s="9">
        <v>19</v>
      </c>
      <c r="I232" s="10">
        <v>5</v>
      </c>
      <c r="J232" s="10">
        <v>1</v>
      </c>
      <c r="K232" s="10">
        <v>9</v>
      </c>
      <c r="L232" s="10">
        <v>2</v>
      </c>
      <c r="M232" s="13">
        <f>AVERAGE($I$232:$K$232)</f>
        <v>5</v>
      </c>
      <c r="N232" s="13">
        <f>(5.5/L232)*M232</f>
        <v>13.75</v>
      </c>
    </row>
    <row r="233" s="8" customFormat="1" ht="14.6" customHeight="1">
      <c r="A233" t="s" s="9">
        <v>15</v>
      </c>
      <c r="B233" s="10">
        <v>9603</v>
      </c>
      <c r="C233" s="10">
        <v>108</v>
      </c>
      <c r="D233" s="11">
        <v>36768</v>
      </c>
      <c r="E233" s="10">
        <v>1010</v>
      </c>
      <c r="F233" s="12">
        <v>144.286</v>
      </c>
      <c r="G233" t="s" s="9">
        <v>304</v>
      </c>
      <c r="H233" t="s" s="9">
        <v>21</v>
      </c>
      <c r="I233" s="10">
        <v>3</v>
      </c>
      <c r="J233" s="10">
        <v>1</v>
      </c>
      <c r="K233" s="10">
        <v>9</v>
      </c>
      <c r="L233" s="10">
        <v>3</v>
      </c>
      <c r="M233" s="13">
        <f>AVERAGE($I$233:$K$233)</f>
        <v>4.333333333333333</v>
      </c>
      <c r="N233" s="13">
        <f>(5.5/L233)*M233</f>
        <v>7.944444444444444</v>
      </c>
    </row>
    <row r="234" s="8" customFormat="1" ht="14.6" customHeight="1">
      <c r="A234" t="s" s="9">
        <v>15</v>
      </c>
      <c r="B234" s="10">
        <v>9603</v>
      </c>
      <c r="C234" s="10">
        <v>108</v>
      </c>
      <c r="D234" s="11">
        <v>37210</v>
      </c>
      <c r="E234" s="10">
        <v>1452</v>
      </c>
      <c r="F234" s="12">
        <v>207.429</v>
      </c>
      <c r="G234" t="s" s="9">
        <v>305</v>
      </c>
      <c r="H234" t="s" s="9">
        <v>23</v>
      </c>
      <c r="I234" s="10">
        <v>0</v>
      </c>
      <c r="J234" s="10">
        <v>2</v>
      </c>
      <c r="K234" s="10">
        <v>0</v>
      </c>
      <c r="L234" s="10">
        <v>3.5</v>
      </c>
      <c r="M234" s="13">
        <f>AVERAGE($I$234:$K$234)</f>
        <v>0.6666666666666666</v>
      </c>
      <c r="N234" s="13">
        <f>(5.5/L234)*M234</f>
        <v>1.047619047619047</v>
      </c>
    </row>
    <row r="235" s="8" customFormat="1" ht="14.6" customHeight="1">
      <c r="A235" t="s" s="9">
        <v>15</v>
      </c>
      <c r="B235" s="10">
        <v>9603</v>
      </c>
      <c r="C235" s="10">
        <v>108</v>
      </c>
      <c r="D235" s="11">
        <v>37511</v>
      </c>
      <c r="E235" s="10">
        <v>1753</v>
      </c>
      <c r="F235" s="12">
        <v>250.429</v>
      </c>
      <c r="G235" t="s" s="9">
        <v>306</v>
      </c>
      <c r="H235" t="s" s="9">
        <v>27</v>
      </c>
      <c r="I235" s="10">
        <v>3</v>
      </c>
      <c r="J235" s="10">
        <v>1</v>
      </c>
      <c r="K235" s="10">
        <v>2</v>
      </c>
      <c r="L235" s="10">
        <v>1.5</v>
      </c>
      <c r="M235" s="13">
        <f>AVERAGE($I$235:$K$235)</f>
        <v>2</v>
      </c>
      <c r="N235" s="13">
        <f>(5.5/L235)*M235</f>
        <v>7.333333333333333</v>
      </c>
    </row>
    <row r="236" s="8" customFormat="1" ht="14.6" customHeight="1">
      <c r="A236" t="s" s="9">
        <v>15</v>
      </c>
      <c r="B236" s="10">
        <v>9603</v>
      </c>
      <c r="C236" s="10">
        <v>108</v>
      </c>
      <c r="D236" s="11">
        <v>37932</v>
      </c>
      <c r="E236" s="10">
        <v>2174</v>
      </c>
      <c r="F236" s="12">
        <v>310.571</v>
      </c>
      <c r="G236" t="s" s="9">
        <v>307</v>
      </c>
      <c r="H236" t="s" s="9">
        <v>30</v>
      </c>
      <c r="I236" s="10">
        <v>8</v>
      </c>
      <c r="J236" s="10">
        <v>6</v>
      </c>
      <c r="K236" s="10">
        <v>4</v>
      </c>
      <c r="L236" s="10">
        <v>3</v>
      </c>
      <c r="M236" s="13">
        <f>AVERAGE($I$236:$K$236)</f>
        <v>6</v>
      </c>
      <c r="N236" s="13">
        <f>(5.5/L236)*M236</f>
        <v>11</v>
      </c>
    </row>
    <row r="237" s="8" customFormat="1" ht="14.6" customHeight="1">
      <c r="A237" t="s" s="9">
        <v>15</v>
      </c>
      <c r="B237" s="10">
        <v>9603</v>
      </c>
      <c r="C237" s="10">
        <v>108</v>
      </c>
      <c r="D237" s="11">
        <v>38021</v>
      </c>
      <c r="E237" s="10">
        <v>2263</v>
      </c>
      <c r="F237" s="12">
        <v>323.286</v>
      </c>
      <c r="G237" t="s" s="9">
        <v>308</v>
      </c>
      <c r="H237" t="s" s="9">
        <v>309</v>
      </c>
      <c r="I237" s="10">
        <v>8</v>
      </c>
      <c r="J237" s="10">
        <v>5</v>
      </c>
      <c r="K237" s="10">
        <v>1</v>
      </c>
      <c r="L237" s="10">
        <v>3</v>
      </c>
      <c r="M237" s="13">
        <f>AVERAGE($I$237:$K$237)</f>
        <v>4.666666666666667</v>
      </c>
      <c r="N237" s="13">
        <f>(5.5/L237)*M237</f>
        <v>8.555555555555555</v>
      </c>
    </row>
    <row r="238" s="8" customFormat="1" ht="14.6" customHeight="1">
      <c r="A238" t="s" s="9">
        <v>15</v>
      </c>
      <c r="B238" s="10">
        <v>9603</v>
      </c>
      <c r="C238" s="10">
        <v>108</v>
      </c>
      <c r="D238" s="11">
        <v>38372</v>
      </c>
      <c r="E238" s="10">
        <v>2614</v>
      </c>
      <c r="F238" s="12">
        <v>373.429</v>
      </c>
      <c r="G238" t="s" s="9">
        <v>310</v>
      </c>
      <c r="H238" t="s" s="9">
        <v>80</v>
      </c>
      <c r="I238" s="10">
        <v>0</v>
      </c>
      <c r="J238" s="10">
        <v>5</v>
      </c>
      <c r="K238" s="10">
        <v>6</v>
      </c>
      <c r="L238" s="10">
        <v>3</v>
      </c>
      <c r="M238" s="13">
        <f>AVERAGE($I$238:$K$238)</f>
        <v>3.666666666666667</v>
      </c>
      <c r="N238" s="13">
        <f>(5.5/L238)*M238</f>
        <v>6.722222222222221</v>
      </c>
    </row>
    <row r="239" s="8" customFormat="1" ht="14.6" customHeight="1">
      <c r="A239" t="s" s="9">
        <v>15</v>
      </c>
      <c r="B239" s="10">
        <v>9603</v>
      </c>
      <c r="C239" s="10">
        <v>125</v>
      </c>
      <c r="D239" s="11">
        <v>35808</v>
      </c>
      <c r="E239" s="10">
        <v>-14</v>
      </c>
      <c r="F239" s="12">
        <v>-2</v>
      </c>
      <c r="G239" t="s" s="9">
        <v>311</v>
      </c>
      <c r="H239" t="s" s="9">
        <v>17</v>
      </c>
      <c r="I239" s="10">
        <v>7361</v>
      </c>
      <c r="J239" s="10">
        <v>5694</v>
      </c>
      <c r="K239" s="10">
        <v>8961</v>
      </c>
      <c r="L239" s="10">
        <v>3</v>
      </c>
      <c r="M239" s="13">
        <f>AVERAGE($I$239:$K$239)</f>
        <v>7338.666666666667</v>
      </c>
      <c r="N239" s="13">
        <f>(5.5/L239)*M239</f>
        <v>13454.222222222223</v>
      </c>
    </row>
    <row r="240" s="8" customFormat="1" ht="14.6" customHeight="1">
      <c r="A240" t="s" s="9">
        <v>15</v>
      </c>
      <c r="B240" s="10">
        <v>9603</v>
      </c>
      <c r="C240" s="10">
        <v>125</v>
      </c>
      <c r="D240" s="11">
        <v>36496</v>
      </c>
      <c r="E240" s="10">
        <v>675</v>
      </c>
      <c r="F240" s="12">
        <v>96.429</v>
      </c>
      <c r="G240" t="s" s="9">
        <v>312</v>
      </c>
      <c r="H240" t="s" s="9">
        <v>19</v>
      </c>
      <c r="I240" s="10">
        <v>2</v>
      </c>
      <c r="J240" s="10">
        <v>0</v>
      </c>
      <c r="K240" s="10">
        <v>0</v>
      </c>
      <c r="L240" s="10">
        <v>3</v>
      </c>
      <c r="M240" s="13">
        <f>AVERAGE($I$240:$K$240)</f>
        <v>0.6666666666666666</v>
      </c>
      <c r="N240" s="13">
        <f>(5.5/L240)*M240</f>
        <v>1.222222222222222</v>
      </c>
    </row>
    <row r="241" s="8" customFormat="1" ht="14.6" customHeight="1">
      <c r="A241" t="s" s="9">
        <v>15</v>
      </c>
      <c r="B241" s="10">
        <v>9603</v>
      </c>
      <c r="C241" s="10">
        <v>125</v>
      </c>
      <c r="D241" s="11">
        <v>36845</v>
      </c>
      <c r="E241" s="10">
        <v>1024</v>
      </c>
      <c r="F241" s="12">
        <v>146.286</v>
      </c>
      <c r="G241" t="s" s="9">
        <v>313</v>
      </c>
      <c r="H241" t="s" s="9">
        <v>21</v>
      </c>
      <c r="I241" s="10">
        <v>8</v>
      </c>
      <c r="J241" s="10">
        <v>1</v>
      </c>
      <c r="K241" s="10">
        <v>0</v>
      </c>
      <c r="L241" s="10">
        <v>3.5</v>
      </c>
      <c r="M241" s="13">
        <f>AVERAGE($I$241:$K$241)</f>
        <v>3</v>
      </c>
      <c r="N241" s="13">
        <f>(5.5/L241)*M241</f>
        <v>4.714285714285714</v>
      </c>
    </row>
    <row r="242" s="8" customFormat="1" ht="14.6" customHeight="1">
      <c r="A242" t="s" s="9">
        <v>15</v>
      </c>
      <c r="B242" s="10">
        <v>9603</v>
      </c>
      <c r="C242" s="10">
        <v>125</v>
      </c>
      <c r="D242" s="11">
        <v>37245</v>
      </c>
      <c r="E242" s="10">
        <v>1424</v>
      </c>
      <c r="F242" s="12">
        <v>203.429</v>
      </c>
      <c r="G242" t="s" s="9">
        <v>314</v>
      </c>
      <c r="H242" t="s" s="9">
        <v>23</v>
      </c>
      <c r="I242" s="10">
        <v>0</v>
      </c>
      <c r="J242" s="10">
        <v>0</v>
      </c>
      <c r="K242" s="10">
        <v>0</v>
      </c>
      <c r="L242" s="10">
        <v>3.5</v>
      </c>
      <c r="M242" s="13">
        <f>AVERAGE($I$242:$K$242)</f>
        <v>0</v>
      </c>
      <c r="N242" t="s" s="9">
        <v>42</v>
      </c>
    </row>
    <row r="243" s="8" customFormat="1" ht="14.6" customHeight="1">
      <c r="A243" t="s" s="9">
        <v>15</v>
      </c>
      <c r="B243" s="10">
        <v>9603</v>
      </c>
      <c r="C243" s="10">
        <v>125</v>
      </c>
      <c r="D243" s="11">
        <v>37599</v>
      </c>
      <c r="E243" s="10">
        <v>1778</v>
      </c>
      <c r="F243" s="12">
        <v>254</v>
      </c>
      <c r="G243" t="s" s="9">
        <v>315</v>
      </c>
      <c r="H243" t="s" s="9">
        <v>27</v>
      </c>
      <c r="I243" s="10">
        <v>0</v>
      </c>
      <c r="J243" s="10">
        <v>0</v>
      </c>
      <c r="K243" s="10">
        <v>0</v>
      </c>
      <c r="L243" s="10">
        <v>2</v>
      </c>
      <c r="M243" s="13">
        <f>AVERAGE($I$243:$K$243)</f>
        <v>0</v>
      </c>
      <c r="N243" t="s" s="9">
        <v>204</v>
      </c>
    </row>
    <row r="244" s="8" customFormat="1" ht="14.6" customHeight="1">
      <c r="A244" t="s" s="9">
        <v>15</v>
      </c>
      <c r="B244" s="10">
        <v>9603</v>
      </c>
      <c r="C244" s="10">
        <v>125</v>
      </c>
      <c r="D244" s="11">
        <v>38036</v>
      </c>
      <c r="E244" s="10">
        <v>2215</v>
      </c>
      <c r="F244" s="12">
        <v>316.429</v>
      </c>
      <c r="G244" t="s" s="9">
        <v>316</v>
      </c>
      <c r="H244" t="s" s="9">
        <v>30</v>
      </c>
      <c r="I244" s="10">
        <v>0</v>
      </c>
      <c r="J244" s="10">
        <v>2</v>
      </c>
      <c r="K244" s="10">
        <v>0</v>
      </c>
      <c r="L244" s="10">
        <v>4</v>
      </c>
      <c r="M244" s="13">
        <f>AVERAGE($I$244:$K$244)</f>
        <v>0.6666666666666666</v>
      </c>
      <c r="N244" s="13">
        <f>(5.5/L244)*M244</f>
        <v>0.9166666666666666</v>
      </c>
    </row>
    <row r="245" s="8" customFormat="1" ht="14.6" customHeight="1">
      <c r="A245" t="s" s="9">
        <v>15</v>
      </c>
      <c r="B245" s="10">
        <v>9603</v>
      </c>
      <c r="C245" s="10">
        <v>125</v>
      </c>
      <c r="D245" s="11">
        <v>38197</v>
      </c>
      <c r="E245" s="10">
        <v>2376</v>
      </c>
      <c r="F245" s="12">
        <v>339.429</v>
      </c>
      <c r="G245" t="s" s="9">
        <v>317</v>
      </c>
      <c r="H245" t="s" s="9">
        <v>59</v>
      </c>
      <c r="I245" s="10">
        <v>2</v>
      </c>
      <c r="J245" s="10">
        <v>2</v>
      </c>
      <c r="K245" s="10">
        <v>0</v>
      </c>
      <c r="L245" s="10">
        <v>4</v>
      </c>
      <c r="M245" s="13">
        <f>AVERAGE($I$245:$K$245)</f>
        <v>1.333333333333333</v>
      </c>
      <c r="N245" s="13">
        <f>(5.5/L245)*M245</f>
        <v>1.833333333333333</v>
      </c>
    </row>
    <row r="246" s="8" customFormat="1" ht="14.6" customHeight="1">
      <c r="A246" t="s" s="9">
        <v>15</v>
      </c>
      <c r="B246" s="10">
        <v>9603</v>
      </c>
      <c r="C246" s="10">
        <v>125</v>
      </c>
      <c r="D246" s="11">
        <v>38365</v>
      </c>
      <c r="E246" s="10">
        <v>2544</v>
      </c>
      <c r="F246" s="12">
        <v>363.429</v>
      </c>
      <c r="G246" t="s" s="9">
        <v>318</v>
      </c>
      <c r="H246" t="s" s="9">
        <v>32</v>
      </c>
      <c r="I246" s="10">
        <v>0</v>
      </c>
      <c r="J246" s="10">
        <v>0</v>
      </c>
      <c r="K246" s="10">
        <v>0</v>
      </c>
      <c r="L246" s="10">
        <v>3.5</v>
      </c>
      <c r="M246" s="13">
        <f>AVERAGE($I$246:$K$246)</f>
        <v>0</v>
      </c>
      <c r="N246" t="s" s="9">
        <v>42</v>
      </c>
    </row>
    <row r="247" s="8" customFormat="1" ht="14.6" customHeight="1">
      <c r="A247" t="s" s="9">
        <v>15</v>
      </c>
      <c r="B247" s="10">
        <v>9603</v>
      </c>
      <c r="C247" s="10">
        <v>239</v>
      </c>
      <c r="D247" s="11">
        <v>35895</v>
      </c>
      <c r="E247" s="10">
        <v>-27</v>
      </c>
      <c r="F247" s="12">
        <v>-3.857</v>
      </c>
      <c r="G247" t="s" s="9">
        <v>319</v>
      </c>
      <c r="H247" t="s" s="9">
        <v>17</v>
      </c>
      <c r="I247" s="10">
        <v>37772</v>
      </c>
      <c r="J247" s="10">
        <v>59080</v>
      </c>
      <c r="K247" s="10">
        <v>58344</v>
      </c>
      <c r="L247" s="10">
        <v>3</v>
      </c>
      <c r="M247" s="13">
        <f>AVERAGE($I$247:$K$247)</f>
        <v>51732</v>
      </c>
      <c r="N247" s="13">
        <f>(5.5/L247)*M247</f>
        <v>94842</v>
      </c>
    </row>
    <row r="248" s="8" customFormat="1" ht="14.6" customHeight="1">
      <c r="A248" t="s" s="9">
        <v>15</v>
      </c>
      <c r="B248" s="10">
        <v>9603</v>
      </c>
      <c r="C248" s="10">
        <v>239</v>
      </c>
      <c r="D248" s="11">
        <v>36594</v>
      </c>
      <c r="E248" s="10">
        <v>673</v>
      </c>
      <c r="F248" s="12">
        <v>96.143</v>
      </c>
      <c r="G248" t="s" s="9">
        <v>320</v>
      </c>
      <c r="H248" t="s" s="9">
        <v>19</v>
      </c>
      <c r="I248" s="10">
        <v>0</v>
      </c>
      <c r="J248" s="10">
        <v>0</v>
      </c>
      <c r="K248" s="10">
        <v>9</v>
      </c>
      <c r="L248" s="10">
        <v>3.5</v>
      </c>
      <c r="M248" s="13">
        <f>AVERAGE($I$248:$K$248)</f>
        <v>3</v>
      </c>
      <c r="N248" s="13">
        <f>(5.5/L248)*M248</f>
        <v>4.714285714285714</v>
      </c>
    </row>
    <row r="249" s="8" customFormat="1" ht="14.6" customHeight="1">
      <c r="A249" t="s" s="9">
        <v>15</v>
      </c>
      <c r="B249" s="10">
        <v>9603</v>
      </c>
      <c r="C249" s="10">
        <v>239</v>
      </c>
      <c r="D249" s="11">
        <v>36922</v>
      </c>
      <c r="E249" s="10">
        <v>1001</v>
      </c>
      <c r="F249" s="12">
        <v>143</v>
      </c>
      <c r="G249" t="s" s="9">
        <v>321</v>
      </c>
      <c r="H249" t="s" s="9">
        <v>21</v>
      </c>
      <c r="I249" s="10">
        <v>2</v>
      </c>
      <c r="J249" s="10">
        <v>1</v>
      </c>
      <c r="K249" s="10">
        <v>3</v>
      </c>
      <c r="L249" s="10">
        <v>4</v>
      </c>
      <c r="M249" s="13">
        <f>AVERAGE($I$249:$K$249)</f>
        <v>2</v>
      </c>
      <c r="N249" s="13">
        <f>(5.5/L249)*M249</f>
        <v>2.75</v>
      </c>
    </row>
    <row r="250" s="8" customFormat="1" ht="14.6" customHeight="1">
      <c r="A250" t="s" s="9">
        <v>15</v>
      </c>
      <c r="B250" s="10">
        <v>9603</v>
      </c>
      <c r="C250" s="10">
        <v>239</v>
      </c>
      <c r="D250" s="11">
        <v>37343</v>
      </c>
      <c r="E250" s="10">
        <v>1422</v>
      </c>
      <c r="F250" s="12">
        <v>203.143</v>
      </c>
      <c r="G250" t="s" s="9">
        <v>322</v>
      </c>
      <c r="H250" t="s" s="9">
        <v>23</v>
      </c>
      <c r="I250" s="10">
        <v>0</v>
      </c>
      <c r="J250" s="10">
        <v>1</v>
      </c>
      <c r="K250" s="10">
        <v>0</v>
      </c>
      <c r="L250" s="10">
        <v>2.5</v>
      </c>
      <c r="M250" s="13">
        <f>AVERAGE($I$250:$K$250)</f>
        <v>0.3333333333333333</v>
      </c>
      <c r="N250" s="13">
        <f>(5.5/L250)*M250</f>
        <v>0.7333333333333334</v>
      </c>
    </row>
    <row r="251" s="8" customFormat="1" ht="14.6" customHeight="1">
      <c r="A251" t="s" s="9">
        <v>15</v>
      </c>
      <c r="B251" s="10">
        <v>9603</v>
      </c>
      <c r="C251" s="10">
        <v>239</v>
      </c>
      <c r="D251" s="11">
        <v>37680</v>
      </c>
      <c r="E251" s="10">
        <v>1759</v>
      </c>
      <c r="F251" s="12">
        <v>251.286</v>
      </c>
      <c r="G251" t="s" s="9">
        <v>323</v>
      </c>
      <c r="H251" t="s" s="9">
        <v>27</v>
      </c>
      <c r="I251" s="10">
        <v>7</v>
      </c>
      <c r="J251" s="10">
        <v>0</v>
      </c>
      <c r="K251" s="10">
        <v>2</v>
      </c>
      <c r="L251" s="10">
        <v>3.5</v>
      </c>
      <c r="M251" s="13">
        <f>AVERAGE($I$251:$K$251)</f>
        <v>3</v>
      </c>
      <c r="N251" s="13">
        <f>(5.5/L251)*M251</f>
        <v>4.714285714285714</v>
      </c>
    </row>
    <row r="252" s="8" customFormat="1" ht="14.6" customHeight="1">
      <c r="A252" t="s" s="9">
        <v>15</v>
      </c>
      <c r="B252" s="10">
        <v>9603</v>
      </c>
      <c r="C252" s="10">
        <v>239</v>
      </c>
      <c r="D252" s="11">
        <v>38099</v>
      </c>
      <c r="E252" s="10">
        <v>2178</v>
      </c>
      <c r="F252" s="12">
        <v>311.143</v>
      </c>
      <c r="G252" t="s" s="9">
        <v>324</v>
      </c>
      <c r="H252" t="s" s="9">
        <v>30</v>
      </c>
      <c r="I252" s="10">
        <v>1</v>
      </c>
      <c r="J252" s="10">
        <v>1</v>
      </c>
      <c r="K252" s="10">
        <v>0</v>
      </c>
      <c r="L252" s="10">
        <v>4</v>
      </c>
      <c r="M252" s="13">
        <f>AVERAGE($I$252:$K$252)</f>
        <v>0.6666666666666666</v>
      </c>
      <c r="N252" s="13">
        <f>(5.5/L252)*M252</f>
        <v>0.9166666666666666</v>
      </c>
    </row>
    <row r="253" s="8" customFormat="1" ht="14.6" customHeight="1">
      <c r="A253" t="s" s="9">
        <v>15</v>
      </c>
      <c r="B253" s="10">
        <v>9603</v>
      </c>
      <c r="C253" s="10">
        <v>239</v>
      </c>
      <c r="D253" s="11">
        <v>38407</v>
      </c>
      <c r="E253" s="10">
        <v>2486</v>
      </c>
      <c r="F253" s="12">
        <v>355.143</v>
      </c>
      <c r="G253" t="s" s="9">
        <v>325</v>
      </c>
      <c r="H253" t="s" s="9">
        <v>32</v>
      </c>
      <c r="I253" s="10">
        <v>1</v>
      </c>
      <c r="J253" s="10">
        <v>0</v>
      </c>
      <c r="K253" s="10">
        <v>0</v>
      </c>
      <c r="L253" s="10">
        <v>1</v>
      </c>
      <c r="M253" s="13">
        <f>AVERAGE($I$253:$K$253)</f>
        <v>0.3333333333333333</v>
      </c>
      <c r="N253" s="13">
        <f>(5.5/L253)*M253</f>
        <v>1.833333333333333</v>
      </c>
    </row>
    <row r="254" s="8" customFormat="1" ht="14.6" customHeight="1">
      <c r="A254" t="s" s="9">
        <v>15</v>
      </c>
      <c r="B254" s="10">
        <v>9603</v>
      </c>
      <c r="C254" s="10">
        <v>244</v>
      </c>
      <c r="D254" s="11">
        <v>35907</v>
      </c>
      <c r="E254" s="10">
        <v>-15</v>
      </c>
      <c r="F254" s="12">
        <v>-2.143</v>
      </c>
      <c r="G254" t="s" s="9">
        <v>326</v>
      </c>
      <c r="H254" t="s" s="9">
        <v>17</v>
      </c>
      <c r="I254" s="10">
        <v>28033</v>
      </c>
      <c r="J254" s="10">
        <v>26831</v>
      </c>
      <c r="K254" s="10">
        <v>29542</v>
      </c>
      <c r="L254" s="10">
        <v>2</v>
      </c>
      <c r="M254" s="13">
        <f>AVERAGE($I$254:$K$254)</f>
        <v>28135.333333333332</v>
      </c>
      <c r="N254" s="13">
        <f>(5.5/L254)*M254</f>
        <v>77372.166666666657</v>
      </c>
    </row>
    <row r="255" s="8" customFormat="1" ht="14.6" customHeight="1">
      <c r="A255" t="s" s="9">
        <v>15</v>
      </c>
      <c r="B255" s="10">
        <v>9603</v>
      </c>
      <c r="C255" s="10">
        <v>244</v>
      </c>
      <c r="D255" s="11">
        <v>36594</v>
      </c>
      <c r="E255" s="10">
        <v>673</v>
      </c>
      <c r="F255" s="12">
        <v>96.143</v>
      </c>
      <c r="G255" t="s" s="9">
        <v>327</v>
      </c>
      <c r="H255" t="s" s="9">
        <v>19</v>
      </c>
      <c r="I255" s="10">
        <v>0</v>
      </c>
      <c r="J255" s="10">
        <v>0</v>
      </c>
      <c r="K255" s="10">
        <v>0</v>
      </c>
      <c r="L255" s="10">
        <v>3</v>
      </c>
      <c r="M255" s="13">
        <f>AVERAGE($I$255:$K$255)</f>
        <v>0</v>
      </c>
      <c r="N255" t="s" s="9">
        <v>28</v>
      </c>
    </row>
    <row r="256" s="8" customFormat="1" ht="14.6" customHeight="1">
      <c r="A256" t="s" s="9">
        <v>15</v>
      </c>
      <c r="B256" s="10">
        <v>9603</v>
      </c>
      <c r="C256" s="10">
        <v>244</v>
      </c>
      <c r="D256" s="11">
        <v>36930</v>
      </c>
      <c r="E256" s="10">
        <v>1009</v>
      </c>
      <c r="F256" s="12">
        <v>144.143</v>
      </c>
      <c r="G256" t="s" s="9">
        <v>328</v>
      </c>
      <c r="H256" t="s" s="9">
        <v>21</v>
      </c>
      <c r="I256" s="10">
        <v>0</v>
      </c>
      <c r="J256" s="10">
        <v>0</v>
      </c>
      <c r="K256" s="10">
        <v>0</v>
      </c>
      <c r="L256" s="10">
        <v>3</v>
      </c>
      <c r="M256" s="13">
        <f>AVERAGE($I$256:$K$256)</f>
        <v>0</v>
      </c>
      <c r="N256" t="s" s="9">
        <v>28</v>
      </c>
    </row>
    <row r="257" s="8" customFormat="1" ht="14.6" customHeight="1">
      <c r="A257" t="s" s="9">
        <v>15</v>
      </c>
      <c r="B257" s="10">
        <v>9603</v>
      </c>
      <c r="C257" s="10">
        <v>244</v>
      </c>
      <c r="D257" s="11">
        <v>37350</v>
      </c>
      <c r="E257" s="10">
        <v>1429</v>
      </c>
      <c r="F257" s="12">
        <v>204.143</v>
      </c>
      <c r="G257" t="s" s="9">
        <v>329</v>
      </c>
      <c r="H257" t="s" s="9">
        <v>23</v>
      </c>
      <c r="I257" s="10">
        <v>0</v>
      </c>
      <c r="J257" s="10">
        <v>1</v>
      </c>
      <c r="K257" s="10">
        <v>3</v>
      </c>
      <c r="L257" s="10">
        <v>3.5</v>
      </c>
      <c r="M257" s="13">
        <f>AVERAGE($I$257:$K$257)</f>
        <v>1.333333333333333</v>
      </c>
      <c r="N257" s="13">
        <f>(5.5/L257)*M257</f>
        <v>2.095238095238095</v>
      </c>
    </row>
    <row r="258" s="8" customFormat="1" ht="14.6" customHeight="1">
      <c r="A258" t="s" s="9">
        <v>15</v>
      </c>
      <c r="B258" s="10">
        <v>9603</v>
      </c>
      <c r="C258" s="10">
        <v>244</v>
      </c>
      <c r="D258" s="11">
        <v>37679</v>
      </c>
      <c r="E258" s="10">
        <v>1758</v>
      </c>
      <c r="F258" s="12">
        <v>251.143</v>
      </c>
      <c r="G258" t="s" s="9">
        <v>330</v>
      </c>
      <c r="H258" t="s" s="9">
        <v>27</v>
      </c>
      <c r="I258" s="10">
        <v>0</v>
      </c>
      <c r="J258" s="10">
        <v>0</v>
      </c>
      <c r="K258" s="10">
        <v>0</v>
      </c>
      <c r="L258" s="10">
        <v>3.5</v>
      </c>
      <c r="M258" s="13">
        <f>AVERAGE($I$258:$K$258)</f>
        <v>0</v>
      </c>
      <c r="N258" t="s" s="9">
        <v>42</v>
      </c>
    </row>
    <row r="259" s="8" customFormat="1" ht="14.6" customHeight="1">
      <c r="A259" t="s" s="9">
        <v>15</v>
      </c>
      <c r="B259" s="10">
        <v>9603</v>
      </c>
      <c r="C259" s="10">
        <v>244</v>
      </c>
      <c r="D259" s="11">
        <v>38099</v>
      </c>
      <c r="E259" s="10">
        <v>2178</v>
      </c>
      <c r="F259" s="12">
        <v>311.143</v>
      </c>
      <c r="G259" t="s" s="9">
        <v>331</v>
      </c>
      <c r="H259" t="s" s="9">
        <v>30</v>
      </c>
      <c r="I259" s="10">
        <v>1</v>
      </c>
      <c r="J259" s="10">
        <v>0</v>
      </c>
      <c r="K259" s="10">
        <v>5</v>
      </c>
      <c r="L259" s="10">
        <v>4</v>
      </c>
      <c r="M259" s="13">
        <f>AVERAGE($I$259:$K$259)</f>
        <v>2</v>
      </c>
      <c r="N259" s="13">
        <f>(5.5/L259)*M259</f>
        <v>2.75</v>
      </c>
    </row>
    <row r="260" s="8" customFormat="1" ht="14.6" customHeight="1">
      <c r="A260" t="s" s="9">
        <v>15</v>
      </c>
      <c r="B260" s="10">
        <v>9603</v>
      </c>
      <c r="C260" s="10">
        <v>244</v>
      </c>
      <c r="D260" s="11">
        <v>38183</v>
      </c>
      <c r="E260" s="10">
        <v>2262</v>
      </c>
      <c r="F260" s="12">
        <v>323.143</v>
      </c>
      <c r="G260" t="s" s="9">
        <v>332</v>
      </c>
      <c r="H260" t="s" s="9">
        <v>209</v>
      </c>
      <c r="I260" s="10">
        <v>0</v>
      </c>
      <c r="J260" s="10">
        <v>1</v>
      </c>
      <c r="K260" s="10">
        <v>0</v>
      </c>
      <c r="L260" s="10">
        <v>3.5</v>
      </c>
      <c r="M260" s="13">
        <f>AVERAGE($I$260:$K$260)</f>
        <v>0.3333333333333333</v>
      </c>
      <c r="N260" s="13">
        <f>(5.5/L260)*M260</f>
        <v>0.5238095238095237</v>
      </c>
    </row>
    <row r="261" s="8" customFormat="1" ht="14.6" customHeight="1">
      <c r="A261" t="s" s="9">
        <v>15</v>
      </c>
      <c r="B261" s="10">
        <v>9603</v>
      </c>
      <c r="C261" s="10">
        <v>244</v>
      </c>
      <c r="D261" s="11">
        <v>38414</v>
      </c>
      <c r="E261" s="10">
        <v>2493</v>
      </c>
      <c r="F261" s="12">
        <v>356.143</v>
      </c>
      <c r="G261" t="s" s="9">
        <v>333</v>
      </c>
      <c r="H261" t="s" s="9">
        <v>32</v>
      </c>
      <c r="I261" s="10">
        <v>0</v>
      </c>
      <c r="J261" s="10">
        <v>0</v>
      </c>
      <c r="K261" s="10">
        <v>0</v>
      </c>
      <c r="L261" s="10">
        <v>2.5</v>
      </c>
      <c r="M261" s="13">
        <f>AVERAGE($I$261:$K$261)</f>
        <v>0</v>
      </c>
      <c r="N261" t="s" s="9">
        <v>38</v>
      </c>
    </row>
    <row r="262" s="8" customFormat="1" ht="14.6" customHeight="1">
      <c r="A262" t="s" s="9">
        <v>15</v>
      </c>
      <c r="B262" s="10">
        <v>11728</v>
      </c>
      <c r="C262" s="10">
        <v>202</v>
      </c>
      <c r="D262" s="11">
        <v>35843</v>
      </c>
      <c r="E262" s="10">
        <v>-24</v>
      </c>
      <c r="F262" s="12">
        <v>-3.429</v>
      </c>
      <c r="G262" t="s" s="9">
        <v>334</v>
      </c>
      <c r="H262" t="s" s="9">
        <v>17</v>
      </c>
      <c r="I262" s="10">
        <v>27455</v>
      </c>
      <c r="J262" s="10">
        <v>26741</v>
      </c>
      <c r="K262" s="10">
        <v>21263</v>
      </c>
      <c r="L262" s="10">
        <v>1</v>
      </c>
      <c r="M262" s="13">
        <f>AVERAGE($I$262:$K$262)</f>
        <v>25153</v>
      </c>
      <c r="N262" s="13">
        <f>(5.5/L262)*M262</f>
        <v>138341.5</v>
      </c>
    </row>
    <row r="263" s="8" customFormat="1" ht="14.6" customHeight="1">
      <c r="A263" t="s" s="9">
        <v>15</v>
      </c>
      <c r="B263" s="10">
        <v>11728</v>
      </c>
      <c r="C263" s="10">
        <v>202</v>
      </c>
      <c r="D263" s="11">
        <v>36538</v>
      </c>
      <c r="E263" s="10">
        <v>672</v>
      </c>
      <c r="F263" s="12">
        <v>96</v>
      </c>
      <c r="G263" t="s" s="9">
        <v>335</v>
      </c>
      <c r="H263" t="s" s="9">
        <v>19</v>
      </c>
      <c r="I263" s="10">
        <v>10</v>
      </c>
      <c r="J263" s="10">
        <v>19</v>
      </c>
      <c r="K263" s="10">
        <v>1</v>
      </c>
      <c r="L263" s="10">
        <v>4.5</v>
      </c>
      <c r="M263" s="13">
        <f>AVERAGE($I$263:$K$263)</f>
        <v>10</v>
      </c>
      <c r="N263" s="13">
        <f>(5.5/L263)*M263</f>
        <v>12.22222222222222</v>
      </c>
    </row>
    <row r="264" s="8" customFormat="1" ht="14.6" customHeight="1">
      <c r="A264" t="s" s="9">
        <v>15</v>
      </c>
      <c r="B264" s="10">
        <v>11728</v>
      </c>
      <c r="C264" s="10">
        <v>202</v>
      </c>
      <c r="D264" s="11">
        <v>36882</v>
      </c>
      <c r="E264" s="10">
        <v>1016</v>
      </c>
      <c r="F264" s="12">
        <v>145.143</v>
      </c>
      <c r="G264" t="s" s="9">
        <v>336</v>
      </c>
      <c r="H264" t="s" s="9">
        <v>21</v>
      </c>
      <c r="I264" s="10">
        <v>1</v>
      </c>
      <c r="J264" s="10">
        <v>5</v>
      </c>
      <c r="K264" s="10">
        <v>0</v>
      </c>
      <c r="L264" s="10">
        <v>4</v>
      </c>
      <c r="M264" s="13">
        <f>AVERAGE($I$264:$K$264)</f>
        <v>2</v>
      </c>
      <c r="N264" s="13">
        <f>(5.5/L264)*M264</f>
        <v>2.75</v>
      </c>
    </row>
    <row r="265" s="8" customFormat="1" ht="14.6" customHeight="1">
      <c r="A265" t="s" s="9">
        <v>15</v>
      </c>
      <c r="B265" s="10">
        <v>11728</v>
      </c>
      <c r="C265" s="10">
        <v>202</v>
      </c>
      <c r="D265" s="11">
        <v>37294</v>
      </c>
      <c r="E265" s="10">
        <v>1428</v>
      </c>
      <c r="F265" s="12">
        <v>204</v>
      </c>
      <c r="G265" t="s" s="9">
        <v>337</v>
      </c>
      <c r="H265" t="s" s="9">
        <v>23</v>
      </c>
      <c r="I265" s="10">
        <v>1</v>
      </c>
      <c r="J265" s="10">
        <v>2</v>
      </c>
      <c r="K265" s="10">
        <v>0</v>
      </c>
      <c r="L265" s="10">
        <v>3.5</v>
      </c>
      <c r="M265" s="13">
        <f>AVERAGE($I$265:$K$265)</f>
        <v>1</v>
      </c>
      <c r="N265" s="13">
        <f>(5.5/L265)*M265</f>
        <v>1.571428571428571</v>
      </c>
    </row>
    <row r="266" s="8" customFormat="1" ht="14.6" customHeight="1">
      <c r="A266" t="s" s="9">
        <v>15</v>
      </c>
      <c r="B266" s="10">
        <v>11728</v>
      </c>
      <c r="C266" s="10">
        <v>202</v>
      </c>
      <c r="D266" s="11">
        <v>37637</v>
      </c>
      <c r="E266" s="10">
        <v>1771</v>
      </c>
      <c r="F266" s="12">
        <v>253</v>
      </c>
      <c r="G266" t="s" s="9">
        <v>338</v>
      </c>
      <c r="H266" t="s" s="9">
        <v>27</v>
      </c>
      <c r="I266" s="10">
        <v>0</v>
      </c>
      <c r="J266" s="10">
        <v>0</v>
      </c>
      <c r="K266" s="10">
        <v>0</v>
      </c>
      <c r="L266" s="10">
        <v>3</v>
      </c>
      <c r="M266" s="13">
        <f>AVERAGE($I$266:$K$266)</f>
        <v>0</v>
      </c>
      <c r="N266" t="s" s="9">
        <v>28</v>
      </c>
    </row>
    <row r="267" s="8" customFormat="1" ht="14.6" customHeight="1">
      <c r="A267" t="s" s="9">
        <v>15</v>
      </c>
      <c r="B267" s="10">
        <v>11728</v>
      </c>
      <c r="C267" s="10">
        <v>202</v>
      </c>
      <c r="D267" s="11">
        <v>38057</v>
      </c>
      <c r="E267" s="10">
        <v>2191</v>
      </c>
      <c r="F267" s="12">
        <v>313</v>
      </c>
      <c r="G267" t="s" s="9">
        <v>339</v>
      </c>
      <c r="H267" t="s" s="9">
        <v>30</v>
      </c>
      <c r="I267" s="10">
        <v>0</v>
      </c>
      <c r="J267" s="10">
        <v>0</v>
      </c>
      <c r="K267" s="10">
        <v>2</v>
      </c>
      <c r="L267" s="10">
        <v>3</v>
      </c>
      <c r="M267" s="13">
        <f>AVERAGE($I$267:$K$267)</f>
        <v>0.6666666666666666</v>
      </c>
      <c r="N267" s="13">
        <f>(5.5/L267)*M267</f>
        <v>1.222222222222222</v>
      </c>
    </row>
    <row r="268" s="8" customFormat="1" ht="14.6" customHeight="1">
      <c r="A268" t="s" s="9">
        <v>15</v>
      </c>
      <c r="B268" s="10">
        <v>11728</v>
      </c>
      <c r="C268" s="10">
        <v>202</v>
      </c>
      <c r="D268" s="11">
        <v>38232</v>
      </c>
      <c r="E268" s="10">
        <v>2366</v>
      </c>
      <c r="F268" s="12">
        <v>338</v>
      </c>
      <c r="G268" t="s" s="9">
        <v>340</v>
      </c>
      <c r="H268" t="s" s="9">
        <v>59</v>
      </c>
      <c r="I268" s="10">
        <v>0</v>
      </c>
      <c r="J268" s="10">
        <v>0</v>
      </c>
      <c r="K268" s="10">
        <v>1</v>
      </c>
      <c r="L268" s="10">
        <v>4.5</v>
      </c>
      <c r="M268" s="13">
        <f>AVERAGE($I$268:$K$268)</f>
        <v>0.3333333333333333</v>
      </c>
      <c r="N268" t="s" s="9">
        <v>115</v>
      </c>
      <c r="O268" t="s" s="14">
        <v>341</v>
      </c>
    </row>
    <row r="269" s="8" customFormat="1" ht="14.6" customHeight="1">
      <c r="A269" t="s" s="9">
        <v>15</v>
      </c>
      <c r="B269" s="10">
        <v>11728</v>
      </c>
      <c r="C269" s="10">
        <v>202</v>
      </c>
      <c r="D269" s="11">
        <v>38414</v>
      </c>
      <c r="E269" s="10">
        <v>2548</v>
      </c>
      <c r="F269" s="12">
        <v>364</v>
      </c>
      <c r="G269" t="s" s="9">
        <v>342</v>
      </c>
      <c r="H269" t="s" s="9">
        <v>32</v>
      </c>
      <c r="I269" s="10">
        <v>0</v>
      </c>
      <c r="J269" s="10">
        <v>0</v>
      </c>
      <c r="K269" s="10">
        <v>2</v>
      </c>
      <c r="L269" s="10">
        <v>4.5</v>
      </c>
      <c r="M269" s="13">
        <f>AVERAGE($I$269:$K$269)</f>
        <v>0.6666666666666666</v>
      </c>
      <c r="N269" s="13">
        <f>(5.5/L269)*M269</f>
        <v>0.8148148148148149</v>
      </c>
    </row>
    <row r="270" s="8" customFormat="1" ht="14.6" customHeight="1">
      <c r="A270" t="s" s="9">
        <v>15</v>
      </c>
      <c r="B270" s="10">
        <v>11728</v>
      </c>
      <c r="C270" s="10">
        <v>204</v>
      </c>
      <c r="D270" s="11">
        <v>35844</v>
      </c>
      <c r="E270" s="10">
        <v>-29</v>
      </c>
      <c r="F270" s="12">
        <v>-4.143</v>
      </c>
      <c r="G270" t="s" s="9">
        <v>343</v>
      </c>
      <c r="H270" t="s" s="9">
        <v>17</v>
      </c>
      <c r="I270" s="10">
        <v>1256</v>
      </c>
      <c r="J270" s="10">
        <v>1098</v>
      </c>
      <c r="K270" s="10">
        <v>1179</v>
      </c>
      <c r="L270" s="10">
        <v>1</v>
      </c>
      <c r="M270" s="13">
        <f>AVERAGE($I$270:$K$270)</f>
        <v>1177.666666666667</v>
      </c>
      <c r="N270" s="13">
        <f>(5.5/L270)*M270</f>
        <v>6477.166666666667</v>
      </c>
    </row>
    <row r="271" s="8" customFormat="1" ht="14.6" customHeight="1">
      <c r="A271" t="s" s="9">
        <v>15</v>
      </c>
      <c r="B271" s="10">
        <v>11728</v>
      </c>
      <c r="C271" s="10">
        <v>204</v>
      </c>
      <c r="D271" s="11">
        <v>36545</v>
      </c>
      <c r="E271" s="10">
        <v>673</v>
      </c>
      <c r="F271" s="12">
        <v>96.143</v>
      </c>
      <c r="G271" t="s" s="9">
        <v>344</v>
      </c>
      <c r="H271" t="s" s="9">
        <v>19</v>
      </c>
      <c r="I271" s="10">
        <v>0</v>
      </c>
      <c r="J271" s="10">
        <v>2</v>
      </c>
      <c r="K271" s="10">
        <v>0</v>
      </c>
      <c r="L271" s="10">
        <v>4</v>
      </c>
      <c r="M271" s="13">
        <f>AVERAGE($I$271:$K$271)</f>
        <v>0.6666666666666666</v>
      </c>
      <c r="N271" s="13">
        <f>(5.5/L271)*M271</f>
        <v>0.9166666666666666</v>
      </c>
    </row>
    <row r="272" s="8" customFormat="1" ht="14.6" customHeight="1">
      <c r="A272" t="s" s="9">
        <v>15</v>
      </c>
      <c r="B272" s="10">
        <v>11728</v>
      </c>
      <c r="C272" s="10">
        <v>204</v>
      </c>
      <c r="D272" s="11">
        <v>36893</v>
      </c>
      <c r="E272" s="10">
        <v>1021</v>
      </c>
      <c r="F272" s="12">
        <v>145.857</v>
      </c>
      <c r="G272" t="s" s="9">
        <v>345</v>
      </c>
      <c r="H272" t="s" s="9">
        <v>21</v>
      </c>
      <c r="I272" s="10">
        <v>0</v>
      </c>
      <c r="J272" s="10">
        <v>0</v>
      </c>
      <c r="K272" s="10">
        <v>0</v>
      </c>
      <c r="L272" s="10">
        <v>4.5</v>
      </c>
      <c r="M272" s="13">
        <f>AVERAGE($I$272:$K$272)</f>
        <v>0</v>
      </c>
      <c r="N272" t="s" s="9">
        <v>115</v>
      </c>
    </row>
    <row r="273" s="8" customFormat="1" ht="14.6" customHeight="1">
      <c r="A273" t="s" s="9">
        <v>15</v>
      </c>
      <c r="B273" s="10">
        <v>11728</v>
      </c>
      <c r="C273" s="10">
        <v>204</v>
      </c>
      <c r="D273" s="11">
        <v>37298</v>
      </c>
      <c r="E273" s="10">
        <v>1426</v>
      </c>
      <c r="F273" s="12">
        <v>203.714</v>
      </c>
      <c r="G273" t="s" s="9">
        <v>346</v>
      </c>
      <c r="H273" t="s" s="9">
        <v>23</v>
      </c>
      <c r="I273" s="10">
        <v>0</v>
      </c>
      <c r="J273" s="10">
        <v>0</v>
      </c>
      <c r="K273" s="10">
        <v>0</v>
      </c>
      <c r="L273" s="10">
        <v>3</v>
      </c>
      <c r="M273" s="13">
        <f>AVERAGE($I$273:$K$273)</f>
        <v>0</v>
      </c>
      <c r="N273" t="s" s="9">
        <v>28</v>
      </c>
      <c r="O273" t="s" s="14">
        <v>347</v>
      </c>
    </row>
    <row r="274" s="8" customFormat="1" ht="14.6" customHeight="1">
      <c r="A274" t="s" s="9">
        <v>15</v>
      </c>
      <c r="B274" s="10">
        <v>11728</v>
      </c>
      <c r="C274" s="10">
        <v>204</v>
      </c>
      <c r="D274" s="11">
        <v>37636</v>
      </c>
      <c r="E274" s="10">
        <v>1764</v>
      </c>
      <c r="F274" s="12">
        <v>252</v>
      </c>
      <c r="G274" t="s" s="9">
        <v>348</v>
      </c>
      <c r="H274" t="s" s="9">
        <v>27</v>
      </c>
      <c r="I274" s="10">
        <v>2</v>
      </c>
      <c r="J274" s="10">
        <v>0</v>
      </c>
      <c r="K274" s="10">
        <v>0</v>
      </c>
      <c r="L274" s="10">
        <v>3</v>
      </c>
      <c r="M274" s="13">
        <f>AVERAGE($I$274:$K$274)</f>
        <v>0.6666666666666666</v>
      </c>
      <c r="N274" s="13">
        <f>(5.5/L274)*M274</f>
        <v>1.222222222222222</v>
      </c>
      <c r="O274" t="s" s="14">
        <v>349</v>
      </c>
    </row>
    <row r="275" s="8" customFormat="1" ht="14.6" customHeight="1">
      <c r="A275" t="s" s="9">
        <v>15</v>
      </c>
      <c r="B275" s="10">
        <v>11728</v>
      </c>
      <c r="C275" s="10">
        <v>204</v>
      </c>
      <c r="D275" s="11">
        <v>38061</v>
      </c>
      <c r="E275" s="10">
        <v>2189</v>
      </c>
      <c r="F275" s="12">
        <v>312.714</v>
      </c>
      <c r="G275" t="s" s="9">
        <v>350</v>
      </c>
      <c r="H275" t="s" s="9">
        <v>30</v>
      </c>
      <c r="I275" s="10">
        <v>1</v>
      </c>
      <c r="J275" s="10">
        <v>0</v>
      </c>
      <c r="K275" s="10">
        <v>4</v>
      </c>
      <c r="L275" s="10">
        <v>3</v>
      </c>
      <c r="M275" s="13">
        <f>AVERAGE($I$275:$K$275)</f>
        <v>1.666666666666667</v>
      </c>
      <c r="N275" s="13">
        <f>(5.5/L275)*M275</f>
        <v>3.055555555555555</v>
      </c>
    </row>
    <row r="276" s="8" customFormat="1" ht="14.6" customHeight="1">
      <c r="A276" t="s" s="9">
        <v>15</v>
      </c>
      <c r="B276" s="10">
        <v>11728</v>
      </c>
      <c r="C276" s="10">
        <v>204</v>
      </c>
      <c r="D276" s="11">
        <v>38229</v>
      </c>
      <c r="E276" s="10">
        <v>2357</v>
      </c>
      <c r="F276" s="12">
        <v>336.714</v>
      </c>
      <c r="G276" t="s" s="9">
        <v>351</v>
      </c>
      <c r="H276" t="s" s="9">
        <v>59</v>
      </c>
      <c r="I276" s="10">
        <v>2</v>
      </c>
      <c r="J276" s="10">
        <v>1</v>
      </c>
      <c r="K276" s="10">
        <v>1</v>
      </c>
      <c r="L276" s="10">
        <v>3</v>
      </c>
      <c r="M276" s="13">
        <f>AVERAGE($I$276:$K$276)</f>
        <v>1.333333333333333</v>
      </c>
      <c r="N276" s="13">
        <f>(5.5/L276)*M276</f>
        <v>2.444444444444444</v>
      </c>
      <c r="O276" t="s" s="14">
        <v>43</v>
      </c>
    </row>
    <row r="277" s="8" customFormat="1" ht="14.6" customHeight="1">
      <c r="A277" t="s" s="9">
        <v>15</v>
      </c>
      <c r="B277" s="10">
        <v>11728</v>
      </c>
      <c r="C277" s="10">
        <v>204</v>
      </c>
      <c r="D277" s="11">
        <v>38397</v>
      </c>
      <c r="E277" s="10">
        <v>2525</v>
      </c>
      <c r="F277" s="12">
        <v>360.714</v>
      </c>
      <c r="G277" t="s" s="9">
        <v>352</v>
      </c>
      <c r="H277" t="s" s="9">
        <v>32</v>
      </c>
      <c r="I277" s="10">
        <v>0</v>
      </c>
      <c r="J277" s="10">
        <v>0</v>
      </c>
      <c r="K277" s="10">
        <v>0</v>
      </c>
      <c r="L277" s="10">
        <v>2</v>
      </c>
      <c r="M277" s="13">
        <f>AVERAGE($I$277:$K$277)</f>
        <v>0</v>
      </c>
      <c r="N277" t="s" s="9">
        <v>38</v>
      </c>
      <c r="O277" t="s" s="14">
        <v>353</v>
      </c>
    </row>
    <row r="278" s="8" customFormat="1" ht="14.6" customHeight="1">
      <c r="A278" t="s" s="9">
        <v>15</v>
      </c>
      <c r="B278" s="10">
        <v>11728</v>
      </c>
      <c r="C278" s="10">
        <v>209</v>
      </c>
      <c r="D278" s="11">
        <v>35864</v>
      </c>
      <c r="E278" s="10">
        <v>-22</v>
      </c>
      <c r="F278" s="12">
        <v>-3.143</v>
      </c>
      <c r="G278" t="s" s="9">
        <v>354</v>
      </c>
      <c r="H278" t="s" s="9">
        <v>17</v>
      </c>
      <c r="I278" s="10">
        <v>3377</v>
      </c>
      <c r="J278" s="10">
        <v>4839</v>
      </c>
      <c r="K278" s="10">
        <v>5992</v>
      </c>
      <c r="L278" s="10">
        <v>1</v>
      </c>
      <c r="M278" s="13">
        <f>AVERAGE($I$278:$K$278)</f>
        <v>4736</v>
      </c>
      <c r="N278" s="13">
        <f>(5.5/L278)*M278</f>
        <v>26048</v>
      </c>
    </row>
    <row r="279" s="8" customFormat="1" ht="14.6" customHeight="1">
      <c r="A279" t="s" s="9">
        <v>15</v>
      </c>
      <c r="B279" s="10">
        <v>11728</v>
      </c>
      <c r="C279" s="10">
        <v>209</v>
      </c>
      <c r="D279" s="11">
        <v>36574</v>
      </c>
      <c r="E279" s="10">
        <v>689</v>
      </c>
      <c r="F279" s="12">
        <v>98.429</v>
      </c>
      <c r="G279" t="s" s="9">
        <v>355</v>
      </c>
      <c r="H279" t="s" s="9">
        <v>19</v>
      </c>
      <c r="I279" s="10">
        <v>2</v>
      </c>
      <c r="J279" s="10">
        <v>0</v>
      </c>
      <c r="K279" s="10">
        <v>1</v>
      </c>
      <c r="L279" s="10">
        <v>3</v>
      </c>
      <c r="M279" s="13">
        <f>AVERAGE($I$279:$K$279)</f>
        <v>1</v>
      </c>
      <c r="N279" s="13">
        <f>(5.5/L279)*M279</f>
        <v>1.833333333333333</v>
      </c>
    </row>
    <row r="280" s="8" customFormat="1" ht="14.6" customHeight="1">
      <c r="A280" t="s" s="9">
        <v>15</v>
      </c>
      <c r="B280" s="10">
        <v>11728</v>
      </c>
      <c r="C280" s="10">
        <v>209</v>
      </c>
      <c r="D280" s="11">
        <v>36913</v>
      </c>
      <c r="E280" s="10">
        <v>1028</v>
      </c>
      <c r="F280" s="12">
        <v>146.857</v>
      </c>
      <c r="G280" t="s" s="9">
        <v>356</v>
      </c>
      <c r="H280" t="s" s="9">
        <v>21</v>
      </c>
      <c r="I280" s="10">
        <v>2</v>
      </c>
      <c r="J280" s="10">
        <v>0</v>
      </c>
      <c r="K280" s="10">
        <v>0</v>
      </c>
      <c r="L280" s="10">
        <v>4</v>
      </c>
      <c r="M280" s="13">
        <f>AVERAGE($I$280:$K$280)</f>
        <v>0.6666666666666666</v>
      </c>
      <c r="N280" s="13">
        <f>(5.5/L280)*M280</f>
        <v>0.9166666666666666</v>
      </c>
    </row>
    <row r="281" s="8" customFormat="1" ht="14.6" customHeight="1">
      <c r="A281" t="s" s="9">
        <v>15</v>
      </c>
      <c r="B281" s="10">
        <v>11728</v>
      </c>
      <c r="C281" s="10">
        <v>209</v>
      </c>
      <c r="D281" s="11">
        <v>37313</v>
      </c>
      <c r="E281" s="10">
        <v>1428</v>
      </c>
      <c r="F281" s="12">
        <v>204</v>
      </c>
      <c r="G281" t="s" s="9">
        <v>357</v>
      </c>
      <c r="H281" t="s" s="9">
        <v>23</v>
      </c>
      <c r="I281" s="10">
        <v>3</v>
      </c>
      <c r="J281" s="10">
        <v>0</v>
      </c>
      <c r="K281" s="10">
        <v>8</v>
      </c>
      <c r="L281" s="10">
        <v>4.5</v>
      </c>
      <c r="M281" s="13">
        <f>AVERAGE($I$281:$K$281)</f>
        <v>3.666666666666667</v>
      </c>
      <c r="N281" s="13">
        <f>(5.5/L281)*M281</f>
        <v>4.481481481481482</v>
      </c>
    </row>
    <row r="282" s="8" customFormat="1" ht="14.6" customHeight="1">
      <c r="A282" t="s" s="9">
        <v>15</v>
      </c>
      <c r="B282" s="10">
        <v>11728</v>
      </c>
      <c r="C282" s="10">
        <v>209</v>
      </c>
      <c r="D282" s="11">
        <v>37636</v>
      </c>
      <c r="E282" s="10">
        <v>1751</v>
      </c>
      <c r="F282" s="12">
        <v>250.143</v>
      </c>
      <c r="G282" t="s" s="9">
        <v>358</v>
      </c>
      <c r="H282" t="s" s="9">
        <v>27</v>
      </c>
      <c r="I282" s="10">
        <v>0</v>
      </c>
      <c r="J282" s="10">
        <v>0</v>
      </c>
      <c r="K282" s="10">
        <v>0</v>
      </c>
      <c r="L282" s="10">
        <v>4</v>
      </c>
      <c r="M282" s="13">
        <f>AVERAGE($I$282:$K$282)</f>
        <v>0</v>
      </c>
      <c r="N282" t="s" s="9">
        <v>42</v>
      </c>
    </row>
    <row r="283" s="8" customFormat="1" ht="14.6" customHeight="1">
      <c r="A283" t="s" s="9">
        <v>15</v>
      </c>
      <c r="B283" s="10">
        <v>11728</v>
      </c>
      <c r="C283" s="10">
        <v>209</v>
      </c>
      <c r="D283" s="11">
        <v>38076</v>
      </c>
      <c r="E283" s="10">
        <v>2191</v>
      </c>
      <c r="F283" s="12">
        <v>313</v>
      </c>
      <c r="G283" t="s" s="9">
        <v>359</v>
      </c>
      <c r="H283" t="s" s="9">
        <v>30</v>
      </c>
      <c r="I283" s="10">
        <v>0</v>
      </c>
      <c r="J283" s="10">
        <v>0</v>
      </c>
      <c r="K283" s="10">
        <v>0</v>
      </c>
      <c r="L283" s="10">
        <v>1.5</v>
      </c>
      <c r="M283" s="13">
        <f>AVERAGE($I$283:$K$283)</f>
        <v>0</v>
      </c>
      <c r="N283" t="s" s="9">
        <v>204</v>
      </c>
      <c r="O283" t="s" s="14">
        <v>78</v>
      </c>
    </row>
    <row r="284" s="8" customFormat="1" ht="14.6" customHeight="1">
      <c r="A284" t="s" s="9">
        <v>15</v>
      </c>
      <c r="B284" s="10">
        <v>11728</v>
      </c>
      <c r="C284" s="10">
        <v>209</v>
      </c>
      <c r="D284" s="11">
        <v>38244</v>
      </c>
      <c r="E284" s="10">
        <v>2359</v>
      </c>
      <c r="F284" s="12">
        <v>337</v>
      </c>
      <c r="G284" t="s" s="9">
        <v>360</v>
      </c>
      <c r="H284" t="s" s="9">
        <v>59</v>
      </c>
      <c r="I284" s="10">
        <v>0</v>
      </c>
      <c r="J284" s="10">
        <v>0</v>
      </c>
      <c r="K284" s="10">
        <v>2</v>
      </c>
      <c r="L284" s="10">
        <v>3</v>
      </c>
      <c r="M284" s="13">
        <f>AVERAGE($I$284:$K$284)</f>
        <v>0.6666666666666666</v>
      </c>
      <c r="N284" s="13">
        <f>(5.5/L284)*M284</f>
        <v>1.222222222222222</v>
      </c>
    </row>
    <row r="285" s="8" customFormat="1" ht="14.6" customHeight="1">
      <c r="A285" t="s" s="9">
        <v>15</v>
      </c>
      <c r="B285" s="10">
        <v>11728</v>
      </c>
      <c r="C285" s="10">
        <v>209</v>
      </c>
      <c r="D285" s="11">
        <v>38412</v>
      </c>
      <c r="E285" s="10">
        <v>2527</v>
      </c>
      <c r="F285" s="12">
        <v>361</v>
      </c>
      <c r="G285" t="s" s="9">
        <v>361</v>
      </c>
      <c r="H285" t="s" s="9">
        <v>32</v>
      </c>
      <c r="I285" s="10">
        <v>2</v>
      </c>
      <c r="J285" s="10">
        <v>0</v>
      </c>
      <c r="K285" s="10">
        <v>0</v>
      </c>
      <c r="L285" s="10">
        <v>3.5</v>
      </c>
      <c r="M285" s="13">
        <f>AVERAGE($I$285:$K$285)</f>
        <v>0.6666666666666666</v>
      </c>
      <c r="N285" s="13">
        <f>(5.5/L285)*M285</f>
        <v>1.047619047619047</v>
      </c>
      <c r="O285" t="s" s="14">
        <v>362</v>
      </c>
    </row>
    <row r="286" s="8" customFormat="1" ht="14.6" customHeight="1">
      <c r="A286" t="s" s="9">
        <v>15</v>
      </c>
      <c r="B286" s="10">
        <v>13065</v>
      </c>
      <c r="C286" s="10">
        <v>119</v>
      </c>
      <c r="D286" s="11">
        <v>35781</v>
      </c>
      <c r="E286" s="10">
        <v>-20</v>
      </c>
      <c r="F286" s="12">
        <v>-2.857</v>
      </c>
      <c r="G286" t="s" s="9">
        <v>363</v>
      </c>
      <c r="H286" t="s" s="9">
        <v>309</v>
      </c>
      <c r="I286" s="10">
        <v>31632</v>
      </c>
      <c r="J286" s="10">
        <v>35195</v>
      </c>
      <c r="K286" s="10">
        <v>35837</v>
      </c>
      <c r="L286" s="10">
        <v>1</v>
      </c>
      <c r="M286" s="13">
        <f>AVERAGE($I$286:$K$286)</f>
        <v>34221.333333333336</v>
      </c>
      <c r="N286" s="13">
        <f>(5.5/L286)*M286</f>
        <v>188217.3333333333</v>
      </c>
    </row>
    <row r="287" s="8" customFormat="1" ht="14.6" customHeight="1">
      <c r="A287" t="s" s="9">
        <v>15</v>
      </c>
      <c r="B287" s="10">
        <v>13065</v>
      </c>
      <c r="C287" s="10">
        <v>119</v>
      </c>
      <c r="D287" s="11">
        <v>36481</v>
      </c>
      <c r="E287" s="10">
        <v>681</v>
      </c>
      <c r="F287" s="12">
        <v>97.286</v>
      </c>
      <c r="G287" t="s" s="9">
        <v>364</v>
      </c>
      <c r="H287" t="s" s="9">
        <v>19</v>
      </c>
      <c r="I287" s="10">
        <v>0</v>
      </c>
      <c r="J287" s="10">
        <v>1</v>
      </c>
      <c r="K287" s="10">
        <v>0</v>
      </c>
      <c r="L287" s="10">
        <v>3.5</v>
      </c>
      <c r="M287" s="13">
        <f>AVERAGE($I$287:$K$287)</f>
        <v>0.3333333333333333</v>
      </c>
      <c r="N287" t="s" s="9">
        <v>42</v>
      </c>
      <c r="O287" t="s" s="14">
        <v>43</v>
      </c>
    </row>
    <row r="288" s="8" customFormat="1" ht="14.6" customHeight="1">
      <c r="A288" t="s" s="9">
        <v>15</v>
      </c>
      <c r="B288" s="10">
        <v>13065</v>
      </c>
      <c r="C288" s="10">
        <v>119</v>
      </c>
      <c r="D288" s="11">
        <v>36817</v>
      </c>
      <c r="E288" s="10">
        <v>1017</v>
      </c>
      <c r="F288" s="12">
        <v>145.286</v>
      </c>
      <c r="G288" t="s" s="9">
        <v>365</v>
      </c>
      <c r="H288" t="s" s="9">
        <v>21</v>
      </c>
      <c r="I288" s="10">
        <v>2</v>
      </c>
      <c r="J288" s="10">
        <v>3</v>
      </c>
      <c r="K288" s="10">
        <v>4</v>
      </c>
      <c r="L288" s="10">
        <v>3.5</v>
      </c>
      <c r="M288" s="13">
        <f>AVERAGE($I$288:$K$288)</f>
        <v>3</v>
      </c>
      <c r="N288" s="13">
        <f>(5.5/L288)*M288</f>
        <v>4.714285714285714</v>
      </c>
    </row>
    <row r="289" s="8" customFormat="1" ht="14.6" customHeight="1">
      <c r="A289" t="s" s="9">
        <v>15</v>
      </c>
      <c r="B289" s="10">
        <v>13065</v>
      </c>
      <c r="C289" s="10">
        <v>119</v>
      </c>
      <c r="D289" s="11">
        <v>37237</v>
      </c>
      <c r="E289" s="10">
        <v>1437</v>
      </c>
      <c r="F289" s="12">
        <v>205.286</v>
      </c>
      <c r="G289" t="s" s="9">
        <v>366</v>
      </c>
      <c r="H289" t="s" s="9">
        <v>23</v>
      </c>
      <c r="I289" s="10">
        <v>0</v>
      </c>
      <c r="J289" s="10">
        <v>0</v>
      </c>
      <c r="K289" s="10">
        <v>0</v>
      </c>
      <c r="L289" s="10">
        <v>3.5</v>
      </c>
      <c r="M289" s="13">
        <f>AVERAGE($I$289:$K$289)</f>
        <v>0</v>
      </c>
      <c r="N289" t="s" s="9">
        <v>42</v>
      </c>
    </row>
    <row r="290" s="8" customFormat="1" ht="14.6" customHeight="1">
      <c r="A290" t="s" s="9">
        <v>15</v>
      </c>
      <c r="B290" s="10">
        <v>13065</v>
      </c>
      <c r="C290" s="10">
        <v>119</v>
      </c>
      <c r="D290" s="11">
        <v>37566</v>
      </c>
      <c r="E290" s="10">
        <v>1766</v>
      </c>
      <c r="F290" s="12">
        <v>252.286</v>
      </c>
      <c r="G290" t="s" s="9">
        <v>367</v>
      </c>
      <c r="H290" t="s" s="9">
        <v>27</v>
      </c>
      <c r="I290" s="10">
        <v>1</v>
      </c>
      <c r="J290" s="10">
        <v>0</v>
      </c>
      <c r="K290" s="10">
        <v>0</v>
      </c>
      <c r="L290" s="10">
        <v>3.5</v>
      </c>
      <c r="M290" s="13">
        <f>AVERAGE($I$290:$K$290)</f>
        <v>0.3333333333333333</v>
      </c>
      <c r="N290" s="13">
        <f>(5.5/L290)*M290</f>
        <v>0.5238095238095237</v>
      </c>
    </row>
    <row r="291" s="8" customFormat="1" ht="14.6" customHeight="1">
      <c r="A291" t="s" s="9">
        <v>15</v>
      </c>
      <c r="B291" s="10">
        <v>13065</v>
      </c>
      <c r="C291" s="10">
        <v>119</v>
      </c>
      <c r="D291" s="11">
        <v>37818</v>
      </c>
      <c r="E291" s="10">
        <v>2018</v>
      </c>
      <c r="F291" s="12">
        <v>288.286</v>
      </c>
      <c r="G291" t="s" s="9">
        <v>368</v>
      </c>
      <c r="H291" t="s" s="9">
        <v>369</v>
      </c>
      <c r="I291" s="10">
        <v>0</v>
      </c>
      <c r="J291" s="10">
        <v>0</v>
      </c>
      <c r="K291" s="10">
        <v>0</v>
      </c>
      <c r="L291" s="10">
        <v>4.5</v>
      </c>
      <c r="M291" s="13">
        <f>AVERAGE($I$291:$K$291)</f>
        <v>0</v>
      </c>
      <c r="N291" t="s" s="9">
        <v>115</v>
      </c>
    </row>
    <row r="292" s="8" customFormat="1" ht="14.6" customHeight="1">
      <c r="A292" t="s" s="9">
        <v>15</v>
      </c>
      <c r="B292" s="10">
        <v>13065</v>
      </c>
      <c r="C292" s="10">
        <v>119</v>
      </c>
      <c r="D292" s="11">
        <v>37978</v>
      </c>
      <c r="E292" s="10">
        <v>2178</v>
      </c>
      <c r="F292" s="12">
        <v>311.143</v>
      </c>
      <c r="G292" t="s" s="9">
        <v>370</v>
      </c>
      <c r="H292" t="s" s="9">
        <v>30</v>
      </c>
      <c r="I292" s="10">
        <v>0</v>
      </c>
      <c r="J292" s="10">
        <v>0</v>
      </c>
      <c r="K292" s="10">
        <v>2</v>
      </c>
      <c r="L292" s="10">
        <v>4</v>
      </c>
      <c r="M292" s="13">
        <f>AVERAGE($I$292:$K$292)</f>
        <v>0.6666666666666666</v>
      </c>
      <c r="N292" s="13">
        <f>(5.5/L292)*M292</f>
        <v>0.9166666666666666</v>
      </c>
    </row>
    <row r="293" s="8" customFormat="1" ht="14.6" customHeight="1">
      <c r="A293" t="s" s="9">
        <v>15</v>
      </c>
      <c r="B293" s="10">
        <v>13065</v>
      </c>
      <c r="C293" s="10">
        <v>119</v>
      </c>
      <c r="D293" s="11">
        <v>38398</v>
      </c>
      <c r="E293" s="10">
        <v>2598</v>
      </c>
      <c r="F293" s="12">
        <v>371.143</v>
      </c>
      <c r="G293" t="s" s="9">
        <v>371</v>
      </c>
      <c r="H293" t="s" s="9">
        <v>32</v>
      </c>
      <c r="I293" s="10">
        <v>0</v>
      </c>
      <c r="J293" s="10">
        <v>0</v>
      </c>
      <c r="K293" s="10">
        <v>0</v>
      </c>
      <c r="L293" s="10">
        <v>4</v>
      </c>
      <c r="M293" s="13">
        <f>AVERAGE($I$293:$K$293)</f>
        <v>0</v>
      </c>
      <c r="N293" t="s" s="9">
        <v>42</v>
      </c>
      <c r="O293" t="s" s="14">
        <v>43</v>
      </c>
    </row>
    <row r="294" s="8" customFormat="1" ht="14.6" customHeight="1">
      <c r="A294" t="s" s="9">
        <v>15</v>
      </c>
      <c r="B294" s="10">
        <v>13065</v>
      </c>
      <c r="C294" s="10">
        <v>265</v>
      </c>
      <c r="D294" s="11">
        <v>35915</v>
      </c>
      <c r="E294" s="10">
        <v>-28</v>
      </c>
      <c r="F294" s="12">
        <v>-4</v>
      </c>
      <c r="G294" t="s" s="9">
        <v>372</v>
      </c>
      <c r="H294" t="s" s="9">
        <v>17</v>
      </c>
      <c r="I294" s="10">
        <v>152</v>
      </c>
      <c r="J294" s="10">
        <v>149</v>
      </c>
      <c r="K294" s="10">
        <v>142</v>
      </c>
      <c r="L294" s="10">
        <v>1</v>
      </c>
      <c r="M294" s="13">
        <f>AVERAGE($I$294:$K$294)</f>
        <v>147.6666666666667</v>
      </c>
      <c r="N294" s="13">
        <f>(5.5/L294)*M294</f>
        <v>812.1666666666666</v>
      </c>
    </row>
    <row r="295" s="8" customFormat="1" ht="14.6" customHeight="1">
      <c r="A295" t="s" s="9">
        <v>15</v>
      </c>
      <c r="B295" s="10">
        <v>13611</v>
      </c>
      <c r="C295" s="10">
        <v>246</v>
      </c>
      <c r="D295" s="11">
        <v>35907</v>
      </c>
      <c r="E295" s="10">
        <v>-14</v>
      </c>
      <c r="F295" s="12">
        <v>-2</v>
      </c>
      <c r="G295" t="s" s="9">
        <v>373</v>
      </c>
      <c r="H295" t="s" s="9">
        <v>17</v>
      </c>
      <c r="I295" s="10">
        <v>761</v>
      </c>
      <c r="J295" s="10">
        <v>748</v>
      </c>
      <c r="K295" s="10">
        <v>804</v>
      </c>
      <c r="L295" s="10">
        <v>1</v>
      </c>
      <c r="M295" s="13">
        <f>AVERAGE($I$295:$K$295)</f>
        <v>771</v>
      </c>
      <c r="N295" s="13">
        <f>(5.5/L295)*M295</f>
        <v>4240.5</v>
      </c>
    </row>
    <row r="296" s="8" customFormat="1" ht="14.6" customHeight="1">
      <c r="A296" t="s" s="9">
        <v>15</v>
      </c>
      <c r="B296" s="10">
        <v>13611</v>
      </c>
      <c r="C296" s="10">
        <v>246</v>
      </c>
      <c r="D296" s="11">
        <v>36587</v>
      </c>
      <c r="E296" s="10">
        <v>667</v>
      </c>
      <c r="F296" s="12">
        <v>95.286</v>
      </c>
      <c r="G296" t="s" s="9">
        <v>374</v>
      </c>
      <c r="H296" t="s" s="9">
        <v>19</v>
      </c>
      <c r="I296" s="10">
        <v>1</v>
      </c>
      <c r="J296" s="10">
        <v>1</v>
      </c>
      <c r="K296" s="10">
        <v>0</v>
      </c>
      <c r="L296" s="10">
        <v>4.5</v>
      </c>
      <c r="M296" s="13">
        <f>AVERAGE($I$296:$K$296)</f>
        <v>0.6666666666666666</v>
      </c>
      <c r="N296" s="13">
        <f>(5.5/L296)*M296</f>
        <v>0.8148148148148149</v>
      </c>
    </row>
    <row r="297" s="8" customFormat="1" ht="14.6" customHeight="1">
      <c r="A297" t="s" s="9">
        <v>15</v>
      </c>
      <c r="B297" s="10">
        <v>13611</v>
      </c>
      <c r="C297" s="10">
        <v>246</v>
      </c>
      <c r="D297" s="11">
        <v>36923</v>
      </c>
      <c r="E297" s="10">
        <v>1003</v>
      </c>
      <c r="F297" s="12">
        <v>143.286</v>
      </c>
      <c r="G297" t="s" s="9">
        <v>375</v>
      </c>
      <c r="H297" t="s" s="9">
        <v>21</v>
      </c>
      <c r="I297" s="10">
        <v>4</v>
      </c>
      <c r="J297" s="10">
        <v>0</v>
      </c>
      <c r="K297" s="10">
        <v>7</v>
      </c>
      <c r="L297" s="10">
        <v>4.5</v>
      </c>
      <c r="M297" s="13">
        <f>AVERAGE($I$297:$K$297)</f>
        <v>3.666666666666667</v>
      </c>
      <c r="N297" s="13">
        <f>(5.5/L297)*M297</f>
        <v>4.481481481481482</v>
      </c>
    </row>
    <row r="298" s="8" customFormat="1" ht="14.6" customHeight="1">
      <c r="A298" t="s" s="9">
        <v>15</v>
      </c>
      <c r="B298" s="10">
        <v>13611</v>
      </c>
      <c r="C298" s="10">
        <v>246</v>
      </c>
      <c r="D298" s="11">
        <v>37356</v>
      </c>
      <c r="E298" s="10">
        <v>1436</v>
      </c>
      <c r="F298" s="12">
        <v>205.143</v>
      </c>
      <c r="G298" t="s" s="9">
        <v>376</v>
      </c>
      <c r="H298" t="s" s="9">
        <v>23</v>
      </c>
      <c r="I298" s="10">
        <v>0</v>
      </c>
      <c r="J298" s="10">
        <v>0</v>
      </c>
      <c r="K298" s="10">
        <v>0</v>
      </c>
      <c r="L298" s="10">
        <v>4</v>
      </c>
      <c r="M298" s="13">
        <f>AVERAGE($I$298:$K$298)</f>
        <v>0</v>
      </c>
      <c r="N298" t="s" s="9">
        <v>42</v>
      </c>
    </row>
    <row r="299" s="8" customFormat="1" ht="14.6" customHeight="1">
      <c r="A299" t="s" s="9">
        <v>15</v>
      </c>
      <c r="B299" s="10">
        <v>13611</v>
      </c>
      <c r="C299" s="10">
        <v>246</v>
      </c>
      <c r="D299" s="11">
        <v>37608</v>
      </c>
      <c r="E299" s="10">
        <v>1688</v>
      </c>
      <c r="F299" s="12">
        <v>241.143</v>
      </c>
      <c r="G299" t="s" s="9">
        <v>377</v>
      </c>
      <c r="H299" t="s" s="9">
        <v>25</v>
      </c>
      <c r="I299" s="10">
        <v>0</v>
      </c>
      <c r="J299" s="10">
        <v>0</v>
      </c>
      <c r="K299" s="10">
        <v>0</v>
      </c>
      <c r="L299" s="10">
        <v>4.5</v>
      </c>
      <c r="M299" s="13">
        <f>AVERAGE($I$299:$K$299)</f>
        <v>0</v>
      </c>
      <c r="N299" t="s" s="9">
        <v>42</v>
      </c>
    </row>
    <row r="300" s="8" customFormat="1" ht="14.6" customHeight="1">
      <c r="A300" t="s" s="9">
        <v>15</v>
      </c>
      <c r="B300" s="10">
        <v>13611</v>
      </c>
      <c r="C300" s="10">
        <v>246</v>
      </c>
      <c r="D300" s="11">
        <v>38134</v>
      </c>
      <c r="E300" s="10">
        <v>2214</v>
      </c>
      <c r="F300" s="12">
        <v>316.286</v>
      </c>
      <c r="G300" t="s" s="9">
        <v>378</v>
      </c>
      <c r="H300" t="s" s="9">
        <v>30</v>
      </c>
      <c r="I300" s="10">
        <v>2</v>
      </c>
      <c r="J300" s="10">
        <v>0</v>
      </c>
      <c r="K300" s="10">
        <v>0</v>
      </c>
      <c r="L300" s="10">
        <v>4.5</v>
      </c>
      <c r="M300" s="13">
        <f>AVERAGE($I$300:$K$300)</f>
        <v>0.6666666666666666</v>
      </c>
      <c r="N300" s="13">
        <f>(5.5/L300)*M300</f>
        <v>0.8148148148148149</v>
      </c>
    </row>
    <row r="301" s="8" customFormat="1" ht="14.6" customHeight="1">
      <c r="A301" t="s" s="9">
        <v>15</v>
      </c>
      <c r="B301" s="10">
        <v>13611</v>
      </c>
      <c r="C301" s="10">
        <v>246</v>
      </c>
      <c r="D301" s="11">
        <v>38435</v>
      </c>
      <c r="E301" s="10">
        <v>2515</v>
      </c>
      <c r="F301" s="12">
        <v>359.286</v>
      </c>
      <c r="G301" t="s" s="9">
        <v>379</v>
      </c>
      <c r="H301" t="s" s="9">
        <v>105</v>
      </c>
      <c r="I301" s="10">
        <v>1</v>
      </c>
      <c r="J301" s="10">
        <v>0</v>
      </c>
      <c r="K301" s="10">
        <v>0</v>
      </c>
      <c r="L301" s="10">
        <v>4.5</v>
      </c>
      <c r="M301" s="13">
        <f>AVERAGE($I$301:$K$301)</f>
        <v>0.3333333333333333</v>
      </c>
      <c r="N301" t="s" s="9">
        <v>42</v>
      </c>
      <c r="O301" t="s" s="14">
        <v>43</v>
      </c>
    </row>
    <row r="302" s="8" customFormat="1" ht="14.6" customHeight="1">
      <c r="A302" t="s" s="9">
        <v>15</v>
      </c>
      <c r="B302" s="10">
        <v>13611</v>
      </c>
      <c r="C302" s="10">
        <v>247</v>
      </c>
      <c r="D302" s="11">
        <v>35907</v>
      </c>
      <c r="E302" s="10">
        <v>-14</v>
      </c>
      <c r="F302" s="12">
        <v>-2</v>
      </c>
      <c r="G302" t="s" s="9">
        <v>380</v>
      </c>
      <c r="H302" t="s" s="9">
        <v>17</v>
      </c>
      <c r="I302" s="10">
        <v>25621</v>
      </c>
      <c r="J302" s="10">
        <v>20646</v>
      </c>
      <c r="K302" s="10">
        <v>20376</v>
      </c>
      <c r="L302" s="10">
        <v>1</v>
      </c>
      <c r="M302" s="13">
        <f>AVERAGE($I$302:$K$302)</f>
        <v>22214.333333333332</v>
      </c>
      <c r="N302" s="13">
        <f>(5.5/L302)*M302</f>
        <v>122178.8333333333</v>
      </c>
    </row>
    <row r="303" s="8" customFormat="1" ht="14.6" customHeight="1">
      <c r="A303" t="s" s="9">
        <v>15</v>
      </c>
      <c r="B303" s="10">
        <v>13611</v>
      </c>
      <c r="C303" s="10">
        <v>247</v>
      </c>
      <c r="D303" s="11">
        <v>36587</v>
      </c>
      <c r="E303" s="10">
        <v>667</v>
      </c>
      <c r="F303" s="12">
        <v>95.286</v>
      </c>
      <c r="G303" t="s" s="9">
        <v>381</v>
      </c>
      <c r="H303" t="s" s="9">
        <v>19</v>
      </c>
      <c r="I303" s="10">
        <v>12</v>
      </c>
      <c r="J303" s="10">
        <v>24</v>
      </c>
      <c r="K303" s="10">
        <v>15</v>
      </c>
      <c r="L303" s="10">
        <v>4.5</v>
      </c>
      <c r="M303" s="13">
        <f>AVERAGE($I$303:$K$303)</f>
        <v>17</v>
      </c>
      <c r="N303" s="13">
        <f>(5.5/L303)*M303</f>
        <v>20.77777777777778</v>
      </c>
    </row>
    <row r="304" s="8" customFormat="1" ht="14.6" customHeight="1">
      <c r="A304" t="s" s="9">
        <v>15</v>
      </c>
      <c r="B304" s="10">
        <v>13611</v>
      </c>
      <c r="C304" s="10">
        <v>247</v>
      </c>
      <c r="D304" s="11">
        <v>36923</v>
      </c>
      <c r="E304" s="10">
        <v>1003</v>
      </c>
      <c r="F304" s="12">
        <v>143.286</v>
      </c>
      <c r="G304" t="s" s="9">
        <v>382</v>
      </c>
      <c r="H304" t="s" s="9">
        <v>21</v>
      </c>
      <c r="I304" s="10">
        <v>5</v>
      </c>
      <c r="J304" s="10">
        <v>5</v>
      </c>
      <c r="K304" s="10">
        <v>2</v>
      </c>
      <c r="L304" s="10">
        <v>3.5</v>
      </c>
      <c r="M304" s="13">
        <f>AVERAGE($I$304:$K$304)</f>
        <v>4</v>
      </c>
      <c r="N304" s="13">
        <f>(5.5/L304)*M304</f>
        <v>6.285714285714286</v>
      </c>
    </row>
    <row r="305" s="8" customFormat="1" ht="14.6" customHeight="1">
      <c r="A305" t="s" s="9">
        <v>15</v>
      </c>
      <c r="B305" s="10">
        <v>13611</v>
      </c>
      <c r="C305" s="10">
        <v>247</v>
      </c>
      <c r="D305" s="11">
        <v>37361</v>
      </c>
      <c r="E305" s="10">
        <v>1441</v>
      </c>
      <c r="F305" s="12">
        <v>205.857</v>
      </c>
      <c r="G305" t="s" s="9">
        <v>383</v>
      </c>
      <c r="H305" t="s" s="9">
        <v>23</v>
      </c>
      <c r="I305" s="10">
        <v>1</v>
      </c>
      <c r="J305" s="10">
        <v>0</v>
      </c>
      <c r="K305" s="10">
        <v>2</v>
      </c>
      <c r="L305" s="10">
        <v>5</v>
      </c>
      <c r="M305" s="13">
        <f>AVERAGE($I$305:$K$305)</f>
        <v>1</v>
      </c>
      <c r="N305" s="13">
        <f>(5.5/L305)*M305</f>
        <v>1.1</v>
      </c>
      <c r="O305" t="s" s="14">
        <v>384</v>
      </c>
    </row>
    <row r="306" s="8" customFormat="1" ht="14.6" customHeight="1">
      <c r="A306" t="s" s="9">
        <v>15</v>
      </c>
      <c r="B306" s="10">
        <v>13611</v>
      </c>
      <c r="C306" s="10">
        <v>247</v>
      </c>
      <c r="D306" s="11">
        <v>37725</v>
      </c>
      <c r="E306" s="10">
        <v>1805</v>
      </c>
      <c r="F306" s="12">
        <v>257.857</v>
      </c>
      <c r="G306" t="s" s="9">
        <v>385</v>
      </c>
      <c r="H306" t="s" s="9">
        <v>27</v>
      </c>
      <c r="I306" s="10">
        <v>10</v>
      </c>
      <c r="J306" s="10">
        <v>5</v>
      </c>
      <c r="K306" s="10">
        <v>16</v>
      </c>
      <c r="L306" s="10">
        <v>4</v>
      </c>
      <c r="M306" s="13">
        <f>AVERAGE($I$306:$K$306)</f>
        <v>10.33333333333333</v>
      </c>
      <c r="N306" s="13">
        <f>(5.5/L306)*M306</f>
        <v>14.20833333333333</v>
      </c>
    </row>
    <row r="307" s="8" customFormat="1" ht="14.6" customHeight="1">
      <c r="A307" t="s" s="9">
        <v>15</v>
      </c>
      <c r="B307" s="10">
        <v>13611</v>
      </c>
      <c r="C307" s="10">
        <v>247</v>
      </c>
      <c r="D307" s="11">
        <v>38141</v>
      </c>
      <c r="E307" s="10">
        <v>2221</v>
      </c>
      <c r="F307" s="12">
        <v>317.286</v>
      </c>
      <c r="G307" t="s" s="9">
        <v>386</v>
      </c>
      <c r="H307" t="s" s="9">
        <v>30</v>
      </c>
      <c r="I307" s="10">
        <v>4</v>
      </c>
      <c r="J307" s="10">
        <v>3</v>
      </c>
      <c r="K307" s="10">
        <v>4</v>
      </c>
      <c r="L307" s="10">
        <v>3</v>
      </c>
      <c r="M307" s="13">
        <f>AVERAGE($I$307:$K$307)</f>
        <v>3.666666666666667</v>
      </c>
      <c r="N307" s="13">
        <f>(5.5/L307)*M307</f>
        <v>6.722222222222221</v>
      </c>
    </row>
    <row r="308" s="8" customFormat="1" ht="14.6" customHeight="1">
      <c r="A308" t="s" s="9">
        <v>15</v>
      </c>
      <c r="B308" s="10">
        <v>13611</v>
      </c>
      <c r="C308" s="10">
        <v>247</v>
      </c>
      <c r="D308" s="11">
        <v>38232</v>
      </c>
      <c r="E308" s="10">
        <v>2312</v>
      </c>
      <c r="F308" s="12">
        <v>330.286</v>
      </c>
      <c r="G308" t="s" s="9">
        <v>387</v>
      </c>
      <c r="H308" t="s" s="9">
        <v>209</v>
      </c>
      <c r="I308" s="10">
        <v>0</v>
      </c>
      <c r="J308" s="10">
        <v>0</v>
      </c>
      <c r="K308" s="10">
        <v>0</v>
      </c>
      <c r="L308" s="10">
        <v>3.5</v>
      </c>
      <c r="M308" s="13">
        <f>AVERAGE($I$308:$K$308)</f>
        <v>0</v>
      </c>
      <c r="N308" t="s" s="9">
        <v>42</v>
      </c>
      <c r="O308" t="s" s="14">
        <v>388</v>
      </c>
    </row>
    <row r="309" s="8" customFormat="1" ht="14.6" customHeight="1">
      <c r="A309" t="s" s="9">
        <v>15</v>
      </c>
      <c r="B309" s="10">
        <v>13611</v>
      </c>
      <c r="C309" s="10">
        <v>247</v>
      </c>
      <c r="D309" s="11">
        <v>38414</v>
      </c>
      <c r="E309" s="10">
        <v>2494</v>
      </c>
      <c r="F309" s="12">
        <v>356.286</v>
      </c>
      <c r="G309" t="s" s="9">
        <v>389</v>
      </c>
      <c r="H309" t="s" s="9">
        <v>32</v>
      </c>
      <c r="I309" s="10">
        <v>1</v>
      </c>
      <c r="J309" s="10">
        <v>1</v>
      </c>
      <c r="K309" s="10">
        <v>1</v>
      </c>
      <c r="L309" s="10">
        <v>5.5</v>
      </c>
      <c r="M309" s="13">
        <f>AVERAGE($I$309:$K$309)</f>
        <v>1</v>
      </c>
      <c r="N309" s="13">
        <f>(5.5/L309)*M309</f>
        <v>1</v>
      </c>
      <c r="O309" t="s" s="14">
        <v>43</v>
      </c>
    </row>
    <row r="310" s="8" customFormat="1" ht="14.6" customHeight="1">
      <c r="A310" t="s" s="9">
        <v>15</v>
      </c>
      <c r="B310" s="10">
        <v>13612</v>
      </c>
      <c r="C310" s="10">
        <v>212</v>
      </c>
      <c r="D310" s="11">
        <v>35905</v>
      </c>
      <c r="E310" s="10">
        <v>12</v>
      </c>
      <c r="F310" s="12">
        <v>1.714</v>
      </c>
      <c r="G310" t="s" s="9">
        <v>390</v>
      </c>
      <c r="H310" t="s" s="9">
        <v>63</v>
      </c>
      <c r="I310" s="10">
        <v>16570</v>
      </c>
      <c r="J310" s="10">
        <v>14426</v>
      </c>
      <c r="K310" s="10">
        <v>22016</v>
      </c>
      <c r="L310" s="10">
        <v>1</v>
      </c>
      <c r="M310" s="13">
        <f>AVERAGE($I$310:$K$310)</f>
        <v>17670.666666666668</v>
      </c>
      <c r="N310" s="13">
        <f>(5.5/L310)*M310</f>
        <v>97188.666666666672</v>
      </c>
    </row>
    <row r="311" s="8" customFormat="1" ht="14.6" customHeight="1">
      <c r="A311" t="s" s="9">
        <v>15</v>
      </c>
      <c r="B311" s="10">
        <v>13612</v>
      </c>
      <c r="C311" s="10">
        <v>212</v>
      </c>
      <c r="D311" s="11">
        <v>36559</v>
      </c>
      <c r="E311" s="10">
        <v>666</v>
      </c>
      <c r="F311" s="12">
        <v>95.143</v>
      </c>
      <c r="G311" t="s" s="9">
        <v>391</v>
      </c>
      <c r="H311" t="s" s="9">
        <v>19</v>
      </c>
      <c r="I311" s="10">
        <v>4</v>
      </c>
      <c r="J311" s="10">
        <v>4</v>
      </c>
      <c r="K311" s="10">
        <v>2</v>
      </c>
      <c r="L311" s="10">
        <v>4.5</v>
      </c>
      <c r="M311" s="13">
        <f>AVERAGE($I$311:$K$311)</f>
        <v>3.333333333333333</v>
      </c>
      <c r="N311" s="13">
        <f>(5.5/L311)*M311</f>
        <v>4.074074074074074</v>
      </c>
    </row>
    <row r="312" s="8" customFormat="1" ht="14.6" customHeight="1">
      <c r="A312" t="s" s="9">
        <v>15</v>
      </c>
      <c r="B312" s="10">
        <v>13612</v>
      </c>
      <c r="C312" s="10">
        <v>212</v>
      </c>
      <c r="D312" s="11">
        <v>36895</v>
      </c>
      <c r="E312" s="10">
        <v>1002</v>
      </c>
      <c r="F312" s="12">
        <v>143.143</v>
      </c>
      <c r="G312" t="s" s="9">
        <v>392</v>
      </c>
      <c r="H312" t="s" s="9">
        <v>21</v>
      </c>
      <c r="I312" s="10">
        <v>1</v>
      </c>
      <c r="J312" s="10">
        <v>1</v>
      </c>
      <c r="K312" s="10">
        <v>2</v>
      </c>
      <c r="L312" s="10">
        <v>5.5</v>
      </c>
      <c r="M312" s="13">
        <f>AVERAGE($I$312:$K$312)</f>
        <v>1.333333333333333</v>
      </c>
      <c r="N312" s="13">
        <f>(5.5/L312)*M312</f>
        <v>1.333333333333333</v>
      </c>
    </row>
    <row r="313" s="8" customFormat="1" ht="14.6" customHeight="1">
      <c r="A313" t="s" s="9">
        <v>15</v>
      </c>
      <c r="B313" s="10">
        <v>13612</v>
      </c>
      <c r="C313" s="10">
        <v>212</v>
      </c>
      <c r="D313" s="11">
        <v>37322</v>
      </c>
      <c r="E313" s="10">
        <v>1429</v>
      </c>
      <c r="F313" s="12">
        <v>204.143</v>
      </c>
      <c r="G313" t="s" s="9">
        <v>393</v>
      </c>
      <c r="H313" t="s" s="9">
        <v>23</v>
      </c>
      <c r="I313" s="10">
        <v>2</v>
      </c>
      <c r="J313" s="10">
        <v>5</v>
      </c>
      <c r="K313" s="10">
        <v>5</v>
      </c>
      <c r="L313" s="10">
        <v>4</v>
      </c>
      <c r="M313" s="13">
        <f>AVERAGE($I$313:$K$313)</f>
        <v>4</v>
      </c>
      <c r="N313" s="13">
        <f>(5.5/L313)*M313</f>
        <v>5.5</v>
      </c>
    </row>
    <row r="314" s="8" customFormat="1" ht="14.6" customHeight="1">
      <c r="A314" t="s" s="9">
        <v>15</v>
      </c>
      <c r="B314" s="10">
        <v>13612</v>
      </c>
      <c r="C314" s="10">
        <v>212</v>
      </c>
      <c r="D314" s="11">
        <v>37651</v>
      </c>
      <c r="E314" s="10">
        <v>1758</v>
      </c>
      <c r="F314" s="12">
        <v>251.143</v>
      </c>
      <c r="G314" t="s" s="9">
        <v>394</v>
      </c>
      <c r="H314" t="s" s="9">
        <v>27</v>
      </c>
      <c r="I314" s="10">
        <v>0</v>
      </c>
      <c r="J314" s="10">
        <v>4</v>
      </c>
      <c r="K314" s="10">
        <v>0</v>
      </c>
      <c r="L314" s="10">
        <v>5.5</v>
      </c>
      <c r="M314" s="13">
        <f>AVERAGE($I$314:$K$314)</f>
        <v>1.333333333333333</v>
      </c>
      <c r="N314" s="13">
        <f>(5.5/L314)*M314</f>
        <v>1.333333333333333</v>
      </c>
    </row>
    <row r="315" s="8" customFormat="1" ht="14.6" customHeight="1">
      <c r="A315" t="s" s="9">
        <v>15</v>
      </c>
      <c r="B315" s="10">
        <v>13612</v>
      </c>
      <c r="C315" s="10">
        <v>212</v>
      </c>
      <c r="D315" s="11">
        <v>38078</v>
      </c>
      <c r="E315" s="10">
        <v>2185</v>
      </c>
      <c r="F315" s="12">
        <v>312.143</v>
      </c>
      <c r="G315" t="s" s="9">
        <v>395</v>
      </c>
      <c r="H315" t="s" s="9">
        <v>30</v>
      </c>
      <c r="I315" s="10">
        <v>2</v>
      </c>
      <c r="J315" s="10">
        <v>0</v>
      </c>
      <c r="K315" s="10">
        <v>0</v>
      </c>
      <c r="L315" s="10">
        <v>5</v>
      </c>
      <c r="M315" s="13">
        <f>AVERAGE($I$315:$K$315)</f>
        <v>0.6666666666666666</v>
      </c>
      <c r="N315" s="13">
        <f>(5.5/L315)*M315</f>
        <v>0.7333333333333334</v>
      </c>
      <c r="O315" t="s" s="14">
        <v>396</v>
      </c>
    </row>
    <row r="316" s="8" customFormat="1" ht="14.6" customHeight="1">
      <c r="A316" t="s" s="9">
        <v>15</v>
      </c>
      <c r="B316" s="10">
        <v>13612</v>
      </c>
      <c r="C316" s="10">
        <v>212</v>
      </c>
      <c r="D316" s="11">
        <v>38414</v>
      </c>
      <c r="E316" s="10">
        <v>2521</v>
      </c>
      <c r="F316" s="12">
        <v>360.143</v>
      </c>
      <c r="G316" t="s" s="9">
        <v>397</v>
      </c>
      <c r="H316" t="s" s="9">
        <v>32</v>
      </c>
      <c r="I316" s="10">
        <v>0</v>
      </c>
      <c r="J316" s="10">
        <v>0</v>
      </c>
      <c r="K316" s="10">
        <v>0</v>
      </c>
      <c r="L316" s="10">
        <v>4.5</v>
      </c>
      <c r="M316" s="13">
        <v>0.4</v>
      </c>
      <c r="N316" t="s" s="9">
        <v>115</v>
      </c>
      <c r="O316" t="s" s="14">
        <v>43</v>
      </c>
    </row>
    <row r="317" s="8" customFormat="1" ht="14.6" customHeight="1">
      <c r="A317" t="s" s="9">
        <v>15</v>
      </c>
      <c r="B317" s="10">
        <v>13612</v>
      </c>
      <c r="C317" s="10">
        <v>221</v>
      </c>
      <c r="D317" s="11">
        <v>35928</v>
      </c>
      <c r="E317" s="10">
        <v>15</v>
      </c>
      <c r="F317" s="12">
        <v>2.143</v>
      </c>
      <c r="G317" t="s" s="9">
        <v>398</v>
      </c>
      <c r="H317" t="s" s="9">
        <v>399</v>
      </c>
      <c r="I317" s="10">
        <v>0</v>
      </c>
      <c r="J317" s="10">
        <v>0</v>
      </c>
      <c r="K317" s="10">
        <v>0</v>
      </c>
      <c r="L317" s="10">
        <v>1</v>
      </c>
      <c r="M317" s="13">
        <f>AVERAGE($I$317:$K$317)</f>
        <v>0</v>
      </c>
      <c r="N317" t="s" s="9">
        <v>72</v>
      </c>
      <c r="O317" t="s" s="6">
        <v>400</v>
      </c>
    </row>
    <row r="318" s="8" customFormat="1" ht="14.6" customHeight="1">
      <c r="A318" t="s" s="9">
        <v>15</v>
      </c>
      <c r="B318" s="10">
        <v>13612</v>
      </c>
      <c r="C318" s="10">
        <v>232</v>
      </c>
      <c r="D318" s="11">
        <v>35899</v>
      </c>
      <c r="E318" s="10">
        <v>-9</v>
      </c>
      <c r="F318" s="12">
        <v>-1.286</v>
      </c>
      <c r="G318" t="s" s="9">
        <v>401</v>
      </c>
      <c r="H318" t="s" s="9">
        <v>17</v>
      </c>
      <c r="I318" s="10">
        <v>168867</v>
      </c>
      <c r="J318" s="10">
        <v>160857</v>
      </c>
      <c r="K318" s="10">
        <v>159515</v>
      </c>
      <c r="L318" s="10">
        <v>1</v>
      </c>
      <c r="M318" s="13">
        <f>AVERAGE($I$318:$K$318)</f>
        <v>163079.6666666667</v>
      </c>
      <c r="N318" s="13">
        <f>(5.5/L318)*M318</f>
        <v>896938.1666666666</v>
      </c>
    </row>
    <row r="319" s="8" customFormat="1" ht="14.6" customHeight="1">
      <c r="A319" t="s" s="9">
        <v>15</v>
      </c>
      <c r="B319" s="10">
        <v>13612</v>
      </c>
      <c r="C319" s="10">
        <v>232</v>
      </c>
      <c r="D319" s="11">
        <v>36587</v>
      </c>
      <c r="E319" s="10">
        <v>680</v>
      </c>
      <c r="F319" s="12">
        <v>97.143</v>
      </c>
      <c r="G319" t="s" s="9">
        <v>402</v>
      </c>
      <c r="H319" t="s" s="9">
        <v>19</v>
      </c>
      <c r="I319" s="10">
        <v>6</v>
      </c>
      <c r="J319" s="10">
        <v>10</v>
      </c>
      <c r="K319" s="10">
        <v>4</v>
      </c>
      <c r="L319" s="10">
        <v>4</v>
      </c>
      <c r="M319" s="13">
        <f>AVERAGE($I$319:$K$319)</f>
        <v>6.666666666666667</v>
      </c>
      <c r="N319" s="13">
        <f>(5.5/L319)*M319</f>
        <v>9.166666666666668</v>
      </c>
    </row>
    <row r="320" s="8" customFormat="1" ht="14.6" customHeight="1">
      <c r="A320" t="s" s="9">
        <v>15</v>
      </c>
      <c r="B320" s="10">
        <v>13612</v>
      </c>
      <c r="C320" s="10">
        <v>232</v>
      </c>
      <c r="D320" s="11">
        <v>36951</v>
      </c>
      <c r="E320" s="10">
        <v>1044</v>
      </c>
      <c r="F320" s="12">
        <v>149.143</v>
      </c>
      <c r="G320" t="s" s="9">
        <v>403</v>
      </c>
      <c r="H320" t="s" s="9">
        <v>21</v>
      </c>
      <c r="I320" s="10">
        <v>1</v>
      </c>
      <c r="J320" s="10">
        <v>2</v>
      </c>
      <c r="K320" s="10">
        <v>0</v>
      </c>
      <c r="L320" s="10">
        <v>3.5</v>
      </c>
      <c r="M320" s="13">
        <f>AVERAGE($I$320:$K$320)</f>
        <v>1</v>
      </c>
      <c r="N320" s="13">
        <f>(5.5/L320)*M320</f>
        <v>1.571428571428571</v>
      </c>
      <c r="O320" t="s" s="14">
        <v>43</v>
      </c>
    </row>
    <row r="321" s="8" customFormat="1" ht="14.6" customHeight="1">
      <c r="A321" t="s" s="9">
        <v>15</v>
      </c>
      <c r="B321" s="10">
        <v>13612</v>
      </c>
      <c r="C321" s="10">
        <v>232</v>
      </c>
      <c r="D321" s="11">
        <v>37337</v>
      </c>
      <c r="E321" s="10">
        <v>1430</v>
      </c>
      <c r="F321" s="12">
        <v>204.286</v>
      </c>
      <c r="G321" t="s" s="9">
        <v>404</v>
      </c>
      <c r="H321" t="s" s="9">
        <v>23</v>
      </c>
      <c r="I321" s="10">
        <v>3</v>
      </c>
      <c r="J321" s="10">
        <v>5</v>
      </c>
      <c r="K321" s="10">
        <v>4</v>
      </c>
      <c r="L321" s="10">
        <v>3.5</v>
      </c>
      <c r="M321" s="13">
        <f>AVERAGE($I$321:$K$321)</f>
        <v>4</v>
      </c>
      <c r="N321" s="13">
        <f>(5.5/L321)*M321</f>
        <v>6.285714285714286</v>
      </c>
    </row>
    <row r="322" s="8" customFormat="1" ht="14.6" customHeight="1">
      <c r="A322" t="s" s="9">
        <v>15</v>
      </c>
      <c r="B322" s="10">
        <v>13612</v>
      </c>
      <c r="C322" s="10">
        <v>232</v>
      </c>
      <c r="D322" s="11">
        <v>37672</v>
      </c>
      <c r="E322" s="10">
        <v>1765</v>
      </c>
      <c r="F322" s="12">
        <v>252.143</v>
      </c>
      <c r="G322" t="s" s="9">
        <v>405</v>
      </c>
      <c r="H322" t="s" s="9">
        <v>27</v>
      </c>
      <c r="I322" s="10">
        <v>2</v>
      </c>
      <c r="J322" s="10">
        <v>15</v>
      </c>
      <c r="K322" s="10">
        <v>6</v>
      </c>
      <c r="L322" s="10">
        <v>3.5</v>
      </c>
      <c r="M322" s="13">
        <f>AVERAGE($I$322:$K$322)</f>
        <v>7.666666666666667</v>
      </c>
      <c r="N322" s="13">
        <f>(5.5/L322)*M322</f>
        <v>12.04761904761905</v>
      </c>
    </row>
    <row r="323" s="8" customFormat="1" ht="14.6" customHeight="1">
      <c r="A323" t="s" s="9">
        <v>15</v>
      </c>
      <c r="B323" s="10">
        <v>13612</v>
      </c>
      <c r="C323" s="10">
        <v>232</v>
      </c>
      <c r="D323" s="11">
        <v>38114</v>
      </c>
      <c r="E323" s="10">
        <v>2207</v>
      </c>
      <c r="F323" s="12">
        <v>315.286</v>
      </c>
      <c r="G323" t="s" s="9">
        <v>406</v>
      </c>
      <c r="H323" t="s" s="9">
        <v>30</v>
      </c>
      <c r="I323" s="10">
        <v>1</v>
      </c>
      <c r="J323" s="10">
        <v>3</v>
      </c>
      <c r="K323" s="10">
        <v>1</v>
      </c>
      <c r="L323" s="10">
        <v>3.5</v>
      </c>
      <c r="M323" s="13">
        <f>AVERAGE($I$323:$K$323)</f>
        <v>1.666666666666667</v>
      </c>
      <c r="N323" s="13">
        <f>(5.5/L323)*M323</f>
        <v>2.619047619047619</v>
      </c>
    </row>
    <row r="324" s="8" customFormat="1" ht="14.6" customHeight="1">
      <c r="A324" t="s" s="9">
        <v>15</v>
      </c>
      <c r="B324" s="10">
        <v>13612</v>
      </c>
      <c r="C324" s="10">
        <v>232</v>
      </c>
      <c r="D324" s="11">
        <v>38323</v>
      </c>
      <c r="E324" s="10">
        <v>2416</v>
      </c>
      <c r="F324" s="12">
        <v>345.143</v>
      </c>
      <c r="G324" t="s" s="9">
        <v>407</v>
      </c>
      <c r="H324" t="s" s="9">
        <v>91</v>
      </c>
      <c r="I324" s="10">
        <v>1</v>
      </c>
      <c r="J324" s="10">
        <v>0</v>
      </c>
      <c r="K324" s="10">
        <v>2</v>
      </c>
      <c r="L324" s="10">
        <v>4.5</v>
      </c>
      <c r="M324" s="13">
        <f>AVERAGE($I$324:$K$324)</f>
        <v>1</v>
      </c>
      <c r="N324" s="13">
        <f>(5.5/L324)*M324</f>
        <v>1.222222222222222</v>
      </c>
    </row>
    <row r="325" s="8" customFormat="1" ht="14.6" customHeight="1">
      <c r="A325" t="s" s="9">
        <v>15</v>
      </c>
      <c r="B325" s="10">
        <v>13612</v>
      </c>
      <c r="C325" s="10">
        <v>232</v>
      </c>
      <c r="D325" s="11">
        <v>38428</v>
      </c>
      <c r="E325" s="10">
        <v>2521</v>
      </c>
      <c r="F325" s="12">
        <v>360.143</v>
      </c>
      <c r="G325" t="s" s="9">
        <v>408</v>
      </c>
      <c r="H325" t="s" s="9">
        <v>32</v>
      </c>
      <c r="I325" s="10">
        <v>1</v>
      </c>
      <c r="J325" s="10">
        <v>8</v>
      </c>
      <c r="K325" s="10">
        <v>0</v>
      </c>
      <c r="L325" s="10">
        <v>2.5</v>
      </c>
      <c r="M325" s="13">
        <f>AVERAGE($I$325:$K$325)</f>
        <v>3</v>
      </c>
      <c r="N325" s="13">
        <f>(5.5/L325)*M325</f>
        <v>6.600000000000001</v>
      </c>
    </row>
    <row r="326" s="8" customFormat="1" ht="14.6" customHeight="1">
      <c r="A326" t="s" s="9">
        <v>15</v>
      </c>
      <c r="B326" s="10">
        <v>6109</v>
      </c>
      <c r="C326" s="10">
        <v>101</v>
      </c>
      <c r="D326" s="11">
        <v>36173</v>
      </c>
      <c r="E326" s="10">
        <v>422</v>
      </c>
      <c r="F326" s="10">
        <v>60.286</v>
      </c>
      <c r="G326" t="s" s="9">
        <v>409</v>
      </c>
      <c r="H326" t="s" s="9">
        <v>410</v>
      </c>
      <c r="I326" s="10">
        <v>0</v>
      </c>
      <c r="J326" s="10">
        <v>0</v>
      </c>
      <c r="K326" s="10">
        <v>0</v>
      </c>
      <c r="L326" s="10">
        <v>3.5</v>
      </c>
      <c r="M326" s="13">
        <f>AVERAGE($I$326:$K$326)</f>
        <v>0</v>
      </c>
      <c r="N326" t="s" s="9">
        <v>42</v>
      </c>
    </row>
    <row r="327" s="8" customFormat="1" ht="14.6" customHeight="1">
      <c r="A327" t="s" s="9">
        <v>15</v>
      </c>
      <c r="B327" s="10">
        <v>6109</v>
      </c>
      <c r="C327" s="10">
        <v>101</v>
      </c>
      <c r="D327" s="11">
        <v>36341</v>
      </c>
      <c r="E327" s="10">
        <v>590</v>
      </c>
      <c r="F327" s="10">
        <v>84.286</v>
      </c>
      <c r="G327" t="s" s="9">
        <v>411</v>
      </c>
      <c r="H327" t="s" s="9">
        <v>132</v>
      </c>
      <c r="I327" s="10">
        <v>0</v>
      </c>
      <c r="J327" s="10">
        <v>0</v>
      </c>
      <c r="K327" s="10">
        <v>0</v>
      </c>
      <c r="L327" s="10">
        <v>3.5</v>
      </c>
      <c r="M327" s="13">
        <f>AVERAGE($I$327:$K$327)</f>
        <v>0</v>
      </c>
      <c r="N327" t="s" s="9">
        <v>42</v>
      </c>
    </row>
    <row r="328" s="8" customFormat="1" ht="14.6" customHeight="1">
      <c r="A328" t="s" s="9">
        <v>15</v>
      </c>
      <c r="B328" s="10">
        <v>6109</v>
      </c>
      <c r="C328" s="10">
        <v>101</v>
      </c>
      <c r="D328" s="11">
        <v>36598</v>
      </c>
      <c r="E328" s="10">
        <v>847</v>
      </c>
      <c r="F328" s="10">
        <v>121</v>
      </c>
      <c r="G328" t="s" s="9">
        <v>412</v>
      </c>
      <c r="H328" t="s" s="9">
        <v>142</v>
      </c>
      <c r="I328" s="10">
        <v>3</v>
      </c>
      <c r="J328" s="10">
        <v>0</v>
      </c>
      <c r="K328" s="10">
        <v>0</v>
      </c>
      <c r="L328" s="10">
        <v>2</v>
      </c>
      <c r="M328" s="13">
        <f>AVERAGE($I$328:$K$328)</f>
        <v>1</v>
      </c>
      <c r="N328" s="13">
        <f>(5.5/L328)*M328</f>
        <v>2.75</v>
      </c>
    </row>
    <row r="329" s="8" customFormat="1" ht="14.6" customHeight="1">
      <c r="A329" t="s" s="9">
        <v>15</v>
      </c>
      <c r="B329" s="10">
        <v>6109</v>
      </c>
      <c r="C329" s="10">
        <v>103</v>
      </c>
      <c r="D329" s="11">
        <v>36180</v>
      </c>
      <c r="E329" s="10">
        <v>428</v>
      </c>
      <c r="F329" s="10">
        <v>61.143</v>
      </c>
      <c r="G329" t="s" s="9">
        <v>413</v>
      </c>
      <c r="H329" t="s" s="9">
        <v>410</v>
      </c>
      <c r="I329" s="10">
        <v>0</v>
      </c>
      <c r="J329" s="10">
        <v>1</v>
      </c>
      <c r="K329" s="10">
        <v>2</v>
      </c>
      <c r="L329" s="10">
        <v>4.5</v>
      </c>
      <c r="M329" s="13">
        <f>AVERAGE($I$329:$K$329)</f>
        <v>1</v>
      </c>
      <c r="N329" s="13">
        <f>(5.5/L329)*M329</f>
        <v>1.222222222222222</v>
      </c>
    </row>
    <row r="330" s="8" customFormat="1" ht="14.6" customHeight="1">
      <c r="A330" t="s" s="9">
        <v>15</v>
      </c>
      <c r="B330" s="10">
        <v>6109</v>
      </c>
      <c r="C330" s="10">
        <v>103</v>
      </c>
      <c r="D330" s="11">
        <v>36348</v>
      </c>
      <c r="E330" s="10">
        <v>596</v>
      </c>
      <c r="F330" s="10">
        <v>85.143</v>
      </c>
      <c r="G330" t="s" s="9">
        <v>414</v>
      </c>
      <c r="H330" t="s" s="9">
        <v>132</v>
      </c>
      <c r="I330" s="10">
        <v>2</v>
      </c>
      <c r="J330" s="10">
        <v>4</v>
      </c>
      <c r="K330" s="10">
        <v>3</v>
      </c>
      <c r="L330" s="10">
        <v>2.5</v>
      </c>
      <c r="M330" s="13">
        <f>AVERAGE($I$330:$K$330)</f>
        <v>3</v>
      </c>
      <c r="N330" s="13">
        <f>(5.5/L330)*M330</f>
        <v>6.600000000000001</v>
      </c>
    </row>
    <row r="331" s="8" customFormat="1" ht="14.6" customHeight="1">
      <c r="A331" t="s" s="9">
        <v>15</v>
      </c>
      <c r="B331" s="10">
        <v>6109</v>
      </c>
      <c r="C331" s="10">
        <v>103</v>
      </c>
      <c r="D331" s="11">
        <v>36612</v>
      </c>
      <c r="E331" s="10">
        <v>860</v>
      </c>
      <c r="F331" s="10">
        <v>122.857</v>
      </c>
      <c r="G331" t="s" s="9">
        <v>415</v>
      </c>
      <c r="H331" t="s" s="9">
        <v>142</v>
      </c>
      <c r="I331" s="10">
        <v>0</v>
      </c>
      <c r="J331" s="10">
        <v>0</v>
      </c>
      <c r="K331" s="10">
        <v>0</v>
      </c>
      <c r="L331" s="10">
        <v>3</v>
      </c>
      <c r="M331" s="13">
        <f>AVERAGE($I$331:$K$331)</f>
        <v>0</v>
      </c>
      <c r="N331" t="s" s="9">
        <v>28</v>
      </c>
      <c r="O331" t="s" s="14">
        <v>43</v>
      </c>
    </row>
    <row r="332" s="8" customFormat="1" ht="14.6" customHeight="1">
      <c r="A332" t="s" s="9">
        <v>15</v>
      </c>
      <c r="B332" s="10">
        <v>9603</v>
      </c>
      <c r="C332" s="10">
        <v>105</v>
      </c>
      <c r="D332" s="11">
        <v>36279</v>
      </c>
      <c r="E332" s="10">
        <v>507</v>
      </c>
      <c r="F332" s="10">
        <v>72.429</v>
      </c>
      <c r="G332" t="s" s="9">
        <v>416</v>
      </c>
      <c r="H332" t="s" s="9">
        <v>417</v>
      </c>
      <c r="I332" s="10">
        <v>0</v>
      </c>
      <c r="J332" s="10">
        <v>0</v>
      </c>
      <c r="K332" s="10">
        <v>0</v>
      </c>
      <c r="L332" s="10">
        <v>1</v>
      </c>
      <c r="M332" s="13">
        <f>AVERAGE($I$332:$K$332)</f>
        <v>0</v>
      </c>
      <c r="N332" t="s" s="9">
        <v>204</v>
      </c>
    </row>
    <row r="333" s="8" customFormat="1" ht="14.6" customHeight="1">
      <c r="A333" t="s" s="9">
        <v>15</v>
      </c>
      <c r="B333" s="10">
        <v>9603</v>
      </c>
      <c r="C333" s="10">
        <v>105</v>
      </c>
      <c r="D333" s="11">
        <v>36363</v>
      </c>
      <c r="E333" s="10">
        <v>591</v>
      </c>
      <c r="F333" s="10">
        <v>84.429</v>
      </c>
      <c r="G333" t="s" s="9">
        <v>418</v>
      </c>
      <c r="H333" t="s" s="9">
        <v>132</v>
      </c>
      <c r="I333" s="10">
        <v>12</v>
      </c>
      <c r="J333" s="10">
        <v>11</v>
      </c>
      <c r="K333" s="10">
        <v>21</v>
      </c>
      <c r="L333" s="10">
        <v>3.5</v>
      </c>
      <c r="M333" s="13">
        <f>AVERAGE($I$333:$K$333)</f>
        <v>14.66666666666667</v>
      </c>
      <c r="N333" s="13">
        <f>(5.5/L333)*M333</f>
        <v>23.04761904761905</v>
      </c>
    </row>
    <row r="334" s="8" customFormat="1" ht="14.6" customHeight="1">
      <c r="A334" t="s" s="9">
        <v>15</v>
      </c>
      <c r="B334" s="10">
        <v>9603</v>
      </c>
      <c r="C334" s="10">
        <v>105</v>
      </c>
      <c r="D334" s="11">
        <v>36615</v>
      </c>
      <c r="E334" s="10">
        <v>843</v>
      </c>
      <c r="F334" s="10">
        <v>120.429</v>
      </c>
      <c r="G334" t="s" s="9">
        <v>419</v>
      </c>
      <c r="H334" t="s" s="9">
        <v>142</v>
      </c>
      <c r="I334" s="10">
        <v>0</v>
      </c>
      <c r="J334" s="10">
        <v>0</v>
      </c>
      <c r="K334" s="10">
        <v>0</v>
      </c>
      <c r="L334" s="10">
        <v>4</v>
      </c>
      <c r="M334" s="13">
        <f>AVERAGE($I$334:$K$334)</f>
        <v>0</v>
      </c>
      <c r="N334" t="s" s="9">
        <v>42</v>
      </c>
    </row>
    <row r="335" s="8" customFormat="1" ht="14.6" customHeight="1">
      <c r="A335" t="s" s="9">
        <v>15</v>
      </c>
      <c r="B335" s="10">
        <v>9603</v>
      </c>
      <c r="C335" s="10">
        <v>106</v>
      </c>
      <c r="D335" s="11">
        <v>36187</v>
      </c>
      <c r="E335" s="10">
        <v>422</v>
      </c>
      <c r="F335" s="10">
        <v>60.286</v>
      </c>
      <c r="G335" t="s" s="9">
        <v>420</v>
      </c>
      <c r="H335" t="s" s="9">
        <v>410</v>
      </c>
      <c r="I335" s="10">
        <v>1</v>
      </c>
      <c r="J335" s="10">
        <v>1</v>
      </c>
      <c r="K335" s="10">
        <v>0</v>
      </c>
      <c r="L335" s="10">
        <v>3</v>
      </c>
      <c r="M335" s="13">
        <f>AVERAGE($I$335:$K$335)</f>
        <v>0.6666666666666666</v>
      </c>
      <c r="N335" s="13">
        <f>(5.5/L335)*M335</f>
        <v>1.222222222222222</v>
      </c>
    </row>
    <row r="336" s="8" customFormat="1" ht="14.6" customHeight="1">
      <c r="A336" t="s" s="9">
        <v>15</v>
      </c>
      <c r="B336" s="10">
        <v>9603</v>
      </c>
      <c r="C336" s="10">
        <v>106</v>
      </c>
      <c r="D336" s="11">
        <v>36355</v>
      </c>
      <c r="E336" s="10">
        <v>590</v>
      </c>
      <c r="F336" s="10">
        <v>84.286</v>
      </c>
      <c r="G336" t="s" s="9">
        <v>421</v>
      </c>
      <c r="H336" t="s" s="9">
        <v>132</v>
      </c>
      <c r="I336" s="10">
        <v>1</v>
      </c>
      <c r="J336" s="10">
        <v>3</v>
      </c>
      <c r="K336" s="10">
        <v>0</v>
      </c>
      <c r="L336" s="10">
        <v>2</v>
      </c>
      <c r="M336" s="13">
        <f>AVERAGE($I$336:$K$336)</f>
        <v>1.333333333333333</v>
      </c>
      <c r="N336" s="13">
        <f>(5.5/L336)*M336</f>
        <v>3.666666666666667</v>
      </c>
    </row>
    <row r="337" s="8" customFormat="1" ht="14.6" customHeight="1">
      <c r="A337" t="s" s="9">
        <v>15</v>
      </c>
      <c r="B337" s="10">
        <v>9603</v>
      </c>
      <c r="C337" s="10">
        <v>106</v>
      </c>
      <c r="D337" s="11">
        <v>36608</v>
      </c>
      <c r="E337" s="10">
        <v>843</v>
      </c>
      <c r="F337" s="10">
        <v>120.429</v>
      </c>
      <c r="G337" t="s" s="9">
        <v>422</v>
      </c>
      <c r="H337" t="s" s="9">
        <v>142</v>
      </c>
      <c r="I337" s="10">
        <v>0</v>
      </c>
      <c r="J337" s="10">
        <v>0</v>
      </c>
      <c r="K337" s="10">
        <v>0</v>
      </c>
      <c r="L337" s="10">
        <v>4</v>
      </c>
      <c r="M337" s="13">
        <f>AVERAGE($I$337:$K$337)</f>
        <v>0</v>
      </c>
      <c r="N337" t="s" s="9">
        <v>42</v>
      </c>
      <c r="O337" t="s" s="14">
        <v>347</v>
      </c>
    </row>
    <row r="338" s="8" customFormat="1" ht="14.6" customHeight="1">
      <c r="A338" t="s" s="9">
        <v>15</v>
      </c>
      <c r="B338" s="10">
        <v>9603</v>
      </c>
      <c r="C338" s="10">
        <v>107</v>
      </c>
      <c r="D338" s="11">
        <v>36185</v>
      </c>
      <c r="E338" s="10">
        <v>427</v>
      </c>
      <c r="F338" s="10">
        <v>61</v>
      </c>
      <c r="G338" t="s" s="9">
        <v>423</v>
      </c>
      <c r="H338" t="s" s="9">
        <v>410</v>
      </c>
      <c r="I338" s="10">
        <v>0</v>
      </c>
      <c r="J338" s="10">
        <v>0</v>
      </c>
      <c r="K338" s="10">
        <v>3</v>
      </c>
      <c r="L338" s="10">
        <v>3</v>
      </c>
      <c r="M338" s="13">
        <f>AVERAGE($I$338:$K$338)</f>
        <v>1</v>
      </c>
      <c r="N338" s="13">
        <f>(5.5/L338)*M338</f>
        <v>1.833333333333333</v>
      </c>
    </row>
    <row r="339" s="8" customFormat="1" ht="14.6" customHeight="1">
      <c r="A339" t="s" s="9">
        <v>15</v>
      </c>
      <c r="B339" s="10">
        <v>9603</v>
      </c>
      <c r="C339" s="10">
        <v>107</v>
      </c>
      <c r="D339" s="11">
        <v>36348</v>
      </c>
      <c r="E339" s="10">
        <v>590</v>
      </c>
      <c r="F339" s="10">
        <v>84.286</v>
      </c>
      <c r="G339" t="s" s="9">
        <v>424</v>
      </c>
      <c r="H339" t="s" s="9">
        <v>132</v>
      </c>
      <c r="I339" s="10">
        <v>0</v>
      </c>
      <c r="J339" s="10">
        <v>1</v>
      </c>
      <c r="K339" s="10">
        <v>0</v>
      </c>
      <c r="L339" s="10">
        <v>1.5</v>
      </c>
      <c r="M339" s="13">
        <f>AVERAGE($I$339:$K$339)</f>
        <v>0.3333333333333333</v>
      </c>
      <c r="N339" s="13">
        <f>(5.5/L339)*M339</f>
        <v>1.222222222222222</v>
      </c>
    </row>
    <row r="340" s="8" customFormat="1" ht="14.6" customHeight="1">
      <c r="A340" t="s" s="9">
        <v>15</v>
      </c>
      <c r="B340" s="10">
        <v>9603</v>
      </c>
      <c r="C340" s="10">
        <v>107</v>
      </c>
      <c r="D340" s="11">
        <v>36608</v>
      </c>
      <c r="E340" s="10">
        <v>850</v>
      </c>
      <c r="F340" s="10">
        <v>121.429</v>
      </c>
      <c r="G340" t="s" s="9">
        <v>425</v>
      </c>
      <c r="H340" t="s" s="9">
        <v>142</v>
      </c>
      <c r="I340" s="10">
        <v>0</v>
      </c>
      <c r="J340" s="10">
        <v>0</v>
      </c>
      <c r="K340" s="10">
        <v>0</v>
      </c>
      <c r="L340" s="10">
        <v>4</v>
      </c>
      <c r="M340" s="13">
        <f>AVERAGE($I$340:$K$340)</f>
        <v>0</v>
      </c>
      <c r="N340" t="s" s="9">
        <v>42</v>
      </c>
      <c r="O340" t="s" s="14">
        <v>426</v>
      </c>
    </row>
    <row r="341" s="8" customFormat="1" ht="14.6" customHeight="1">
      <c r="A341" t="s" s="9">
        <v>15</v>
      </c>
      <c r="B341" s="10">
        <v>9603</v>
      </c>
      <c r="C341" s="10">
        <v>108</v>
      </c>
      <c r="D341" s="11">
        <v>36182</v>
      </c>
      <c r="E341" s="10">
        <v>424</v>
      </c>
      <c r="F341" s="10">
        <v>60.571</v>
      </c>
      <c r="G341" t="s" s="9">
        <v>427</v>
      </c>
      <c r="H341" t="s" s="9">
        <v>410</v>
      </c>
      <c r="I341" s="10">
        <v>2</v>
      </c>
      <c r="J341" s="10">
        <v>11</v>
      </c>
      <c r="K341" s="10">
        <v>9</v>
      </c>
      <c r="L341" s="10">
        <v>3</v>
      </c>
      <c r="M341" s="13">
        <f>AVERAGE($I$341:$K$341)</f>
        <v>7.333333333333333</v>
      </c>
      <c r="N341" s="13">
        <f>(5.5/L341)*M341</f>
        <v>13.44444444444444</v>
      </c>
    </row>
    <row r="342" s="8" customFormat="1" ht="14.6" customHeight="1">
      <c r="A342" t="s" s="9">
        <v>15</v>
      </c>
      <c r="B342" s="10">
        <v>9603</v>
      </c>
      <c r="C342" s="10">
        <v>108</v>
      </c>
      <c r="D342" s="11">
        <v>36348</v>
      </c>
      <c r="E342" s="10">
        <v>590</v>
      </c>
      <c r="F342" s="10">
        <v>84.286</v>
      </c>
      <c r="G342" t="s" s="9">
        <v>428</v>
      </c>
      <c r="H342" t="s" s="9">
        <v>132</v>
      </c>
      <c r="I342" s="10">
        <v>1</v>
      </c>
      <c r="J342" s="10">
        <v>0</v>
      </c>
      <c r="K342" s="10">
        <v>0</v>
      </c>
      <c r="L342" s="10">
        <v>2</v>
      </c>
      <c r="M342" s="13">
        <f>AVERAGE($I$342:$K$342)</f>
        <v>0.3333333333333333</v>
      </c>
      <c r="N342" s="13">
        <f>(5.5/L342)*M342</f>
        <v>0.9166666666666666</v>
      </c>
    </row>
    <row r="343" s="8" customFormat="1" ht="14.6" customHeight="1">
      <c r="A343" t="s" s="9">
        <v>15</v>
      </c>
      <c r="B343" s="10">
        <v>9603</v>
      </c>
      <c r="C343" s="10">
        <v>108</v>
      </c>
      <c r="D343" s="11">
        <v>36608</v>
      </c>
      <c r="E343" s="10">
        <v>850</v>
      </c>
      <c r="F343" s="10">
        <v>121.429</v>
      </c>
      <c r="G343" t="s" s="9">
        <v>429</v>
      </c>
      <c r="H343" t="s" s="9">
        <v>142</v>
      </c>
      <c r="I343" s="10">
        <v>0</v>
      </c>
      <c r="J343" s="10">
        <v>0</v>
      </c>
      <c r="K343" s="10">
        <v>0</v>
      </c>
      <c r="L343" s="10">
        <v>3</v>
      </c>
      <c r="M343" s="13">
        <f>AVERAGE($I$343:$K$343)</f>
        <v>0</v>
      </c>
      <c r="N343" t="s" s="9">
        <v>28</v>
      </c>
    </row>
    <row r="344" s="8" customFormat="1" ht="14.6" customHeight="1">
      <c r="A344" t="s" s="9">
        <v>15</v>
      </c>
      <c r="B344" s="10">
        <v>9407</v>
      </c>
      <c r="C344" s="10">
        <v>109</v>
      </c>
      <c r="D344" s="11">
        <v>36287</v>
      </c>
      <c r="E344" s="10">
        <v>521</v>
      </c>
      <c r="F344" s="10">
        <v>74.429</v>
      </c>
      <c r="G344" t="s" s="9">
        <v>430</v>
      </c>
      <c r="H344" t="s" s="9">
        <v>417</v>
      </c>
      <c r="I344" s="10">
        <v>1</v>
      </c>
      <c r="J344" s="10">
        <v>0</v>
      </c>
      <c r="K344" s="10">
        <v>4</v>
      </c>
      <c r="L344" s="10">
        <v>1</v>
      </c>
      <c r="M344" s="13">
        <f>AVERAGE($I$344:$K$344)</f>
        <v>1.666666666666667</v>
      </c>
      <c r="N344" s="13">
        <f>(5.5/L344)*M344</f>
        <v>9.166666666666668</v>
      </c>
    </row>
    <row r="345" s="8" customFormat="1" ht="14.6" customHeight="1">
      <c r="A345" t="s" s="9">
        <v>15</v>
      </c>
      <c r="B345" s="10">
        <v>9407</v>
      </c>
      <c r="C345" s="10">
        <v>109</v>
      </c>
      <c r="D345" s="11">
        <v>36382</v>
      </c>
      <c r="E345" s="10">
        <v>616</v>
      </c>
      <c r="F345" s="10">
        <v>88</v>
      </c>
      <c r="G345" t="s" s="9">
        <v>431</v>
      </c>
      <c r="H345" t="s" s="9">
        <v>132</v>
      </c>
      <c r="I345" s="10">
        <v>0</v>
      </c>
      <c r="J345" s="10">
        <v>0</v>
      </c>
      <c r="K345" s="10">
        <v>0</v>
      </c>
      <c r="L345" s="10">
        <v>4</v>
      </c>
      <c r="M345" s="13">
        <f>AVERAGE(I345,J345,K345)</f>
        <v>0</v>
      </c>
      <c r="N345" t="s" s="9">
        <v>42</v>
      </c>
      <c r="O345" t="s" s="14">
        <v>432</v>
      </c>
    </row>
    <row r="346" s="8" customFormat="1" ht="14.6" customHeight="1">
      <c r="A346" t="s" s="9">
        <v>15</v>
      </c>
      <c r="B346" s="10">
        <v>9407</v>
      </c>
      <c r="C346" s="10">
        <v>109</v>
      </c>
      <c r="D346" s="11">
        <v>36643</v>
      </c>
      <c r="E346" s="10">
        <v>877</v>
      </c>
      <c r="F346" s="10">
        <v>125.286</v>
      </c>
      <c r="G346" t="s" s="9">
        <v>433</v>
      </c>
      <c r="H346" t="s" s="9">
        <v>142</v>
      </c>
      <c r="I346" s="10">
        <v>0</v>
      </c>
      <c r="J346" s="10">
        <v>0</v>
      </c>
      <c r="K346" s="10">
        <v>2</v>
      </c>
      <c r="L346" s="10">
        <v>4.5</v>
      </c>
      <c r="M346" s="13">
        <f>AVERAGE(I346,J346,K346,L346)</f>
        <v>1.625</v>
      </c>
      <c r="N346" s="13">
        <f>(5.5/L346)*M346</f>
        <v>1.986111111111111</v>
      </c>
    </row>
    <row r="347" s="8" customFormat="1" ht="14.6" customHeight="1">
      <c r="A347" t="s" s="9">
        <v>15</v>
      </c>
      <c r="B347" s="10">
        <v>6109</v>
      </c>
      <c r="C347" s="10">
        <v>112</v>
      </c>
      <c r="D347" s="11">
        <v>36227</v>
      </c>
      <c r="E347" s="10">
        <v>455</v>
      </c>
      <c r="F347" s="10">
        <v>65</v>
      </c>
      <c r="G347" t="s" s="9">
        <v>434</v>
      </c>
      <c r="H347" t="s" s="9">
        <v>410</v>
      </c>
      <c r="I347" s="10">
        <v>40</v>
      </c>
      <c r="J347" s="10">
        <v>54</v>
      </c>
      <c r="K347" s="10">
        <v>38</v>
      </c>
      <c r="L347" s="10">
        <v>4</v>
      </c>
      <c r="M347" s="13">
        <f>AVERAGE(I347,J347,K347,L347)</f>
        <v>34</v>
      </c>
      <c r="N347" s="13">
        <f>(5.5/L347)*M347</f>
        <v>46.75</v>
      </c>
    </row>
    <row r="348" s="8" customFormat="1" ht="14.6" customHeight="1">
      <c r="A348" t="s" s="9">
        <v>15</v>
      </c>
      <c r="B348" s="10">
        <v>6109</v>
      </c>
      <c r="C348" s="10">
        <v>112</v>
      </c>
      <c r="D348" s="11">
        <v>36312</v>
      </c>
      <c r="E348" s="10">
        <v>540</v>
      </c>
      <c r="F348" s="10">
        <v>77.143</v>
      </c>
      <c r="G348" t="s" s="9">
        <v>435</v>
      </c>
      <c r="H348" t="s" s="9">
        <v>417</v>
      </c>
      <c r="I348" s="10">
        <v>5</v>
      </c>
      <c r="J348" s="10">
        <v>4</v>
      </c>
      <c r="K348" s="10">
        <v>10</v>
      </c>
      <c r="L348" s="10">
        <v>1.5</v>
      </c>
      <c r="M348" s="13">
        <f>AVERAGE(I348,J348,K348,L348)</f>
        <v>5.125</v>
      </c>
      <c r="N348" s="13">
        <f>(5.5/L348)*M348</f>
        <v>18.79166666666666</v>
      </c>
    </row>
    <row r="349" s="8" customFormat="1" ht="14.6" customHeight="1">
      <c r="A349" t="s" s="9">
        <v>15</v>
      </c>
      <c r="B349" s="10">
        <v>6109</v>
      </c>
      <c r="C349" s="10">
        <v>112</v>
      </c>
      <c r="D349" s="11">
        <v>36570</v>
      </c>
      <c r="E349" s="10">
        <v>798</v>
      </c>
      <c r="F349" s="10">
        <v>114</v>
      </c>
      <c r="G349" t="s" s="9">
        <v>436</v>
      </c>
      <c r="H349" t="s" s="9">
        <v>437</v>
      </c>
      <c r="I349" s="10">
        <v>33</v>
      </c>
      <c r="J349" s="10">
        <v>30</v>
      </c>
      <c r="K349" s="10">
        <v>20</v>
      </c>
      <c r="L349" s="10">
        <v>3.5</v>
      </c>
      <c r="M349" s="13">
        <f>AVERAGE(I349,J349,K349,L349)</f>
        <v>21.625</v>
      </c>
      <c r="N349" s="13">
        <f>(5.5/L349)*M349</f>
        <v>33.98214285714285</v>
      </c>
    </row>
    <row r="350" s="8" customFormat="1" ht="14.6" customHeight="1">
      <c r="A350" t="s" s="9">
        <v>15</v>
      </c>
      <c r="B350" s="10">
        <v>6109</v>
      </c>
      <c r="C350" s="10">
        <v>118</v>
      </c>
      <c r="D350" s="11">
        <v>36202</v>
      </c>
      <c r="E350" s="10">
        <v>423</v>
      </c>
      <c r="F350" s="10">
        <v>60.429</v>
      </c>
      <c r="G350" t="s" s="9">
        <v>438</v>
      </c>
      <c r="H350" t="s" s="9">
        <v>410</v>
      </c>
      <c r="I350" s="10">
        <v>3</v>
      </c>
      <c r="J350" s="10">
        <v>1</v>
      </c>
      <c r="K350" s="10">
        <v>0</v>
      </c>
      <c r="L350" s="10">
        <v>3</v>
      </c>
      <c r="M350" s="13">
        <f>AVERAGE(I350,J350,K350,L350)</f>
        <v>1.75</v>
      </c>
      <c r="N350" s="13">
        <f>(5.5/L350)*M350</f>
        <v>3.208333333333333</v>
      </c>
    </row>
    <row r="351" s="8" customFormat="1" ht="14.6" customHeight="1">
      <c r="A351" t="s" s="9">
        <v>15</v>
      </c>
      <c r="B351" s="10">
        <v>6109</v>
      </c>
      <c r="C351" s="10">
        <v>118</v>
      </c>
      <c r="D351" s="11">
        <v>36286</v>
      </c>
      <c r="E351" s="10">
        <v>507</v>
      </c>
      <c r="F351" s="10">
        <v>72.429</v>
      </c>
      <c r="G351" t="s" s="9">
        <v>439</v>
      </c>
      <c r="H351" t="s" s="9">
        <v>417</v>
      </c>
      <c r="I351" s="10">
        <v>0</v>
      </c>
      <c r="J351" s="10">
        <v>0</v>
      </c>
      <c r="K351" s="10">
        <v>0</v>
      </c>
      <c r="L351" s="10">
        <v>1.5</v>
      </c>
      <c r="M351" s="13">
        <v>0</v>
      </c>
      <c r="N351" t="s" s="9">
        <v>204</v>
      </c>
    </row>
    <row r="352" s="8" customFormat="1" ht="14.6" customHeight="1">
      <c r="A352" t="s" s="9">
        <v>15</v>
      </c>
      <c r="B352" s="10">
        <v>6109</v>
      </c>
      <c r="C352" s="10">
        <v>118</v>
      </c>
      <c r="D352" s="11">
        <v>36370</v>
      </c>
      <c r="E352" s="10">
        <v>591</v>
      </c>
      <c r="F352" s="10">
        <v>84.429</v>
      </c>
      <c r="G352" t="s" s="9">
        <v>440</v>
      </c>
      <c r="H352" t="s" s="9">
        <v>132</v>
      </c>
      <c r="I352" s="10">
        <v>4</v>
      </c>
      <c r="J352" s="10">
        <v>0</v>
      </c>
      <c r="K352" s="10">
        <v>0</v>
      </c>
      <c r="L352" s="10">
        <v>3.5</v>
      </c>
      <c r="M352" s="13">
        <f>AVERAGE(I352,J352,K352,L352)</f>
        <v>1.875</v>
      </c>
      <c r="N352" s="13">
        <f>(5.5/L352)*M352</f>
        <v>2.946428571428571</v>
      </c>
    </row>
    <row r="353" s="8" customFormat="1" ht="14.6" customHeight="1">
      <c r="A353" t="s" s="9">
        <v>15</v>
      </c>
      <c r="B353" s="10">
        <v>6109</v>
      </c>
      <c r="C353" s="10">
        <v>118</v>
      </c>
      <c r="D353" s="11">
        <v>36629</v>
      </c>
      <c r="E353" s="10">
        <v>850</v>
      </c>
      <c r="F353" s="10">
        <v>121.429</v>
      </c>
      <c r="G353" t="s" s="9">
        <v>441</v>
      </c>
      <c r="H353" t="s" s="9">
        <v>142</v>
      </c>
      <c r="I353" s="10">
        <v>0</v>
      </c>
      <c r="J353" s="10">
        <v>0</v>
      </c>
      <c r="K353" s="10">
        <v>0</v>
      </c>
      <c r="L353" s="10">
        <v>4.5</v>
      </c>
      <c r="M353" s="13">
        <f>AVERAGE(I353,J353,K353)</f>
        <v>0</v>
      </c>
      <c r="N353" t="s" s="9">
        <v>115</v>
      </c>
    </row>
    <row r="354" s="8" customFormat="1" ht="14.6" customHeight="1">
      <c r="A354" t="s" s="9">
        <v>15</v>
      </c>
      <c r="B354" s="10">
        <v>13065</v>
      </c>
      <c r="C354" s="10">
        <v>119</v>
      </c>
      <c r="D354" s="11">
        <v>36228</v>
      </c>
      <c r="E354" s="10">
        <v>428</v>
      </c>
      <c r="F354" s="10">
        <v>61.143</v>
      </c>
      <c r="G354" t="s" s="9">
        <v>442</v>
      </c>
      <c r="H354" t="s" s="9">
        <v>410</v>
      </c>
      <c r="I354" s="10">
        <v>1</v>
      </c>
      <c r="J354" s="10">
        <v>0</v>
      </c>
      <c r="K354" s="10">
        <v>3</v>
      </c>
      <c r="L354" s="10">
        <v>3.5</v>
      </c>
      <c r="M354" s="13">
        <f>AVERAGE(I354,J354,K354,L354)</f>
        <v>1.875</v>
      </c>
      <c r="N354" s="13">
        <f>(5.5/L354)*M354</f>
        <v>2.946428571428571</v>
      </c>
    </row>
    <row r="355" s="8" customFormat="1" ht="14.6" customHeight="1">
      <c r="A355" t="s" s="9">
        <v>15</v>
      </c>
      <c r="B355" s="10">
        <v>13065</v>
      </c>
      <c r="C355" s="10">
        <v>119</v>
      </c>
      <c r="D355" s="11">
        <v>36313</v>
      </c>
      <c r="E355" s="10">
        <v>513</v>
      </c>
      <c r="F355" s="10">
        <v>73.286</v>
      </c>
      <c r="G355" t="s" s="9">
        <v>443</v>
      </c>
      <c r="H355" t="s" s="9">
        <v>417</v>
      </c>
      <c r="I355" s="10">
        <v>3</v>
      </c>
      <c r="J355" s="10">
        <v>0</v>
      </c>
      <c r="K355" s="10">
        <v>2</v>
      </c>
      <c r="L355" s="10">
        <v>1.5</v>
      </c>
      <c r="M355" s="13">
        <f>AVERAGE(I355,J355,K355,L355)</f>
        <v>1.625</v>
      </c>
      <c r="N355" s="13">
        <f>(5.5/L355)*M355</f>
        <v>5.958333333333333</v>
      </c>
    </row>
    <row r="356" s="8" customFormat="1" ht="14.6" customHeight="1">
      <c r="A356" t="s" s="9">
        <v>15</v>
      </c>
      <c r="B356" s="10">
        <v>13065</v>
      </c>
      <c r="C356" s="10">
        <v>119</v>
      </c>
      <c r="D356" s="11">
        <v>36397</v>
      </c>
      <c r="E356" s="10">
        <v>597</v>
      </c>
      <c r="F356" s="10">
        <v>85.286</v>
      </c>
      <c r="G356" t="s" s="9">
        <v>444</v>
      </c>
      <c r="H356" t="s" s="9">
        <v>132</v>
      </c>
      <c r="I356" s="10">
        <v>0</v>
      </c>
      <c r="J356" s="10">
        <v>3</v>
      </c>
      <c r="K356" s="10">
        <v>2</v>
      </c>
      <c r="L356" s="10">
        <v>3</v>
      </c>
      <c r="M356" s="13">
        <f>AVERAGE(I356,J356,K356,L356)</f>
        <v>2</v>
      </c>
      <c r="N356" s="13">
        <f>(5.5/L356)*M356</f>
        <v>3.666666666666667</v>
      </c>
    </row>
    <row r="357" s="8" customFormat="1" ht="14.6" customHeight="1">
      <c r="A357" t="s" s="9">
        <v>15</v>
      </c>
      <c r="B357" s="10">
        <v>13065</v>
      </c>
      <c r="C357" s="10">
        <v>119</v>
      </c>
      <c r="D357" s="11">
        <v>36649</v>
      </c>
      <c r="E357" s="10">
        <v>849</v>
      </c>
      <c r="F357" s="10">
        <v>121.286</v>
      </c>
      <c r="G357" t="s" s="9">
        <v>445</v>
      </c>
      <c r="H357" t="s" s="9">
        <v>142</v>
      </c>
      <c r="I357" s="10">
        <v>8</v>
      </c>
      <c r="J357" s="10">
        <v>4</v>
      </c>
      <c r="K357" s="10">
        <v>1</v>
      </c>
      <c r="L357" s="10">
        <v>3</v>
      </c>
      <c r="M357" s="13">
        <f>AVERAGE(I357,J357,K357,L357)</f>
        <v>4</v>
      </c>
      <c r="N357" s="13">
        <f>(5.5/L357)*M357</f>
        <v>7.333333333333333</v>
      </c>
    </row>
    <row r="358" s="8" customFormat="1" ht="14.6" customHeight="1">
      <c r="A358" t="s" s="9">
        <v>15</v>
      </c>
      <c r="B358" s="10">
        <v>6109</v>
      </c>
      <c r="C358" s="10">
        <v>121</v>
      </c>
      <c r="D358" s="11">
        <v>36234</v>
      </c>
      <c r="E358" s="10">
        <v>434</v>
      </c>
      <c r="F358" s="10">
        <v>62</v>
      </c>
      <c r="G358" t="s" s="9">
        <v>446</v>
      </c>
      <c r="H358" t="s" s="9">
        <v>410</v>
      </c>
      <c r="I358" s="10">
        <v>7</v>
      </c>
      <c r="J358" s="10">
        <v>5</v>
      </c>
      <c r="K358" s="10">
        <v>8</v>
      </c>
      <c r="L358" s="10">
        <v>4.5</v>
      </c>
      <c r="M358" s="13">
        <f>AVERAGE(I358,J358,K358,L358)</f>
        <v>6.125</v>
      </c>
      <c r="N358" s="13">
        <f>(5.5/L358)*M358</f>
        <v>7.486111111111112</v>
      </c>
    </row>
    <row r="359" s="8" customFormat="1" ht="14.6" customHeight="1">
      <c r="A359" t="s" s="9">
        <v>15</v>
      </c>
      <c r="B359" s="10">
        <v>6109</v>
      </c>
      <c r="C359" s="10">
        <v>121</v>
      </c>
      <c r="D359" s="11">
        <v>36347</v>
      </c>
      <c r="E359" s="10">
        <v>547</v>
      </c>
      <c r="F359" s="10">
        <v>78.143</v>
      </c>
      <c r="G359" t="s" s="9">
        <v>447</v>
      </c>
      <c r="H359" t="s" s="9">
        <v>417</v>
      </c>
      <c r="I359" s="10">
        <v>4</v>
      </c>
      <c r="J359" s="10">
        <v>0</v>
      </c>
      <c r="K359" s="10">
        <v>0</v>
      </c>
      <c r="L359" s="10">
        <v>4</v>
      </c>
      <c r="M359" s="13">
        <f>AVERAGE(I359,J359,K359,L359)</f>
        <v>2</v>
      </c>
      <c r="N359" s="13">
        <f>(5.5/L359)*M359</f>
        <v>2.75</v>
      </c>
    </row>
    <row r="360" s="8" customFormat="1" ht="14.6" customHeight="1">
      <c r="A360" t="s" s="9">
        <v>15</v>
      </c>
      <c r="B360" s="10">
        <v>6109</v>
      </c>
      <c r="C360" s="10">
        <v>121</v>
      </c>
      <c r="D360" s="11">
        <v>36416</v>
      </c>
      <c r="E360" s="10">
        <v>616</v>
      </c>
      <c r="F360" s="10">
        <v>88</v>
      </c>
      <c r="G360" t="s" s="9">
        <v>448</v>
      </c>
      <c r="H360" t="s" s="9">
        <v>132</v>
      </c>
      <c r="I360" s="10">
        <v>0</v>
      </c>
      <c r="J360" s="10">
        <v>5</v>
      </c>
      <c r="K360" s="10">
        <v>1</v>
      </c>
      <c r="L360" s="10">
        <v>4</v>
      </c>
      <c r="M360" s="13">
        <f>AVERAGE(I360,J360,K360,L360)</f>
        <v>2.5</v>
      </c>
      <c r="N360" s="13">
        <f>(5.5/L360)*M360</f>
        <v>3.4375</v>
      </c>
    </row>
    <row r="361" s="8" customFormat="1" ht="14.6" customHeight="1">
      <c r="A361" t="s" s="9">
        <v>15</v>
      </c>
      <c r="B361" s="10">
        <v>6109</v>
      </c>
      <c r="C361" s="10">
        <v>121</v>
      </c>
      <c r="D361" s="11">
        <v>36599</v>
      </c>
      <c r="E361" s="10">
        <v>799</v>
      </c>
      <c r="F361" s="10">
        <v>114.143</v>
      </c>
      <c r="G361" t="s" s="9">
        <v>449</v>
      </c>
      <c r="H361" t="s" s="9">
        <v>437</v>
      </c>
      <c r="I361" s="10">
        <v>0</v>
      </c>
      <c r="J361" s="10">
        <v>0</v>
      </c>
      <c r="K361" s="10">
        <v>3</v>
      </c>
      <c r="L361" s="10">
        <v>3.5</v>
      </c>
      <c r="M361" s="13">
        <f>AVERAGE(I361,J361,K361,L361)</f>
        <v>1.625</v>
      </c>
      <c r="N361" s="13">
        <f>(5.5/L361)*M361</f>
        <v>2.553571428571428</v>
      </c>
    </row>
    <row r="362" s="8" customFormat="1" ht="14.6" customHeight="1">
      <c r="A362" t="s" s="9">
        <v>15</v>
      </c>
      <c r="B362" s="10">
        <v>6109</v>
      </c>
      <c r="C362" s="10">
        <v>122</v>
      </c>
      <c r="D362" s="11">
        <v>36256</v>
      </c>
      <c r="E362" s="10">
        <v>456</v>
      </c>
      <c r="F362" s="10">
        <v>65.143</v>
      </c>
      <c r="G362" t="s" s="9">
        <v>450</v>
      </c>
      <c r="H362" t="s" s="9">
        <v>410</v>
      </c>
      <c r="I362" s="10">
        <v>5</v>
      </c>
      <c r="J362" s="10">
        <v>13</v>
      </c>
      <c r="K362" s="10">
        <v>0</v>
      </c>
      <c r="L362" s="10">
        <v>4.5</v>
      </c>
      <c r="M362" s="13">
        <f>AVERAGE(I362,J362,K362,L362)</f>
        <v>5.625</v>
      </c>
      <c r="N362" s="13">
        <f>(5.5/L362)*M362</f>
        <v>6.875000000000001</v>
      </c>
    </row>
    <row r="363" s="8" customFormat="1" ht="14.6" customHeight="1">
      <c r="A363" t="s" s="9">
        <v>15</v>
      </c>
      <c r="B363" s="10">
        <v>6109</v>
      </c>
      <c r="C363" s="10">
        <v>122</v>
      </c>
      <c r="D363" s="11">
        <v>36360</v>
      </c>
      <c r="E363" s="10">
        <v>560</v>
      </c>
      <c r="F363" s="10">
        <v>80</v>
      </c>
      <c r="G363" t="s" s="9">
        <v>451</v>
      </c>
      <c r="H363" t="s" s="9">
        <v>417</v>
      </c>
      <c r="I363" s="10">
        <v>11</v>
      </c>
      <c r="J363" s="10">
        <v>1</v>
      </c>
      <c r="K363" s="10">
        <v>0</v>
      </c>
      <c r="L363" s="10">
        <v>4</v>
      </c>
      <c r="M363" s="13">
        <f>AVERAGE(I363,J363,K363,L363)</f>
        <v>4</v>
      </c>
      <c r="N363" s="13">
        <f>(5.5/L363)*M363</f>
        <v>5.5</v>
      </c>
    </row>
    <row r="364" s="8" customFormat="1" ht="14.6" customHeight="1">
      <c r="A364" t="s" s="9">
        <v>15</v>
      </c>
      <c r="B364" s="10">
        <v>6109</v>
      </c>
      <c r="C364" s="10">
        <v>122</v>
      </c>
      <c r="D364" s="11">
        <v>36669</v>
      </c>
      <c r="E364" s="10">
        <v>869</v>
      </c>
      <c r="F364" s="10">
        <v>124.143</v>
      </c>
      <c r="G364" t="s" s="9">
        <v>452</v>
      </c>
      <c r="H364" t="s" s="9">
        <v>437</v>
      </c>
      <c r="I364" s="10">
        <v>27</v>
      </c>
      <c r="J364" s="10">
        <v>3</v>
      </c>
      <c r="K364" s="10">
        <v>6</v>
      </c>
      <c r="L364" s="10">
        <v>2.5</v>
      </c>
      <c r="M364" s="13">
        <f>AVERAGE(I364,J364,K364,L364)</f>
        <v>9.625</v>
      </c>
      <c r="N364" s="13">
        <f>(5.5/L364)*M364</f>
        <v>21.175</v>
      </c>
    </row>
    <row r="365" s="8" customFormat="1" ht="14.6" customHeight="1">
      <c r="A365" t="s" s="9">
        <v>15</v>
      </c>
      <c r="B365" s="10">
        <v>9603</v>
      </c>
      <c r="C365" s="10">
        <v>125</v>
      </c>
      <c r="D365" s="11">
        <v>36250</v>
      </c>
      <c r="E365" s="10">
        <v>429</v>
      </c>
      <c r="F365" s="10">
        <v>61.286</v>
      </c>
      <c r="G365" t="s" s="9">
        <v>453</v>
      </c>
      <c r="H365" t="s" s="9">
        <v>410</v>
      </c>
      <c r="I365" s="10">
        <v>0</v>
      </c>
      <c r="J365" s="10">
        <v>3</v>
      </c>
      <c r="K365" s="10">
        <v>0</v>
      </c>
      <c r="L365" s="10">
        <v>3.5</v>
      </c>
      <c r="M365" s="13">
        <f>AVERAGE(I365,J365,K365,L365)</f>
        <v>1.625</v>
      </c>
      <c r="N365" s="13">
        <f>(5.5/L365)*M365</f>
        <v>2.553571428571428</v>
      </c>
    </row>
    <row r="366" s="8" customFormat="1" ht="14.6" customHeight="1">
      <c r="A366" t="s" s="9">
        <v>15</v>
      </c>
      <c r="B366" s="10">
        <v>9603</v>
      </c>
      <c r="C366" s="10">
        <v>125</v>
      </c>
      <c r="D366" s="11">
        <v>36327</v>
      </c>
      <c r="E366" s="10">
        <v>506</v>
      </c>
      <c r="F366" s="10">
        <v>72.286</v>
      </c>
      <c r="G366" t="s" s="9">
        <v>454</v>
      </c>
      <c r="H366" t="s" s="9">
        <v>417</v>
      </c>
      <c r="I366" s="10">
        <v>0</v>
      </c>
      <c r="J366" s="10">
        <v>0</v>
      </c>
      <c r="K366" s="10">
        <v>0</v>
      </c>
      <c r="L366" s="10">
        <v>1</v>
      </c>
      <c r="M366" s="13">
        <f>AVERAGE(I366,J366,K366)</f>
        <v>0</v>
      </c>
      <c r="N366" t="s" s="9">
        <v>204</v>
      </c>
    </row>
    <row r="367" s="8" customFormat="1" ht="14.6" customHeight="1">
      <c r="A367" t="s" s="9">
        <v>15</v>
      </c>
      <c r="B367" s="10">
        <v>9603</v>
      </c>
      <c r="C367" s="10">
        <v>125</v>
      </c>
      <c r="D367" s="11">
        <v>36412</v>
      </c>
      <c r="E367" s="10">
        <v>591</v>
      </c>
      <c r="F367" s="10">
        <v>84.429</v>
      </c>
      <c r="G367" t="s" s="9">
        <v>455</v>
      </c>
      <c r="H367" t="s" s="9">
        <v>132</v>
      </c>
      <c r="I367" s="10">
        <v>2</v>
      </c>
      <c r="J367" s="10">
        <v>0</v>
      </c>
      <c r="K367" s="10">
        <v>0</v>
      </c>
      <c r="L367" s="10">
        <v>3</v>
      </c>
      <c r="M367" s="13">
        <f>AVERAGE(I367,J367,K367,L367)</f>
        <v>1.25</v>
      </c>
      <c r="N367" s="13">
        <f>(5.5/L367)*M367</f>
        <v>2.291666666666667</v>
      </c>
    </row>
    <row r="368" s="8" customFormat="1" ht="14.6" customHeight="1">
      <c r="A368" t="s" s="9">
        <v>15</v>
      </c>
      <c r="B368" s="10">
        <v>9603</v>
      </c>
      <c r="C368" s="10">
        <v>125</v>
      </c>
      <c r="D368" s="11">
        <v>36684</v>
      </c>
      <c r="E368" s="10">
        <v>863</v>
      </c>
      <c r="F368" s="10">
        <v>123.286</v>
      </c>
      <c r="G368" t="s" s="9">
        <v>456</v>
      </c>
      <c r="H368" t="s" s="9">
        <v>142</v>
      </c>
      <c r="I368" s="10">
        <v>0</v>
      </c>
      <c r="J368" s="10">
        <v>0</v>
      </c>
      <c r="K368" s="10">
        <v>1</v>
      </c>
      <c r="L368" s="10">
        <v>3.5</v>
      </c>
      <c r="M368" s="13">
        <f>AVERAGE(I368,J368,K368,L368)</f>
        <v>1.125</v>
      </c>
      <c r="N368" s="13">
        <f>(5.5/L368)*M368</f>
        <v>1.767857142857143</v>
      </c>
    </row>
    <row r="369" s="8" customFormat="1" ht="14.6" customHeight="1">
      <c r="A369" t="s" s="9">
        <v>15</v>
      </c>
      <c r="B369" s="10">
        <v>6109</v>
      </c>
      <c r="C369" s="10">
        <v>131</v>
      </c>
      <c r="D369" s="11">
        <v>36266</v>
      </c>
      <c r="E369" s="10">
        <v>431</v>
      </c>
      <c r="F369" s="10">
        <v>61.571</v>
      </c>
      <c r="G369" t="s" s="9">
        <v>457</v>
      </c>
      <c r="H369" t="s" s="9">
        <v>410</v>
      </c>
      <c r="I369" s="10">
        <v>17</v>
      </c>
      <c r="J369" s="10">
        <v>9</v>
      </c>
      <c r="K369" s="10">
        <v>16</v>
      </c>
      <c r="L369" s="10">
        <v>4.5</v>
      </c>
      <c r="M369" s="13">
        <f>AVERAGE(I369,J369,K369,L369)</f>
        <v>11.625</v>
      </c>
      <c r="N369" s="13">
        <f>(5.5/L369)*M369</f>
        <v>14.20833333333333</v>
      </c>
    </row>
    <row r="370" s="8" customFormat="1" ht="14.6" customHeight="1">
      <c r="A370" t="s" s="9">
        <v>15</v>
      </c>
      <c r="B370" s="10">
        <v>6109</v>
      </c>
      <c r="C370" s="10">
        <v>131</v>
      </c>
      <c r="D370" s="11">
        <v>36367</v>
      </c>
      <c r="E370" s="10">
        <v>532</v>
      </c>
      <c r="F370" s="10">
        <v>76</v>
      </c>
      <c r="G370" t="s" s="9">
        <v>458</v>
      </c>
      <c r="H370" t="s" s="9">
        <v>417</v>
      </c>
      <c r="I370" s="10">
        <v>0</v>
      </c>
      <c r="J370" s="10">
        <v>0</v>
      </c>
      <c r="K370" s="10">
        <v>0</v>
      </c>
      <c r="L370" s="10">
        <v>1</v>
      </c>
      <c r="M370" s="13">
        <f>AVERAGE(I370,J370,K370)</f>
        <v>0</v>
      </c>
      <c r="N370" t="s" s="9">
        <v>204</v>
      </c>
    </row>
    <row r="371" s="8" customFormat="1" ht="14.6" customHeight="1">
      <c r="A371" t="s" s="9">
        <v>15</v>
      </c>
      <c r="B371" s="10">
        <v>6109</v>
      </c>
      <c r="C371" s="10">
        <v>131</v>
      </c>
      <c r="D371" s="11">
        <v>36633</v>
      </c>
      <c r="E371" s="10">
        <v>798</v>
      </c>
      <c r="F371" s="10">
        <v>114</v>
      </c>
      <c r="G371" t="s" s="9">
        <v>459</v>
      </c>
      <c r="H371" t="s" s="9">
        <v>437</v>
      </c>
      <c r="I371" s="10">
        <v>1</v>
      </c>
      <c r="J371" s="10">
        <v>12</v>
      </c>
      <c r="K371" s="10">
        <v>2</v>
      </c>
      <c r="L371" s="10">
        <v>3</v>
      </c>
      <c r="M371" s="13">
        <f>AVERAGE(I371,J371,K371,L371)</f>
        <v>4.5</v>
      </c>
      <c r="N371" s="13">
        <f>(5.5/L371)*M371</f>
        <v>8.25</v>
      </c>
    </row>
    <row r="372" s="8" customFormat="1" ht="14.6" customHeight="1">
      <c r="A372" t="s" s="9">
        <v>15</v>
      </c>
      <c r="B372" s="10">
        <v>6109</v>
      </c>
      <c r="C372" s="10">
        <v>133</v>
      </c>
      <c r="D372" s="11">
        <v>36255</v>
      </c>
      <c r="E372" s="10">
        <v>413</v>
      </c>
      <c r="F372" s="10">
        <v>59</v>
      </c>
      <c r="G372" t="s" s="9">
        <v>460</v>
      </c>
      <c r="H372" t="s" s="9">
        <v>410</v>
      </c>
      <c r="I372" s="10">
        <v>2</v>
      </c>
      <c r="J372" s="10">
        <v>2</v>
      </c>
      <c r="K372" s="10">
        <v>3</v>
      </c>
      <c r="L372" s="10">
        <v>3.5</v>
      </c>
      <c r="M372" s="13">
        <f>AVERAGE(I372,J372,K372,L372)</f>
        <v>2.625</v>
      </c>
      <c r="N372" s="13">
        <f>(5.5/L372)*M372</f>
        <v>4.125</v>
      </c>
    </row>
    <row r="373" s="8" customFormat="1" ht="14.6" customHeight="1">
      <c r="A373" t="s" s="9">
        <v>15</v>
      </c>
      <c r="B373" s="10">
        <v>6109</v>
      </c>
      <c r="C373" s="10">
        <v>133</v>
      </c>
      <c r="D373" s="11">
        <v>36336</v>
      </c>
      <c r="E373" s="10">
        <v>494</v>
      </c>
      <c r="F373" s="10">
        <v>70.571</v>
      </c>
      <c r="G373" t="s" s="9">
        <v>461</v>
      </c>
      <c r="H373" t="s" s="9">
        <v>417</v>
      </c>
      <c r="I373" s="10">
        <v>2</v>
      </c>
      <c r="J373" s="10">
        <v>0</v>
      </c>
      <c r="K373" s="10">
        <v>0</v>
      </c>
      <c r="L373" s="10">
        <v>1.5</v>
      </c>
      <c r="M373" s="13">
        <f>AVERAGE(I373,J373,K373,L373)</f>
        <v>0.875</v>
      </c>
      <c r="N373" s="13">
        <f>(5.5/L373)*M373</f>
        <v>3.208333333333333</v>
      </c>
    </row>
    <row r="374" s="8" customFormat="1" ht="14.6" customHeight="1">
      <c r="A374" t="s" s="9">
        <v>15</v>
      </c>
      <c r="B374" s="10">
        <v>6109</v>
      </c>
      <c r="C374" s="10">
        <v>133</v>
      </c>
      <c r="D374" s="11">
        <v>36426</v>
      </c>
      <c r="E374" s="10">
        <v>584</v>
      </c>
      <c r="F374" s="10">
        <v>83.429</v>
      </c>
      <c r="G374" t="s" s="9">
        <v>462</v>
      </c>
      <c r="H374" t="s" s="9">
        <v>132</v>
      </c>
      <c r="I374" s="10">
        <v>2</v>
      </c>
      <c r="J374" s="10">
        <v>0</v>
      </c>
      <c r="K374" s="10">
        <v>3</v>
      </c>
      <c r="L374" s="10">
        <v>4</v>
      </c>
      <c r="M374" s="13">
        <f>AVERAGE(I374,J374,K374,L374)</f>
        <v>2.25</v>
      </c>
      <c r="N374" s="13">
        <f>(5.5/L374)*M374</f>
        <v>3.09375</v>
      </c>
    </row>
    <row r="375" s="8" customFormat="1" ht="14.6" customHeight="1">
      <c r="A375" t="s" s="9">
        <v>15</v>
      </c>
      <c r="B375" s="10">
        <v>6109</v>
      </c>
      <c r="C375" s="10">
        <v>133</v>
      </c>
      <c r="D375" s="11">
        <v>36686</v>
      </c>
      <c r="E375" s="10">
        <v>844</v>
      </c>
      <c r="F375" s="10">
        <v>120.571</v>
      </c>
      <c r="G375" t="s" s="9">
        <v>463</v>
      </c>
      <c r="H375" t="s" s="9">
        <v>142</v>
      </c>
      <c r="I375" s="10">
        <v>1</v>
      </c>
      <c r="J375" s="10">
        <v>0</v>
      </c>
      <c r="K375" s="10">
        <v>0</v>
      </c>
      <c r="L375" s="10">
        <v>3</v>
      </c>
      <c r="M375" s="13">
        <f>AVERAGE(I375,J375,K375,L375)</f>
        <v>1</v>
      </c>
      <c r="N375" s="13">
        <f>(5.5/L375)*M375</f>
        <v>1.833333333333333</v>
      </c>
    </row>
    <row r="376" s="8" customFormat="1" ht="14.6" customHeight="1">
      <c r="A376" t="s" s="9">
        <v>15</v>
      </c>
      <c r="B376" s="10">
        <v>11728</v>
      </c>
      <c r="C376" s="10">
        <v>202</v>
      </c>
      <c r="D376" s="11">
        <v>36283</v>
      </c>
      <c r="E376" s="10">
        <v>417</v>
      </c>
      <c r="F376" s="10">
        <v>59.571</v>
      </c>
      <c r="G376" t="s" s="9">
        <v>464</v>
      </c>
      <c r="H376" t="s" s="9">
        <v>410</v>
      </c>
      <c r="I376" s="10">
        <v>6</v>
      </c>
      <c r="J376" s="10">
        <v>6</v>
      </c>
      <c r="K376" s="10">
        <v>8</v>
      </c>
      <c r="L376" s="10">
        <v>4.5</v>
      </c>
      <c r="M376" s="13">
        <f>AVERAGE(I376,J376,K376,L376)</f>
        <v>6.125</v>
      </c>
      <c r="N376" s="13">
        <f>(5.5/L376)*M376</f>
        <v>7.486111111111112</v>
      </c>
    </row>
    <row r="377" s="8" customFormat="1" ht="14.6" customHeight="1">
      <c r="A377" t="s" s="9">
        <v>15</v>
      </c>
      <c r="B377" s="10">
        <v>11728</v>
      </c>
      <c r="C377" s="10">
        <v>202</v>
      </c>
      <c r="D377" s="11">
        <v>36454</v>
      </c>
      <c r="E377" s="10">
        <v>588</v>
      </c>
      <c r="F377" s="10">
        <v>84</v>
      </c>
      <c r="G377" t="s" s="9">
        <v>465</v>
      </c>
      <c r="H377" t="s" s="9">
        <v>132</v>
      </c>
      <c r="I377" s="10">
        <v>15</v>
      </c>
      <c r="J377" s="10">
        <v>11</v>
      </c>
      <c r="K377" s="10">
        <v>7</v>
      </c>
      <c r="L377" s="10">
        <v>4</v>
      </c>
      <c r="M377" s="13">
        <f>AVERAGE(I377,J377,K377,L377)</f>
        <v>9.25</v>
      </c>
      <c r="N377" s="13">
        <f>(5.5/L377)*M377</f>
        <v>12.71875</v>
      </c>
    </row>
    <row r="378" s="8" customFormat="1" ht="14.6" customHeight="1">
      <c r="A378" t="s" s="9">
        <v>15</v>
      </c>
      <c r="B378" s="10">
        <v>11728</v>
      </c>
      <c r="C378" s="10">
        <v>202</v>
      </c>
      <c r="D378" s="11">
        <v>36714</v>
      </c>
      <c r="E378" s="10">
        <v>848</v>
      </c>
      <c r="F378" s="10">
        <v>121.143</v>
      </c>
      <c r="G378" t="s" s="9">
        <v>466</v>
      </c>
      <c r="H378" t="s" s="9">
        <v>142</v>
      </c>
      <c r="I378" s="10">
        <v>10</v>
      </c>
      <c r="J378" s="10">
        <v>7</v>
      </c>
      <c r="K378" s="10">
        <v>12</v>
      </c>
      <c r="L378" s="10">
        <v>3.5</v>
      </c>
      <c r="M378" s="13">
        <f>AVERAGE(I378,J378,K378,L378)</f>
        <v>8.125</v>
      </c>
      <c r="N378" s="13">
        <f>(5.5/L378)*M378</f>
        <v>12.76785714285714</v>
      </c>
    </row>
    <row r="379" s="8" customFormat="1" ht="14.6" customHeight="1">
      <c r="A379" t="s" s="9">
        <v>15</v>
      </c>
      <c r="B379" s="10">
        <v>11728</v>
      </c>
      <c r="C379" s="10">
        <v>204</v>
      </c>
      <c r="D379" s="11">
        <v>36460</v>
      </c>
      <c r="E379" s="10">
        <v>588</v>
      </c>
      <c r="F379" s="10">
        <v>84</v>
      </c>
      <c r="G379" t="s" s="9">
        <v>467</v>
      </c>
      <c r="H379" t="s" s="9">
        <v>132</v>
      </c>
      <c r="I379" s="10">
        <v>0</v>
      </c>
      <c r="J379" s="10">
        <v>0</v>
      </c>
      <c r="K379" s="10">
        <v>1</v>
      </c>
      <c r="L379" s="10">
        <v>4</v>
      </c>
      <c r="M379" s="13">
        <f>AVERAGE(I379,J379,K379)</f>
        <v>0.3333333333333333</v>
      </c>
      <c r="N379" t="s" s="9">
        <v>204</v>
      </c>
      <c r="O379" t="s" s="14">
        <v>43</v>
      </c>
    </row>
    <row r="380" s="8" customFormat="1" ht="14.6" customHeight="1">
      <c r="A380" t="s" s="9">
        <v>15</v>
      </c>
      <c r="B380" s="10">
        <v>11728</v>
      </c>
      <c r="C380" s="10">
        <v>204</v>
      </c>
      <c r="D380" s="11">
        <v>36718</v>
      </c>
      <c r="E380" s="10">
        <v>846</v>
      </c>
      <c r="F380" s="10">
        <v>120.857</v>
      </c>
      <c r="G380" t="s" s="9">
        <v>468</v>
      </c>
      <c r="H380" t="s" s="9">
        <v>142</v>
      </c>
      <c r="I380" s="10">
        <v>0</v>
      </c>
      <c r="J380" s="10">
        <v>0</v>
      </c>
      <c r="K380" s="10">
        <v>0</v>
      </c>
      <c r="L380" s="10">
        <v>4.5</v>
      </c>
      <c r="M380" s="13">
        <f>AVERAGE(I380,J380,K380)</f>
        <v>0</v>
      </c>
      <c r="N380" t="s" s="9">
        <v>115</v>
      </c>
      <c r="O380" t="s" s="14">
        <v>243</v>
      </c>
    </row>
    <row r="381" s="8" customFormat="1" ht="14.6" customHeight="1">
      <c r="A381" t="s" s="9">
        <v>15</v>
      </c>
      <c r="B381" s="10">
        <v>6109</v>
      </c>
      <c r="C381" s="10">
        <v>208</v>
      </c>
      <c r="D381" s="11">
        <v>36348</v>
      </c>
      <c r="E381" s="10">
        <v>460</v>
      </c>
      <c r="F381" s="10">
        <v>65.714</v>
      </c>
      <c r="G381" t="s" s="9">
        <v>469</v>
      </c>
      <c r="H381" t="s" s="9">
        <v>410</v>
      </c>
      <c r="I381" s="10">
        <v>0</v>
      </c>
      <c r="J381" s="10">
        <v>0</v>
      </c>
      <c r="K381" s="10">
        <v>0</v>
      </c>
      <c r="L381" s="10">
        <v>4.5</v>
      </c>
      <c r="M381" s="13">
        <f>AVERAGE(I381,J381,K381)</f>
        <v>0</v>
      </c>
      <c r="N381" t="s" s="9">
        <v>115</v>
      </c>
    </row>
    <row r="382" s="8" customFormat="1" ht="14.6" customHeight="1">
      <c r="A382" t="s" s="9">
        <v>15</v>
      </c>
      <c r="B382" s="10">
        <v>6109</v>
      </c>
      <c r="C382" s="10">
        <v>208</v>
      </c>
      <c r="D382" s="11">
        <v>36395</v>
      </c>
      <c r="E382" s="10">
        <v>507</v>
      </c>
      <c r="F382" s="10">
        <v>72.429</v>
      </c>
      <c r="G382" t="s" s="9">
        <v>470</v>
      </c>
      <c r="H382" t="s" s="9">
        <v>417</v>
      </c>
      <c r="I382" s="10">
        <v>0</v>
      </c>
      <c r="J382" s="10">
        <v>0</v>
      </c>
      <c r="K382" s="10">
        <v>0</v>
      </c>
      <c r="L382" s="10">
        <v>1.5</v>
      </c>
      <c r="M382" s="13">
        <f>AVERAGE(I382,J382,K382)</f>
        <v>0</v>
      </c>
      <c r="N382" t="s" s="9">
        <v>42</v>
      </c>
    </row>
    <row r="383" s="8" customFormat="1" ht="14.6" customHeight="1">
      <c r="A383" t="s" s="9">
        <v>15</v>
      </c>
      <c r="B383" s="10">
        <v>6109</v>
      </c>
      <c r="C383" s="10">
        <v>208</v>
      </c>
      <c r="D383" s="11">
        <v>36480</v>
      </c>
      <c r="E383" s="10">
        <v>592</v>
      </c>
      <c r="F383" s="10">
        <v>84.571</v>
      </c>
      <c r="G383" t="s" s="9">
        <v>471</v>
      </c>
      <c r="H383" t="s" s="9">
        <v>132</v>
      </c>
      <c r="I383" s="10">
        <v>1</v>
      </c>
      <c r="J383" s="10">
        <v>0</v>
      </c>
      <c r="K383" s="10">
        <v>0</v>
      </c>
      <c r="L383" s="10">
        <v>4</v>
      </c>
      <c r="M383" s="13">
        <f>AVERAGE(I383,J383,K383,L383)</f>
        <v>1.25</v>
      </c>
      <c r="N383" t="s" s="9">
        <v>42</v>
      </c>
    </row>
    <row r="384" s="8" customFormat="1" ht="14.6" customHeight="1">
      <c r="A384" t="s" s="9">
        <v>15</v>
      </c>
      <c r="B384" s="10">
        <v>6109</v>
      </c>
      <c r="C384" s="10">
        <v>208</v>
      </c>
      <c r="D384" s="11">
        <v>36731</v>
      </c>
      <c r="E384" s="10">
        <v>843</v>
      </c>
      <c r="F384" s="10">
        <v>120.429</v>
      </c>
      <c r="G384" t="s" s="9">
        <v>472</v>
      </c>
      <c r="H384" t="s" s="9">
        <v>142</v>
      </c>
      <c r="I384" s="10">
        <v>0</v>
      </c>
      <c r="J384" s="10">
        <v>0</v>
      </c>
      <c r="K384" s="10">
        <v>0</v>
      </c>
      <c r="L384" s="10">
        <v>1.5</v>
      </c>
      <c r="M384" s="13">
        <f>AVERAGE(I384,J384,K384)</f>
        <v>0</v>
      </c>
      <c r="N384" t="s" s="9">
        <v>204</v>
      </c>
    </row>
    <row r="385" s="8" customFormat="1" ht="14.6" customHeight="1">
      <c r="A385" t="s" s="9">
        <v>15</v>
      </c>
      <c r="B385" s="10">
        <v>11728</v>
      </c>
      <c r="C385" s="10">
        <v>209</v>
      </c>
      <c r="D385" s="11">
        <v>36308</v>
      </c>
      <c r="E385" s="10">
        <v>423</v>
      </c>
      <c r="F385" s="10">
        <v>60.429</v>
      </c>
      <c r="G385" t="s" s="9">
        <v>473</v>
      </c>
      <c r="H385" t="s" s="9">
        <v>410</v>
      </c>
      <c r="I385" s="10">
        <v>4</v>
      </c>
      <c r="J385" s="10">
        <v>0</v>
      </c>
      <c r="K385" s="10">
        <v>0</v>
      </c>
      <c r="L385" s="10">
        <v>3</v>
      </c>
      <c r="M385" s="13">
        <f>AVERAGE(I385,J385,K385,L385)</f>
        <v>1.75</v>
      </c>
      <c r="N385" s="13">
        <f>(5.5/L385)*M385</f>
        <v>3.208333333333333</v>
      </c>
    </row>
    <row r="386" s="8" customFormat="1" ht="14.6" customHeight="1">
      <c r="A386" t="s" s="9">
        <v>15</v>
      </c>
      <c r="B386" s="10">
        <v>11728</v>
      </c>
      <c r="C386" s="10">
        <v>209</v>
      </c>
      <c r="D386" s="11">
        <v>36475</v>
      </c>
      <c r="E386" s="10">
        <v>590</v>
      </c>
      <c r="F386" s="10">
        <v>84.286</v>
      </c>
      <c r="G386" t="s" s="9">
        <v>474</v>
      </c>
      <c r="H386" t="s" s="9">
        <v>132</v>
      </c>
      <c r="I386" s="10">
        <v>0</v>
      </c>
      <c r="J386" s="10">
        <v>0</v>
      </c>
      <c r="K386" s="10">
        <v>2</v>
      </c>
      <c r="L386" s="10">
        <v>3.5</v>
      </c>
      <c r="M386" s="13">
        <f>AVERAGE(I386,J386,K386,L386)</f>
        <v>1.375</v>
      </c>
      <c r="N386" s="13">
        <f>(5.5/L386)*M386</f>
        <v>2.160714285714286</v>
      </c>
    </row>
    <row r="387" s="8" customFormat="1" ht="14.6" customHeight="1">
      <c r="A387" t="s" s="9">
        <v>15</v>
      </c>
      <c r="B387" s="10">
        <v>11728</v>
      </c>
      <c r="C387" s="10">
        <v>209</v>
      </c>
      <c r="D387" s="11">
        <v>36738</v>
      </c>
      <c r="E387" s="10">
        <v>853</v>
      </c>
      <c r="F387" s="10">
        <v>121.857</v>
      </c>
      <c r="G387" t="s" s="9">
        <v>475</v>
      </c>
      <c r="H387" t="s" s="9">
        <v>142</v>
      </c>
      <c r="I387" s="10">
        <v>0</v>
      </c>
      <c r="J387" s="10">
        <v>0</v>
      </c>
      <c r="K387" s="10">
        <v>1</v>
      </c>
      <c r="L387" s="10">
        <v>4</v>
      </c>
      <c r="M387" s="13">
        <f>AVERAGE(I387,J387,K387,L387)</f>
        <v>1.25</v>
      </c>
      <c r="N387" s="13">
        <f>(5.5/L387)*M387</f>
        <v>1.71875</v>
      </c>
    </row>
    <row r="388" s="8" customFormat="1" ht="14.6" customHeight="1">
      <c r="A388" t="s" s="9">
        <v>15</v>
      </c>
      <c r="B388" s="10">
        <v>13612</v>
      </c>
      <c r="C388" s="10">
        <v>212</v>
      </c>
      <c r="D388" s="11">
        <v>36314</v>
      </c>
      <c r="E388" s="10">
        <v>421</v>
      </c>
      <c r="F388" s="10">
        <v>60.143</v>
      </c>
      <c r="G388" t="s" s="9">
        <v>476</v>
      </c>
      <c r="H388" t="s" s="9">
        <v>410</v>
      </c>
      <c r="I388" s="10">
        <v>7</v>
      </c>
      <c r="J388" s="10">
        <v>15</v>
      </c>
      <c r="K388" s="10">
        <v>8</v>
      </c>
      <c r="L388" s="10">
        <v>4</v>
      </c>
      <c r="M388" s="13">
        <f>AVERAGE(I388,J388,K388,L388)</f>
        <v>8.5</v>
      </c>
      <c r="N388" s="13">
        <f>(5.5/L388)*M388</f>
        <v>11.6875</v>
      </c>
      <c r="O388" t="s" s="14">
        <v>43</v>
      </c>
    </row>
    <row r="389" s="8" customFormat="1" ht="14.6" customHeight="1">
      <c r="A389" t="s" s="9">
        <v>15</v>
      </c>
      <c r="B389" s="10">
        <v>13612</v>
      </c>
      <c r="C389" s="10">
        <v>212</v>
      </c>
      <c r="D389" s="11">
        <v>36482</v>
      </c>
      <c r="E389" s="10">
        <v>589</v>
      </c>
      <c r="F389" s="10">
        <v>84.143</v>
      </c>
      <c r="G389" t="s" s="9">
        <v>477</v>
      </c>
      <c r="H389" t="s" s="9">
        <v>132</v>
      </c>
      <c r="I389" s="10">
        <v>5</v>
      </c>
      <c r="J389" s="10">
        <v>3</v>
      </c>
      <c r="K389" s="10">
        <v>5</v>
      </c>
      <c r="L389" s="10">
        <v>4</v>
      </c>
      <c r="M389" s="13">
        <f>AVERAGE(I389,J389,K389,L389)</f>
        <v>4.25</v>
      </c>
      <c r="N389" s="13">
        <f>(5.5/L389)*M389</f>
        <v>5.84375</v>
      </c>
    </row>
    <row r="390" s="8" customFormat="1" ht="14.6" customHeight="1">
      <c r="A390" t="s" s="9">
        <v>15</v>
      </c>
      <c r="B390" s="10">
        <v>13612</v>
      </c>
      <c r="C390" s="10">
        <v>212</v>
      </c>
      <c r="D390" s="11">
        <v>36713</v>
      </c>
      <c r="E390" s="10">
        <v>820</v>
      </c>
      <c r="F390" s="10">
        <v>117.143</v>
      </c>
      <c r="G390" t="s" s="9">
        <v>478</v>
      </c>
      <c r="H390" t="s" s="9">
        <v>142</v>
      </c>
      <c r="I390" s="10">
        <v>4</v>
      </c>
      <c r="J390" s="10">
        <v>8</v>
      </c>
      <c r="K390" s="10">
        <v>2</v>
      </c>
      <c r="L390" s="10">
        <v>5</v>
      </c>
      <c r="M390" s="13">
        <f>AVERAGE(I390,J390,K390,L390)</f>
        <v>4.75</v>
      </c>
      <c r="N390" s="13">
        <f>(5.5/L390)*M390</f>
        <v>5.225000000000001</v>
      </c>
      <c r="O390" t="s" s="14">
        <v>43</v>
      </c>
    </row>
    <row r="391" s="8" customFormat="1" ht="14.6" customHeight="1">
      <c r="A391" t="s" s="9">
        <v>15</v>
      </c>
      <c r="B391" s="10">
        <v>6109</v>
      </c>
      <c r="C391" s="10">
        <v>218</v>
      </c>
      <c r="D391" s="11">
        <v>36325</v>
      </c>
      <c r="E391" s="10">
        <v>423</v>
      </c>
      <c r="F391" s="10">
        <v>60.429</v>
      </c>
      <c r="G391" t="s" s="9">
        <v>479</v>
      </c>
      <c r="H391" t="s" s="9">
        <v>410</v>
      </c>
      <c r="I391" s="10">
        <v>0</v>
      </c>
      <c r="J391" s="10">
        <v>0</v>
      </c>
      <c r="K391" s="10">
        <v>5</v>
      </c>
      <c r="L391" s="10">
        <v>3.5</v>
      </c>
      <c r="M391" s="13">
        <f>AVERAGE(I391,J391,K391,L391)</f>
        <v>2.125</v>
      </c>
      <c r="N391" s="13">
        <f>(5.5/L391)*M391</f>
        <v>3.339285714285714</v>
      </c>
    </row>
    <row r="392" s="8" customFormat="1" ht="14.6" customHeight="1">
      <c r="A392" t="s" s="9">
        <v>15</v>
      </c>
      <c r="B392" s="10">
        <v>6109</v>
      </c>
      <c r="C392" s="10">
        <v>218</v>
      </c>
      <c r="D392" s="11">
        <v>36432</v>
      </c>
      <c r="E392" s="10">
        <v>530</v>
      </c>
      <c r="F392" s="10">
        <v>75.714</v>
      </c>
      <c r="G392" t="s" s="9">
        <v>480</v>
      </c>
      <c r="H392" t="s" s="9">
        <v>417</v>
      </c>
      <c r="I392" s="10">
        <v>0</v>
      </c>
      <c r="J392" s="10">
        <v>0</v>
      </c>
      <c r="K392" s="10">
        <v>0</v>
      </c>
      <c r="L392" s="10">
        <v>1</v>
      </c>
      <c r="M392" s="13">
        <f>AVERAGE(I392,J392,K392)</f>
        <v>0</v>
      </c>
      <c r="N392" t="s" s="9">
        <v>204</v>
      </c>
      <c r="O392" t="s" s="14">
        <v>481</v>
      </c>
    </row>
    <row r="393" s="8" customFormat="1" ht="14.6" customHeight="1">
      <c r="A393" t="s" s="9">
        <v>15</v>
      </c>
      <c r="B393" s="10">
        <v>6109</v>
      </c>
      <c r="C393" s="10">
        <v>218</v>
      </c>
      <c r="D393" s="11">
        <v>36495</v>
      </c>
      <c r="E393" s="10">
        <v>593</v>
      </c>
      <c r="F393" s="10">
        <v>84.714</v>
      </c>
      <c r="G393" t="s" s="9">
        <v>482</v>
      </c>
      <c r="H393" t="s" s="9">
        <v>132</v>
      </c>
      <c r="I393" s="10">
        <v>0</v>
      </c>
      <c r="J393" s="10">
        <v>0</v>
      </c>
      <c r="K393" s="10">
        <v>0</v>
      </c>
      <c r="L393" s="10">
        <v>4.5</v>
      </c>
      <c r="M393" s="13">
        <f>AVERAGE(I393,J393,K393)</f>
        <v>0</v>
      </c>
      <c r="N393" t="s" s="9">
        <v>115</v>
      </c>
    </row>
    <row r="394" s="8" customFormat="1" ht="14.6" customHeight="1">
      <c r="A394" t="s" s="9">
        <v>15</v>
      </c>
      <c r="B394" s="10">
        <v>6109</v>
      </c>
      <c r="C394" s="10">
        <v>218</v>
      </c>
      <c r="D394" s="11">
        <v>36740</v>
      </c>
      <c r="E394" s="10">
        <v>838</v>
      </c>
      <c r="F394" s="10">
        <v>119.714</v>
      </c>
      <c r="G394" t="s" s="9">
        <v>483</v>
      </c>
      <c r="H394" t="s" s="9">
        <v>142</v>
      </c>
      <c r="I394" s="10">
        <v>0</v>
      </c>
      <c r="J394" s="10">
        <v>3</v>
      </c>
      <c r="K394" s="10">
        <v>3</v>
      </c>
      <c r="L394" s="10">
        <v>3</v>
      </c>
      <c r="M394" s="13">
        <f>AVERAGE(I394,J394,K394,L394)</f>
        <v>2.25</v>
      </c>
      <c r="N394" s="13">
        <f>(5.5/L394)*M394</f>
        <v>4.125</v>
      </c>
    </row>
    <row r="395" s="8" customFormat="1" ht="14.6" customHeight="1">
      <c r="A395" t="s" s="9">
        <v>15</v>
      </c>
      <c r="B395" s="10">
        <v>6109</v>
      </c>
      <c r="C395" s="10">
        <v>219</v>
      </c>
      <c r="D395" s="11">
        <v>36325</v>
      </c>
      <c r="E395" s="10">
        <v>420</v>
      </c>
      <c r="F395" s="10">
        <v>60</v>
      </c>
      <c r="G395" t="s" s="9">
        <v>484</v>
      </c>
      <c r="H395" t="s" s="9">
        <v>410</v>
      </c>
      <c r="I395" s="10">
        <v>10</v>
      </c>
      <c r="J395" s="10">
        <v>0</v>
      </c>
      <c r="K395" s="10">
        <v>2</v>
      </c>
      <c r="L395" s="10">
        <v>3.5</v>
      </c>
      <c r="M395" s="13">
        <f>AVERAGE(I395,J395,K395,L395)</f>
        <v>3.875</v>
      </c>
      <c r="N395" s="13">
        <f>(5.5/L395)*M395</f>
        <v>6.089285714285714</v>
      </c>
    </row>
    <row r="396" s="8" customFormat="1" ht="14.6" customHeight="1">
      <c r="A396" t="s" s="9">
        <v>15</v>
      </c>
      <c r="B396" s="10">
        <v>6109</v>
      </c>
      <c r="C396" s="10">
        <v>219</v>
      </c>
      <c r="D396" s="11">
        <v>36416</v>
      </c>
      <c r="E396" s="10">
        <v>511</v>
      </c>
      <c r="F396" s="10">
        <v>73</v>
      </c>
      <c r="G396" t="s" s="9">
        <v>485</v>
      </c>
      <c r="H396" t="s" s="9">
        <v>417</v>
      </c>
      <c r="I396" s="10">
        <v>3</v>
      </c>
      <c r="J396" s="10">
        <v>0</v>
      </c>
      <c r="K396" s="10">
        <v>0</v>
      </c>
      <c r="L396" s="10">
        <v>1</v>
      </c>
      <c r="M396" s="13">
        <f>AVERAGE(I396,J396,K396,L396)</f>
        <v>1</v>
      </c>
      <c r="N396" s="13">
        <f>(5.5/L396)*M396</f>
        <v>5.5</v>
      </c>
      <c r="O396" t="s" s="14">
        <v>486</v>
      </c>
    </row>
    <row r="397" s="8" customFormat="1" ht="14.6" customHeight="1">
      <c r="A397" t="s" s="9">
        <v>15</v>
      </c>
      <c r="B397" s="10">
        <v>6109</v>
      </c>
      <c r="C397" s="10">
        <v>219</v>
      </c>
      <c r="D397" s="11">
        <v>36500</v>
      </c>
      <c r="E397" s="10">
        <v>595</v>
      </c>
      <c r="F397" s="10">
        <v>85</v>
      </c>
      <c r="G397" t="s" s="9">
        <v>487</v>
      </c>
      <c r="H397" t="s" s="9">
        <v>132</v>
      </c>
      <c r="I397" s="10">
        <v>0</v>
      </c>
      <c r="J397" s="10">
        <v>3</v>
      </c>
      <c r="K397" s="10">
        <v>3</v>
      </c>
      <c r="L397" s="10">
        <v>4</v>
      </c>
      <c r="M397" s="13">
        <f>AVERAGE(I397,J397,K397,L397)</f>
        <v>2.5</v>
      </c>
      <c r="N397" s="13">
        <f>(5.5/L397)*M397</f>
        <v>3.4375</v>
      </c>
    </row>
    <row r="398" s="8" customFormat="1" ht="14.6" customHeight="1">
      <c r="A398" t="s" s="9">
        <v>15</v>
      </c>
      <c r="B398" s="10">
        <v>6109</v>
      </c>
      <c r="C398" s="10">
        <v>219</v>
      </c>
      <c r="D398" s="11">
        <v>36752</v>
      </c>
      <c r="E398" s="10">
        <v>847</v>
      </c>
      <c r="F398" s="10">
        <v>121</v>
      </c>
      <c r="G398" t="s" s="9">
        <v>488</v>
      </c>
      <c r="H398" t="s" s="9">
        <v>142</v>
      </c>
      <c r="I398" s="10">
        <v>9</v>
      </c>
      <c r="J398" s="10">
        <v>7</v>
      </c>
      <c r="K398" s="10">
        <v>3</v>
      </c>
      <c r="L398" s="10">
        <v>3.5</v>
      </c>
      <c r="M398" s="13">
        <f>AVERAGE(I398,J398,K398,L398)</f>
        <v>5.625</v>
      </c>
      <c r="N398" s="13">
        <f>(5.5/L398)*M398</f>
        <v>8.839285714285714</v>
      </c>
    </row>
    <row r="399" s="8" customFormat="1" ht="14.6" customHeight="1">
      <c r="A399" t="s" s="9">
        <v>15</v>
      </c>
      <c r="B399" s="10">
        <v>5565</v>
      </c>
      <c r="C399" s="10">
        <v>227</v>
      </c>
      <c r="D399" s="11">
        <v>36333</v>
      </c>
      <c r="E399" s="10">
        <v>426</v>
      </c>
      <c r="F399" s="10">
        <v>60.857</v>
      </c>
      <c r="G399" t="s" s="9">
        <v>489</v>
      </c>
      <c r="H399" t="s" s="9">
        <v>410</v>
      </c>
      <c r="I399" s="10">
        <v>19</v>
      </c>
      <c r="J399" s="10">
        <v>2</v>
      </c>
      <c r="K399" s="10">
        <v>1</v>
      </c>
      <c r="L399" s="10">
        <v>3</v>
      </c>
      <c r="M399" s="13">
        <f>AVERAGE(I399,J399,K399,L399)</f>
        <v>6.25</v>
      </c>
      <c r="N399" s="13">
        <f>(5.5/L399)*M399</f>
        <v>11.45833333333333</v>
      </c>
    </row>
    <row r="400" s="8" customFormat="1" ht="14.6" customHeight="1">
      <c r="A400" t="s" s="9">
        <v>15</v>
      </c>
      <c r="B400" s="10">
        <v>5565</v>
      </c>
      <c r="C400" s="10">
        <v>227</v>
      </c>
      <c r="D400" s="11">
        <v>36418</v>
      </c>
      <c r="E400" s="10">
        <v>511</v>
      </c>
      <c r="F400" s="10">
        <v>73</v>
      </c>
      <c r="G400" t="s" s="9">
        <v>490</v>
      </c>
      <c r="H400" t="s" s="9">
        <v>417</v>
      </c>
      <c r="I400" s="10">
        <v>3</v>
      </c>
      <c r="J400" s="10">
        <v>2</v>
      </c>
      <c r="K400" s="10">
        <v>0</v>
      </c>
      <c r="L400" s="10">
        <v>1</v>
      </c>
      <c r="M400" s="13">
        <f>AVERAGE(I400,J400,K400,L400)</f>
        <v>1.5</v>
      </c>
      <c r="N400" s="13">
        <f>(5.5/L400)*M400</f>
        <v>8.25</v>
      </c>
    </row>
    <row r="401" s="8" customFormat="1" ht="14.6" customHeight="1">
      <c r="A401" t="s" s="9">
        <v>15</v>
      </c>
      <c r="B401" s="10">
        <v>5565</v>
      </c>
      <c r="C401" s="10">
        <v>227</v>
      </c>
      <c r="D401" s="11">
        <v>36511</v>
      </c>
      <c r="E401" s="10">
        <v>604</v>
      </c>
      <c r="F401" s="10">
        <v>86.286</v>
      </c>
      <c r="G401" t="s" s="9">
        <v>491</v>
      </c>
      <c r="H401" t="s" s="9">
        <v>132</v>
      </c>
      <c r="I401" s="10">
        <v>3</v>
      </c>
      <c r="J401" s="10">
        <v>1</v>
      </c>
      <c r="K401" s="10">
        <v>3</v>
      </c>
      <c r="L401" s="10">
        <v>3</v>
      </c>
      <c r="M401" s="13">
        <f>AVERAGE(I401,J401,K401,L401)</f>
        <v>2.5</v>
      </c>
      <c r="N401" s="13">
        <f>(5.5/L401)*M401</f>
        <v>4.583333333333333</v>
      </c>
    </row>
    <row r="402" s="8" customFormat="1" ht="14.6" customHeight="1">
      <c r="A402" t="s" s="9">
        <v>15</v>
      </c>
      <c r="B402" s="10">
        <v>5565</v>
      </c>
      <c r="C402" s="10">
        <v>227</v>
      </c>
      <c r="D402" s="11">
        <v>36774</v>
      </c>
      <c r="E402" s="10">
        <v>867</v>
      </c>
      <c r="F402" s="10">
        <v>123.857</v>
      </c>
      <c r="G402" t="s" s="9">
        <v>492</v>
      </c>
      <c r="H402" t="s" s="9">
        <v>142</v>
      </c>
      <c r="I402" s="10">
        <v>1</v>
      </c>
      <c r="J402" s="10">
        <v>0</v>
      </c>
      <c r="K402" s="10">
        <v>0</v>
      </c>
      <c r="L402" s="10">
        <v>3</v>
      </c>
      <c r="M402" s="13">
        <f>AVERAGE(I402,J402,K402,L402)</f>
        <v>1</v>
      </c>
      <c r="N402" s="13">
        <f>(5.5/L402)*M402</f>
        <v>1.833333333333333</v>
      </c>
    </row>
    <row r="403" s="8" customFormat="1" ht="14.6" customHeight="1">
      <c r="A403" t="s" s="9">
        <v>15</v>
      </c>
      <c r="B403" s="10">
        <v>13612</v>
      </c>
      <c r="C403" s="10">
        <v>232</v>
      </c>
      <c r="D403" s="11">
        <v>36328</v>
      </c>
      <c r="E403" s="10">
        <v>421</v>
      </c>
      <c r="F403" s="10">
        <v>60.143</v>
      </c>
      <c r="G403" t="s" s="9">
        <v>493</v>
      </c>
      <c r="H403" t="s" s="9">
        <v>410</v>
      </c>
      <c r="I403" s="10">
        <v>2</v>
      </c>
      <c r="J403" s="10">
        <v>1</v>
      </c>
      <c r="K403" s="10">
        <v>2</v>
      </c>
      <c r="L403" s="10">
        <v>3</v>
      </c>
      <c r="M403" s="13">
        <f>AVERAGE(I403,J403,K403,L403)</f>
        <v>2</v>
      </c>
      <c r="N403" s="13">
        <f>(5.5/L403)*M403</f>
        <v>3.666666666666667</v>
      </c>
    </row>
    <row r="404" s="8" customFormat="1" ht="14.6" customHeight="1">
      <c r="A404" t="s" s="9">
        <v>15</v>
      </c>
      <c r="B404" s="10">
        <v>13612</v>
      </c>
      <c r="C404" s="10">
        <v>232</v>
      </c>
      <c r="D404" s="11">
        <v>36405</v>
      </c>
      <c r="E404" s="10">
        <v>498</v>
      </c>
      <c r="F404" s="10">
        <v>71.143</v>
      </c>
      <c r="G404" t="s" s="9">
        <v>494</v>
      </c>
      <c r="H404" t="s" s="9">
        <v>417</v>
      </c>
      <c r="I404" s="10">
        <v>0</v>
      </c>
      <c r="J404" s="10">
        <v>0</v>
      </c>
      <c r="K404" s="10">
        <v>2</v>
      </c>
      <c r="L404" s="10">
        <v>1.4</v>
      </c>
      <c r="M404" s="13">
        <f>AVERAGE(I404,J404,K404,L404)</f>
        <v>0.85</v>
      </c>
      <c r="N404" s="13">
        <f>(5.5/L404)*M404</f>
        <v>3.339285714285714</v>
      </c>
    </row>
    <row r="405" s="8" customFormat="1" ht="14.6" customHeight="1">
      <c r="A405" t="s" s="9">
        <v>15</v>
      </c>
      <c r="B405" s="10">
        <v>13612</v>
      </c>
      <c r="C405" s="10">
        <v>232</v>
      </c>
      <c r="D405" s="11">
        <v>36503</v>
      </c>
      <c r="E405" s="10">
        <v>596</v>
      </c>
      <c r="F405" s="10">
        <v>85.143</v>
      </c>
      <c r="G405" t="s" s="9">
        <v>495</v>
      </c>
      <c r="H405" t="s" s="9">
        <v>132</v>
      </c>
      <c r="I405" s="10">
        <v>1</v>
      </c>
      <c r="J405" s="10">
        <v>0</v>
      </c>
      <c r="K405" s="10">
        <v>1</v>
      </c>
      <c r="L405" s="10">
        <v>3.5</v>
      </c>
      <c r="M405" s="13">
        <f>AVERAGE(I405,J405,K405,L405)</f>
        <v>1.375</v>
      </c>
      <c r="N405" s="13">
        <f>(5.5/L405)*M405</f>
        <v>2.160714285714286</v>
      </c>
    </row>
    <row r="406" s="8" customFormat="1" ht="14.6" customHeight="1">
      <c r="A406" t="s" s="9">
        <v>15</v>
      </c>
      <c r="B406" s="10">
        <v>13612</v>
      </c>
      <c r="C406" s="10">
        <v>232</v>
      </c>
      <c r="D406" s="11">
        <v>36776</v>
      </c>
      <c r="E406" s="10">
        <v>869</v>
      </c>
      <c r="F406" s="10">
        <v>124.143</v>
      </c>
      <c r="G406" t="s" s="9">
        <v>496</v>
      </c>
      <c r="H406" t="s" s="9">
        <v>142</v>
      </c>
      <c r="I406" s="10">
        <v>0</v>
      </c>
      <c r="J406" s="10">
        <v>0</v>
      </c>
      <c r="K406" s="10">
        <v>0</v>
      </c>
      <c r="L406" s="10">
        <v>2.5</v>
      </c>
      <c r="M406" s="13">
        <f>AVERAGE(I406,J406,K406,L406)</f>
        <v>0.625</v>
      </c>
      <c r="N406" s="13">
        <f>(5.5/L406)*M406</f>
        <v>1.375</v>
      </c>
    </row>
    <row r="407" s="8" customFormat="1" ht="14.6" customHeight="1">
      <c r="A407" t="s" s="9">
        <v>15</v>
      </c>
      <c r="B407" s="10">
        <v>9603</v>
      </c>
      <c r="C407" s="10">
        <v>239</v>
      </c>
      <c r="D407" s="11">
        <v>36342</v>
      </c>
      <c r="E407" s="10">
        <v>421</v>
      </c>
      <c r="F407" s="10">
        <v>60.143</v>
      </c>
      <c r="G407" t="s" s="9">
        <v>497</v>
      </c>
      <c r="H407" t="s" s="9">
        <v>410</v>
      </c>
      <c r="I407" s="10">
        <v>2</v>
      </c>
      <c r="J407" s="10">
        <v>3</v>
      </c>
      <c r="K407" s="10">
        <v>0</v>
      </c>
      <c r="L407" s="10">
        <v>2</v>
      </c>
      <c r="M407" s="13">
        <f>AVERAGE(I407,J407,K407,L407)</f>
        <v>1.75</v>
      </c>
      <c r="N407" s="13">
        <f>(5.5/L407)*M407</f>
        <v>4.8125</v>
      </c>
    </row>
    <row r="408" s="8" customFormat="1" ht="14.6" customHeight="1">
      <c r="A408" t="s" s="9">
        <v>15</v>
      </c>
      <c r="B408" s="10">
        <v>9603</v>
      </c>
      <c r="C408" s="10">
        <v>239</v>
      </c>
      <c r="D408" s="11">
        <v>36509</v>
      </c>
      <c r="E408" s="10">
        <v>588</v>
      </c>
      <c r="F408" s="10">
        <v>84</v>
      </c>
      <c r="G408" t="s" s="9">
        <v>498</v>
      </c>
      <c r="H408" t="s" s="9">
        <v>132</v>
      </c>
      <c r="I408" s="10">
        <v>0</v>
      </c>
      <c r="J408" s="10">
        <v>0</v>
      </c>
      <c r="K408" s="10">
        <v>0</v>
      </c>
      <c r="L408" s="10">
        <v>3</v>
      </c>
      <c r="M408" s="13">
        <f>AVERAGE(I408,J408,K408)</f>
        <v>0</v>
      </c>
      <c r="N408" t="s" s="9">
        <v>28</v>
      </c>
    </row>
    <row r="409" s="8" customFormat="1" ht="14.6" customHeight="1">
      <c r="A409" t="s" s="9">
        <v>15</v>
      </c>
      <c r="B409" s="10">
        <v>9603</v>
      </c>
      <c r="C409" s="10">
        <v>239</v>
      </c>
      <c r="D409" s="11">
        <v>36755</v>
      </c>
      <c r="E409" s="10">
        <v>834</v>
      </c>
      <c r="F409" s="10">
        <v>119.143</v>
      </c>
      <c r="G409" t="s" s="9">
        <v>499</v>
      </c>
      <c r="H409" t="s" s="9">
        <v>142</v>
      </c>
      <c r="I409" s="10">
        <v>0</v>
      </c>
      <c r="J409" s="10">
        <v>0</v>
      </c>
      <c r="K409" s="10">
        <v>0</v>
      </c>
      <c r="L409" s="10">
        <v>3</v>
      </c>
      <c r="M409" s="13">
        <f>AVERAGE(I409,J409,K409)</f>
        <v>0</v>
      </c>
      <c r="N409" t="s" s="9">
        <v>28</v>
      </c>
    </row>
    <row r="410" s="8" customFormat="1" ht="14.6" customHeight="1">
      <c r="A410" t="s" s="9">
        <v>15</v>
      </c>
      <c r="B410" s="10">
        <v>9407</v>
      </c>
      <c r="C410" s="10">
        <v>241</v>
      </c>
      <c r="D410" s="11">
        <v>36347</v>
      </c>
      <c r="E410" s="10">
        <v>421</v>
      </c>
      <c r="F410" s="10">
        <v>60.143</v>
      </c>
      <c r="G410" t="s" s="9">
        <v>500</v>
      </c>
      <c r="H410" t="s" s="9">
        <v>410</v>
      </c>
      <c r="I410" s="10">
        <v>3</v>
      </c>
      <c r="J410" s="10">
        <v>3</v>
      </c>
      <c r="L410" s="10">
        <v>4</v>
      </c>
      <c r="M410" s="13">
        <v>4</v>
      </c>
      <c r="N410" s="13">
        <f>(5.5/L410)*M410</f>
        <v>5.5</v>
      </c>
      <c r="O410" t="s" s="14">
        <v>191</v>
      </c>
    </row>
    <row r="411" s="8" customFormat="1" ht="14.6" customHeight="1">
      <c r="A411" t="s" s="9">
        <v>15</v>
      </c>
      <c r="B411" s="10">
        <v>9407</v>
      </c>
      <c r="C411" s="10">
        <v>241</v>
      </c>
      <c r="D411" s="11">
        <v>36431</v>
      </c>
      <c r="E411" s="10">
        <v>505</v>
      </c>
      <c r="F411" s="10">
        <v>72.143</v>
      </c>
      <c r="G411" t="s" s="9">
        <v>501</v>
      </c>
      <c r="H411" t="s" s="9">
        <v>417</v>
      </c>
      <c r="I411" s="10">
        <v>0</v>
      </c>
      <c r="J411" s="10">
        <v>0</v>
      </c>
      <c r="K411" s="10">
        <v>0</v>
      </c>
      <c r="L411" s="10">
        <v>1</v>
      </c>
      <c r="M411" s="13">
        <v>1.8</v>
      </c>
      <c r="N411" s="13">
        <f>(5.5/L411)*M411</f>
        <v>9.9</v>
      </c>
    </row>
    <row r="412" s="8" customFormat="1" ht="14.6" customHeight="1">
      <c r="A412" t="s" s="9">
        <v>15</v>
      </c>
      <c r="B412" s="10">
        <v>9407</v>
      </c>
      <c r="C412" s="10">
        <v>241</v>
      </c>
      <c r="D412" s="11">
        <v>36508</v>
      </c>
      <c r="E412" s="10">
        <v>582</v>
      </c>
      <c r="F412" s="10">
        <v>83.143</v>
      </c>
      <c r="G412" t="s" s="9">
        <v>502</v>
      </c>
      <c r="H412" t="s" s="9">
        <v>132</v>
      </c>
      <c r="I412" s="10">
        <v>0</v>
      </c>
      <c r="J412" s="10">
        <v>9</v>
      </c>
      <c r="K412" s="10">
        <v>0</v>
      </c>
      <c r="L412" s="10">
        <v>3.5</v>
      </c>
      <c r="M412" s="13">
        <f>AVERAGE(I412,J412,K412,L412)</f>
        <v>3.125</v>
      </c>
      <c r="N412" s="13">
        <f>(5.5/L412)*M412</f>
        <v>4.910714285714286</v>
      </c>
    </row>
    <row r="413" s="8" customFormat="1" ht="14.6" customHeight="1">
      <c r="A413" t="s" s="9">
        <v>15</v>
      </c>
      <c r="B413" s="10">
        <v>9407</v>
      </c>
      <c r="C413" s="10">
        <v>241</v>
      </c>
      <c r="D413" s="11">
        <v>36760</v>
      </c>
      <c r="E413" s="10">
        <v>834</v>
      </c>
      <c r="F413" s="10">
        <v>119.143</v>
      </c>
      <c r="G413" t="s" s="9">
        <v>503</v>
      </c>
      <c r="H413" t="s" s="9">
        <v>142</v>
      </c>
      <c r="I413" s="10">
        <v>0</v>
      </c>
      <c r="J413" s="10">
        <v>0</v>
      </c>
      <c r="K413" s="10">
        <v>1</v>
      </c>
      <c r="L413" s="10">
        <v>3</v>
      </c>
      <c r="M413" s="13">
        <f>AVERAGE(I413,J413,K413,L413)</f>
        <v>1</v>
      </c>
      <c r="N413" s="13">
        <f>(5.5/L413)*M413</f>
        <v>1.833333333333333</v>
      </c>
    </row>
    <row r="414" s="8" customFormat="1" ht="14.6" customHeight="1">
      <c r="A414" t="s" s="9">
        <v>15</v>
      </c>
      <c r="B414" s="10">
        <v>9603</v>
      </c>
      <c r="C414" s="10">
        <v>244</v>
      </c>
      <c r="D414" s="11">
        <v>36342</v>
      </c>
      <c r="E414" s="10">
        <v>421</v>
      </c>
      <c r="F414" s="10">
        <v>60.143</v>
      </c>
      <c r="G414" t="s" s="9">
        <v>504</v>
      </c>
      <c r="H414" t="s" s="9">
        <v>410</v>
      </c>
      <c r="I414" s="10">
        <v>0</v>
      </c>
      <c r="J414" s="10">
        <v>0</v>
      </c>
      <c r="K414" s="10">
        <v>0</v>
      </c>
      <c r="L414" s="10">
        <v>2</v>
      </c>
      <c r="M414" s="13">
        <f>AVERAGE(I414,J414,K414)</f>
        <v>0</v>
      </c>
      <c r="N414" t="s" s="9">
        <v>204</v>
      </c>
    </row>
    <row r="415" s="8" customFormat="1" ht="14.6" customHeight="1">
      <c r="A415" t="s" s="9">
        <v>15</v>
      </c>
      <c r="B415" s="10">
        <v>9603</v>
      </c>
      <c r="C415" s="10">
        <v>244</v>
      </c>
      <c r="D415" s="11">
        <v>36509</v>
      </c>
      <c r="E415" s="10">
        <v>588</v>
      </c>
      <c r="F415" s="10">
        <v>84</v>
      </c>
      <c r="G415" t="s" s="9">
        <v>505</v>
      </c>
      <c r="H415" t="s" s="9">
        <v>132</v>
      </c>
      <c r="I415" s="10">
        <v>0</v>
      </c>
      <c r="J415" s="10">
        <v>0</v>
      </c>
      <c r="K415" s="10">
        <v>2</v>
      </c>
      <c r="L415" s="10">
        <v>3</v>
      </c>
      <c r="M415" s="13">
        <f>AVERAGE(I415,J415,K415,L415)</f>
        <v>1.25</v>
      </c>
      <c r="N415" s="13">
        <f>(5.5/L415)*M415</f>
        <v>2.291666666666667</v>
      </c>
    </row>
    <row r="416" s="8" customFormat="1" ht="14.6" customHeight="1">
      <c r="A416" t="s" s="9">
        <v>15</v>
      </c>
      <c r="B416" s="10">
        <v>9603</v>
      </c>
      <c r="C416" s="10">
        <v>244</v>
      </c>
      <c r="D416" s="11">
        <v>36762</v>
      </c>
      <c r="E416" s="10">
        <v>841</v>
      </c>
      <c r="F416" s="10">
        <v>120.143</v>
      </c>
      <c r="G416" t="s" s="9">
        <v>506</v>
      </c>
      <c r="H416" t="s" s="9">
        <v>142</v>
      </c>
      <c r="I416" s="10">
        <v>1</v>
      </c>
      <c r="J416" s="10">
        <v>0</v>
      </c>
      <c r="K416" s="10">
        <v>0</v>
      </c>
      <c r="L416" s="10">
        <v>2.5</v>
      </c>
      <c r="M416" s="13">
        <f>AVERAGE(I416,J416,K416,L416)</f>
        <v>0.875</v>
      </c>
      <c r="N416" s="13">
        <f>(5.5/L416)*M416</f>
        <v>1.925</v>
      </c>
    </row>
    <row r="417" s="8" customFormat="1" ht="14.6" customHeight="1">
      <c r="A417" t="s" s="9">
        <v>15</v>
      </c>
      <c r="B417" s="10">
        <v>6109</v>
      </c>
      <c r="C417" s="10">
        <v>245</v>
      </c>
      <c r="D417" s="11">
        <v>36343</v>
      </c>
      <c r="E417" s="10">
        <v>420</v>
      </c>
      <c r="F417" s="10">
        <v>60</v>
      </c>
      <c r="G417" t="s" s="9">
        <v>507</v>
      </c>
      <c r="H417" t="s" s="9">
        <v>410</v>
      </c>
      <c r="I417" s="10">
        <v>18</v>
      </c>
      <c r="J417" s="10">
        <v>39</v>
      </c>
      <c r="K417" s="10">
        <v>50</v>
      </c>
      <c r="L417" s="10">
        <v>4</v>
      </c>
      <c r="M417" s="13">
        <f>AVERAGE(I417,J417,K417,L417)</f>
        <v>27.75</v>
      </c>
      <c r="N417" s="13">
        <f>(5.5/L417)*M417</f>
        <v>38.15625</v>
      </c>
    </row>
    <row r="418" s="8" customFormat="1" ht="14.6" customHeight="1">
      <c r="A418" t="s" s="9">
        <v>15</v>
      </c>
      <c r="B418" s="10">
        <v>6109</v>
      </c>
      <c r="C418" s="10">
        <v>245</v>
      </c>
      <c r="D418" s="11">
        <v>36427</v>
      </c>
      <c r="E418" s="10">
        <v>504</v>
      </c>
      <c r="F418" s="10">
        <v>72</v>
      </c>
      <c r="G418" t="s" s="9">
        <v>508</v>
      </c>
      <c r="H418" t="s" s="9">
        <v>417</v>
      </c>
      <c r="I418" s="10">
        <v>5</v>
      </c>
      <c r="J418" s="10">
        <v>20</v>
      </c>
      <c r="K418" s="10">
        <v>4</v>
      </c>
      <c r="L418" s="10">
        <v>1</v>
      </c>
      <c r="M418" s="13">
        <f>AVERAGE(I418,J418,K418,L418)</f>
        <v>7.5</v>
      </c>
      <c r="N418" s="13">
        <f>(5.5/L418)*M418</f>
        <v>41.25</v>
      </c>
    </row>
    <row r="419" s="8" customFormat="1" ht="14.6" customHeight="1">
      <c r="A419" t="s" s="9">
        <v>15</v>
      </c>
      <c r="B419" s="10">
        <v>6109</v>
      </c>
      <c r="C419" s="10">
        <v>245</v>
      </c>
      <c r="D419" s="11">
        <v>36511</v>
      </c>
      <c r="E419" s="10">
        <v>588</v>
      </c>
      <c r="F419" s="10">
        <v>84</v>
      </c>
      <c r="G419" t="s" s="9">
        <v>509</v>
      </c>
      <c r="H419" t="s" s="9">
        <v>132</v>
      </c>
      <c r="I419" s="10">
        <v>7</v>
      </c>
      <c r="J419" s="10">
        <v>22</v>
      </c>
      <c r="K419" s="10">
        <v>22</v>
      </c>
      <c r="L419" s="10">
        <v>3.5</v>
      </c>
      <c r="M419" s="13">
        <f>AVERAGE(I419,J419,K419,L419)</f>
        <v>13.625</v>
      </c>
      <c r="N419" s="13">
        <f>(5.5/L419)*M419</f>
        <v>21.41071428571428</v>
      </c>
    </row>
    <row r="420" s="8" customFormat="1" ht="14.6" customHeight="1">
      <c r="A420" t="s" s="9">
        <v>15</v>
      </c>
      <c r="B420" s="10">
        <v>6109</v>
      </c>
      <c r="C420" s="10">
        <v>245</v>
      </c>
      <c r="D420" s="11">
        <v>36753</v>
      </c>
      <c r="E420" s="10">
        <v>830</v>
      </c>
      <c r="F420" s="10">
        <v>118.571</v>
      </c>
      <c r="G420" t="s" s="9">
        <v>510</v>
      </c>
      <c r="H420" t="s" s="9">
        <v>142</v>
      </c>
      <c r="I420" s="10">
        <v>27</v>
      </c>
      <c r="J420" s="10">
        <v>32</v>
      </c>
      <c r="K420" s="10">
        <v>31</v>
      </c>
      <c r="L420" s="10">
        <v>3</v>
      </c>
      <c r="M420" s="13">
        <f>AVERAGE(I420,J420,K420,L420)</f>
        <v>23.25</v>
      </c>
      <c r="N420" s="13">
        <f>(5.5/L420)*M420</f>
        <v>42.625</v>
      </c>
    </row>
    <row r="421" s="8" customFormat="1" ht="14.6" customHeight="1">
      <c r="A421" t="s" s="9">
        <v>15</v>
      </c>
      <c r="B421" s="10">
        <v>13611</v>
      </c>
      <c r="C421" s="10">
        <v>246</v>
      </c>
      <c r="D421" s="11">
        <v>36335</v>
      </c>
      <c r="E421" s="10">
        <v>415</v>
      </c>
      <c r="F421" s="10">
        <v>59.286</v>
      </c>
      <c r="G421" t="s" s="9">
        <v>511</v>
      </c>
      <c r="H421" t="s" s="9">
        <v>410</v>
      </c>
      <c r="I421" s="10">
        <v>0</v>
      </c>
      <c r="J421" s="10">
        <v>0</v>
      </c>
      <c r="K421" s="10">
        <v>0</v>
      </c>
      <c r="L421" s="10">
        <v>4.5</v>
      </c>
      <c r="M421" s="13">
        <f>AVERAGE(I421,J421,K421)</f>
        <v>0</v>
      </c>
      <c r="N421" t="s" s="9">
        <v>42</v>
      </c>
    </row>
    <row r="422" s="8" customFormat="1" ht="14.6" customHeight="1">
      <c r="A422" t="s" s="9">
        <v>15</v>
      </c>
      <c r="B422" s="10">
        <v>13611</v>
      </c>
      <c r="C422" s="10">
        <v>246</v>
      </c>
      <c r="D422" s="11">
        <v>36503</v>
      </c>
      <c r="E422" s="10">
        <v>583</v>
      </c>
      <c r="F422" s="10">
        <v>83.286</v>
      </c>
      <c r="G422" t="s" s="9">
        <v>512</v>
      </c>
      <c r="H422" t="s" s="9">
        <v>132</v>
      </c>
      <c r="I422" s="10">
        <v>0</v>
      </c>
      <c r="J422" s="10">
        <v>0</v>
      </c>
      <c r="K422" s="10">
        <v>0</v>
      </c>
      <c r="L422" s="10">
        <v>5</v>
      </c>
      <c r="M422" s="13">
        <f>AVERAGE(I422,J422,K422)</f>
        <v>0</v>
      </c>
      <c r="N422" t="s" s="9">
        <v>42</v>
      </c>
    </row>
    <row r="423" s="8" customFormat="1" ht="14.6" customHeight="1">
      <c r="A423" t="s" s="9">
        <v>15</v>
      </c>
      <c r="B423" s="10">
        <v>13611</v>
      </c>
      <c r="C423" s="10">
        <v>246</v>
      </c>
      <c r="D423" s="11">
        <v>36755</v>
      </c>
      <c r="E423" s="10">
        <v>835</v>
      </c>
      <c r="F423" s="10">
        <v>119.286</v>
      </c>
      <c r="G423" t="s" s="9">
        <v>513</v>
      </c>
      <c r="H423" t="s" s="9">
        <v>142</v>
      </c>
      <c r="I423" s="10">
        <v>0</v>
      </c>
      <c r="J423" s="10">
        <v>2</v>
      </c>
      <c r="K423" s="10">
        <v>0</v>
      </c>
      <c r="L423" s="10">
        <v>4</v>
      </c>
      <c r="M423" s="13">
        <f>AVERAGE(I423,J423,K423,L423)</f>
        <v>1.5</v>
      </c>
      <c r="N423" s="13">
        <f>(5.5/L423)*M423</f>
        <v>2.0625</v>
      </c>
    </row>
    <row r="424" s="8" customFormat="1" ht="14.6" customHeight="1">
      <c r="A424" t="s" s="9">
        <v>15</v>
      </c>
      <c r="B424" s="10">
        <v>13611</v>
      </c>
      <c r="C424" s="10">
        <v>247</v>
      </c>
      <c r="D424" s="11">
        <v>36335</v>
      </c>
      <c r="E424" s="10">
        <v>415</v>
      </c>
      <c r="F424" s="10">
        <v>59.286</v>
      </c>
      <c r="G424" t="s" s="9">
        <v>514</v>
      </c>
      <c r="H424" t="s" s="9">
        <v>410</v>
      </c>
      <c r="I424" s="10">
        <v>24</v>
      </c>
      <c r="J424" s="10">
        <v>7</v>
      </c>
      <c r="K424" s="10">
        <v>9</v>
      </c>
      <c r="L424" s="10">
        <v>4</v>
      </c>
      <c r="M424" s="13">
        <f>AVERAGE(I424,J424,K424,L424)</f>
        <v>11</v>
      </c>
      <c r="N424" s="13">
        <f>(5.5/L424)*M424</f>
        <v>15.125</v>
      </c>
    </row>
    <row r="425" s="8" customFormat="1" ht="14.6" customHeight="1">
      <c r="A425" t="s" s="9">
        <v>15</v>
      </c>
      <c r="B425" s="10">
        <v>13611</v>
      </c>
      <c r="C425" s="10">
        <v>247</v>
      </c>
      <c r="D425" s="11">
        <v>36503</v>
      </c>
      <c r="E425" s="10">
        <v>583</v>
      </c>
      <c r="F425" s="10">
        <v>83.286</v>
      </c>
      <c r="G425" t="s" s="9">
        <v>515</v>
      </c>
      <c r="H425" t="s" s="9">
        <v>132</v>
      </c>
      <c r="I425" s="10">
        <v>7</v>
      </c>
      <c r="J425" s="10">
        <v>24</v>
      </c>
      <c r="K425" s="10">
        <v>12</v>
      </c>
      <c r="L425" s="10">
        <v>4</v>
      </c>
      <c r="M425" s="13">
        <f>AVERAGE(I425,J425,K425,L425)</f>
        <v>11.75</v>
      </c>
      <c r="N425" s="13">
        <f>(5.5/L425)*M425</f>
        <v>16.15625</v>
      </c>
    </row>
    <row r="426" s="8" customFormat="1" ht="14.6" customHeight="1">
      <c r="A426" t="s" s="9">
        <v>15</v>
      </c>
      <c r="B426" s="10">
        <v>13611</v>
      </c>
      <c r="C426" s="10">
        <v>247</v>
      </c>
      <c r="D426" s="11">
        <v>36755</v>
      </c>
      <c r="E426" s="10">
        <v>835</v>
      </c>
      <c r="F426" s="10">
        <v>119.286</v>
      </c>
      <c r="G426" t="s" s="9">
        <v>516</v>
      </c>
      <c r="H426" t="s" s="9">
        <v>142</v>
      </c>
      <c r="I426" s="10">
        <v>25</v>
      </c>
      <c r="J426" s="10">
        <v>3</v>
      </c>
      <c r="K426" s="10">
        <v>6</v>
      </c>
      <c r="L426" s="10">
        <v>4.5</v>
      </c>
      <c r="M426" s="13">
        <f>AVERAGE(I426,J426,K426,L426)</f>
        <v>9.625</v>
      </c>
      <c r="N426" s="13">
        <f>(5.5/L426)*M426</f>
        <v>11.76388888888889</v>
      </c>
    </row>
    <row r="427" s="8" customFormat="1" ht="14.6" customHeight="1">
      <c r="A427" t="s" s="9">
        <v>15</v>
      </c>
      <c r="B427" s="10">
        <v>9407</v>
      </c>
      <c r="C427" s="10">
        <v>252</v>
      </c>
      <c r="D427" s="11">
        <v>36347</v>
      </c>
      <c r="E427" s="10">
        <v>421</v>
      </c>
      <c r="F427" s="10">
        <v>60.143</v>
      </c>
      <c r="G427" t="s" s="9">
        <v>517</v>
      </c>
      <c r="H427" t="s" s="9">
        <v>410</v>
      </c>
      <c r="I427" s="10">
        <v>0</v>
      </c>
      <c r="J427" s="10">
        <v>0</v>
      </c>
      <c r="K427" s="10">
        <v>0</v>
      </c>
      <c r="L427" s="10">
        <v>3.5</v>
      </c>
      <c r="M427" s="13">
        <f>AVERAGE(I427,J427,K427)</f>
        <v>0</v>
      </c>
      <c r="N427" t="s" s="9">
        <v>42</v>
      </c>
    </row>
    <row r="428" s="8" customFormat="1" ht="14.6" customHeight="1">
      <c r="A428" t="s" s="9">
        <v>15</v>
      </c>
      <c r="B428" s="10">
        <v>9407</v>
      </c>
      <c r="C428" s="10">
        <v>252</v>
      </c>
      <c r="D428" s="11">
        <v>36433</v>
      </c>
      <c r="E428" s="10">
        <v>507</v>
      </c>
      <c r="F428" s="10">
        <v>72.429</v>
      </c>
      <c r="G428" t="s" s="9">
        <v>518</v>
      </c>
      <c r="H428" t="s" s="9">
        <v>417</v>
      </c>
      <c r="I428" s="10">
        <v>0</v>
      </c>
      <c r="J428" s="10">
        <v>0</v>
      </c>
      <c r="K428" s="10">
        <v>0</v>
      </c>
      <c r="L428" s="10">
        <v>1</v>
      </c>
      <c r="M428" s="13">
        <f>AVERAGE(I428,J428,K428)</f>
        <v>0</v>
      </c>
      <c r="N428" t="s" s="9">
        <v>72</v>
      </c>
    </row>
    <row r="429" s="8" customFormat="1" ht="14.6" customHeight="1">
      <c r="A429" t="s" s="9">
        <v>15</v>
      </c>
      <c r="B429" s="10">
        <v>9407</v>
      </c>
      <c r="C429" s="10">
        <v>252</v>
      </c>
      <c r="D429" s="11">
        <v>36494</v>
      </c>
      <c r="E429" s="10">
        <v>568</v>
      </c>
      <c r="F429" s="10">
        <v>81.143</v>
      </c>
      <c r="G429" t="s" s="9">
        <v>519</v>
      </c>
      <c r="H429" t="s" s="9">
        <v>132</v>
      </c>
      <c r="I429" s="10">
        <v>0</v>
      </c>
      <c r="J429" s="10">
        <v>0</v>
      </c>
      <c r="K429" s="10">
        <v>0</v>
      </c>
      <c r="L429" s="10">
        <v>3</v>
      </c>
      <c r="M429" s="13">
        <f>AVERAGE(I429,J429,K429)</f>
        <v>0</v>
      </c>
      <c r="N429" t="s" s="9">
        <v>28</v>
      </c>
    </row>
    <row r="430" s="8" customFormat="1" ht="14.6" customHeight="1">
      <c r="A430" t="s" s="9">
        <v>15</v>
      </c>
      <c r="B430" s="10">
        <v>9407</v>
      </c>
      <c r="C430" s="10">
        <v>252</v>
      </c>
      <c r="D430" s="11">
        <v>36776</v>
      </c>
      <c r="E430" s="10">
        <v>850</v>
      </c>
      <c r="F430" s="10">
        <v>121.429</v>
      </c>
      <c r="G430" t="s" s="9">
        <v>520</v>
      </c>
      <c r="H430" t="s" s="9">
        <v>142</v>
      </c>
      <c r="I430" s="10">
        <v>0</v>
      </c>
      <c r="J430" s="10">
        <v>0</v>
      </c>
      <c r="K430" s="10">
        <v>0</v>
      </c>
      <c r="L430" s="10">
        <v>3</v>
      </c>
      <c r="M430" s="13">
        <f>AVERAGE(I430,J430,K430)</f>
        <v>0</v>
      </c>
      <c r="N430" t="s" s="9">
        <v>28</v>
      </c>
    </row>
    <row r="431" s="8" customFormat="1" ht="14.6" customHeight="1">
      <c r="A431" t="s" s="9">
        <v>15</v>
      </c>
      <c r="B431" s="10">
        <v>2471</v>
      </c>
      <c r="C431" s="10">
        <v>253</v>
      </c>
      <c r="D431" s="11">
        <v>36340</v>
      </c>
      <c r="E431" s="10">
        <v>415</v>
      </c>
      <c r="F431" s="10">
        <v>59.286</v>
      </c>
      <c r="G431" t="s" s="9">
        <v>521</v>
      </c>
      <c r="H431" t="s" s="9">
        <v>410</v>
      </c>
      <c r="I431" s="10">
        <v>3</v>
      </c>
      <c r="J431" s="10">
        <v>18</v>
      </c>
      <c r="K431" s="10">
        <v>5</v>
      </c>
      <c r="L431" s="10">
        <v>3.5</v>
      </c>
      <c r="M431" s="13">
        <f>AVERAGE(I431,J431,K431,L431)</f>
        <v>7.375</v>
      </c>
      <c r="N431" s="13">
        <f>(5.5/L431)*M431</f>
        <v>11.58928571428571</v>
      </c>
    </row>
    <row r="432" s="8" customFormat="1" ht="14.6" customHeight="1">
      <c r="A432" t="s" s="9">
        <v>15</v>
      </c>
      <c r="B432" s="10">
        <v>2471</v>
      </c>
      <c r="C432" s="10">
        <v>253</v>
      </c>
      <c r="D432" s="11">
        <v>36501</v>
      </c>
      <c r="E432" s="10">
        <v>576</v>
      </c>
      <c r="F432" s="10">
        <v>82.286</v>
      </c>
      <c r="G432" t="s" s="9">
        <v>522</v>
      </c>
      <c r="H432" t="s" s="9">
        <v>132</v>
      </c>
      <c r="I432" s="10">
        <v>2</v>
      </c>
      <c r="J432" s="10">
        <v>1</v>
      </c>
      <c r="K432" s="10">
        <v>8</v>
      </c>
      <c r="L432" s="10">
        <v>3.5</v>
      </c>
      <c r="M432" s="13">
        <f>AVERAGE(I432,J432,K432,L432)</f>
        <v>3.625</v>
      </c>
      <c r="N432" s="13">
        <f>(5.5/L432)*M432</f>
        <v>5.696428571428571</v>
      </c>
    </row>
    <row r="433" s="8" customFormat="1" ht="14.6" customHeight="1">
      <c r="A433" t="s" s="9">
        <v>15</v>
      </c>
      <c r="B433" s="10">
        <v>2471</v>
      </c>
      <c r="C433" s="10">
        <v>253</v>
      </c>
      <c r="D433" s="11">
        <v>36760</v>
      </c>
      <c r="E433" s="10">
        <v>835</v>
      </c>
      <c r="F433" s="10">
        <v>119.286</v>
      </c>
      <c r="G433" t="s" s="9">
        <v>523</v>
      </c>
      <c r="H433" t="s" s="9">
        <v>142</v>
      </c>
      <c r="I433" s="10">
        <v>0</v>
      </c>
      <c r="J433" s="10">
        <v>0</v>
      </c>
      <c r="K433" s="10">
        <v>0</v>
      </c>
      <c r="L433" s="10">
        <v>3.5</v>
      </c>
      <c r="M433" s="13">
        <f>AVERAGE(I433,J433,K433)</f>
        <v>0</v>
      </c>
      <c r="N433" t="s" s="9">
        <v>42</v>
      </c>
    </row>
    <row r="434" s="8" customFormat="1" ht="14.6" customHeight="1">
      <c r="A434" t="s" s="9">
        <v>15</v>
      </c>
      <c r="B434" s="10">
        <v>8331</v>
      </c>
      <c r="C434" s="10">
        <v>255</v>
      </c>
      <c r="D434" s="11">
        <v>36350</v>
      </c>
      <c r="E434" s="10">
        <v>422</v>
      </c>
      <c r="F434" s="10">
        <v>60.286</v>
      </c>
      <c r="G434" t="s" s="9">
        <v>524</v>
      </c>
      <c r="H434" t="s" s="9">
        <v>410</v>
      </c>
      <c r="I434" s="10">
        <v>39</v>
      </c>
      <c r="J434" s="10">
        <v>20</v>
      </c>
      <c r="K434" s="10">
        <v>6</v>
      </c>
      <c r="L434" s="10">
        <v>3.5</v>
      </c>
      <c r="M434" s="13">
        <f>AVERAGE(I434,J434,K434,L434)</f>
        <v>17.125</v>
      </c>
      <c r="N434" s="13">
        <f>(5.5/L434)*M434</f>
        <v>26.91071428571428</v>
      </c>
    </row>
    <row r="435" s="8" customFormat="1" ht="14.6" customHeight="1">
      <c r="A435" t="s" s="9">
        <v>15</v>
      </c>
      <c r="B435" s="10">
        <v>8331</v>
      </c>
      <c r="C435" s="10">
        <v>255</v>
      </c>
      <c r="D435" s="11">
        <v>36517</v>
      </c>
      <c r="E435" s="10">
        <v>589</v>
      </c>
      <c r="F435" s="10">
        <v>84.143</v>
      </c>
      <c r="G435" t="s" s="9">
        <v>525</v>
      </c>
      <c r="H435" t="s" s="9">
        <v>132</v>
      </c>
      <c r="I435" s="10">
        <v>2</v>
      </c>
      <c r="J435" s="10">
        <v>0</v>
      </c>
      <c r="K435" s="10">
        <v>0</v>
      </c>
      <c r="L435" s="10">
        <v>4</v>
      </c>
      <c r="M435" s="13">
        <f>AVERAGE(I435,J435,K435,L435)</f>
        <v>1.5</v>
      </c>
      <c r="N435" s="13">
        <f>(5.5/L435)*M435</f>
        <v>2.0625</v>
      </c>
      <c r="O435" t="s" s="14">
        <v>43</v>
      </c>
    </row>
    <row r="436" s="8" customFormat="1" ht="14.6" customHeight="1">
      <c r="A436" t="s" s="9">
        <v>15</v>
      </c>
      <c r="B436" s="10">
        <v>8331</v>
      </c>
      <c r="C436" s="10">
        <v>255</v>
      </c>
      <c r="D436" s="11">
        <v>36776</v>
      </c>
      <c r="E436" s="10">
        <v>848</v>
      </c>
      <c r="F436" s="10">
        <v>121.143</v>
      </c>
      <c r="G436" t="s" s="9">
        <v>526</v>
      </c>
      <c r="H436" t="s" s="9">
        <v>142</v>
      </c>
      <c r="I436" s="10">
        <v>0</v>
      </c>
      <c r="J436" s="10">
        <v>2</v>
      </c>
      <c r="K436" s="10">
        <v>10</v>
      </c>
      <c r="L436" s="10">
        <v>4</v>
      </c>
      <c r="M436" s="13">
        <f>AVERAGE(I436,J436,K436,L436)</f>
        <v>4</v>
      </c>
      <c r="N436" s="13">
        <f>(5.5/L436)*M436</f>
        <v>5.5</v>
      </c>
    </row>
    <row r="437" s="8" customFormat="1" ht="14.6" customHeight="1">
      <c r="A437" t="s" s="9">
        <v>15</v>
      </c>
      <c r="B437" s="10">
        <v>8331</v>
      </c>
      <c r="C437" s="10">
        <v>256</v>
      </c>
      <c r="D437" s="11">
        <v>36340</v>
      </c>
      <c r="E437" s="10">
        <v>412</v>
      </c>
      <c r="F437" s="10">
        <v>58.857</v>
      </c>
      <c r="G437" t="s" s="9">
        <v>527</v>
      </c>
      <c r="H437" t="s" s="9">
        <v>410</v>
      </c>
      <c r="I437" s="10">
        <v>7</v>
      </c>
      <c r="J437" s="10">
        <v>5</v>
      </c>
      <c r="K437" s="10">
        <v>2</v>
      </c>
      <c r="L437" s="10">
        <v>4</v>
      </c>
      <c r="M437" s="13">
        <f>AVERAGE(I437,J437,K437,L437)</f>
        <v>4.5</v>
      </c>
      <c r="N437" s="13">
        <f>(5.5/L437)*M437</f>
        <v>6.1875</v>
      </c>
    </row>
    <row r="438" s="8" customFormat="1" ht="14.6" customHeight="1">
      <c r="A438" t="s" s="9">
        <v>15</v>
      </c>
      <c r="B438" s="10">
        <v>8331</v>
      </c>
      <c r="C438" s="10">
        <v>256</v>
      </c>
      <c r="D438" s="11">
        <v>36516</v>
      </c>
      <c r="E438" s="10">
        <v>588</v>
      </c>
      <c r="F438" s="10">
        <v>84</v>
      </c>
      <c r="G438" t="s" s="9">
        <v>528</v>
      </c>
      <c r="H438" t="s" s="9">
        <v>132</v>
      </c>
      <c r="I438" s="10">
        <v>5</v>
      </c>
      <c r="J438" s="10">
        <v>6</v>
      </c>
      <c r="K438" s="10">
        <v>4</v>
      </c>
      <c r="L438" s="10">
        <v>4</v>
      </c>
      <c r="M438" s="13">
        <f>AVERAGE(I438,J438,K438,L438)</f>
        <v>4.75</v>
      </c>
      <c r="N438" s="13">
        <f>(5.5/L438)*M438</f>
        <v>6.53125</v>
      </c>
    </row>
    <row r="439" s="8" customFormat="1" ht="14.6" customHeight="1">
      <c r="A439" t="s" s="9">
        <v>15</v>
      </c>
      <c r="B439" s="10">
        <v>8331</v>
      </c>
      <c r="C439" s="10">
        <v>256</v>
      </c>
      <c r="D439" s="11">
        <v>36769</v>
      </c>
      <c r="E439" s="10">
        <v>841</v>
      </c>
      <c r="F439" s="10">
        <v>120.143</v>
      </c>
      <c r="G439" t="s" s="9">
        <v>529</v>
      </c>
      <c r="H439" t="s" s="9">
        <v>142</v>
      </c>
      <c r="I439" s="10">
        <v>4</v>
      </c>
      <c r="J439" s="10">
        <v>0</v>
      </c>
      <c r="K439" s="10">
        <v>1</v>
      </c>
      <c r="L439" s="10">
        <v>2.5</v>
      </c>
      <c r="M439" s="13">
        <f>AVERAGE(I439,J439,K439,L439)</f>
        <v>1.875</v>
      </c>
      <c r="N439" s="13">
        <f>(5.5/L439)*M439</f>
        <v>4.125</v>
      </c>
    </row>
    <row r="440" s="8" customFormat="1" ht="14.6" customHeight="1">
      <c r="A440" t="s" s="9">
        <v>15</v>
      </c>
      <c r="B440" s="10">
        <v>5565</v>
      </c>
      <c r="C440" s="10">
        <v>266</v>
      </c>
      <c r="D440" s="11">
        <v>36355</v>
      </c>
      <c r="E440" s="10">
        <v>420</v>
      </c>
      <c r="F440" s="10">
        <v>60</v>
      </c>
      <c r="G440" t="s" s="9">
        <v>530</v>
      </c>
      <c r="H440" t="s" s="9">
        <v>410</v>
      </c>
      <c r="I440" s="10">
        <v>6</v>
      </c>
      <c r="J440" s="10">
        <v>3</v>
      </c>
      <c r="K440" s="10">
        <v>3</v>
      </c>
      <c r="L440" s="10">
        <v>1.5</v>
      </c>
      <c r="M440" s="13">
        <f>AVERAGE(I440,J440,K440,L440)</f>
        <v>3.375</v>
      </c>
      <c r="N440" s="13">
        <f>(5.5/L440)*M440</f>
        <v>12.375</v>
      </c>
    </row>
    <row r="441" s="8" customFormat="1" ht="14.6" customHeight="1">
      <c r="A441" t="s" s="9">
        <v>15</v>
      </c>
      <c r="B441" s="10">
        <v>5565</v>
      </c>
      <c r="C441" s="10">
        <v>266</v>
      </c>
      <c r="D441" s="11">
        <v>36523</v>
      </c>
      <c r="E441" s="10">
        <v>588</v>
      </c>
      <c r="F441" s="10">
        <v>84</v>
      </c>
      <c r="G441" t="s" s="9">
        <v>531</v>
      </c>
      <c r="H441" t="s" s="9">
        <v>132</v>
      </c>
      <c r="I441" s="10">
        <v>2</v>
      </c>
      <c r="J441" s="10">
        <v>2</v>
      </c>
      <c r="K441" s="10">
        <v>0</v>
      </c>
      <c r="L441" s="10">
        <v>3</v>
      </c>
      <c r="M441" s="13">
        <f>AVERAGE(I441,J441,K441,L441)</f>
        <v>1.75</v>
      </c>
      <c r="N441" s="13">
        <f>(5.5/L441)*M441</f>
        <v>3.208333333333333</v>
      </c>
    </row>
    <row r="442" s="8" customFormat="1" ht="14.6" customHeight="1">
      <c r="A442" t="s" s="9">
        <v>15</v>
      </c>
      <c r="B442" s="10">
        <v>5565</v>
      </c>
      <c r="C442" s="10">
        <v>266</v>
      </c>
      <c r="D442" s="11">
        <v>36798</v>
      </c>
      <c r="E442" s="10">
        <v>863</v>
      </c>
      <c r="F442" s="10">
        <v>123.286</v>
      </c>
      <c r="G442" t="s" s="9">
        <v>532</v>
      </c>
      <c r="H442" t="s" s="9">
        <v>142</v>
      </c>
      <c r="I442" s="10">
        <v>0</v>
      </c>
      <c r="J442" s="10">
        <v>0</v>
      </c>
      <c r="K442" s="10">
        <v>1</v>
      </c>
      <c r="L442" s="10">
        <v>3</v>
      </c>
      <c r="M442" s="13">
        <f>AVERAGE(I442,J442,K442,L442)</f>
        <v>1</v>
      </c>
      <c r="N442" s="13">
        <f>(5.5/L442)*M442</f>
        <v>1.833333333333333</v>
      </c>
    </row>
    <row r="443" s="8" customFormat="1" ht="14.6" customHeight="1">
      <c r="A443" t="s" s="9">
        <v>15</v>
      </c>
      <c r="B443" s="10">
        <v>5565</v>
      </c>
      <c r="C443" s="10">
        <v>267</v>
      </c>
      <c r="D443" s="11">
        <v>36355</v>
      </c>
      <c r="E443" s="10">
        <v>420</v>
      </c>
      <c r="F443" s="10">
        <v>60</v>
      </c>
      <c r="G443" t="s" s="9">
        <v>533</v>
      </c>
      <c r="H443" t="s" s="9">
        <v>410</v>
      </c>
      <c r="I443" s="10">
        <v>13</v>
      </c>
      <c r="J443" s="10">
        <v>2</v>
      </c>
      <c r="K443" s="10">
        <v>14</v>
      </c>
      <c r="L443" s="10">
        <v>3</v>
      </c>
      <c r="M443" s="13">
        <f>AVERAGE(I443,J443,K443,L443)</f>
        <v>8</v>
      </c>
      <c r="N443" s="13">
        <f>(5.5/L443)*M443</f>
        <v>14.66666666666667</v>
      </c>
    </row>
    <row r="444" s="8" customFormat="1" ht="14.6" customHeight="1">
      <c r="A444" t="s" s="9">
        <v>15</v>
      </c>
      <c r="B444" s="10">
        <v>5565</v>
      </c>
      <c r="C444" s="10">
        <v>267</v>
      </c>
      <c r="D444" s="11">
        <v>36523</v>
      </c>
      <c r="E444" s="10">
        <v>588</v>
      </c>
      <c r="F444" s="10">
        <v>84</v>
      </c>
      <c r="G444" t="s" s="9">
        <v>534</v>
      </c>
      <c r="H444" t="s" s="9">
        <v>132</v>
      </c>
      <c r="I444" s="10">
        <v>7</v>
      </c>
      <c r="J444" s="10">
        <v>0</v>
      </c>
      <c r="K444" s="10">
        <v>8</v>
      </c>
      <c r="L444" s="10">
        <v>3</v>
      </c>
      <c r="M444" s="13">
        <f>AVERAGE(I444,J444,K444,L444)</f>
        <v>4.5</v>
      </c>
      <c r="N444" s="13">
        <f>(5.5/L444)*M444</f>
        <v>8.25</v>
      </c>
    </row>
    <row r="445" s="8" customFormat="1" ht="14.6" customHeight="1">
      <c r="A445" t="s" s="9">
        <v>15</v>
      </c>
      <c r="B445" s="10">
        <v>5565</v>
      </c>
      <c r="C445" s="10">
        <v>267</v>
      </c>
      <c r="D445" s="11">
        <v>36775</v>
      </c>
      <c r="E445" s="10">
        <v>840</v>
      </c>
      <c r="F445" s="10">
        <v>120</v>
      </c>
      <c r="G445" t="s" s="9">
        <v>535</v>
      </c>
      <c r="H445" t="s" s="9">
        <v>142</v>
      </c>
      <c r="I445" s="10">
        <v>5</v>
      </c>
      <c r="J445" s="10">
        <v>9</v>
      </c>
      <c r="K445" s="10">
        <v>8</v>
      </c>
      <c r="L445" s="10">
        <v>3</v>
      </c>
      <c r="M445" s="13">
        <f>AVERAGE(I445,J445,K445,L445)</f>
        <v>6.25</v>
      </c>
      <c r="N445" s="13">
        <f>(5.5/L445)*M445</f>
        <v>11.45833333333333</v>
      </c>
    </row>
    <row r="446" s="8" customFormat="1" ht="14.6" customHeight="1">
      <c r="A446" t="s" s="9">
        <v>15</v>
      </c>
      <c r="B446" s="10">
        <v>6109</v>
      </c>
      <c r="C446" s="10">
        <v>268</v>
      </c>
      <c r="D446" s="11">
        <v>36355</v>
      </c>
      <c r="E446" s="10">
        <v>419</v>
      </c>
      <c r="F446" s="10">
        <v>59.857</v>
      </c>
      <c r="G446" t="s" s="9">
        <v>536</v>
      </c>
      <c r="H446" t="s" s="9">
        <v>410</v>
      </c>
      <c r="I446" s="10">
        <v>0</v>
      </c>
      <c r="J446" s="10">
        <v>4</v>
      </c>
      <c r="K446" s="10">
        <v>0</v>
      </c>
      <c r="L446" s="10">
        <v>3</v>
      </c>
      <c r="M446" s="13">
        <f>AVERAGE(I446,J446,K446,L446)</f>
        <v>1.75</v>
      </c>
      <c r="N446" s="13">
        <f>(5.5/L446)*M446</f>
        <v>3.208333333333333</v>
      </c>
    </row>
    <row r="447" s="8" customFormat="1" ht="14.6" customHeight="1">
      <c r="A447" t="s" s="9">
        <v>15</v>
      </c>
      <c r="B447" s="10">
        <v>6109</v>
      </c>
      <c r="C447" s="10">
        <v>268</v>
      </c>
      <c r="D447" s="11">
        <v>36451</v>
      </c>
      <c r="E447" s="10">
        <v>515</v>
      </c>
      <c r="F447" s="10">
        <v>73.571</v>
      </c>
      <c r="G447" t="s" s="9">
        <v>537</v>
      </c>
      <c r="H447" t="s" s="9">
        <v>417</v>
      </c>
      <c r="I447" s="10">
        <v>0</v>
      </c>
      <c r="J447" s="10">
        <v>13</v>
      </c>
      <c r="K447" s="10">
        <v>17</v>
      </c>
      <c r="L447" s="10">
        <v>1.5</v>
      </c>
      <c r="M447" s="13">
        <f>AVERAGE(I447,J447,K447,L447)</f>
        <v>7.875</v>
      </c>
      <c r="N447" s="13">
        <f>(5.5/L447)*M447</f>
        <v>28.875</v>
      </c>
    </row>
    <row r="448" s="8" customFormat="1" ht="14.6" customHeight="1">
      <c r="A448" t="s" s="9">
        <v>15</v>
      </c>
      <c r="B448" s="10">
        <v>6109</v>
      </c>
      <c r="C448" s="10">
        <v>268</v>
      </c>
      <c r="D448" s="11">
        <v>36537</v>
      </c>
      <c r="E448" s="10">
        <v>601</v>
      </c>
      <c r="F448" s="10">
        <v>85.857</v>
      </c>
      <c r="G448" t="s" s="9">
        <v>538</v>
      </c>
      <c r="H448" t="s" s="9">
        <v>132</v>
      </c>
      <c r="I448" s="10">
        <v>10</v>
      </c>
      <c r="J448" s="10">
        <v>0</v>
      </c>
      <c r="K448" s="10">
        <v>4</v>
      </c>
      <c r="L448" s="10">
        <v>4</v>
      </c>
      <c r="M448" s="13">
        <f>AVERAGE(I448,J448,K448,L448)</f>
        <v>4.5</v>
      </c>
      <c r="N448" s="13">
        <f>(5.5/L448)*M448</f>
        <v>6.1875</v>
      </c>
    </row>
    <row r="449" s="8" customFormat="1" ht="14.6" customHeight="1">
      <c r="A449" t="s" s="9">
        <v>15</v>
      </c>
      <c r="B449" s="10">
        <v>6109</v>
      </c>
      <c r="C449" s="10">
        <v>268</v>
      </c>
      <c r="D449" s="11">
        <v>36788</v>
      </c>
      <c r="E449" s="10">
        <v>852</v>
      </c>
      <c r="F449" s="10">
        <v>121.714</v>
      </c>
      <c r="G449" t="s" s="9">
        <v>539</v>
      </c>
      <c r="H449" t="s" s="9">
        <v>142</v>
      </c>
      <c r="I449" s="10">
        <v>0</v>
      </c>
      <c r="J449" s="10">
        <v>0</v>
      </c>
      <c r="K449" s="10">
        <v>0</v>
      </c>
      <c r="L449" s="10">
        <v>3</v>
      </c>
      <c r="M449" s="13">
        <f>AVERAGE(I449,J449,K449)</f>
        <v>0</v>
      </c>
      <c r="N449" t="s" s="9">
        <v>28</v>
      </c>
    </row>
    <row r="450" s="8" customFormat="1" ht="14.6" customHeight="1">
      <c r="A450" t="s" s="9">
        <v>15</v>
      </c>
      <c r="B450" s="10">
        <v>8331</v>
      </c>
      <c r="C450" s="10">
        <v>270</v>
      </c>
      <c r="D450" s="11">
        <v>36364</v>
      </c>
      <c r="E450" s="10">
        <v>424</v>
      </c>
      <c r="F450" s="10">
        <v>60.571</v>
      </c>
      <c r="G450" t="s" s="9">
        <v>540</v>
      </c>
      <c r="H450" t="s" s="9">
        <v>410</v>
      </c>
      <c r="I450" s="10">
        <v>0</v>
      </c>
      <c r="J450" s="10">
        <v>0</v>
      </c>
      <c r="K450" s="10">
        <v>0</v>
      </c>
      <c r="L450" s="10">
        <v>3.5</v>
      </c>
      <c r="M450" s="13">
        <v>0</v>
      </c>
      <c r="N450" t="s" s="9">
        <v>28</v>
      </c>
      <c r="O450" t="s" s="14">
        <v>353</v>
      </c>
    </row>
    <row r="451" s="8" customFormat="1" ht="14.6" customHeight="1">
      <c r="A451" t="s" s="9">
        <v>15</v>
      </c>
      <c r="B451" s="10">
        <v>8331</v>
      </c>
      <c r="C451" s="10">
        <v>270</v>
      </c>
      <c r="D451" s="11">
        <v>36530</v>
      </c>
      <c r="E451" s="10">
        <v>590</v>
      </c>
      <c r="F451" s="10">
        <v>84.286</v>
      </c>
      <c r="G451" t="s" s="9">
        <v>541</v>
      </c>
      <c r="H451" t="s" s="9">
        <v>132</v>
      </c>
      <c r="I451" s="10">
        <v>3</v>
      </c>
      <c r="J451" s="10">
        <v>2</v>
      </c>
      <c r="K451" s="10">
        <v>3</v>
      </c>
      <c r="L451" s="10">
        <v>3.5</v>
      </c>
      <c r="M451" s="13">
        <f>AVERAGE(I451,J451,K451,L451)</f>
        <v>2.875</v>
      </c>
      <c r="N451" s="13">
        <f>(5.5/L451)*M451</f>
        <v>4.517857142857142</v>
      </c>
    </row>
    <row r="452" s="8" customFormat="1" ht="14.6" customHeight="1">
      <c r="A452" t="s" s="9">
        <v>15</v>
      </c>
      <c r="B452" s="10">
        <v>8331</v>
      </c>
      <c r="C452" s="10">
        <v>270</v>
      </c>
      <c r="D452" s="11">
        <v>36777</v>
      </c>
      <c r="E452" s="10">
        <v>837</v>
      </c>
      <c r="F452" s="10">
        <v>119.571</v>
      </c>
      <c r="G452" t="s" s="9">
        <v>542</v>
      </c>
      <c r="H452" t="s" s="9">
        <v>142</v>
      </c>
      <c r="I452" s="10">
        <v>3</v>
      </c>
      <c r="J452" s="10">
        <v>0</v>
      </c>
      <c r="K452" s="10">
        <v>3</v>
      </c>
      <c r="L452" s="10">
        <v>3</v>
      </c>
      <c r="M452" s="13">
        <f>AVERAGE(I452,J452,K452,L452)</f>
        <v>2.25</v>
      </c>
      <c r="N452" s="13">
        <f>(5.5/L452)*M452</f>
        <v>4.125</v>
      </c>
    </row>
    <row r="453" s="8" customFormat="1" ht="14.6" customHeight="1">
      <c r="A453" t="s" s="9">
        <v>15</v>
      </c>
      <c r="B453" s="10">
        <v>8331</v>
      </c>
      <c r="C453" s="10">
        <v>272</v>
      </c>
      <c r="D453" s="11">
        <v>36363</v>
      </c>
      <c r="E453" s="10">
        <v>415</v>
      </c>
      <c r="F453" s="10">
        <v>59.286</v>
      </c>
      <c r="G453" t="s" s="9">
        <v>543</v>
      </c>
      <c r="H453" t="s" s="9">
        <v>410</v>
      </c>
      <c r="I453" s="10">
        <v>13</v>
      </c>
      <c r="J453" s="10">
        <v>4</v>
      </c>
      <c r="K453" s="10">
        <v>14</v>
      </c>
      <c r="L453" s="10">
        <v>3.5</v>
      </c>
      <c r="M453" s="13">
        <f>AVERAGE(I453,J453,K453,L453)</f>
        <v>8.625</v>
      </c>
      <c r="N453" s="13">
        <f>(5.5/L453)*M453</f>
        <v>13.55357142857143</v>
      </c>
    </row>
    <row r="454" s="8" customFormat="1" ht="14.6" customHeight="1">
      <c r="A454" t="s" s="9">
        <v>15</v>
      </c>
      <c r="B454" s="10">
        <v>8331</v>
      </c>
      <c r="C454" s="10">
        <v>272</v>
      </c>
      <c r="D454" s="11">
        <v>36531</v>
      </c>
      <c r="E454" s="10">
        <v>583</v>
      </c>
      <c r="F454" s="10">
        <v>83.286</v>
      </c>
      <c r="G454" t="s" s="9">
        <v>544</v>
      </c>
      <c r="H454" t="s" s="9">
        <v>132</v>
      </c>
      <c r="I454" s="10">
        <v>5</v>
      </c>
      <c r="J454" s="10">
        <v>0</v>
      </c>
      <c r="K454" s="10">
        <v>0</v>
      </c>
      <c r="L454" s="10">
        <v>4.5</v>
      </c>
      <c r="M454" s="13">
        <f>AVERAGE(I454,J454,K454,L454)</f>
        <v>2.375</v>
      </c>
      <c r="N454" s="13">
        <f>(5.5/L454)*M454</f>
        <v>2.902777777777778</v>
      </c>
    </row>
    <row r="455" s="8" customFormat="1" ht="14.6" customHeight="1">
      <c r="A455" t="s" s="9">
        <v>15</v>
      </c>
      <c r="B455" s="10">
        <v>8331</v>
      </c>
      <c r="C455" s="10">
        <v>272</v>
      </c>
      <c r="D455" s="11">
        <v>36783</v>
      </c>
      <c r="E455" s="10">
        <v>835</v>
      </c>
      <c r="F455" s="10">
        <v>119.286</v>
      </c>
      <c r="G455" t="s" s="9">
        <v>545</v>
      </c>
      <c r="H455" t="s" s="9">
        <v>142</v>
      </c>
      <c r="I455" s="10">
        <v>0</v>
      </c>
      <c r="J455" s="10">
        <v>7</v>
      </c>
      <c r="K455" s="10">
        <v>0</v>
      </c>
      <c r="L455" s="10">
        <v>4</v>
      </c>
      <c r="M455" s="13">
        <f>AVERAGE(I455,J455,K455,L455)</f>
        <v>2.75</v>
      </c>
      <c r="N455" s="13">
        <f>(5.5/L455)*M455</f>
        <v>3.78125</v>
      </c>
    </row>
    <row r="456" s="8" customFormat="1" ht="14.6" customHeight="1">
      <c r="A456" t="s" s="9">
        <v>15</v>
      </c>
      <c r="B456" s="10">
        <v>6109</v>
      </c>
      <c r="C456" s="10">
        <v>273</v>
      </c>
      <c r="D456" s="11">
        <v>36360</v>
      </c>
      <c r="E456" s="10">
        <v>416</v>
      </c>
      <c r="F456" s="10">
        <v>59.429</v>
      </c>
      <c r="G456" t="s" s="9">
        <v>546</v>
      </c>
      <c r="H456" t="s" s="9">
        <v>410</v>
      </c>
      <c r="I456" s="10">
        <v>2</v>
      </c>
      <c r="J456" s="10">
        <v>0</v>
      </c>
      <c r="K456" s="10">
        <v>7</v>
      </c>
      <c r="L456" s="10">
        <v>4</v>
      </c>
      <c r="M456" s="13">
        <f>AVERAGE(I456,J456,K456,L456)</f>
        <v>3.25</v>
      </c>
      <c r="N456" s="13">
        <f>(5.5/L456)*M456</f>
        <v>4.46875</v>
      </c>
    </row>
    <row r="457" s="8" customFormat="1" ht="14.6" customHeight="1">
      <c r="A457" t="s" s="9">
        <v>15</v>
      </c>
      <c r="B457" s="10">
        <v>6109</v>
      </c>
      <c r="C457" s="10">
        <v>273</v>
      </c>
      <c r="D457" s="11">
        <v>36455</v>
      </c>
      <c r="E457" s="10">
        <v>511</v>
      </c>
      <c r="F457" s="10">
        <v>73</v>
      </c>
      <c r="G457" t="s" s="9">
        <v>547</v>
      </c>
      <c r="H457" t="s" s="9">
        <v>417</v>
      </c>
      <c r="I457" s="10">
        <v>10</v>
      </c>
      <c r="J457" s="10">
        <v>9</v>
      </c>
      <c r="K457" s="10">
        <v>5</v>
      </c>
      <c r="L457" s="10">
        <v>0.6</v>
      </c>
      <c r="M457" s="13">
        <f>AVERAGE(I457,J457,K457,L457)</f>
        <v>6.15</v>
      </c>
      <c r="N457" s="13">
        <f>(5.5/L457)*M457</f>
        <v>56.37500000000001</v>
      </c>
      <c r="O457" t="s" s="14">
        <v>548</v>
      </c>
    </row>
    <row r="458" s="8" customFormat="1" ht="14.6" customHeight="1">
      <c r="A458" t="s" s="9">
        <v>15</v>
      </c>
      <c r="B458" s="10">
        <v>6109</v>
      </c>
      <c r="C458" s="10">
        <v>273</v>
      </c>
      <c r="D458" s="11">
        <v>36539</v>
      </c>
      <c r="E458" s="10">
        <v>595</v>
      </c>
      <c r="F458" s="10">
        <v>85</v>
      </c>
      <c r="G458" t="s" s="9">
        <v>549</v>
      </c>
      <c r="H458" t="s" s="9">
        <v>132</v>
      </c>
      <c r="I458" s="10">
        <v>0</v>
      </c>
      <c r="J458" s="10">
        <v>0</v>
      </c>
      <c r="K458" s="10">
        <v>10</v>
      </c>
      <c r="L458" s="10">
        <v>4.5</v>
      </c>
      <c r="M458" s="13">
        <f>AVERAGE(I458,J458,K458,L458)</f>
        <v>3.625</v>
      </c>
      <c r="N458" s="13">
        <f>(5.5/L458)*M458</f>
        <v>4.430555555555556</v>
      </c>
    </row>
    <row r="459" s="8" customFormat="1" ht="14.6" customHeight="1">
      <c r="A459" t="s" s="9">
        <v>15</v>
      </c>
      <c r="B459" s="10">
        <v>6109</v>
      </c>
      <c r="C459" s="10">
        <v>273</v>
      </c>
      <c r="D459" s="11">
        <v>36781</v>
      </c>
      <c r="E459" s="10">
        <v>837</v>
      </c>
      <c r="F459" s="10">
        <v>119.571</v>
      </c>
      <c r="G459" t="s" s="9">
        <v>550</v>
      </c>
      <c r="H459" t="s" s="9">
        <v>142</v>
      </c>
      <c r="I459" s="10">
        <v>0</v>
      </c>
      <c r="J459" s="10">
        <v>1</v>
      </c>
      <c r="K459" s="10">
        <v>0</v>
      </c>
      <c r="L459" s="10">
        <v>2</v>
      </c>
      <c r="M459" s="13">
        <f>AVERAGE(I459,J459,K459,L459)</f>
        <v>0.75</v>
      </c>
      <c r="N459" s="13">
        <f>(5.5/L459)*M459</f>
        <v>2.0625</v>
      </c>
    </row>
    <row r="9042" s="8" customFormat="1" ht="14.6" customHeight="1">
      <c r="N9042" s="15">
        <f>(5.5/L9042)*M9042</f>
      </c>
    </row>
    <row r="9043" s="8" customFormat="1" ht="14.6" customHeight="1">
      <c r="N9043" s="15">
        <f>(5.5/L9043)*M9043</f>
      </c>
    </row>
    <row r="9044" s="8" customFormat="1" ht="14.6" customHeight="1">
      <c r="N9044" s="15">
        <f>(5.5/L9044)*M9044</f>
      </c>
    </row>
    <row r="9045" s="8" customFormat="1" ht="14.6" customHeight="1">
      <c r="N9045" s="15">
        <f>(5.5/L9045)*M9045</f>
      </c>
    </row>
    <row r="9046" s="8" customFormat="1" ht="14.6" customHeight="1">
      <c r="N9046" s="15">
        <f>(5.5/L9046)*M9046</f>
      </c>
    </row>
    <row r="9047" s="8" customFormat="1" ht="14.6" customHeight="1">
      <c r="N9047" s="15">
        <f>(5.5/L9047)*M9047</f>
      </c>
    </row>
    <row r="9048" s="8" customFormat="1" ht="14.6" customHeight="1">
      <c r="N9048" s="15">
        <f>(5.5/L9048)*M9048</f>
      </c>
    </row>
    <row r="9049" s="8" customFormat="1" ht="14.6" customHeight="1">
      <c r="N9049" s="15">
        <f>(5.5/L9049)*M9049</f>
      </c>
    </row>
    <row r="9050" s="8" customFormat="1" ht="14.6" customHeight="1">
      <c r="N9050" s="15">
        <f>(5.5/L9050)*M9050</f>
      </c>
    </row>
    <row r="9051" s="8" customFormat="1" ht="14.6" customHeight="1">
      <c r="N9051" s="15">
        <f>(5.5/L9051)*M9051</f>
      </c>
    </row>
    <row r="9052" s="8" customFormat="1" ht="14.6" customHeight="1">
      <c r="N9052" s="15">
        <f>(5.5/L9052)*M9052</f>
      </c>
    </row>
    <row r="9053" s="8" customFormat="1" ht="14.6" customHeight="1">
      <c r="N9053" s="15">
        <f>(5.5/L9053)*M9053</f>
      </c>
    </row>
    <row r="9054" s="8" customFormat="1" ht="14.6" customHeight="1">
      <c r="N9054" s="15">
        <f>(5.5/L9054)*M9054</f>
      </c>
    </row>
    <row r="9055" s="8" customFormat="1" ht="14.6" customHeight="1">
      <c r="N9055" s="15">
        <f>(5.5/L9055)*M9055</f>
      </c>
    </row>
    <row r="9056" s="8" customFormat="1" ht="14.6" customHeight="1">
      <c r="N9056" s="15">
        <f>(5.5/L9056)*M9056</f>
      </c>
    </row>
    <row r="9057" s="8" customFormat="1" ht="14.6" customHeight="1">
      <c r="N9057" s="15">
        <f>(5.5/L9057)*M9057</f>
      </c>
    </row>
    <row r="9058" s="8" customFormat="1" ht="14.6" customHeight="1">
      <c r="N9058" s="15">
        <f>(5.5/L9058)*M9058</f>
      </c>
    </row>
    <row r="9059" s="8" customFormat="1" ht="14.6" customHeight="1">
      <c r="N9059" s="15">
        <f>(5.5/L9059)*M9059</f>
      </c>
    </row>
    <row r="9060" s="8" customFormat="1" ht="14.6" customHeight="1">
      <c r="N9060" s="15">
        <f>(5.5/L9060)*M9060</f>
      </c>
    </row>
    <row r="9061" s="8" customFormat="1" ht="14.6" customHeight="1">
      <c r="N9061" s="15">
        <f>(5.5/L9061)*M9061</f>
      </c>
    </row>
    <row r="9062" s="8" customFormat="1" ht="14.6" customHeight="1">
      <c r="N9062" s="15">
        <f>(5.5/L9062)*M9062</f>
      </c>
    </row>
    <row r="9063" s="8" customFormat="1" ht="14.6" customHeight="1">
      <c r="N9063" s="15">
        <f>(5.5/L9063)*M9063</f>
      </c>
    </row>
    <row r="9064" s="8" customFormat="1" ht="14.6" customHeight="1">
      <c r="N9064" s="15">
        <f>(5.5/L9064)*M9064</f>
      </c>
    </row>
    <row r="9065" s="8" customFormat="1" ht="14.6" customHeight="1">
      <c r="N9065" s="15">
        <f>(5.5/L9065)*M9065</f>
      </c>
    </row>
    <row r="9066" s="8" customFormat="1" ht="14.6" customHeight="1">
      <c r="N9066" s="15">
        <f>(5.5/L9066)*M9066</f>
      </c>
    </row>
    <row r="9067" s="8" customFormat="1" ht="14.6" customHeight="1">
      <c r="N9067" s="15">
        <f>(5.5/L9067)*M9067</f>
      </c>
    </row>
    <row r="9068" s="8" customFormat="1" ht="14.6" customHeight="1">
      <c r="N9068" s="15">
        <f>(5.5/L9068)*M9068</f>
      </c>
    </row>
    <row r="9069" s="8" customFormat="1" ht="14.6" customHeight="1">
      <c r="N9069" s="15">
        <f>(5.5/L9069)*M9069</f>
      </c>
    </row>
    <row r="9070" s="8" customFormat="1" ht="14.6" customHeight="1">
      <c r="N9070" s="15">
        <f>(5.5/L9070)*M9070</f>
      </c>
    </row>
    <row r="9071" s="8" customFormat="1" ht="14.6" customHeight="1">
      <c r="N9071" s="15">
        <f>(5.5/L9071)*M9071</f>
      </c>
    </row>
    <row r="9072" s="8" customFormat="1" ht="14.6" customHeight="1">
      <c r="N9072" s="15">
        <f>(5.5/L9072)*M9072</f>
      </c>
    </row>
    <row r="9073" s="8" customFormat="1" ht="14.6" customHeight="1">
      <c r="N9073" s="15">
        <f>(5.5/L9073)*M9073</f>
      </c>
    </row>
    <row r="9074" s="8" customFormat="1" ht="14.6" customHeight="1">
      <c r="N9074" s="15">
        <f>(5.5/L9074)*M9074</f>
      </c>
    </row>
    <row r="9075" s="8" customFormat="1" ht="14.6" customHeight="1">
      <c r="N9075" s="15">
        <f>(5.5/L9075)*M9075</f>
      </c>
    </row>
    <row r="9076" s="8" customFormat="1" ht="14.6" customHeight="1">
      <c r="N9076" s="15">
        <f>(5.5/L9076)*M9076</f>
      </c>
    </row>
    <row r="9077" s="8" customFormat="1" ht="14.6" customHeight="1">
      <c r="N9077" s="15">
        <f>(5.5/L9077)*M9077</f>
      </c>
    </row>
    <row r="9078" s="8" customFormat="1" ht="14.6" customHeight="1">
      <c r="N9078" s="15">
        <f>(5.5/L9078)*M9078</f>
      </c>
    </row>
    <row r="9079" s="8" customFormat="1" ht="14.6" customHeight="1">
      <c r="N9079" s="15">
        <f>(5.5/L9079)*M9079</f>
      </c>
    </row>
    <row r="9080" s="8" customFormat="1" ht="14.6" customHeight="1">
      <c r="N9080" s="15">
        <f>(5.5/L9080)*M9080</f>
      </c>
    </row>
    <row r="9081" s="8" customFormat="1" ht="14.6" customHeight="1">
      <c r="N9081" s="15">
        <f>(5.5/L9081)*M9081</f>
      </c>
    </row>
    <row r="9082" s="8" customFormat="1" ht="14.6" customHeight="1">
      <c r="N9082" s="15">
        <f>(5.5/L9082)*M9082</f>
      </c>
    </row>
    <row r="9083" s="8" customFormat="1" ht="14.6" customHeight="1">
      <c r="N9083" s="15">
        <f>(5.5/L9083)*M9083</f>
      </c>
    </row>
    <row r="9084" s="8" customFormat="1" ht="14.6" customHeight="1">
      <c r="N9084" s="15">
        <f>(5.5/L9084)*M9084</f>
      </c>
    </row>
    <row r="9085" s="8" customFormat="1" ht="14.6" customHeight="1">
      <c r="N9085" s="15">
        <f>(5.5/L9085)*M9085</f>
      </c>
    </row>
    <row r="9086" s="8" customFormat="1" ht="14.6" customHeight="1">
      <c r="N9086" s="15">
        <f>(5.5/L9086)*M9086</f>
      </c>
    </row>
    <row r="9087" s="8" customFormat="1" ht="14.6" customHeight="1">
      <c r="N9087" s="15">
        <f>(5.5/L9087)*M9087</f>
      </c>
    </row>
    <row r="9088" s="8" customFormat="1" ht="14.6" customHeight="1">
      <c r="N9088" s="15">
        <f>(5.5/L9088)*M9088</f>
      </c>
    </row>
    <row r="9089" s="8" customFormat="1" ht="14.6" customHeight="1">
      <c r="N9089" s="15">
        <f>(5.5/L9089)*M9089</f>
      </c>
    </row>
    <row r="9090" s="8" customFormat="1" ht="14.6" customHeight="1">
      <c r="N9090" s="15">
        <f>(5.5/L9090)*M9090</f>
      </c>
    </row>
    <row r="9091" s="8" customFormat="1" ht="14.6" customHeight="1">
      <c r="N9091" s="15">
        <f>(5.5/L9091)*M9091</f>
      </c>
    </row>
    <row r="9092" s="8" customFormat="1" ht="14.6" customHeight="1">
      <c r="N9092" s="15">
        <f>(5.5/L9092)*M9092</f>
      </c>
    </row>
    <row r="9093" s="8" customFormat="1" ht="14.6" customHeight="1">
      <c r="N9093" s="15">
        <f>(5.5/L9093)*M9093</f>
      </c>
    </row>
    <row r="9094" s="8" customFormat="1" ht="14.6" customHeight="1">
      <c r="N9094" s="15">
        <f>(5.5/L9094)*M9094</f>
      </c>
    </row>
    <row r="9095" s="8" customFormat="1" ht="14.6" customHeight="1">
      <c r="N9095" s="15">
        <f>(5.5/L9095)*M9095</f>
      </c>
    </row>
    <row r="9096" s="8" customFormat="1" ht="14.6" customHeight="1">
      <c r="N9096" s="15">
        <f>(5.5/L9096)*M9096</f>
      </c>
    </row>
    <row r="9097" s="8" customFormat="1" ht="14.6" customHeight="1">
      <c r="N9097" s="15">
        <f>(5.5/L9097)*M9097</f>
      </c>
    </row>
    <row r="9098" s="8" customFormat="1" ht="14.6" customHeight="1">
      <c r="N9098" s="15">
        <f>(5.5/L9098)*M9098</f>
      </c>
    </row>
    <row r="9099" s="8" customFormat="1" ht="14.6" customHeight="1">
      <c r="N9099" s="15">
        <f>(5.5/L9099)*M9099</f>
      </c>
    </row>
    <row r="9100" s="8" customFormat="1" ht="14.6" customHeight="1">
      <c r="N9100" s="15">
        <f>(5.5/L9100)*M9100</f>
      </c>
    </row>
    <row r="9101" s="8" customFormat="1" ht="14.6" customHeight="1">
      <c r="N9101" s="15">
        <f>(5.5/L9101)*M9101</f>
      </c>
    </row>
    <row r="9102" s="8" customFormat="1" ht="14.6" customHeight="1">
      <c r="N9102" s="15">
        <f>(5.5/L9102)*M9102</f>
      </c>
    </row>
    <row r="9103" s="8" customFormat="1" ht="14.6" customHeight="1">
      <c r="N9103" s="15">
        <f>(5.5/L9103)*M9103</f>
      </c>
    </row>
    <row r="9104" s="8" customFormat="1" ht="14.6" customHeight="1">
      <c r="N9104" s="15">
        <f>(5.5/L9104)*M9104</f>
      </c>
    </row>
    <row r="9105" s="8" customFormat="1" ht="14.6" customHeight="1">
      <c r="N9105" s="15">
        <f>(5.5/L9105)*M9105</f>
      </c>
    </row>
    <row r="9106" s="8" customFormat="1" ht="14.6" customHeight="1">
      <c r="N9106" s="15">
        <f>(5.5/L9106)*M9106</f>
      </c>
    </row>
    <row r="9107" s="8" customFormat="1" ht="14.6" customHeight="1">
      <c r="N9107" s="15">
        <f>(5.5/L9107)*M9107</f>
      </c>
    </row>
    <row r="9108" s="8" customFormat="1" ht="14.6" customHeight="1">
      <c r="N9108" s="15">
        <f>(5.5/L9108)*M9108</f>
      </c>
    </row>
    <row r="9109" s="8" customFormat="1" ht="14.6" customHeight="1">
      <c r="N9109" s="15">
        <f>(5.5/L9109)*M9109</f>
      </c>
    </row>
    <row r="9110" s="8" customFormat="1" ht="14.6" customHeight="1">
      <c r="N9110" s="15">
        <f>(5.5/L9110)*M9110</f>
      </c>
    </row>
    <row r="9111" s="8" customFormat="1" ht="14.6" customHeight="1">
      <c r="N9111" s="15">
        <f>(5.5/L9111)*M9111</f>
      </c>
    </row>
    <row r="9112" s="8" customFormat="1" ht="14.6" customHeight="1">
      <c r="N9112" s="15">
        <f>(5.5/L9112)*M9112</f>
      </c>
    </row>
    <row r="9113" s="8" customFormat="1" ht="14.6" customHeight="1">
      <c r="N9113" s="15">
        <f>(5.5/L9113)*M9113</f>
      </c>
    </row>
    <row r="9114" s="8" customFormat="1" ht="14.6" customHeight="1">
      <c r="N9114" s="15">
        <f>(5.5/L9114)*M9114</f>
      </c>
    </row>
    <row r="9115" s="8" customFormat="1" ht="14.6" customHeight="1">
      <c r="N9115" s="15">
        <f>(5.5/L9115)*M9115</f>
      </c>
    </row>
    <row r="9116" s="8" customFormat="1" ht="14.6" customHeight="1">
      <c r="N9116" s="15">
        <f>(5.5/L9116)*M9116</f>
      </c>
    </row>
    <row r="9117" s="8" customFormat="1" ht="14.6" customHeight="1">
      <c r="N9117" s="15">
        <f>(5.5/L9117)*M9117</f>
      </c>
    </row>
    <row r="9118" s="8" customFormat="1" ht="14.6" customHeight="1">
      <c r="N9118" s="15">
        <f>(5.5/L9118)*M9118</f>
      </c>
    </row>
    <row r="9119" s="8" customFormat="1" ht="14.6" customHeight="1">
      <c r="N9119" s="15">
        <f>(5.5/L9119)*M9119</f>
      </c>
    </row>
    <row r="9120" s="8" customFormat="1" ht="14.6" customHeight="1">
      <c r="N9120" s="15">
        <f>(5.5/L9120)*M9120</f>
      </c>
    </row>
    <row r="9121" s="8" customFormat="1" ht="14.6" customHeight="1">
      <c r="N9121" s="15">
        <f>(5.5/L9121)*M9121</f>
      </c>
    </row>
    <row r="9122" s="8" customFormat="1" ht="14.6" customHeight="1">
      <c r="N9122" s="15">
        <f>(5.5/L9122)*M9122</f>
      </c>
    </row>
    <row r="9123" s="8" customFormat="1" ht="14.6" customHeight="1">
      <c r="N9123" s="15">
        <f>(5.5/L9123)*M9123</f>
      </c>
    </row>
    <row r="9124" s="8" customFormat="1" ht="14.6" customHeight="1">
      <c r="N9124" s="15">
        <f>(5.5/L9124)*M9124</f>
      </c>
    </row>
    <row r="9125" s="8" customFormat="1" ht="14.6" customHeight="1">
      <c r="N9125" s="15">
        <f>(5.5/L9125)*M9125</f>
      </c>
    </row>
    <row r="9126" s="8" customFormat="1" ht="14.6" customHeight="1">
      <c r="N9126" s="15">
        <f>(5.5/L9126)*M9126</f>
      </c>
    </row>
    <row r="9127" s="8" customFormat="1" ht="14.6" customHeight="1">
      <c r="N9127" s="15">
        <f>(5.5/L9127)*M9127</f>
      </c>
    </row>
    <row r="9128" s="8" customFormat="1" ht="14.6" customHeight="1">
      <c r="N9128" s="15">
        <f>(5.5/L9128)*M9128</f>
      </c>
    </row>
    <row r="9129" s="8" customFormat="1" ht="14.6" customHeight="1">
      <c r="N9129" s="15">
        <f>(5.5/L9129)*M9129</f>
      </c>
    </row>
    <row r="9130" s="8" customFormat="1" ht="14.6" customHeight="1">
      <c r="N9130" s="15">
        <f>(5.5/L9130)*M9130</f>
      </c>
    </row>
    <row r="9131" s="8" customFormat="1" ht="14.6" customHeight="1">
      <c r="N9131" s="15">
        <f>(5.5/L9131)*M9131</f>
      </c>
    </row>
    <row r="9132" s="8" customFormat="1" ht="14.6" customHeight="1">
      <c r="N9132" s="15">
        <f>(5.5/L9132)*M9132</f>
      </c>
    </row>
    <row r="9133" s="8" customFormat="1" ht="14.6" customHeight="1">
      <c r="N9133" s="15">
        <f>(5.5/L9133)*M9133</f>
      </c>
    </row>
    <row r="9134" s="8" customFormat="1" ht="14.6" customHeight="1">
      <c r="N9134" s="15">
        <f>(5.5/L9134)*M9134</f>
      </c>
    </row>
    <row r="9135" s="8" customFormat="1" ht="14.6" customHeight="1">
      <c r="N9135" s="15">
        <f>(5.5/L9135)*M9135</f>
      </c>
    </row>
    <row r="9136" s="8" customFormat="1" ht="14.6" customHeight="1">
      <c r="N9136" s="15">
        <f>(5.5/L9136)*M9136</f>
      </c>
    </row>
    <row r="9137" s="8" customFormat="1" ht="14.6" customHeight="1">
      <c r="N9137" s="15">
        <f>(5.5/L9137)*M9137</f>
      </c>
    </row>
    <row r="9138" s="8" customFormat="1" ht="14.6" customHeight="1">
      <c r="N9138" s="15">
        <f>(5.5/L9138)*M9138</f>
      </c>
    </row>
    <row r="9139" s="8" customFormat="1" ht="14.6" customHeight="1">
      <c r="N9139" s="15">
        <f>(5.5/L9139)*M9139</f>
      </c>
    </row>
    <row r="9140" s="8" customFormat="1" ht="14.6" customHeight="1">
      <c r="N9140" s="15">
        <f>(5.5/L9140)*M9140</f>
      </c>
    </row>
    <row r="9141" s="8" customFormat="1" ht="14.6" customHeight="1">
      <c r="N9141" s="15">
        <f>(5.5/L9141)*M9141</f>
      </c>
    </row>
    <row r="9142" s="8" customFormat="1" ht="14.6" customHeight="1">
      <c r="N9142" s="15">
        <f>(5.5/L9142)*M9142</f>
      </c>
    </row>
    <row r="9143" s="8" customFormat="1" ht="14.6" customHeight="1">
      <c r="N9143" s="15">
        <f>(5.5/L9143)*M9143</f>
      </c>
    </row>
    <row r="9144" s="8" customFormat="1" ht="14.6" customHeight="1">
      <c r="N9144" s="15">
        <f>(5.5/L9144)*M9144</f>
      </c>
    </row>
    <row r="9145" s="8" customFormat="1" ht="14.6" customHeight="1">
      <c r="N9145" s="15">
        <f>(5.5/L9145)*M9145</f>
      </c>
    </row>
    <row r="9146" s="8" customFormat="1" ht="14.6" customHeight="1">
      <c r="N9146" s="15">
        <f>(5.5/L9146)*M9146</f>
      </c>
    </row>
    <row r="9147" s="8" customFormat="1" ht="14.6" customHeight="1">
      <c r="N9147" s="15">
        <f>(5.5/L9147)*M9147</f>
      </c>
    </row>
    <row r="9148" s="8" customFormat="1" ht="14.6" customHeight="1">
      <c r="N9148" s="15">
        <f>(5.5/L9148)*M9148</f>
      </c>
    </row>
    <row r="9149" s="8" customFormat="1" ht="14.6" customHeight="1">
      <c r="N9149" s="15">
        <f>(5.5/L9149)*M9149</f>
      </c>
    </row>
    <row r="9150" s="8" customFormat="1" ht="14.6" customHeight="1">
      <c r="N9150" s="15">
        <f>(5.5/L9150)*M9150</f>
      </c>
    </row>
    <row r="9151" s="8" customFormat="1" ht="14.6" customHeight="1">
      <c r="N9151" s="15">
        <f>(5.5/L9151)*M9151</f>
      </c>
    </row>
    <row r="9152" s="8" customFormat="1" ht="14.6" customHeight="1">
      <c r="N9152" s="15">
        <f>(5.5/L9152)*M9152</f>
      </c>
    </row>
    <row r="9153" s="8" customFormat="1" ht="14.6" customHeight="1">
      <c r="N9153" s="15">
        <f>(5.5/L9153)*M9153</f>
      </c>
    </row>
    <row r="9154" s="8" customFormat="1" ht="14.6" customHeight="1">
      <c r="N9154" s="15">
        <f>(5.5/L9154)*M9154</f>
      </c>
    </row>
    <row r="9155" s="8" customFormat="1" ht="14.6" customHeight="1">
      <c r="N9155" s="15">
        <f>(5.5/L9155)*M9155</f>
      </c>
    </row>
    <row r="9156" s="8" customFormat="1" ht="14.6" customHeight="1">
      <c r="N9156" s="15">
        <f>(5.5/L9156)*M9156</f>
      </c>
    </row>
    <row r="9157" s="8" customFormat="1" ht="14.6" customHeight="1">
      <c r="N9157" s="15">
        <f>(5.5/L9157)*M9157</f>
      </c>
    </row>
    <row r="9158" s="8" customFormat="1" ht="14.6" customHeight="1">
      <c r="N9158" s="15">
        <f>(5.5/L9158)*M9158</f>
      </c>
    </row>
    <row r="9159" s="8" customFormat="1" ht="14.6" customHeight="1">
      <c r="N9159" s="15">
        <f>(5.5/L9159)*M9159</f>
      </c>
    </row>
    <row r="9160" s="8" customFormat="1" ht="14.6" customHeight="1">
      <c r="N9160" s="15">
        <f>(5.5/L9160)*M9160</f>
      </c>
    </row>
    <row r="9161" s="8" customFormat="1" ht="14.6" customHeight="1">
      <c r="N9161" s="15">
        <f>(5.5/L9161)*M9161</f>
      </c>
    </row>
    <row r="9162" s="8" customFormat="1" ht="14.6" customHeight="1">
      <c r="N9162" s="15">
        <f>(5.5/L9162)*M9162</f>
      </c>
    </row>
    <row r="9163" s="8" customFormat="1" ht="14.6" customHeight="1">
      <c r="N9163" s="15">
        <f>(5.5/L9163)*M9163</f>
      </c>
    </row>
    <row r="9164" s="8" customFormat="1" ht="14.6" customHeight="1">
      <c r="N9164" s="15">
        <f>(5.5/L9164)*M9164</f>
      </c>
    </row>
    <row r="9165" s="8" customFormat="1" ht="14.6" customHeight="1">
      <c r="N9165" s="15">
        <f>(5.5/L9165)*M9165</f>
      </c>
    </row>
    <row r="9166" s="8" customFormat="1" ht="14.6" customHeight="1">
      <c r="N9166" s="15">
        <f>(5.5/L9166)*M9166</f>
      </c>
    </row>
    <row r="9167" s="8" customFormat="1" ht="14.6" customHeight="1">
      <c r="N9167" s="15">
        <f>(5.5/L9167)*M9167</f>
      </c>
    </row>
    <row r="9168" s="8" customFormat="1" ht="14.6" customHeight="1">
      <c r="N9168" s="15">
        <f>(5.5/L9168)*M9168</f>
      </c>
    </row>
    <row r="9169" s="8" customFormat="1" ht="14.6" customHeight="1">
      <c r="N9169" s="15">
        <f>(5.5/L9169)*M9169</f>
      </c>
    </row>
    <row r="9170" s="8" customFormat="1" ht="14.6" customHeight="1">
      <c r="N9170" s="15">
        <f>(5.5/L9170)*M9170</f>
      </c>
    </row>
    <row r="9171" s="8" customFormat="1" ht="14.6" customHeight="1">
      <c r="N9171" s="15">
        <f>(5.5/L9171)*M9171</f>
      </c>
    </row>
    <row r="9172" s="8" customFormat="1" ht="14.6" customHeight="1">
      <c r="N9172" s="15">
        <f>(5.5/L9172)*M9172</f>
      </c>
    </row>
    <row r="9173" s="8" customFormat="1" ht="14.6" customHeight="1">
      <c r="N9173" s="15">
        <f>(5.5/L9173)*M9173</f>
      </c>
    </row>
    <row r="9174" s="8" customFormat="1" ht="14.6" customHeight="1">
      <c r="N9174" s="15">
        <f>(5.5/L9174)*M9174</f>
      </c>
    </row>
    <row r="9175" s="8" customFormat="1" ht="14.6" customHeight="1">
      <c r="N9175" s="15">
        <f>(5.5/L9175)*M9175</f>
      </c>
    </row>
    <row r="9176" s="8" customFormat="1" ht="14.6" customHeight="1">
      <c r="N9176" s="15">
        <f>(5.5/L9176)*M9176</f>
      </c>
    </row>
    <row r="9177" s="8" customFormat="1" ht="14.6" customHeight="1">
      <c r="N9177" s="15">
        <f>(5.5/L9177)*M9177</f>
      </c>
    </row>
    <row r="9178" s="8" customFormat="1" ht="14.6" customHeight="1">
      <c r="N9178" s="15">
        <f>(5.5/L9178)*M9178</f>
      </c>
    </row>
    <row r="9179" s="8" customFormat="1" ht="14.6" customHeight="1">
      <c r="N9179" s="15">
        <f>(5.5/L9179)*M9179</f>
      </c>
    </row>
    <row r="9180" s="8" customFormat="1" ht="14.6" customHeight="1">
      <c r="N9180" s="15">
        <f>(5.5/L9180)*M9180</f>
      </c>
    </row>
    <row r="9181" s="8" customFormat="1" ht="14.6" customHeight="1">
      <c r="N9181" s="15">
        <f>(5.5/L9181)*M9181</f>
      </c>
    </row>
    <row r="9182" s="8" customFormat="1" ht="14.6" customHeight="1">
      <c r="N9182" s="15">
        <f>(5.5/L9182)*M9182</f>
      </c>
    </row>
    <row r="9183" s="8" customFormat="1" ht="14.6" customHeight="1">
      <c r="N9183" s="15">
        <f>(5.5/L9183)*M9183</f>
      </c>
    </row>
    <row r="9184" s="8" customFormat="1" ht="14.6" customHeight="1">
      <c r="N9184" s="15">
        <f>(5.5/L9184)*M9184</f>
      </c>
    </row>
    <row r="9185" s="8" customFormat="1" ht="14.6" customHeight="1">
      <c r="N9185" s="15">
        <f>(5.5/L9185)*M9185</f>
      </c>
    </row>
    <row r="9186" s="8" customFormat="1" ht="14.6" customHeight="1">
      <c r="N9186" s="15">
        <f>(5.5/L9186)*M9186</f>
      </c>
    </row>
    <row r="9187" s="8" customFormat="1" ht="14.6" customHeight="1">
      <c r="N9187" s="15">
        <f>(5.5/L9187)*M9187</f>
      </c>
    </row>
    <row r="9188" s="8" customFormat="1" ht="14.6" customHeight="1">
      <c r="N9188" s="15">
        <f>(5.5/L9188)*M9188</f>
      </c>
    </row>
    <row r="9189" s="8" customFormat="1" ht="14.6" customHeight="1">
      <c r="N9189" s="15">
        <f>(5.5/L9189)*M9189</f>
      </c>
    </row>
    <row r="9190" s="8" customFormat="1" ht="14.6" customHeight="1">
      <c r="N9190" s="15">
        <f>(5.5/L9190)*M9190</f>
      </c>
    </row>
    <row r="9191" s="8" customFormat="1" ht="14.6" customHeight="1">
      <c r="N9191" s="15">
        <f>(5.5/L9191)*M9191</f>
      </c>
    </row>
    <row r="9192" s="8" customFormat="1" ht="14.6" customHeight="1">
      <c r="N9192" s="15">
        <f>(5.5/L9192)*M9192</f>
      </c>
    </row>
    <row r="9193" s="8" customFormat="1" ht="14.6" customHeight="1">
      <c r="N9193" s="15">
        <f>(5.5/L9193)*M9193</f>
      </c>
    </row>
    <row r="9194" s="8" customFormat="1" ht="14.6" customHeight="1">
      <c r="N9194" s="15">
        <f>(5.5/L9194)*M9194</f>
      </c>
    </row>
    <row r="9195" s="8" customFormat="1" ht="14.6" customHeight="1">
      <c r="N9195" s="15">
        <f>(5.5/L9195)*M9195</f>
      </c>
    </row>
    <row r="9196" s="8" customFormat="1" ht="14.6" customHeight="1">
      <c r="N9196" s="15">
        <f>(5.5/L9196)*M9196</f>
      </c>
    </row>
    <row r="9197" s="8" customFormat="1" ht="14.6" customHeight="1">
      <c r="N9197" s="15">
        <f>(5.5/L9197)*M9197</f>
      </c>
    </row>
    <row r="9198" s="8" customFormat="1" ht="14.6" customHeight="1">
      <c r="N9198" s="15">
        <f>(5.5/L9198)*M9198</f>
      </c>
    </row>
    <row r="9199" s="8" customFormat="1" ht="14.6" customHeight="1">
      <c r="N9199" s="15">
        <f>(5.5/L9199)*M9199</f>
      </c>
    </row>
    <row r="9200" s="8" customFormat="1" ht="14.6" customHeight="1">
      <c r="N9200" s="15">
        <f>(5.5/L9200)*M9200</f>
      </c>
    </row>
    <row r="9201" s="8" customFormat="1" ht="14.6" customHeight="1">
      <c r="N9201" s="15">
        <f>(5.5/L9201)*M9201</f>
      </c>
    </row>
    <row r="9202" s="8" customFormat="1" ht="14.6" customHeight="1">
      <c r="N9202" s="15">
        <f>(5.5/L9202)*M9202</f>
      </c>
    </row>
    <row r="9203" s="8" customFormat="1" ht="14.6" customHeight="1">
      <c r="N9203" s="15">
        <f>(5.5/L9203)*M9203</f>
      </c>
    </row>
    <row r="9204" s="8" customFormat="1" ht="14.6" customHeight="1">
      <c r="N9204" s="15">
        <f>(5.5/L9204)*M9204</f>
      </c>
    </row>
    <row r="9205" s="8" customFormat="1" ht="14.6" customHeight="1">
      <c r="N9205" s="15">
        <f>(5.5/L9205)*M9205</f>
      </c>
    </row>
    <row r="9206" s="8" customFormat="1" ht="14.6" customHeight="1">
      <c r="N9206" s="15">
        <f>(5.5/L9206)*M9206</f>
      </c>
    </row>
    <row r="9207" s="8" customFormat="1" ht="14.6" customHeight="1">
      <c r="N9207" s="15">
        <f>(5.5/L9207)*M9207</f>
      </c>
    </row>
    <row r="9208" s="8" customFormat="1" ht="14.6" customHeight="1">
      <c r="N9208" s="15">
        <f>(5.5/L9208)*M9208</f>
      </c>
    </row>
    <row r="9209" s="8" customFormat="1" ht="14.6" customHeight="1">
      <c r="N9209" s="15">
        <f>(5.5/L9209)*M9209</f>
      </c>
    </row>
    <row r="9210" s="8" customFormat="1" ht="14.6" customHeight="1">
      <c r="N9210" s="15">
        <f>(5.5/L9210)*M9210</f>
      </c>
    </row>
    <row r="9211" s="8" customFormat="1" ht="14.6" customHeight="1">
      <c r="N9211" s="15">
        <f>(5.5/L9211)*M9211</f>
      </c>
    </row>
    <row r="9212" s="8" customFormat="1" ht="14.6" customHeight="1">
      <c r="N9212" s="15">
        <f>(5.5/L9212)*M9212</f>
      </c>
    </row>
    <row r="9213" s="8" customFormat="1" ht="14.6" customHeight="1">
      <c r="N9213" s="15">
        <f>(5.5/L9213)*M9213</f>
      </c>
    </row>
    <row r="9214" s="8" customFormat="1" ht="14.6" customHeight="1">
      <c r="N9214" s="15">
        <f>(5.5/L9214)*M9214</f>
      </c>
    </row>
    <row r="9215" s="8" customFormat="1" ht="14.6" customHeight="1">
      <c r="N9215" s="15">
        <f>(5.5/L9215)*M9215</f>
      </c>
    </row>
    <row r="9216" s="8" customFormat="1" ht="14.6" customHeight="1">
      <c r="N9216" s="15">
        <f>(5.5/L9216)*M9216</f>
      </c>
    </row>
    <row r="9217" s="8" customFormat="1" ht="14.6" customHeight="1">
      <c r="N9217" s="15">
        <f>(5.5/L9217)*M9217</f>
      </c>
    </row>
    <row r="9218" s="8" customFormat="1" ht="14.6" customHeight="1">
      <c r="N9218" s="15">
        <f>(5.5/L9218)*M9218</f>
      </c>
    </row>
    <row r="9219" s="8" customFormat="1" ht="14.6" customHeight="1">
      <c r="N9219" s="15">
        <f>(5.5/L9219)*M9219</f>
      </c>
    </row>
    <row r="9220" s="8" customFormat="1" ht="14.6" customHeight="1">
      <c r="N9220" s="15">
        <f>(5.5/L9220)*M9220</f>
      </c>
    </row>
    <row r="9221" s="8" customFormat="1" ht="14.6" customHeight="1">
      <c r="N9221" s="15">
        <f>(5.5/L9221)*M9221</f>
      </c>
    </row>
    <row r="9222" s="8" customFormat="1" ht="14.6" customHeight="1">
      <c r="N9222" s="15">
        <f>(5.5/L9222)*M9222</f>
      </c>
    </row>
    <row r="9223" s="8" customFormat="1" ht="14.6" customHeight="1">
      <c r="N9223" s="15">
        <f>(5.5/L9223)*M9223</f>
      </c>
    </row>
    <row r="9224" s="8" customFormat="1" ht="14.6" customHeight="1">
      <c r="N9224" s="15">
        <f>(5.5/L9224)*M9224</f>
      </c>
    </row>
    <row r="9225" s="8" customFormat="1" ht="14.6" customHeight="1">
      <c r="N9225" s="15">
        <f>(5.5/L9225)*M9225</f>
      </c>
    </row>
    <row r="9226" s="8" customFormat="1" ht="14.6" customHeight="1">
      <c r="N9226" s="15">
        <f>(5.5/L9226)*M9226</f>
      </c>
    </row>
    <row r="9227" s="8" customFormat="1" ht="14.6" customHeight="1">
      <c r="N9227" s="15">
        <f>(5.5/L9227)*M9227</f>
      </c>
    </row>
    <row r="9228" s="8" customFormat="1" ht="14.6" customHeight="1">
      <c r="N9228" s="15">
        <f>(5.5/L9228)*M9228</f>
      </c>
    </row>
    <row r="9229" s="8" customFormat="1" ht="14.6" customHeight="1">
      <c r="N9229" s="15">
        <f>(5.5/L9229)*M9229</f>
      </c>
    </row>
    <row r="9230" s="8" customFormat="1" ht="14.6" customHeight="1">
      <c r="N9230" s="15">
        <f>(5.5/L9230)*M9230</f>
      </c>
    </row>
    <row r="9231" s="8" customFormat="1" ht="14.6" customHeight="1">
      <c r="N9231" s="15">
        <f>(5.5/L9231)*M9231</f>
      </c>
    </row>
    <row r="9232" s="8" customFormat="1" ht="14.6" customHeight="1">
      <c r="N9232" s="15">
        <f>(5.5/L9232)*M9232</f>
      </c>
    </row>
    <row r="9233" s="8" customFormat="1" ht="14.6" customHeight="1">
      <c r="N9233" s="15">
        <f>(5.5/L9233)*M9233</f>
      </c>
    </row>
    <row r="9234" s="8" customFormat="1" ht="14.6" customHeight="1">
      <c r="N9234" s="15">
        <f>(5.5/L9234)*M9234</f>
      </c>
    </row>
    <row r="9235" s="8" customFormat="1" ht="14.6" customHeight="1">
      <c r="N9235" s="15">
        <f>(5.5/L9235)*M9235</f>
      </c>
    </row>
    <row r="9236" s="8" customFormat="1" ht="14.6" customHeight="1">
      <c r="N9236" s="15">
        <f>(5.5/L9236)*M9236</f>
      </c>
    </row>
    <row r="9237" s="8" customFormat="1" ht="14.6" customHeight="1">
      <c r="N9237" s="15">
        <f>(5.5/L9237)*M9237</f>
      </c>
    </row>
    <row r="9238" s="8" customFormat="1" ht="14.6" customHeight="1">
      <c r="N9238" s="15">
        <f>(5.5/L9238)*M9238</f>
      </c>
    </row>
    <row r="9239" s="8" customFormat="1" ht="14.6" customHeight="1">
      <c r="N9239" s="15">
        <f>(5.5/L9239)*M9239</f>
      </c>
    </row>
    <row r="9240" s="8" customFormat="1" ht="14.6" customHeight="1">
      <c r="N9240" s="15">
        <f>(5.5/L9240)*M9240</f>
      </c>
    </row>
    <row r="9241" s="8" customFormat="1" ht="14.6" customHeight="1">
      <c r="N9241" s="15">
        <f>(5.5/L9241)*M9241</f>
      </c>
    </row>
    <row r="9242" s="8" customFormat="1" ht="14.6" customHeight="1">
      <c r="N9242" s="15">
        <f>(5.5/L9242)*M9242</f>
      </c>
    </row>
    <row r="9243" s="8" customFormat="1" ht="14.6" customHeight="1">
      <c r="N9243" s="15">
        <f>(5.5/L9243)*M9243</f>
      </c>
    </row>
    <row r="9244" s="8" customFormat="1" ht="14.6" customHeight="1">
      <c r="N9244" s="15">
        <f>(5.5/L9244)*M9244</f>
      </c>
    </row>
    <row r="9245" s="8" customFormat="1" ht="14.6" customHeight="1">
      <c r="N9245" s="15">
        <f>(5.5/L9245)*M9245</f>
      </c>
    </row>
    <row r="9246" s="8" customFormat="1" ht="14.6" customHeight="1">
      <c r="N9246" s="15">
        <f>(5.5/L9246)*M9246</f>
      </c>
    </row>
    <row r="9247" s="8" customFormat="1" ht="14.6" customHeight="1">
      <c r="N9247" s="15">
        <f>(5.5/L9247)*M9247</f>
      </c>
    </row>
    <row r="9248" s="8" customFormat="1" ht="14.6" customHeight="1">
      <c r="N9248" s="15">
        <f>(5.5/L9248)*M9248</f>
      </c>
    </row>
    <row r="9249" s="8" customFormat="1" ht="14.6" customHeight="1">
      <c r="N9249" s="15">
        <f>(5.5/L9249)*M9249</f>
      </c>
    </row>
    <row r="9250" s="8" customFormat="1" ht="14.6" customHeight="1">
      <c r="N9250" s="15">
        <f>(5.5/L9250)*M9250</f>
      </c>
    </row>
    <row r="9251" s="8" customFormat="1" ht="14.6" customHeight="1">
      <c r="N9251" s="15">
        <f>(5.5/L9251)*M9251</f>
      </c>
    </row>
    <row r="9252" s="8" customFormat="1" ht="14.6" customHeight="1">
      <c r="N9252" s="15">
        <f>(5.5/L9252)*M9252</f>
      </c>
    </row>
    <row r="9253" s="8" customFormat="1" ht="14.6" customHeight="1">
      <c r="N9253" s="15">
        <f>(5.5/L9253)*M9253</f>
      </c>
    </row>
    <row r="9254" s="8" customFormat="1" ht="14.6" customHeight="1">
      <c r="N9254" s="15">
        <f>(5.5/L9254)*M9254</f>
      </c>
    </row>
    <row r="9255" s="8" customFormat="1" ht="14.6" customHeight="1">
      <c r="N9255" s="15">
        <f>(5.5/L9255)*M9255</f>
      </c>
    </row>
    <row r="9256" s="8" customFormat="1" ht="14.6" customHeight="1">
      <c r="N9256" s="15">
        <f>(5.5/L9256)*M9256</f>
      </c>
    </row>
    <row r="9257" s="8" customFormat="1" ht="14.6" customHeight="1">
      <c r="N9257" s="15">
        <f>(5.5/L9257)*M9257</f>
      </c>
    </row>
    <row r="9258" s="8" customFormat="1" ht="14.6" customHeight="1">
      <c r="N9258" s="15">
        <f>(5.5/L9258)*M9258</f>
      </c>
    </row>
    <row r="9259" s="8" customFormat="1" ht="14.6" customHeight="1">
      <c r="N9259" s="15">
        <f>(5.5/L9259)*M9259</f>
      </c>
    </row>
    <row r="9260" s="8" customFormat="1" ht="14.6" customHeight="1">
      <c r="N9260" s="15">
        <f>(5.5/L9260)*M9260</f>
      </c>
    </row>
    <row r="9261" s="8" customFormat="1" ht="14.6" customHeight="1">
      <c r="N9261" s="15">
        <f>(5.5/L9261)*M9261</f>
      </c>
    </row>
    <row r="9262" s="8" customFormat="1" ht="14.6" customHeight="1">
      <c r="N9262" s="15">
        <f>(5.5/L9262)*M9262</f>
      </c>
    </row>
    <row r="9263" s="8" customFormat="1" ht="14.6" customHeight="1">
      <c r="N9263" s="15">
        <f>(5.5/L9263)*M9263</f>
      </c>
    </row>
    <row r="9264" s="8" customFormat="1" ht="14.6" customHeight="1">
      <c r="N9264" s="15">
        <f>(5.5/L9264)*M9264</f>
      </c>
    </row>
    <row r="9265" s="8" customFormat="1" ht="14.6" customHeight="1">
      <c r="N9265" s="15">
        <f>(5.5/L9265)*M9265</f>
      </c>
    </row>
    <row r="9266" s="8" customFormat="1" ht="14.6" customHeight="1">
      <c r="N9266" s="15">
        <f>(5.5/L9266)*M9266</f>
      </c>
    </row>
    <row r="9267" s="8" customFormat="1" ht="14.6" customHeight="1">
      <c r="N9267" s="15">
        <f>(5.5/L9267)*M9267</f>
      </c>
    </row>
    <row r="9268" s="8" customFormat="1" ht="14.6" customHeight="1">
      <c r="N9268" s="15">
        <f>(5.5/L9268)*M9268</f>
      </c>
    </row>
    <row r="9269" s="8" customFormat="1" ht="14.6" customHeight="1">
      <c r="N9269" s="15">
        <f>(5.5/L9269)*M9269</f>
      </c>
    </row>
    <row r="9270" s="8" customFormat="1" ht="14.6" customHeight="1">
      <c r="N9270" s="15">
        <f>(5.5/L9270)*M9270</f>
      </c>
    </row>
    <row r="9271" s="8" customFormat="1" ht="14.6" customHeight="1">
      <c r="N9271" s="15">
        <f>(5.5/L9271)*M9271</f>
      </c>
    </row>
    <row r="9272" s="8" customFormat="1" ht="14.6" customHeight="1">
      <c r="N9272" s="15">
        <f>(5.5/L9272)*M9272</f>
      </c>
    </row>
    <row r="9273" s="8" customFormat="1" ht="14.6" customHeight="1">
      <c r="N9273" s="15">
        <f>(5.5/L9273)*M9273</f>
      </c>
    </row>
    <row r="9274" s="8" customFormat="1" ht="14.6" customHeight="1">
      <c r="N9274" s="15">
        <f>(5.5/L9274)*M9274</f>
      </c>
    </row>
    <row r="9275" s="8" customFormat="1" ht="14.6" customHeight="1">
      <c r="N9275" s="15">
        <f>(5.5/L9275)*M9275</f>
      </c>
    </row>
    <row r="9276" s="8" customFormat="1" ht="14.6" customHeight="1">
      <c r="N9276" s="15">
        <f>(5.5/L9276)*M9276</f>
      </c>
    </row>
    <row r="9277" s="8" customFormat="1" ht="14.6" customHeight="1">
      <c r="N9277" s="15">
        <f>(5.5/L9277)*M9277</f>
      </c>
    </row>
    <row r="9278" s="8" customFormat="1" ht="14.6" customHeight="1">
      <c r="N9278" s="15">
        <f>(5.5/L9278)*M9278</f>
      </c>
    </row>
    <row r="9279" s="8" customFormat="1" ht="14.6" customHeight="1">
      <c r="N9279" s="15">
        <f>(5.5/L9279)*M9279</f>
      </c>
    </row>
    <row r="9280" s="8" customFormat="1" ht="14.6" customHeight="1">
      <c r="N9280" s="15">
        <f>(5.5/L9280)*M9280</f>
      </c>
    </row>
    <row r="9281" s="8" customFormat="1" ht="14.6" customHeight="1">
      <c r="N9281" s="15">
        <f>(5.5/L9281)*M9281</f>
      </c>
    </row>
    <row r="9282" s="8" customFormat="1" ht="14.6" customHeight="1">
      <c r="N9282" s="15">
        <f>(5.5/L9282)*M9282</f>
      </c>
    </row>
    <row r="9283" s="8" customFormat="1" ht="14.6" customHeight="1">
      <c r="N9283" s="15">
        <f>(5.5/L9283)*M9283</f>
      </c>
    </row>
    <row r="9284" s="8" customFormat="1" ht="14.6" customHeight="1">
      <c r="N9284" s="15">
        <f>(5.5/L9284)*M9284</f>
      </c>
    </row>
    <row r="9285" s="8" customFormat="1" ht="14.6" customHeight="1">
      <c r="N9285" s="15">
        <f>(5.5/L9285)*M9285</f>
      </c>
    </row>
    <row r="9286" s="8" customFormat="1" ht="14.6" customHeight="1">
      <c r="N9286" s="15">
        <f>(5.5/L9286)*M9286</f>
      </c>
    </row>
    <row r="9287" s="8" customFormat="1" ht="14.6" customHeight="1">
      <c r="N9287" s="15">
        <f>(5.5/L9287)*M9287</f>
      </c>
    </row>
    <row r="9288" s="8" customFormat="1" ht="14.6" customHeight="1">
      <c r="N9288" s="15">
        <f>(5.5/L9288)*M9288</f>
      </c>
    </row>
    <row r="9289" s="8" customFormat="1" ht="14.6" customHeight="1">
      <c r="N9289" s="15">
        <f>(5.5/L9289)*M9289</f>
      </c>
    </row>
    <row r="9290" s="8" customFormat="1" ht="14.6" customHeight="1">
      <c r="N9290" s="15">
        <f>(5.5/L9290)*M9290</f>
      </c>
    </row>
    <row r="9291" s="8" customFormat="1" ht="14.6" customHeight="1">
      <c r="N9291" s="15">
        <f>(5.5/L9291)*M9291</f>
      </c>
    </row>
    <row r="9292" s="8" customFormat="1" ht="14.6" customHeight="1">
      <c r="N9292" s="15">
        <f>(5.5/L9292)*M9292</f>
      </c>
    </row>
    <row r="9293" s="8" customFormat="1" ht="14.6" customHeight="1">
      <c r="N9293" s="15">
        <f>(5.5/L9293)*M9293</f>
      </c>
    </row>
    <row r="9294" s="8" customFormat="1" ht="14.6" customHeight="1">
      <c r="N9294" s="15">
        <f>(5.5/L9294)*M9294</f>
      </c>
    </row>
    <row r="9295" s="8" customFormat="1" ht="14.6" customHeight="1">
      <c r="N9295" s="15">
        <f>(5.5/L9295)*M9295</f>
      </c>
    </row>
    <row r="9296" s="8" customFormat="1" ht="14.6" customHeight="1">
      <c r="N9296" s="15">
        <f>(5.5/L9296)*M9296</f>
      </c>
    </row>
    <row r="9297" s="8" customFormat="1" ht="14.6" customHeight="1">
      <c r="N9297" s="15">
        <f>(5.5/L9297)*M9297</f>
      </c>
    </row>
    <row r="9298" s="8" customFormat="1" ht="14.6" customHeight="1">
      <c r="N9298" s="15">
        <f>(5.5/L9298)*M9298</f>
      </c>
    </row>
    <row r="9299" s="8" customFormat="1" ht="14.6" customHeight="1">
      <c r="N9299" s="15">
        <f>(5.5/L9299)*M9299</f>
      </c>
    </row>
    <row r="9300" s="8" customFormat="1" ht="14.6" customHeight="1">
      <c r="N9300" s="15">
        <f>(5.5/L9300)*M9300</f>
      </c>
    </row>
    <row r="9301" s="8" customFormat="1" ht="14.6" customHeight="1">
      <c r="N9301" s="15">
        <f>(5.5/L9301)*M9301</f>
      </c>
    </row>
    <row r="9302" s="8" customFormat="1" ht="14.6" customHeight="1">
      <c r="N9302" s="15">
        <f>(5.5/L9302)*M9302</f>
      </c>
    </row>
    <row r="9303" s="8" customFormat="1" ht="14.6" customHeight="1">
      <c r="N9303" s="15">
        <f>(5.5/L9303)*M9303</f>
      </c>
    </row>
    <row r="9304" s="8" customFormat="1" ht="14.6" customHeight="1">
      <c r="N9304" s="15">
        <f>(5.5/L9304)*M9304</f>
      </c>
    </row>
    <row r="9305" s="8" customFormat="1" ht="14.6" customHeight="1">
      <c r="N9305" s="15">
        <f>(5.5/L9305)*M9305</f>
      </c>
    </row>
    <row r="9306" s="8" customFormat="1" ht="14.6" customHeight="1">
      <c r="N9306" s="15">
        <f>(5.5/L9306)*M9306</f>
      </c>
    </row>
    <row r="9307" s="8" customFormat="1" ht="14.6" customHeight="1">
      <c r="N9307" s="15">
        <f>(5.5/L9307)*M9307</f>
      </c>
    </row>
    <row r="9308" s="8" customFormat="1" ht="14.6" customHeight="1">
      <c r="N9308" s="15">
        <f>(5.5/L9308)*M9308</f>
      </c>
    </row>
    <row r="9309" s="8" customFormat="1" ht="14.6" customHeight="1">
      <c r="N9309" s="15">
        <f>(5.5/L9309)*M9309</f>
      </c>
    </row>
    <row r="9310" s="8" customFormat="1" ht="14.6" customHeight="1">
      <c r="N9310" s="15">
        <f>(5.5/L9310)*M9310</f>
      </c>
    </row>
    <row r="9311" s="8" customFormat="1" ht="14.6" customHeight="1">
      <c r="N9311" s="15">
        <f>(5.5/L9311)*M9311</f>
      </c>
    </row>
    <row r="9312" s="8" customFormat="1" ht="14.6" customHeight="1">
      <c r="N9312" s="15">
        <f>(5.5/L9312)*M9312</f>
      </c>
    </row>
    <row r="9313" s="8" customFormat="1" ht="14.6" customHeight="1">
      <c r="N9313" s="15">
        <f>(5.5/L9313)*M9313</f>
      </c>
    </row>
    <row r="9314" s="8" customFormat="1" ht="14.6" customHeight="1">
      <c r="N9314" s="15">
        <f>(5.5/L9314)*M9314</f>
      </c>
    </row>
    <row r="9315" s="8" customFormat="1" ht="14.6" customHeight="1">
      <c r="N9315" s="15">
        <f>(5.5/L9315)*M9315</f>
      </c>
    </row>
    <row r="9316" s="8" customFormat="1" ht="14.6" customHeight="1">
      <c r="N9316" s="15">
        <f>(5.5/L9316)*M9316</f>
      </c>
    </row>
    <row r="9317" s="8" customFormat="1" ht="14.6" customHeight="1">
      <c r="N9317" s="15">
        <f>(5.5/L9317)*M9317</f>
      </c>
    </row>
    <row r="9318" s="8" customFormat="1" ht="14.6" customHeight="1">
      <c r="N9318" s="15">
        <f>(5.5/L9318)*M9318</f>
      </c>
    </row>
    <row r="9319" s="8" customFormat="1" ht="14.6" customHeight="1">
      <c r="N9319" s="15">
        <f>(5.5/L9319)*M9319</f>
      </c>
    </row>
    <row r="9320" s="8" customFormat="1" ht="14.6" customHeight="1">
      <c r="N9320" s="15">
        <f>(5.5/L9320)*M9320</f>
      </c>
    </row>
    <row r="9321" s="8" customFormat="1" ht="14.6" customHeight="1">
      <c r="N9321" s="15">
        <f>(5.5/L9321)*M9321</f>
      </c>
    </row>
    <row r="9322" s="8" customFormat="1" ht="14.6" customHeight="1">
      <c r="N9322" s="15">
        <f>(5.5/L9322)*M9322</f>
      </c>
    </row>
    <row r="9323" s="8" customFormat="1" ht="14.6" customHeight="1">
      <c r="N9323" s="15">
        <f>(5.5/L9323)*M9323</f>
      </c>
    </row>
    <row r="9324" s="8" customFormat="1" ht="14.6" customHeight="1">
      <c r="N9324" s="15">
        <f>(5.5/L9324)*M9324</f>
      </c>
    </row>
    <row r="9325" s="8" customFormat="1" ht="14.6" customHeight="1">
      <c r="N9325" s="15">
        <f>(5.5/L9325)*M9325</f>
      </c>
    </row>
    <row r="9326" s="8" customFormat="1" ht="14.6" customHeight="1">
      <c r="N9326" s="15">
        <f>(5.5/L9326)*M9326</f>
      </c>
    </row>
    <row r="9327" s="8" customFormat="1" ht="14.6" customHeight="1">
      <c r="N9327" s="15">
        <f>(5.5/L9327)*M9327</f>
      </c>
    </row>
    <row r="9328" s="8" customFormat="1" ht="14.6" customHeight="1">
      <c r="N9328" s="15">
        <f>(5.5/L9328)*M9328</f>
      </c>
    </row>
    <row r="9329" s="8" customFormat="1" ht="14.6" customHeight="1">
      <c r="N9329" s="15">
        <f>(5.5/L9329)*M9329</f>
      </c>
    </row>
    <row r="9330" s="8" customFormat="1" ht="14.6" customHeight="1">
      <c r="N9330" s="15">
        <f>(5.5/L9330)*M9330</f>
      </c>
    </row>
    <row r="9331" s="8" customFormat="1" ht="14.6" customHeight="1">
      <c r="N9331" s="15">
        <f>(5.5/L9331)*M9331</f>
      </c>
    </row>
    <row r="9332" s="8" customFormat="1" ht="14.6" customHeight="1">
      <c r="N9332" s="15">
        <f>(5.5/L9332)*M9332</f>
      </c>
    </row>
    <row r="9333" s="8" customFormat="1" ht="14.6" customHeight="1">
      <c r="N9333" s="15">
        <f>(5.5/L9333)*M9333</f>
      </c>
    </row>
    <row r="9334" s="8" customFormat="1" ht="14.6" customHeight="1">
      <c r="N9334" s="15">
        <f>(5.5/L9334)*M9334</f>
      </c>
    </row>
    <row r="9335" s="8" customFormat="1" ht="14.6" customHeight="1">
      <c r="N9335" s="15">
        <f>(5.5/L9335)*M9335</f>
      </c>
    </row>
    <row r="9336" s="8" customFormat="1" ht="14.6" customHeight="1">
      <c r="N9336" s="15">
        <f>(5.5/L9336)*M9336</f>
      </c>
    </row>
    <row r="9337" s="8" customFormat="1" ht="14.6" customHeight="1">
      <c r="N9337" s="15">
        <f>(5.5/L9337)*M9337</f>
      </c>
    </row>
    <row r="9338" s="8" customFormat="1" ht="14.6" customHeight="1">
      <c r="N9338" s="15">
        <f>(5.5/L9338)*M9338</f>
      </c>
    </row>
    <row r="9339" s="8" customFormat="1" ht="14.6" customHeight="1">
      <c r="N9339" s="15">
        <f>(5.5/L9339)*M9339</f>
      </c>
    </row>
    <row r="9340" s="8" customFormat="1" ht="14.6" customHeight="1">
      <c r="N9340" s="15">
        <f>(5.5/L9340)*M9340</f>
      </c>
    </row>
    <row r="9341" s="8" customFormat="1" ht="14.6" customHeight="1">
      <c r="N9341" s="15">
        <f>(5.5/L9341)*M9341</f>
      </c>
    </row>
    <row r="9342" s="8" customFormat="1" ht="14.6" customHeight="1">
      <c r="N9342" s="15">
        <f>(5.5/L9342)*M9342</f>
      </c>
    </row>
    <row r="9343" s="8" customFormat="1" ht="14.6" customHeight="1">
      <c r="N9343" s="15">
        <f>(5.5/L9343)*M9343</f>
      </c>
    </row>
    <row r="9344" s="8" customFormat="1" ht="14.6" customHeight="1">
      <c r="N9344" s="15">
        <f>(5.5/L9344)*M9344</f>
      </c>
    </row>
    <row r="9345" s="8" customFormat="1" ht="14.6" customHeight="1">
      <c r="N9345" s="15">
        <f>(5.5/L9345)*M9345</f>
      </c>
    </row>
    <row r="9346" s="8" customFormat="1" ht="14.6" customHeight="1">
      <c r="N9346" s="15">
        <f>(5.5/L9346)*M9346</f>
      </c>
    </row>
    <row r="9347" s="8" customFormat="1" ht="14.6" customHeight="1">
      <c r="N9347" s="15">
        <f>(5.5/L9347)*M9347</f>
      </c>
    </row>
    <row r="9348" s="8" customFormat="1" ht="14.6" customHeight="1">
      <c r="N9348" s="15">
        <f>(5.5/L9348)*M9348</f>
      </c>
    </row>
    <row r="9349" s="8" customFormat="1" ht="14.6" customHeight="1">
      <c r="N9349" s="15">
        <f>(5.5/L9349)*M9349</f>
      </c>
    </row>
    <row r="9350" s="8" customFormat="1" ht="14.6" customHeight="1">
      <c r="N9350" s="15">
        <f>(5.5/L9350)*M9350</f>
      </c>
    </row>
    <row r="9351" s="8" customFormat="1" ht="14.6" customHeight="1">
      <c r="N9351" s="15">
        <f>(5.5/L9351)*M9351</f>
      </c>
    </row>
    <row r="9352" s="8" customFormat="1" ht="14.6" customHeight="1">
      <c r="N9352" s="15">
        <f>(5.5/L9352)*M9352</f>
      </c>
    </row>
    <row r="9353" s="8" customFormat="1" ht="14.6" customHeight="1">
      <c r="N9353" s="15">
        <f>(5.5/L9353)*M9353</f>
      </c>
    </row>
    <row r="9354" s="8" customFormat="1" ht="14.6" customHeight="1">
      <c r="N9354" s="15">
        <f>(5.5/L9354)*M9354</f>
      </c>
    </row>
    <row r="9355" s="8" customFormat="1" ht="14.6" customHeight="1">
      <c r="N9355" s="15">
        <f>(5.5/L9355)*M9355</f>
      </c>
    </row>
    <row r="9356" s="8" customFormat="1" ht="14.6" customHeight="1">
      <c r="N9356" s="15">
        <f>(5.5/L9356)*M9356</f>
      </c>
    </row>
    <row r="9357" s="8" customFormat="1" ht="14.6" customHeight="1">
      <c r="N9357" s="15">
        <f>(5.5/L9357)*M9357</f>
      </c>
    </row>
    <row r="9358" s="8" customFormat="1" ht="14.6" customHeight="1">
      <c r="N9358" s="15">
        <f>(5.5/L9358)*M9358</f>
      </c>
    </row>
    <row r="9359" s="8" customFormat="1" ht="14.6" customHeight="1">
      <c r="N9359" s="15">
        <f>(5.5/L9359)*M9359</f>
      </c>
    </row>
    <row r="9360" s="8" customFormat="1" ht="14.6" customHeight="1">
      <c r="N9360" s="15">
        <f>(5.5/L9360)*M9360</f>
      </c>
    </row>
    <row r="9361" s="8" customFormat="1" ht="14.6" customHeight="1">
      <c r="N9361" s="15">
        <f>(5.5/L9361)*M9361</f>
      </c>
    </row>
    <row r="9362" s="8" customFormat="1" ht="14.6" customHeight="1">
      <c r="N9362" s="15">
        <f>(5.5/L9362)*M9362</f>
      </c>
    </row>
    <row r="9363" s="8" customFormat="1" ht="14.6" customHeight="1">
      <c r="N9363" s="15">
        <f>(5.5/L9363)*M9363</f>
      </c>
    </row>
    <row r="9364" s="8" customFormat="1" ht="14.6" customHeight="1">
      <c r="N9364" s="15">
        <f>(5.5/L9364)*M9364</f>
      </c>
    </row>
    <row r="9365" s="8" customFormat="1" ht="14.6" customHeight="1">
      <c r="N9365" s="15">
        <f>(5.5/L9365)*M9365</f>
      </c>
    </row>
    <row r="9366" s="8" customFormat="1" ht="14.6" customHeight="1">
      <c r="N9366" s="15">
        <f>(5.5/L9366)*M9366</f>
      </c>
    </row>
    <row r="9367" s="8" customFormat="1" ht="14.6" customHeight="1">
      <c r="N9367" s="15">
        <f>(5.5/L9367)*M9367</f>
      </c>
    </row>
    <row r="9368" s="8" customFormat="1" ht="14.6" customHeight="1">
      <c r="N9368" s="15">
        <f>(5.5/L9368)*M9368</f>
      </c>
    </row>
    <row r="9369" s="8" customFormat="1" ht="14.6" customHeight="1">
      <c r="N9369" s="15">
        <f>(5.5/L9369)*M9369</f>
      </c>
    </row>
    <row r="9370" s="8" customFormat="1" ht="14.6" customHeight="1">
      <c r="N9370" s="15">
        <f>(5.5/L9370)*M9370</f>
      </c>
    </row>
    <row r="9371" s="8" customFormat="1" ht="14.6" customHeight="1">
      <c r="N9371" s="15">
        <f>(5.5/L9371)*M9371</f>
      </c>
    </row>
    <row r="9372" s="8" customFormat="1" ht="14.6" customHeight="1">
      <c r="N9372" s="15">
        <f>(5.5/L9372)*M9372</f>
      </c>
    </row>
    <row r="9373" s="8" customFormat="1" ht="14.6" customHeight="1">
      <c r="N9373" s="15">
        <f>(5.5/L9373)*M9373</f>
      </c>
    </row>
    <row r="9374" s="8" customFormat="1" ht="14.6" customHeight="1">
      <c r="N9374" s="15">
        <f>(5.5/L9374)*M9374</f>
      </c>
    </row>
    <row r="9375" s="8" customFormat="1" ht="14.6" customHeight="1">
      <c r="N9375" s="15">
        <f>(5.5/L9375)*M9375</f>
      </c>
    </row>
    <row r="9376" s="8" customFormat="1" ht="14.6" customHeight="1">
      <c r="N9376" s="15">
        <f>(5.5/L9376)*M9376</f>
      </c>
    </row>
    <row r="9377" s="8" customFormat="1" ht="14.6" customHeight="1">
      <c r="N9377" s="15">
        <f>(5.5/L9377)*M9377</f>
      </c>
    </row>
    <row r="9378" s="8" customFormat="1" ht="14.6" customHeight="1">
      <c r="N9378" s="15">
        <f>(5.5/L9378)*M9378</f>
      </c>
    </row>
    <row r="9379" s="8" customFormat="1" ht="14.6" customHeight="1">
      <c r="N9379" s="15">
        <f>(5.5/L9379)*M9379</f>
      </c>
    </row>
    <row r="9380" s="8" customFormat="1" ht="14.6" customHeight="1">
      <c r="N9380" s="15">
        <f>(5.5/L9380)*M9380</f>
      </c>
    </row>
    <row r="9381" s="8" customFormat="1" ht="14.6" customHeight="1">
      <c r="N9381" s="15">
        <f>(5.5/L9381)*M9381</f>
      </c>
    </row>
    <row r="9382" s="8" customFormat="1" ht="14.6" customHeight="1">
      <c r="N9382" s="15">
        <f>(5.5/L9382)*M9382</f>
      </c>
    </row>
    <row r="9383" s="8" customFormat="1" ht="14.6" customHeight="1">
      <c r="N9383" s="15">
        <f>(5.5/L9383)*M9383</f>
      </c>
    </row>
    <row r="9384" s="8" customFormat="1" ht="14.6" customHeight="1">
      <c r="N9384" s="15">
        <f>(5.5/L9384)*M9384</f>
      </c>
    </row>
    <row r="9385" s="8" customFormat="1" ht="14.6" customHeight="1">
      <c r="N9385" s="15">
        <f>(5.5/L9385)*M9385</f>
      </c>
    </row>
    <row r="9386" s="8" customFormat="1" ht="14.6" customHeight="1">
      <c r="N9386" s="15">
        <f>(5.5/L9386)*M9386</f>
      </c>
    </row>
    <row r="9387" s="8" customFormat="1" ht="14.6" customHeight="1">
      <c r="N9387" s="15">
        <f>(5.5/L9387)*M9387</f>
      </c>
    </row>
    <row r="9388" s="8" customFormat="1" ht="14.6" customHeight="1">
      <c r="N9388" s="15">
        <f>(5.5/L9388)*M9388</f>
      </c>
    </row>
    <row r="9389" s="8" customFormat="1" ht="14.6" customHeight="1">
      <c r="N9389" s="15">
        <f>(5.5/L9389)*M9389</f>
      </c>
    </row>
    <row r="9390" s="8" customFormat="1" ht="14.6" customHeight="1">
      <c r="N9390" s="15">
        <f>(5.5/L9390)*M9390</f>
      </c>
    </row>
    <row r="9391" s="8" customFormat="1" ht="14.6" customHeight="1">
      <c r="N9391" s="15">
        <f>(5.5/L9391)*M9391</f>
      </c>
    </row>
    <row r="9392" s="8" customFormat="1" ht="14.6" customHeight="1">
      <c r="N9392" s="15">
        <f>(5.5/L9392)*M9392</f>
      </c>
    </row>
    <row r="9393" s="8" customFormat="1" ht="14.6" customHeight="1">
      <c r="N9393" s="15">
        <f>(5.5/L9393)*M9393</f>
      </c>
    </row>
    <row r="9394" s="8" customFormat="1" ht="14.6" customHeight="1">
      <c r="N9394" s="15">
        <f>(5.5/L9394)*M9394</f>
      </c>
    </row>
    <row r="9395" s="8" customFormat="1" ht="14.6" customHeight="1">
      <c r="N9395" s="15">
        <f>(5.5/L9395)*M9395</f>
      </c>
    </row>
    <row r="9396" s="8" customFormat="1" ht="14.6" customHeight="1">
      <c r="N9396" s="15">
        <f>(5.5/L9396)*M9396</f>
      </c>
    </row>
    <row r="9397" s="8" customFormat="1" ht="14.6" customHeight="1">
      <c r="N9397" s="15">
        <f>(5.5/L9397)*M9397</f>
      </c>
    </row>
    <row r="9398" s="8" customFormat="1" ht="14.6" customHeight="1">
      <c r="N9398" s="15">
        <f>(5.5/L9398)*M9398</f>
      </c>
    </row>
    <row r="9399" s="8" customFormat="1" ht="14.6" customHeight="1">
      <c r="N9399" s="15">
        <f>(5.5/L9399)*M9399</f>
      </c>
    </row>
    <row r="9400" s="8" customFormat="1" ht="14.6" customHeight="1">
      <c r="N9400" s="15">
        <f>(5.5/L9400)*M9400</f>
      </c>
    </row>
    <row r="9401" s="8" customFormat="1" ht="14.6" customHeight="1">
      <c r="N9401" s="15">
        <f>(5.5/L9401)*M9401</f>
      </c>
    </row>
    <row r="9402" s="8" customFormat="1" ht="14.6" customHeight="1">
      <c r="N9402" s="15">
        <f>(5.5/L9402)*M9402</f>
      </c>
    </row>
    <row r="9403" s="8" customFormat="1" ht="14.6" customHeight="1">
      <c r="N9403" s="15">
        <f>(5.5/L9403)*M9403</f>
      </c>
    </row>
    <row r="9404" s="8" customFormat="1" ht="14.6" customHeight="1">
      <c r="N9404" s="15">
        <f>(5.5/L9404)*M9404</f>
      </c>
    </row>
    <row r="9405" s="8" customFormat="1" ht="14.6" customHeight="1">
      <c r="N9405" s="15">
        <f>(5.5/L9405)*M9405</f>
      </c>
    </row>
    <row r="9406" s="8" customFormat="1" ht="14.6" customHeight="1">
      <c r="N9406" s="15">
        <f>(5.5/L9406)*M9406</f>
      </c>
    </row>
    <row r="9407" s="8" customFormat="1" ht="14.6" customHeight="1">
      <c r="N9407" s="15">
        <f>(5.5/L9407)*M9407</f>
      </c>
    </row>
    <row r="9408" s="8" customFormat="1" ht="14.6" customHeight="1">
      <c r="N9408" s="15">
        <f>(5.5/L9408)*M9408</f>
      </c>
    </row>
    <row r="9409" s="8" customFormat="1" ht="14.6" customHeight="1">
      <c r="N9409" s="15">
        <f>(5.5/L9409)*M9409</f>
      </c>
    </row>
    <row r="9410" s="8" customFormat="1" ht="14.6" customHeight="1">
      <c r="N9410" s="15">
        <f>(5.5/L9410)*M9410</f>
      </c>
    </row>
    <row r="9411" s="8" customFormat="1" ht="14.6" customHeight="1">
      <c r="N9411" s="15">
        <f>(5.5/L9411)*M9411</f>
      </c>
    </row>
    <row r="9412" s="8" customFormat="1" ht="14.6" customHeight="1">
      <c r="N9412" s="15">
        <f>(5.5/L9412)*M9412</f>
      </c>
    </row>
    <row r="9413" s="8" customFormat="1" ht="14.6" customHeight="1">
      <c r="N9413" s="15">
        <f>(5.5/L9413)*M9413</f>
      </c>
    </row>
    <row r="9414" s="8" customFormat="1" ht="14.6" customHeight="1">
      <c r="N9414" s="15">
        <f>(5.5/L9414)*M9414</f>
      </c>
    </row>
    <row r="9415" s="8" customFormat="1" ht="14.6" customHeight="1">
      <c r="N9415" s="15">
        <f>(5.5/L9415)*M9415</f>
      </c>
    </row>
    <row r="9416" s="8" customFormat="1" ht="14.6" customHeight="1">
      <c r="N9416" s="15">
        <f>(5.5/L9416)*M9416</f>
      </c>
    </row>
    <row r="9417" s="8" customFormat="1" ht="14.6" customHeight="1">
      <c r="N9417" s="15">
        <f>(5.5/L9417)*M9417</f>
      </c>
    </row>
    <row r="9418" s="8" customFormat="1" ht="14.6" customHeight="1">
      <c r="N9418" s="15">
        <f>(5.5/L9418)*M9418</f>
      </c>
    </row>
    <row r="9419" s="8" customFormat="1" ht="14.6" customHeight="1">
      <c r="N9419" s="15">
        <f>(5.5/L9419)*M9419</f>
      </c>
    </row>
    <row r="9420" s="8" customFormat="1" ht="14.6" customHeight="1">
      <c r="N9420" s="15">
        <f>(5.5/L9420)*M9420</f>
      </c>
    </row>
    <row r="9421" s="8" customFormat="1" ht="14.6" customHeight="1">
      <c r="N9421" s="15">
        <f>(5.5/L9421)*M9421</f>
      </c>
    </row>
    <row r="9422" s="8" customFormat="1" ht="14.6" customHeight="1">
      <c r="N9422" s="15">
        <f>(5.5/L9422)*M9422</f>
      </c>
    </row>
    <row r="9423" s="8" customFormat="1" ht="14.6" customHeight="1">
      <c r="N9423" s="15">
        <f>(5.5/L9423)*M9423</f>
      </c>
    </row>
    <row r="9424" s="8" customFormat="1" ht="14.6" customHeight="1">
      <c r="N9424" s="15">
        <f>(5.5/L9424)*M9424</f>
      </c>
    </row>
    <row r="9425" s="8" customFormat="1" ht="14.6" customHeight="1">
      <c r="N9425" s="15">
        <f>(5.5/L9425)*M9425</f>
      </c>
    </row>
    <row r="9426" s="8" customFormat="1" ht="14.6" customHeight="1">
      <c r="N9426" s="15">
        <f>(5.5/L9426)*M9426</f>
      </c>
    </row>
    <row r="9427" s="8" customFormat="1" ht="14.6" customHeight="1">
      <c r="N9427" s="15">
        <f>(5.5/L9427)*M9427</f>
      </c>
    </row>
    <row r="9428" s="8" customFormat="1" ht="14.6" customHeight="1">
      <c r="N9428" s="15">
        <f>(5.5/L9428)*M9428</f>
      </c>
    </row>
    <row r="9429" s="8" customFormat="1" ht="14.6" customHeight="1">
      <c r="N9429" s="15">
        <f>(5.5/L9429)*M9429</f>
      </c>
    </row>
    <row r="9430" s="8" customFormat="1" ht="14.6" customHeight="1">
      <c r="N9430" s="15">
        <f>(5.5/L9430)*M9430</f>
      </c>
    </row>
    <row r="9431" s="8" customFormat="1" ht="14.6" customHeight="1">
      <c r="N9431" s="15">
        <f>(5.5/L9431)*M9431</f>
      </c>
    </row>
    <row r="9432" s="8" customFormat="1" ht="14.6" customHeight="1">
      <c r="N9432" s="15">
        <f>(5.5/L9432)*M9432</f>
      </c>
    </row>
    <row r="9433" s="8" customFormat="1" ht="14.6" customHeight="1">
      <c r="N9433" s="15">
        <f>(5.5/L9433)*M9433</f>
      </c>
    </row>
    <row r="9434" s="8" customFormat="1" ht="14.6" customHeight="1">
      <c r="N9434" s="15">
        <f>(5.5/L9434)*M9434</f>
      </c>
    </row>
    <row r="9435" s="8" customFormat="1" ht="14.6" customHeight="1">
      <c r="N9435" s="15">
        <f>(5.5/L9435)*M9435</f>
      </c>
    </row>
    <row r="9436" s="8" customFormat="1" ht="14.6" customHeight="1">
      <c r="N9436" s="15">
        <f>(5.5/L9436)*M9436</f>
      </c>
    </row>
    <row r="9437" s="8" customFormat="1" ht="14.6" customHeight="1">
      <c r="N9437" s="15">
        <f>(5.5/L9437)*M9437</f>
      </c>
    </row>
    <row r="9438" s="8" customFormat="1" ht="14.6" customHeight="1">
      <c r="N9438" s="15">
        <f>(5.5/L9438)*M9438</f>
      </c>
    </row>
    <row r="9439" s="8" customFormat="1" ht="14.6" customHeight="1">
      <c r="N9439" s="15">
        <f>(5.5/L9439)*M9439</f>
      </c>
    </row>
    <row r="9440" s="8" customFormat="1" ht="14.6" customHeight="1">
      <c r="N9440" s="15">
        <f>(5.5/L9440)*M9440</f>
      </c>
    </row>
    <row r="9441" s="8" customFormat="1" ht="14.6" customHeight="1">
      <c r="N9441" s="15">
        <f>(5.5/L9441)*M9441</f>
      </c>
    </row>
    <row r="9442" s="8" customFormat="1" ht="14.6" customHeight="1">
      <c r="N9442" s="15">
        <f>(5.5/L9442)*M9442</f>
      </c>
    </row>
    <row r="9443" s="8" customFormat="1" ht="14.6" customHeight="1">
      <c r="N9443" s="15">
        <f>(5.5/L9443)*M9443</f>
      </c>
    </row>
    <row r="9444" s="8" customFormat="1" ht="14.6" customHeight="1">
      <c r="N9444" s="15">
        <f>(5.5/L9444)*M9444</f>
      </c>
    </row>
    <row r="9445" s="8" customFormat="1" ht="14.6" customHeight="1">
      <c r="N9445" s="15">
        <f>(5.5/L9445)*M9445</f>
      </c>
    </row>
    <row r="9446" s="8" customFormat="1" ht="14.6" customHeight="1">
      <c r="N9446" s="15">
        <f>(5.5/L9446)*M9446</f>
      </c>
    </row>
    <row r="9447" s="8" customFormat="1" ht="14.6" customHeight="1">
      <c r="N9447" s="15">
        <f>(5.5/L9447)*M9447</f>
      </c>
    </row>
    <row r="9448" s="8" customFormat="1" ht="14.6" customHeight="1">
      <c r="N9448" s="15">
        <f>(5.5/L9448)*M9448</f>
      </c>
    </row>
    <row r="9449" s="8" customFormat="1" ht="14.6" customHeight="1">
      <c r="N9449" s="15">
        <f>(5.5/L9449)*M9449</f>
      </c>
    </row>
    <row r="9450" s="8" customFormat="1" ht="14.6" customHeight="1">
      <c r="N9450" s="15">
        <f>(5.5/L9450)*M9450</f>
      </c>
    </row>
    <row r="9451" s="8" customFormat="1" ht="14.6" customHeight="1">
      <c r="N9451" s="15">
        <f>(5.5/L9451)*M9451</f>
      </c>
    </row>
    <row r="9452" s="8" customFormat="1" ht="14.6" customHeight="1">
      <c r="N9452" s="15">
        <f>(5.5/L9452)*M9452</f>
      </c>
    </row>
    <row r="9453" s="8" customFormat="1" ht="14.6" customHeight="1">
      <c r="N9453" s="15">
        <f>(5.5/L9453)*M9453</f>
      </c>
    </row>
    <row r="9454" s="8" customFormat="1" ht="14.6" customHeight="1">
      <c r="N9454" s="15">
        <f>(5.5/L9454)*M9454</f>
      </c>
    </row>
    <row r="9455" s="8" customFormat="1" ht="14.6" customHeight="1">
      <c r="N9455" s="15">
        <f>(5.5/L9455)*M9455</f>
      </c>
    </row>
    <row r="9456" s="8" customFormat="1" ht="14.6" customHeight="1">
      <c r="N9456" s="15">
        <f>(5.5/L9456)*M9456</f>
      </c>
    </row>
    <row r="9457" s="8" customFormat="1" ht="14.6" customHeight="1">
      <c r="N9457" s="15">
        <f>(5.5/L9457)*M9457</f>
      </c>
    </row>
    <row r="9458" s="8" customFormat="1" ht="14.6" customHeight="1">
      <c r="N9458" s="15">
        <f>(5.5/L9458)*M9458</f>
      </c>
    </row>
    <row r="9459" s="8" customFormat="1" ht="14.6" customHeight="1">
      <c r="N9459" s="15">
        <f>(5.5/L9459)*M9459</f>
      </c>
    </row>
  </sheetData>
  <pageMargins left="0.38" right="0.19" top="1.25" bottom="1.2" header="0.36" footer="0.5"/>
  <pageSetup firstPageNumber="1" fitToHeight="1" fitToWidth="1" scale="65" useFirstPageNumber="0" orientation="landscape" pageOrder="downThenOver"/>
  <headerFooter>
    <oddHeader>&amp;L&amp;"Arial,Regular"&amp;9&amp;K0000004/7/17  1:07 PM
Revised AW 12-04-06&amp;C&amp;"Arial,Regular"&amp;10&amp;K000000Dr. Sarah Palmer
HIV Drug Resistance Program
National Cancer Institute
&amp;R&amp;"Arial,Regular"&amp;10&amp;K000000&amp;9&amp;P of  &amp;N</oddHeader>
    <oddFooter>&amp;L&amp;"Arial,Regular"&amp;10&amp;K000000________________________
&amp;C&amp;"Arial,Regular"&amp;10&amp;K000000_______________
&amp;9Date
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16" customWidth="1"/>
    <col min="2" max="2" width="8.85156" style="16" customWidth="1"/>
    <col min="3" max="3" width="8.85156" style="16" customWidth="1"/>
    <col min="4" max="4" width="8.85156" style="16" customWidth="1"/>
    <col min="5" max="5" width="8.85156" style="16" customWidth="1"/>
    <col min="6" max="256" width="8.85156" style="16" customWidth="1"/>
  </cols>
  <sheetData>
    <row r="1" ht="13.65" customHeight="1">
      <c r="A1" s="17"/>
      <c r="B1" s="17"/>
      <c r="C1" s="17"/>
      <c r="D1" s="17"/>
      <c r="E1" s="17"/>
    </row>
    <row r="2" ht="13.65" customHeight="1">
      <c r="A2" s="17"/>
      <c r="B2" s="17"/>
      <c r="C2" s="17"/>
      <c r="D2" s="17"/>
      <c r="E2" s="17"/>
    </row>
    <row r="3" ht="13.65" customHeight="1">
      <c r="A3" s="17"/>
      <c r="B3" s="17"/>
      <c r="C3" s="17"/>
      <c r="D3" s="17"/>
      <c r="E3" s="17"/>
    </row>
    <row r="4" ht="13.65" customHeight="1">
      <c r="A4" s="17"/>
      <c r="B4" s="17"/>
      <c r="C4" s="17"/>
      <c r="D4" s="17"/>
      <c r="E4" s="17"/>
    </row>
    <row r="5" ht="13.65" customHeight="1">
      <c r="A5" s="17"/>
      <c r="B5" s="17"/>
      <c r="C5" s="17"/>
      <c r="D5" s="17"/>
      <c r="E5" s="17"/>
    </row>
    <row r="6" ht="13.65" customHeight="1">
      <c r="A6" s="17"/>
      <c r="B6" s="17"/>
      <c r="C6" s="17"/>
      <c r="D6" s="17"/>
      <c r="E6" s="17"/>
    </row>
    <row r="7" ht="13.65" customHeight="1">
      <c r="A7" s="17"/>
      <c r="B7" s="17"/>
      <c r="C7" s="17"/>
      <c r="D7" s="17"/>
      <c r="E7" s="17"/>
    </row>
    <row r="8" ht="13.65" customHeight="1">
      <c r="A8" s="17"/>
      <c r="B8" s="17"/>
      <c r="C8" s="17"/>
      <c r="D8" s="17"/>
      <c r="E8" s="17"/>
    </row>
    <row r="9" ht="13.65" customHeight="1">
      <c r="A9" s="17"/>
      <c r="B9" s="17"/>
      <c r="C9" s="17"/>
      <c r="D9" s="17"/>
      <c r="E9" s="17"/>
    </row>
    <row r="10" ht="13.65" customHeight="1">
      <c r="A10" s="17"/>
      <c r="B10" s="17"/>
      <c r="C10" s="17"/>
      <c r="D10" s="17"/>
      <c r="E10" s="1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18" customWidth="1"/>
    <col min="2" max="2" width="8.85156" style="18" customWidth="1"/>
    <col min="3" max="3" width="8.85156" style="18" customWidth="1"/>
    <col min="4" max="4" width="8.85156" style="18" customWidth="1"/>
    <col min="5" max="5" width="8.85156" style="18" customWidth="1"/>
    <col min="6" max="256" width="8.85156" style="18" customWidth="1"/>
  </cols>
  <sheetData>
    <row r="1" ht="13.65" customHeight="1">
      <c r="A1" s="17"/>
      <c r="B1" s="17"/>
      <c r="C1" s="17"/>
      <c r="D1" s="17"/>
      <c r="E1" s="17"/>
    </row>
    <row r="2" ht="13.65" customHeight="1">
      <c r="A2" s="17"/>
      <c r="B2" s="17"/>
      <c r="C2" s="17"/>
      <c r="D2" s="17"/>
      <c r="E2" s="17"/>
    </row>
    <row r="3" ht="13.65" customHeight="1">
      <c r="A3" s="17"/>
      <c r="B3" s="17"/>
      <c r="C3" s="17"/>
      <c r="D3" s="17"/>
      <c r="E3" s="17"/>
    </row>
    <row r="4" ht="13.65" customHeight="1">
      <c r="A4" s="17"/>
      <c r="B4" s="17"/>
      <c r="C4" s="17"/>
      <c r="D4" s="17"/>
      <c r="E4" s="17"/>
    </row>
    <row r="5" ht="13.65" customHeight="1">
      <c r="A5" s="17"/>
      <c r="B5" s="17"/>
      <c r="C5" s="17"/>
      <c r="D5" s="17"/>
      <c r="E5" s="17"/>
    </row>
    <row r="6" ht="13.65" customHeight="1">
      <c r="A6" s="17"/>
      <c r="B6" s="17"/>
      <c r="C6" s="17"/>
      <c r="D6" s="17"/>
      <c r="E6" s="17"/>
    </row>
    <row r="7" ht="13.65" customHeight="1">
      <c r="A7" s="17"/>
      <c r="B7" s="17"/>
      <c r="C7" s="17"/>
      <c r="D7" s="17"/>
      <c r="E7" s="17"/>
    </row>
    <row r="8" ht="13.65" customHeight="1">
      <c r="A8" s="17"/>
      <c r="B8" s="17"/>
      <c r="C8" s="17"/>
      <c r="D8" s="17"/>
      <c r="E8" s="17"/>
    </row>
    <row r="9" ht="13.65" customHeight="1">
      <c r="A9" s="17"/>
      <c r="B9" s="17"/>
      <c r="C9" s="17"/>
      <c r="D9" s="17"/>
      <c r="E9" s="17"/>
    </row>
    <row r="10" ht="13.65" customHeight="1">
      <c r="A10" s="17"/>
      <c r="B10" s="17"/>
      <c r="C10" s="17"/>
      <c r="D10" s="17"/>
      <c r="E10" s="1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