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iego.souza\Downloads\"/>
    </mc:Choice>
  </mc:AlternateContent>
  <xr:revisionPtr revIDLastSave="0" documentId="13_ncr:1_{89B5D5BB-588D-4889-8279-4173C87C1D61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29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<sst xmlns="http://schemas.openxmlformats.org/spreadsheetml/2006/main" count="2022" uniqueCount="324">
  <si>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</si>
  <si>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</si>
  <si>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</si>
  <si>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</si>
  <si>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</si>
  <si>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</si>
  <si>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</si>
  <si>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</si>
  <si>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</si>
  <si>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</si>
  <si>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</si>
  <si>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</si>
  <si>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</si>
  <si>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</si>
  <si>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</si>
  <si>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</si>
  <si>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</si>
  <si>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</si>
  <si>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</si>
  <si>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</si>
  <si>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</si>
  <si>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</si>
  <si>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</si>
  <si>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</si>
  <si>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</si>
  <si>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</si>
  <si>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</si>
  <si>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</si>
  <si>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</si>
  <si>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</si>
  <si>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</si>
  <si>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</si>
  <si>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</si>
  <si>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</si>
  <si>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</si>
  <si>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</si>
  <si>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</si>
  <si>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</si>
  <si>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</si>
  <si>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</si>
  <si>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</si>
  <si>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</si>
  <si>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</si>
  <si>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</si>
  <si>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</si>
  <si>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</si>
  <si>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</si>
  <si>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</si>
  <si>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</si>
  <si>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</si>
  <si>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</si>
  <si>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</si>
  <si>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</si>
  <si>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</si>
  <si>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</si>
  <si>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</si>
  <si>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</si>
  <si>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</si>
  <si>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</si>
  <si>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</si>
  <si>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</si>
  <si>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</si>
  <si>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</si>
  <si>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</si>
  <si>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</si>
  <si>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</si>
  <si>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</si>
  <si>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</si>
  <si>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</si>
  <si>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</si>
  <si>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</si>
  <si>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</si>
  <si>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</si>
  <si>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</si>
  <si>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</si>
  <si>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</si>
  <si>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</si>
  <si>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</si>
  <si>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</si>
  <si>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</si>
  <si>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</si>
  <si>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</si>
  <si>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</si>
  <si>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</si>
  <si>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</si>
  <si>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</si>
  <si>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</si>
  <si>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</si>
  <si>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</si>
  <si>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</si>
  <si>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</si>
  <si>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</si>
  <si>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</si>
  <si>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</si>
  <si>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</si>
  <si>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</si>
  <si>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</si>
  <si>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</si>
  <si>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</si>
  <si>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</si>
  <si>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</si>
  <si>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</si>
  <si>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</si>
  <si>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</si>
  <si>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</si>
  <si>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</si>
  <si>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</si>
  <si>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</si>
  <si>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</si>
  <si>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</si>
  <si>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</si>
  <si>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</si>
  <si>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</si>
  <si>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</si>
  <si>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</si>
  <si>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</si>
  <si>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</si>
  <si>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</si>
  <si>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</si>
  <si>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</si>
  <si>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</si>
  <si>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</si>
  <si>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</si>
  <si>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</si>
  <si>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</si>
  <si>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</si>
  <si>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</si>
  <si>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</si>
  <si>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</si>
  <si>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</si>
  <si>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</si>
  <si>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</si>
  <si>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</si>
  <si>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</si>
  <si>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</si>
  <si>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</si>
  <si>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</si>
  <si>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</si>
  <si>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</si>
  <si>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</si>
  <si>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</si>
  <si>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</si>
  <si>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</si>
  <si>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</si>
  <si>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</si>
  <si>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</si>
  <si>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</si>
  <si>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</si>
  <si>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</si>
  <si>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</si>
  <si>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</si>
  <si>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</si>
  <si>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</si>
  <si>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</si>
  <si>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</si>
  <si>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</si>
  <si>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</si>
  <si>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</si>
  <si>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</si>
  <si>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</si>
  <si>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</si>
  <si>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</si>
  <si>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</si>
  <si>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</si>
  <si>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</si>
  <si>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</si>
  <si>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</si>
  <si>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</si>
  <si>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</si>
  <si>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</si>
  <si>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</si>
  <si>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</si>
  <si>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</si>
  <si>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</si>
  <si>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</si>
  <si>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</si>
  <si>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</si>
  <si>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</si>
  <si>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</si>
  <si>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</si>
  <si>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</si>
  <si>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</si>
  <si>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</si>
  <si>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</si>
  <si>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</si>
  <si>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</si>
  <si>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</si>
  <si>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</si>
  <si>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</si>
  <si>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</si>
  <si>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</si>
  <si>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</si>
  <si>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</si>
  <si>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</si>
  <si>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</si>
  <si>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</si>
  <si>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</si>
  <si>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</si>
  <si>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</si>
  <si>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</si>
  <si>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</si>
  <si>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</si>
  <si>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</si>
  <si>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</si>
  <si>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</si>
  <si>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</si>
  <si>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</si>
  <si>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</si>
  <si>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</si>
  <si>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</si>
  <si>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</si>
  <si>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</si>
  <si>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</si>
  <si>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</si>
  <si>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</si>
  <si>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</si>
  <si>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</si>
  <si>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</si>
  <si>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</si>
  <si>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</si>
  <si>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</si>
  <si>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</si>
  <si>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</si>
  <si>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</si>
  <si>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</si>
  <si>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</si>
  <si>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</si>
  <si>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</si>
  <si>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</si>
  <si>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</si>
  <si>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</si>
  <si>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</si>
  <si>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</si>
  <si>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</si>
  <si>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</si>
  <si>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</si>
  <si>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</si>
  <si>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</si>
  <si>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</si>
  <si>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</si>
  <si>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</si>
  <si>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</si>
  <si>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</si>
  <si>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</si>
  <si>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</si>
  <si>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</si>
  <si>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</si>
  <si>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</si>
  <si>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</si>
  <si>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</si>
  <si>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</si>
  <si>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</si>
  <si>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</si>
  <si>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</si>
  <si>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</si>
  <si>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</si>
  <si>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</si>
  <si>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</si>
  <si>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</si>
  <si>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</si>
  <si>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</si>
  <si>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</si>
  <si>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</si>
  <si>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</si>
  <si>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</si>
  <si>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</si>
  <si>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</si>
  <si>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</si>
  <si>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</si>
  <si>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</si>
  <si>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</si>
  <si>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</si>
  <si>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</si>
  <si>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</si>
  <si>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</si>
  <si>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</si>
  <si>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</si>
  <si>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</si>
  <si>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</si>
  <si>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</si>
  <si>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</si>
  <si>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</si>
  <si>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</si>
  <si>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</si>
  <si>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</si>
  <si>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</si>
  <si>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</si>
  <si>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</si>
  <si>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</si>
  <si>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</si>
  <si>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</si>
  <si>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</si>
  <si>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</si>
  <si>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</si>
  <si>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</si>
  <si>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</si>
  <si>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</si>
  <si>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</si>
  <si>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</si>
  <si>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</si>
  <si>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</si>
  <si>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</si>
  <si>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</si>
  <si>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</si>
  <si>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</si>
  <si>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</si>
  <si>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</si>
  <si>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</si>
  <si>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</si>
  <si>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</si>
  <si>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</si>
  <si>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</si>
  <si>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</si>
  <si>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</si>
  <si>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</si>
  <si>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</si>
  <si>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t>Rótulos de Linha</t>
  </si>
  <si>
    <t>Total Geral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</si>
  <si>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(separado por auto renovação ou não)</t>
    </r>
  </si>
  <si>
    <t>XBOX GAME PASS SUBCRIPTIONS SALES</t>
  </si>
  <si>
    <r>
      <t xml:space="preserve">Pergunta de negócio 3 - Qual faturamento </t>
    </r>
    <r>
      <rPr>
        <b/>
        <sz val="11"/>
        <color theme="1"/>
        <rFont val="Aptos Narrow"/>
        <family val="2"/>
        <scheme val="minor"/>
      </rPr>
      <t>Total de vendas da assinatura EA Play</t>
    </r>
  </si>
  <si>
    <t>Soma de EA Play Season Pass</t>
  </si>
  <si>
    <r>
      <t xml:space="preserve">Pergunta de negócio 4 - Qual faturamento </t>
    </r>
    <r>
      <rPr>
        <b/>
        <sz val="11"/>
        <color theme="1"/>
        <rFont val="Aptos Narrow"/>
        <family val="2"/>
        <scheme val="minor"/>
      </rPr>
      <t>Total de vendas da assinatura Minecraft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</si>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</sst>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9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6" tint="0.3999450666829432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0" applyFont="1" applyBorder="1"/>
    <xf numFmtId="0" fontId="0" fillId="0" borderId="2" xfId="0" applyBorder="1"/>
    <xf numFmtId="0" fontId="0" fillId="8" borderId="0" xfId="0" applyFill="1" applyAlignment="1">
      <alignment horizontal="center"/>
    </xf>
    <xf numFmtId="164" fontId="0" fillId="0" borderId="0" xfId="2" applyNumberFormat="1" applyFont="1"/>
    <xf numFmtId="0" fontId="0" fillId="9" borderId="0" xfId="0" applyFill="1"/>
  </cellXfs>
  <cellStyles count="3">
    <cellStyle name="Moeda" xfId="2" builtinId="4"/>
    <cellStyle name="Normal" xfId="0" builtinId="0"/>
    <cellStyle name="Título 1" xfId="1" builtinId="16"/>
  </cellStyles>
  <dxfs count="17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>
        <left style="thick">
          <color theme="2"/>
        </left>
        <right style="thick">
          <color theme="2"/>
        </right>
        <top style="thick">
          <color theme="2"/>
        </top>
        <bottom style="thick">
          <color theme="2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</font>
    </dxf>
  </dxfs>
  <tableStyles count="2" defaultTableStyle="TableStyleMedium2" defaultPivotStyle="PivotStyleLight16">
    <tableStyle name="Estilo de Segmentação de Dados 1" pivot="0" table="0" count="1" xr9:uid="{4720C0B7-BA9E-4C4C-BB7C-120D44549D2D}">
      <tableStyleElement type="headerRow" dxfId="16"/>
    </tableStyle>
    <tableStyle name="SlicerStyleLight6 2" pivot="0" table="0" count="10" xr9:uid="{094463DD-13B3-43DE-A4B0-6FA2DF418EA7}">
      <tableStyleElement type="wholeTable" dxfId="1"/>
      <tableStyleElement type="headerRow" dxfId="0"/>
    </tableStyle>
  </tableStyles>
  <colors>
    <mruColors>
      <color rgb="FF5BF6A8"/>
      <color rgb="FF22C55E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2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[Dashboard_XBOX.xlsx]C̳álculos!tbl_anual_total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8-4134-A780-EE7C4DDF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9895504"/>
        <c:axId val="1979895024"/>
      </c:barChart>
      <c:catAx>
        <c:axId val="197989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895024"/>
        <c:crosses val="autoZero"/>
        <c:auto val="1"/>
        <c:lblAlgn val="ctr"/>
        <c:lblOffset val="100"/>
        <c:noMultiLvlLbl val="0"/>
      </c:catAx>
      <c:valAx>
        <c:axId val="19798950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9798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6"/>
      </a:solidFill>
      <a:prstDash val="solid"/>
      <a:miter lim="800000"/>
    </a:ln>
    <a:effectLst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839391</xdr:colOff>
      <xdr:row>1</xdr:row>
      <xdr:rowOff>178592</xdr:rowOff>
    </xdr:from>
    <xdr:to>
      <xdr:col>0</xdr:col>
      <xdr:colOff>1649016</xdr:colOff>
      <xdr:row>4</xdr:row>
      <xdr:rowOff>62388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24B240-889A-41C8-8F5C-451528A1BA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3978" r="72773" b="17302"/>
        <a:stretch/>
      </xdr:blipFill>
      <xdr:spPr>
        <a:xfrm>
          <a:off x="839391" y="583405"/>
          <a:ext cx="809625" cy="955358"/>
        </a:xfrm>
        <a:prstGeom prst="rect">
          <a:avLst/>
        </a:prstGeom>
      </xdr:spPr>
    </xdr:pic>
    <xdr:clientData/>
  </xdr:twoCellAnchor>
  <xdr:twoCellAnchor editAs="absolute">
    <xdr:from>
      <xdr:col>2</xdr:col>
      <xdr:colOff>202405</xdr:colOff>
      <xdr:row>4</xdr:row>
      <xdr:rowOff>95249</xdr:rowOff>
    </xdr:from>
    <xdr:to>
      <xdr:col>14</xdr:col>
      <xdr:colOff>345281</xdr:colOff>
      <xdr:row>26</xdr:row>
      <xdr:rowOff>83343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4A6AF7-18F9-4CE3-BF91-56794AED0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71437</xdr:colOff>
      <xdr:row>5</xdr:row>
      <xdr:rowOff>23812</xdr:rowOff>
    </xdr:from>
    <xdr:to>
      <xdr:col>0</xdr:col>
      <xdr:colOff>2416969</xdr:colOff>
      <xdr:row>17</xdr:row>
      <xdr:rowOff>107156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A6979E1-3B3B-4BFE-B7D8-29BEB380C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1690687"/>
              <a:ext cx="2345532" cy="2393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213121</xdr:colOff>
      <xdr:row>7</xdr:row>
      <xdr:rowOff>134540</xdr:rowOff>
    </xdr:from>
    <xdr:to>
      <xdr:col>24</xdr:col>
      <xdr:colOff>439340</xdr:colOff>
      <xdr:row>16</xdr:row>
      <xdr:rowOff>183356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2C93B5F-B817-F306-5783-CD33ABD8D859}"/>
            </a:ext>
          </a:extLst>
        </xdr:cNvPr>
        <xdr:cNvGrpSpPr/>
      </xdr:nvGrpSpPr>
      <xdr:grpSpPr>
        <a:xfrm>
          <a:off x="10714434" y="2206228"/>
          <a:ext cx="5691187" cy="1763316"/>
          <a:chOff x="10714434" y="2015728"/>
          <a:chExt cx="5691187" cy="1763316"/>
        </a:xfrm>
      </xdr:grpSpPr>
      <xdr:sp macro="" textlink="C̳álculos!E29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F5F394F-981F-1D75-1097-104E9ECC9113}"/>
              </a:ext>
            </a:extLst>
          </xdr:cNvPr>
          <xdr:cNvSpPr/>
        </xdr:nvSpPr>
        <xdr:spPr>
          <a:xfrm>
            <a:off x="10714434" y="2131219"/>
            <a:ext cx="5691187" cy="1464469"/>
          </a:xfrm>
          <a:prstGeom prst="roundRect">
            <a:avLst/>
          </a:prstGeom>
          <a:solidFill>
            <a:srgbClr val="5BF6A8"/>
          </a:solidFill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8344E21B-BE9E-413F-BA56-9815F9D4AD91}" type="TxLink">
              <a:rPr lang="en-US" sz="4800" b="0" i="0" u="none" strike="noStrike">
                <a:solidFill>
                  <a:schemeClr val="bg1"/>
                </a:solidFill>
                <a:latin typeface="Aptos Narrow"/>
              </a:rPr>
              <a:pPr algn="r"/>
              <a:t>R$ 990,00</a:t>
            </a:fld>
            <a:endParaRPr lang="en-US" sz="4800">
              <a:solidFill>
                <a:schemeClr val="bg1"/>
              </a:solidFill>
            </a:endParaRPr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F55E7C94-7345-47F0-8CCD-907D1BF4EF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14434" y="2015728"/>
            <a:ext cx="1763316" cy="1763316"/>
          </a:xfrm>
          <a:prstGeom prst="rect">
            <a:avLst/>
          </a:prstGeom>
        </xdr:spPr>
      </xdr:pic>
    </xdr:grpSp>
    <xdr:clientData/>
  </xdr:twoCellAnchor>
  <xdr:oneCellAnchor>
    <xdr:from>
      <xdr:col>15</xdr:col>
      <xdr:colOff>582214</xdr:colOff>
      <xdr:row>6</xdr:row>
      <xdr:rowOff>11906</xdr:rowOff>
    </xdr:from>
    <xdr:ext cx="4953001" cy="388264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87A4F2E-4160-787F-5C91-FC3EB23FCB3D}"/>
            </a:ext>
          </a:extLst>
        </xdr:cNvPr>
        <xdr:cNvSpPr txBox="1"/>
      </xdr:nvSpPr>
      <xdr:spPr>
        <a:xfrm>
          <a:off x="11083527" y="1702594"/>
          <a:ext cx="4953001" cy="3882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>
              <a:solidFill>
                <a:schemeClr val="accent3"/>
              </a:solidFill>
            </a:rPr>
            <a:t>TOTAL SUBSCRIPTIONS</a:t>
          </a:r>
          <a:r>
            <a:rPr lang="pt-BR" sz="1400" b="1" baseline="0">
              <a:solidFill>
                <a:schemeClr val="accent3"/>
              </a:solidFill>
            </a:rPr>
            <a:t> EA PLAY SEASON PASS</a:t>
          </a:r>
          <a:endParaRPr lang="pt-BR" sz="1400" b="1">
            <a:solidFill>
              <a:schemeClr val="accent3"/>
            </a:solidFill>
          </a:endParaRPr>
        </a:p>
      </xdr:txBody>
    </xdr:sp>
    <xdr:clientData/>
  </xdr:oneCellAnchor>
  <xdr:twoCellAnchor editAs="absolute">
    <xdr:from>
      <xdr:col>15</xdr:col>
      <xdr:colOff>567926</xdr:colOff>
      <xdr:row>16</xdr:row>
      <xdr:rowOff>33337</xdr:rowOff>
    </xdr:from>
    <xdr:to>
      <xdr:col>24</xdr:col>
      <xdr:colOff>55959</xdr:colOff>
      <xdr:row>18</xdr:row>
      <xdr:rowOff>40601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347F0DD-3087-4A42-A1DE-EAFCA14317EB}"/>
            </a:ext>
          </a:extLst>
        </xdr:cNvPr>
        <xdr:cNvSpPr txBox="1"/>
      </xdr:nvSpPr>
      <xdr:spPr>
        <a:xfrm>
          <a:off x="11069239" y="3819525"/>
          <a:ext cx="4953001" cy="3882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>
              <a:solidFill>
                <a:schemeClr val="accent3"/>
              </a:solidFill>
            </a:rPr>
            <a:t>TOTAL SUBSCRIPTIONS</a:t>
          </a:r>
          <a:r>
            <a:rPr lang="pt-BR" sz="1400" b="1" baseline="0">
              <a:solidFill>
                <a:schemeClr val="accent3"/>
              </a:solidFill>
            </a:rPr>
            <a:t> MINECRAFT SEASON PASS</a:t>
          </a:r>
          <a:endParaRPr lang="pt-BR" sz="14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15</xdr:col>
      <xdr:colOff>198833</xdr:colOff>
      <xdr:row>18</xdr:row>
      <xdr:rowOff>80962</xdr:rowOff>
    </xdr:from>
    <xdr:to>
      <xdr:col>24</xdr:col>
      <xdr:colOff>425052</xdr:colOff>
      <xdr:row>26</xdr:row>
      <xdr:rowOff>21431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F527305-BA83-E1E0-9A72-72FB48974EA1}"/>
            </a:ext>
          </a:extLst>
        </xdr:cNvPr>
        <xdr:cNvGrpSpPr/>
      </xdr:nvGrpSpPr>
      <xdr:grpSpPr>
        <a:xfrm>
          <a:off x="10700146" y="4248150"/>
          <a:ext cx="5691187" cy="1464469"/>
          <a:chOff x="10700146" y="4248150"/>
          <a:chExt cx="5691187" cy="1464469"/>
        </a:xfrm>
      </xdr:grpSpPr>
      <xdr:sp macro="" textlink="C̳álculos!E4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F74AB6F-F406-4D8F-B258-3C9DEF8AB8C0}"/>
              </a:ext>
            </a:extLst>
          </xdr:cNvPr>
          <xdr:cNvSpPr/>
        </xdr:nvSpPr>
        <xdr:spPr>
          <a:xfrm>
            <a:off x="10700146" y="4248150"/>
            <a:ext cx="5691187" cy="1464469"/>
          </a:xfrm>
          <a:prstGeom prst="roundRect">
            <a:avLst/>
          </a:prstGeom>
          <a:solidFill>
            <a:srgbClr val="5BF6A8"/>
          </a:solidFill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A47A94C6-8112-45DA-B2FE-3B3BB4001E46}" type="TxLink">
              <a:rPr lang="en-US" sz="4800" b="0" i="0" u="none" strike="noStrike">
                <a:solidFill>
                  <a:schemeClr val="bg1"/>
                </a:solidFill>
                <a:latin typeface="Aptos Narrow"/>
              </a:rPr>
              <a:t>R$ 1.140,00</a:t>
            </a:fld>
            <a:endParaRPr lang="en-US" sz="4800">
              <a:solidFill>
                <a:schemeClr val="bg1"/>
              </a:solidFill>
            </a:endParaRPr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D893BDE-8606-4E06-B66B-8A1291ADEF7A}"/>
              </a:ext>
            </a:extLst>
          </xdr:cNvPr>
          <xdr:cNvGrpSpPr/>
        </xdr:nvGrpSpPr>
        <xdr:grpSpPr>
          <a:xfrm>
            <a:off x="10926365" y="4510087"/>
            <a:ext cx="1549476" cy="752476"/>
            <a:chOff x="3495675" y="5400674"/>
            <a:chExt cx="1549476" cy="752476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AE5B6125-0218-3BC0-3090-B4C883FB39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3" name="Gráfico 12">
              <a:extLst>
                <a:ext uri="{FF2B5EF4-FFF2-40B4-BE49-F238E27FC236}">
                  <a16:creationId xmlns:a16="http://schemas.microsoft.com/office/drawing/2014/main" id="{51A0A863-7C38-FABC-0F1A-F843ABF66B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21</xdr:col>
      <xdr:colOff>190500</xdr:colOff>
      <xdr:row>1</xdr:row>
      <xdr:rowOff>547688</xdr:rowOff>
    </xdr:from>
    <xdr:to>
      <xdr:col>26</xdr:col>
      <xdr:colOff>40481</xdr:colOff>
      <xdr:row>6</xdr:row>
      <xdr:rowOff>93536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F8655C2-2B1C-4175-8448-A91F568EC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5125" y="952501"/>
          <a:ext cx="2886075" cy="1022223"/>
        </a:xfrm>
        <a:prstGeom prst="rect">
          <a:avLst/>
        </a:prstGeom>
      </xdr:spPr>
    </xdr:pic>
    <xdr:clientData/>
  </xdr:twoCellAnchor>
  <xdr:twoCellAnchor>
    <xdr:from>
      <xdr:col>0</xdr:col>
      <xdr:colOff>642937</xdr:colOff>
      <xdr:row>20</xdr:row>
      <xdr:rowOff>107157</xdr:rowOff>
    </xdr:from>
    <xdr:to>
      <xdr:col>0</xdr:col>
      <xdr:colOff>1845469</xdr:colOff>
      <xdr:row>26</xdr:row>
      <xdr:rowOff>35718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E240694-3323-49B3-ABB6-56894A20BF77}"/>
            </a:ext>
          </a:extLst>
        </xdr:cNvPr>
        <xdr:cNvSpPr/>
      </xdr:nvSpPr>
      <xdr:spPr>
        <a:xfrm>
          <a:off x="642937" y="4655345"/>
          <a:ext cx="1202532" cy="107156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arros Souza" refreshedDate="45833.547247569448" createdVersion="8" refreshedVersion="8" minRefreshableVersion="3" recordCount="295" xr:uid="{01F659E4-4C38-44D4-B0F7-498F76B2983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155326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5B5FE-1810-484D-B160-EEE1C608B0F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7:C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4B5A9-9B67-427C-B240-BAA213FE46C5}" name="tbl_a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4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4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60A37-DCCE-4CDB-B8EE-218DBA39737B}" name="tbl_EA_Play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EE112D8-C455-4E2F-887A-C2C63A175515}" sourceName="Subscription Type">
  <pivotTables>
    <pivotTable tabId="3" name="tbl_anual_total"/>
    <pivotTable tabId="3" name="tbl_EA_Play"/>
    <pivotTable tabId="3" name="Tabela dinâmica1"/>
  </pivotTables>
  <data>
    <tabular pivotCacheId="51553261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66B7318-BA0D-4130-AA68-4076A51F9FC0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J26" sqref="J2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" zoomScale="90" zoomScaleNormal="90" workbookViewId="0">
      <selection activeCell="J26" sqref="J2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41"/>
  <sheetViews>
    <sheetView showGridLines="0" topLeftCell="A13" workbookViewId="0">
      <selection activeCell="J26" sqref="J2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11.140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6" x14ac:dyDescent="0.25">
      <c r="B4" s="18" t="s">
        <v>313</v>
      </c>
      <c r="C4" s="18"/>
      <c r="D4" s="18"/>
      <c r="E4" s="18"/>
      <c r="F4" s="18"/>
    </row>
    <row r="6" spans="2:6" x14ac:dyDescent="0.25">
      <c r="B6" t="s">
        <v>314</v>
      </c>
    </row>
    <row r="7" spans="2:6" x14ac:dyDescent="0.25">
      <c r="B7" t="s">
        <v>318</v>
      </c>
    </row>
    <row r="12" spans="2:6" x14ac:dyDescent="0.25">
      <c r="B12" s="13" t="s">
        <v>16</v>
      </c>
      <c r="C12" t="s">
        <v>27</v>
      </c>
    </row>
    <row r="14" spans="2:6" x14ac:dyDescent="0.25">
      <c r="B14" s="13" t="s">
        <v>316</v>
      </c>
      <c r="C14" t="s">
        <v>315</v>
      </c>
    </row>
    <row r="15" spans="2:6" x14ac:dyDescent="0.25">
      <c r="B15" s="14" t="s">
        <v>23</v>
      </c>
      <c r="C15" s="15">
        <v>806</v>
      </c>
    </row>
    <row r="16" spans="2:6" x14ac:dyDescent="0.25">
      <c r="B16" s="14" t="s">
        <v>19</v>
      </c>
      <c r="C16" s="15">
        <v>1502</v>
      </c>
    </row>
    <row r="17" spans="2:5" x14ac:dyDescent="0.25">
      <c r="B17" s="14" t="s">
        <v>317</v>
      </c>
      <c r="C17" s="15">
        <v>2308</v>
      </c>
    </row>
    <row r="21" spans="2:5" x14ac:dyDescent="0.25">
      <c r="B21" t="s">
        <v>320</v>
      </c>
    </row>
    <row r="23" spans="2:5" x14ac:dyDescent="0.25">
      <c r="B23" s="13" t="s">
        <v>16</v>
      </c>
      <c r="C23" t="s">
        <v>27</v>
      </c>
    </row>
    <row r="25" spans="2:5" x14ac:dyDescent="0.25">
      <c r="B25" s="13" t="s">
        <v>316</v>
      </c>
      <c r="C25" t="s">
        <v>321</v>
      </c>
    </row>
    <row r="26" spans="2:5" x14ac:dyDescent="0.25">
      <c r="B26" s="14" t="s">
        <v>22</v>
      </c>
      <c r="C26" s="12">
        <v>0</v>
      </c>
    </row>
    <row r="27" spans="2:5" x14ac:dyDescent="0.25">
      <c r="B27" s="14" t="s">
        <v>26</v>
      </c>
      <c r="C27" s="12">
        <v>0</v>
      </c>
    </row>
    <row r="28" spans="2:5" x14ac:dyDescent="0.25">
      <c r="B28" s="14" t="s">
        <v>18</v>
      </c>
      <c r="C28" s="12">
        <v>990</v>
      </c>
    </row>
    <row r="29" spans="2:5" x14ac:dyDescent="0.25">
      <c r="B29" s="14" t="s">
        <v>317</v>
      </c>
      <c r="C29" s="12">
        <v>990</v>
      </c>
      <c r="E29" s="19">
        <f>GETPIVOTDATA("EA Play Season Pass
Price",$B$25)</f>
        <v>990</v>
      </c>
    </row>
    <row r="33" spans="2:5" x14ac:dyDescent="0.25">
      <c r="B33" t="s">
        <v>322</v>
      </c>
    </row>
    <row r="35" spans="2:5" x14ac:dyDescent="0.25">
      <c r="B35" s="13" t="s">
        <v>16</v>
      </c>
      <c r="C35" t="s">
        <v>27</v>
      </c>
    </row>
    <row r="37" spans="2:5" x14ac:dyDescent="0.25">
      <c r="B37" s="13" t="s">
        <v>316</v>
      </c>
      <c r="C37" t="s">
        <v>323</v>
      </c>
    </row>
    <row r="38" spans="2:5" x14ac:dyDescent="0.25">
      <c r="B38" s="14" t="s">
        <v>22</v>
      </c>
      <c r="C38" s="15">
        <v>0</v>
      </c>
    </row>
    <row r="39" spans="2:5" x14ac:dyDescent="0.25">
      <c r="B39" s="14" t="s">
        <v>26</v>
      </c>
      <c r="C39" s="15">
        <v>480</v>
      </c>
    </row>
    <row r="40" spans="2:5" x14ac:dyDescent="0.25">
      <c r="B40" s="14" t="s">
        <v>18</v>
      </c>
      <c r="C40" s="15">
        <v>660</v>
      </c>
    </row>
    <row r="41" spans="2:5" x14ac:dyDescent="0.25">
      <c r="B41" s="14" t="s">
        <v>317</v>
      </c>
      <c r="C41" s="15">
        <v>1140</v>
      </c>
      <c r="E41" s="15">
        <f>GETPIVOTDATA("Minecraft Season Pass Price",$B$37)</f>
        <v>1140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263"/>
  <sheetViews>
    <sheetView showGridLines="0" tabSelected="1" zoomScale="80" zoomScaleNormal="80" workbookViewId="0">
      <selection activeCell="N37" sqref="N37"/>
    </sheetView>
  </sheetViews>
  <sheetFormatPr defaultRowHeight="15" x14ac:dyDescent="0.25"/>
  <cols>
    <col min="1" max="1" width="38" style="20" customWidth="1"/>
    <col min="2" max="2" width="3.5703125" customWidth="1"/>
    <col min="12" max="12" width="6.5703125" customWidth="1"/>
  </cols>
  <sheetData>
    <row r="1" spans="1:26" ht="32.25" customHeight="1" thickBot="1" x14ac:dyDescent="0.45">
      <c r="A1" s="4"/>
      <c r="C1" s="16" t="s">
        <v>319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54" customHeight="1" x14ac:dyDescent="0.25">
      <c r="A2" s="4"/>
    </row>
    <row r="3" spans="1:26" x14ac:dyDescent="0.25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.2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2:26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2:26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2:26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2:26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2:26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2:26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2:26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2:26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2:26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2:26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2:26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2:26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2:26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2:26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2:26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2:26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2:26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2:26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2:26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2:26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2:26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2:26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2:26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2:26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2:26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2:26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2:26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2:26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2:26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2:26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2:26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2:26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2:26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2:26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2:26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2:26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2:26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2:26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2:26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2:26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2:26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2:26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2:26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2:26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2:26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2:26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2:26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2:26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2:26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2:26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2:26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2:26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2:26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2:26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2:26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2:26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2:26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2:26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2:26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2:26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2:26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2:26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2:26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2:26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2:26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2:26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2:26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2:26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2:26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2:26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2:26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2:26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2:26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2:26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2:26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2:26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2:26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2:26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2:26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2:26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2:26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2:26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2:26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2:26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2:26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2:26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2:26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2:26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2:26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2:26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2:26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2:26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2:26" x14ac:dyDescent="0.25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2:26" x14ac:dyDescent="0.25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2:26" x14ac:dyDescent="0.25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2:26" x14ac:dyDescent="0.25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2:26" x14ac:dyDescent="0.2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2:26" x14ac:dyDescent="0.25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2:26" x14ac:dyDescent="0.25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2:26" x14ac:dyDescent="0.25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2:26" x14ac:dyDescent="0.25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2:26" x14ac:dyDescent="0.25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2:26" x14ac:dyDescent="0.25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2:26" x14ac:dyDescent="0.25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2:26" x14ac:dyDescent="0.25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2:26" x14ac:dyDescent="0.25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2:26" x14ac:dyDescent="0.25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2:26" x14ac:dyDescent="0.2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2:26" x14ac:dyDescent="0.25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2:26" x14ac:dyDescent="0.25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2:26" x14ac:dyDescent="0.25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2:26" x14ac:dyDescent="0.25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2:26" x14ac:dyDescent="0.25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2:26" x14ac:dyDescent="0.2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2:26" x14ac:dyDescent="0.25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2:26" x14ac:dyDescent="0.25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2:26" x14ac:dyDescent="0.25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2:26" x14ac:dyDescent="0.25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2:26" x14ac:dyDescent="0.25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2:26" x14ac:dyDescent="0.25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2:26" x14ac:dyDescent="0.25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2:26" x14ac:dyDescent="0.25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2:26" x14ac:dyDescent="0.25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2:26" x14ac:dyDescent="0.2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2:26" x14ac:dyDescent="0.25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2:26" x14ac:dyDescent="0.25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2:26" x14ac:dyDescent="0.25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2:26" x14ac:dyDescent="0.25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2:26" x14ac:dyDescent="0.25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2:26" x14ac:dyDescent="0.25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2:26" x14ac:dyDescent="0.25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2:26" x14ac:dyDescent="0.25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2:26" x14ac:dyDescent="0.25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2:26" x14ac:dyDescent="0.25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2:26" x14ac:dyDescent="0.25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2:26" x14ac:dyDescent="0.25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2:26" x14ac:dyDescent="0.2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2:26" x14ac:dyDescent="0.25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2:26" x14ac:dyDescent="0.25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2:26" x14ac:dyDescent="0.25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2:26" x14ac:dyDescent="0.25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2:26" x14ac:dyDescent="0.25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2:26" x14ac:dyDescent="0.25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2:26" x14ac:dyDescent="0.25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2:26" x14ac:dyDescent="0.2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2:26" x14ac:dyDescent="0.2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2:26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2:26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2:26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2:26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2:26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2:26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2:26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2:26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2:26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2:26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2:26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2:26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2:26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2:26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2:26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2:26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2:26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2:26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2:26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2:26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2:26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2:26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2:26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2:26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2:26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2:26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2:26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2:26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2:26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2:26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2:26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2:26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2:26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2:26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2:26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2:26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2:26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2:26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2:26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2:26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2:26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2:26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2:26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2:26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2:26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2:26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2:26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2:26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2:26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2:26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2:26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2:26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2:26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2:26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2:26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2:26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2:26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2:26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2:26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2:26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2:26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2:26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2:26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2:26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2:26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Diego Barros Souza</cp:lastModifiedBy>
  <dcterms:created xsi:type="dcterms:W3CDTF">2024-12-19T13:13:10Z</dcterms:created>
  <dcterms:modified xsi:type="dcterms:W3CDTF">2025-06-26T12:17:27Z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