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ws\UNSAAC\SEMESTRE VIII\lab-control-i\"/>
    </mc:Choice>
  </mc:AlternateContent>
  <xr:revisionPtr revIDLastSave="0" documentId="13_ncr:1_{F1834B55-E31E-49BD-A787-0ADE392151FC}" xr6:coauthVersionLast="47" xr6:coauthVersionMax="47" xr10:uidLastSave="{00000000-0000-0000-0000-000000000000}"/>
  <bookViews>
    <workbookView xWindow="0" yWindow="456" windowWidth="11520" windowHeight="12504" xr2:uid="{F90661F7-0B90-4347-BEF0-C5ED98793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E3" i="1" s="1"/>
  <c r="D3" i="1" l="1"/>
  <c r="E6" i="1" s="1"/>
  <c r="E5" i="1" l="1"/>
  <c r="E7" i="1" s="1"/>
  <c r="E8" i="1" s="1"/>
  <c r="E16" i="1" s="1"/>
</calcChain>
</file>

<file path=xl/sharedStrings.xml><?xml version="1.0" encoding="utf-8"?>
<sst xmlns="http://schemas.openxmlformats.org/spreadsheetml/2006/main" count="21" uniqueCount="19">
  <si>
    <t>Xi</t>
  </si>
  <si>
    <t>Ts</t>
  </si>
  <si>
    <t>Wn</t>
  </si>
  <si>
    <t>R</t>
  </si>
  <si>
    <t>Im</t>
  </si>
  <si>
    <t>Polo Deseado</t>
  </si>
  <si>
    <t>Angulo Compensar</t>
  </si>
  <si>
    <t>Polo Inicial R</t>
  </si>
  <si>
    <t>Polo Inicial Im</t>
  </si>
  <si>
    <t>the1</t>
  </si>
  <si>
    <t>the2</t>
  </si>
  <si>
    <t>SumAngl</t>
  </si>
  <si>
    <t>Compensar</t>
  </si>
  <si>
    <t>Compensador</t>
  </si>
  <si>
    <t>Polo</t>
  </si>
  <si>
    <t>Cero</t>
  </si>
  <si>
    <t>S</t>
  </si>
  <si>
    <t>S^0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</si>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</sst>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4FA5-F217-46F3-AEA7-890BB5321A26}">
  <dimension ref="A1:E18"/>
  <sheetViews>
    <sheetView tabSelected="1" workbookViewId="0">
      <selection activeCell="B3" sqref="B3"/>
    </sheetView>
  </sheetViews>
  <sheetFormatPr baseColWidth="10" defaultRowHeight="14.4" x14ac:dyDescent="0.3"/>
  <sheetData>
    <row r="1" spans="1:5" x14ac:dyDescent="0.3">
      <c r="A1" s="1" t="s">
        <v>0</v>
      </c>
      <c r="B1">
        <v>0.66369999999999996</v>
      </c>
      <c r="D1" s="2" t="s">
        <v>5</v>
      </c>
      <c r="E1" s="2"/>
    </row>
    <row r="2" spans="1:5" x14ac:dyDescent="0.3">
      <c r="A2" s="1" t="s">
        <v>1</v>
      </c>
      <c r="B2">
        <v>0.5</v>
      </c>
      <c r="D2" s="1" t="s">
        <v>3</v>
      </c>
      <c r="E2" s="1" t="s">
        <v>4</v>
      </c>
    </row>
    <row r="3" spans="1:5" x14ac:dyDescent="0.3">
      <c r="A3" s="1" t="s">
        <v>2</v>
      </c>
      <c r="B3">
        <f>4/(B2*B1)</f>
        <v>12.053638692180202</v>
      </c>
      <c r="D3">
        <f>-B1*B3</f>
        <v>-8</v>
      </c>
      <c r="E3">
        <f>B3*SQRT(1-POWER(B1,2))</f>
        <v>9.0161081249962649</v>
      </c>
    </row>
    <row r="4" spans="1:5" x14ac:dyDescent="0.3">
      <c r="A4" s="1" t="s">
        <v>7</v>
      </c>
      <c r="B4">
        <v>-10</v>
      </c>
      <c r="D4" s="1" t="s">
        <v>6</v>
      </c>
    </row>
    <row r="5" spans="1:5" x14ac:dyDescent="0.3">
      <c r="A5" s="1" t="s">
        <v>8</v>
      </c>
      <c r="B5">
        <v>15</v>
      </c>
      <c r="D5" s="1" t="s">
        <v>9</v>
      </c>
      <c r="E5">
        <f>ATAN((E3--B5)/(ABS(B4)-ABS(D3)))*180/PI()</f>
        <v>85.239538698294368</v>
      </c>
    </row>
    <row r="6" spans="1:5" x14ac:dyDescent="0.3">
      <c r="D6" s="1" t="s">
        <v>10</v>
      </c>
      <c r="E6">
        <f>180-ATAN((B5-E3)/(ABS(B4)-ABS(D3)))*180/PI()</f>
        <v>108.48120696158526</v>
      </c>
    </row>
    <row r="7" spans="1:5" x14ac:dyDescent="0.3">
      <c r="D7" s="1" t="s">
        <v>11</v>
      </c>
      <c r="E7">
        <f>-(E5+E6)</f>
        <v>-193.72074565987964</v>
      </c>
    </row>
    <row r="8" spans="1:5" x14ac:dyDescent="0.3">
      <c r="D8" s="1" t="s">
        <v>12</v>
      </c>
      <c r="E8">
        <f>-E7-180</f>
        <v>13.72074565987964</v>
      </c>
    </row>
    <row r="10" spans="1:5" x14ac:dyDescent="0.3">
      <c r="D10" s="1" t="s">
        <v>13</v>
      </c>
    </row>
    <row r="11" spans="1:5" x14ac:dyDescent="0.3">
      <c r="D11" s="1" t="s">
        <v>15</v>
      </c>
    </row>
    <row r="12" spans="1:5" x14ac:dyDescent="0.3">
      <c r="D12" s="1" t="s">
        <v>16</v>
      </c>
      <c r="E12" s="1" t="s">
        <v>17</v>
      </c>
    </row>
    <row r="13" spans="1:5" x14ac:dyDescent="0.3">
      <c r="D13">
        <v>1</v>
      </c>
      <c r="E13">
        <v>8</v>
      </c>
    </row>
    <row r="14" spans="1:5" x14ac:dyDescent="0.3">
      <c r="D14" s="1" t="s">
        <v>14</v>
      </c>
    </row>
    <row r="15" spans="1:5" x14ac:dyDescent="0.3">
      <c r="D15" s="1" t="s">
        <v>16</v>
      </c>
      <c r="E15" s="1" t="s">
        <v>17</v>
      </c>
    </row>
    <row r="16" spans="1:5" x14ac:dyDescent="0.3">
      <c r="D16">
        <v>1</v>
      </c>
      <c r="E16">
        <f>E13+TAN(E8*PI()/180)*9</f>
        <v>10.197416184116788</v>
      </c>
    </row>
    <row r="18" spans="4:4" x14ac:dyDescent="0.3">
      <c r="D18" s="1" t="s">
        <v>18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Bremdows</dc:creator>
  <cp:lastModifiedBy>Bremdows</cp:lastModifiedBy>
  <dcterms:created xsi:type="dcterms:W3CDTF">2024-11-13T22:08:28Z</dcterms:created>
  <dcterms:modified xsi:type="dcterms:W3CDTF">2024-11-13T23:10:56Z</dcterms:modified>
</cp:coreProperties>
</file>