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X\LABORATORIO DE INSTRUMENTACION\lab-instrumentacion\"/>
    </mc:Choice>
  </mc:AlternateContent>
  <xr:revisionPtr revIDLastSave="0" documentId="8_{6837F91E-41AC-4446-BB9C-382D34CD8693}" xr6:coauthVersionLast="47" xr6:coauthVersionMax="47" xr10:uidLastSave="{00000000-0000-0000-0000-000000000000}"/>
  <bookViews>
    <workbookView xWindow="-108" yWindow="348" windowWidth="23256" windowHeight="12720" activeTab="1" xr2:uid="{04F931D7-A6D1-4A6B-A378-8DAEE84021A6}"/>
  </bookViews>
  <sheets>
    <sheet name="1. Medición Circuito Resistivo" sheetId="1" r:id="rId1"/>
    <sheet name="2. Vo y V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L5" i="2"/>
  <c r="J6" i="2"/>
  <c r="J5" i="2"/>
  <c r="H6" i="2"/>
  <c r="H5" i="2"/>
  <c r="E6" i="2"/>
  <c r="C6" i="2"/>
  <c r="E5" i="2"/>
  <c r="C5" i="2"/>
</calcChain>
</file>

<file path=xl/sharedStrings.xml><?xml version="1.0" encoding="utf-8"?>
<sst xmlns="http://schemas.openxmlformats.org/spreadsheetml/2006/main" count="25" uniqueCount="18">
  <si>
    <t>Vo en R 1M</t>
  </si>
  <si>
    <t>Multimetro Keithley</t>
  </si>
  <si>
    <t>Multimetro Glod</t>
  </si>
  <si>
    <t>Vo en R3 - LM741</t>
  </si>
  <si>
    <t>Vo en R3 - TL081</t>
  </si>
  <si>
    <t>El voltaje esperadon en R3 se debe corresponder con el voltaje en la resistencia 1M derivada a tierra</t>
  </si>
  <si>
    <t>Vo</t>
  </si>
  <si>
    <t>R6</t>
  </si>
  <si>
    <t>Vos</t>
  </si>
  <si>
    <t>Gold Power</t>
  </si>
  <si>
    <t>Keithley</t>
  </si>
  <si>
    <t>TL081</t>
  </si>
  <si>
    <t>LM741</t>
  </si>
  <si>
    <t>a</t>
  </si>
  <si>
    <t>IB+</t>
  </si>
  <si>
    <t>c</t>
  </si>
  <si>
    <t>R4</t>
  </si>
  <si>
    <t>IB-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</si>
</sst>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3A5E-8CC0-48D1-B838-2C84F5E5E398}">
  <dimension ref="A1:C5"/>
  <sheetViews>
    <sheetView workbookViewId="0">
      <selection activeCell="C30" sqref="C30"/>
    </sheetView>
  </sheetViews>
  <sheetFormatPr baseColWidth="10" defaultRowHeight="14.4" x14ac:dyDescent="0.3"/>
  <cols>
    <col min="1" max="1" width="19.77734375" bestFit="1" customWidth="1"/>
    <col min="2" max="2" width="24.109375" customWidth="1"/>
  </cols>
  <sheetData>
    <row r="1" spans="1:3" x14ac:dyDescent="0.3">
      <c r="B1" t="s">
        <v>1</v>
      </c>
      <c r="C1" t="s">
        <v>2</v>
      </c>
    </row>
    <row r="2" spans="1:3" x14ac:dyDescent="0.3">
      <c r="A2" t="s">
        <v>0</v>
      </c>
      <c r="B2">
        <v>5.61</v>
      </c>
      <c r="C2">
        <v>3.61</v>
      </c>
    </row>
    <row r="3" spans="1:3" x14ac:dyDescent="0.3">
      <c r="A3" t="s">
        <v>3</v>
      </c>
      <c r="B3">
        <v>5.88</v>
      </c>
      <c r="C3">
        <v>5.85</v>
      </c>
    </row>
    <row r="4" spans="1:3" x14ac:dyDescent="0.3">
      <c r="A4" t="s">
        <v>4</v>
      </c>
      <c r="B4">
        <v>5.9</v>
      </c>
      <c r="C4">
        <v>5.88</v>
      </c>
    </row>
    <row r="5" spans="1:3" x14ac:dyDescent="0.3">
      <c r="A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296A7-3DA3-4ADD-AAD5-95B7BA830E43}">
  <dimension ref="A1:M6"/>
  <sheetViews>
    <sheetView tabSelected="1" workbookViewId="0">
      <selection activeCell="I5" sqref="I5"/>
    </sheetView>
  </sheetViews>
  <sheetFormatPr baseColWidth="10" defaultRowHeight="14.4" x14ac:dyDescent="0.3"/>
  <cols>
    <col min="1" max="1" width="12.77734375" bestFit="1" customWidth="1"/>
    <col min="11" max="12" width="12.6640625" bestFit="1" customWidth="1"/>
  </cols>
  <sheetData>
    <row r="1" spans="1:13" x14ac:dyDescent="0.3">
      <c r="A1" t="s">
        <v>7</v>
      </c>
      <c r="B1">
        <v>10000</v>
      </c>
      <c r="C1" t="s">
        <v>16</v>
      </c>
      <c r="D1">
        <v>100000</v>
      </c>
    </row>
    <row r="2" spans="1:13" x14ac:dyDescent="0.3">
      <c r="B2" s="2" t="s">
        <v>13</v>
      </c>
      <c r="C2" s="2"/>
      <c r="D2" s="2"/>
      <c r="E2" s="2"/>
      <c r="G2" s="2" t="s">
        <v>15</v>
      </c>
      <c r="H2" s="2"/>
      <c r="I2" s="2"/>
      <c r="J2" s="2"/>
    </row>
    <row r="3" spans="1:13" x14ac:dyDescent="0.3">
      <c r="B3" s="2" t="s">
        <v>9</v>
      </c>
      <c r="C3" s="2"/>
      <c r="D3" s="2" t="s">
        <v>10</v>
      </c>
      <c r="E3" s="2"/>
      <c r="G3" s="2" t="s">
        <v>9</v>
      </c>
      <c r="H3" s="2"/>
      <c r="I3" s="2" t="s">
        <v>10</v>
      </c>
      <c r="J3" s="2"/>
      <c r="L3">
        <v>741</v>
      </c>
      <c r="M3">
        <v>81</v>
      </c>
    </row>
    <row r="4" spans="1:13" x14ac:dyDescent="0.3">
      <c r="B4" t="s">
        <v>6</v>
      </c>
      <c r="C4" t="s">
        <v>8</v>
      </c>
      <c r="D4" t="s">
        <v>6</v>
      </c>
      <c r="E4" t="s">
        <v>8</v>
      </c>
      <c r="G4" t="s">
        <v>6</v>
      </c>
      <c r="H4" t="s">
        <v>14</v>
      </c>
      <c r="I4" t="s">
        <v>6</v>
      </c>
      <c r="J4" t="s">
        <v>14</v>
      </c>
      <c r="K4" t="s">
        <v>17</v>
      </c>
    </row>
    <row r="5" spans="1:13" x14ac:dyDescent="0.3">
      <c r="A5" s="1" t="s">
        <v>12</v>
      </c>
      <c r="B5">
        <v>-10.130000000000001</v>
      </c>
      <c r="C5">
        <f>-B5/(1+$B$1/10)</f>
        <v>1.0119880119880121E-2</v>
      </c>
      <c r="D5">
        <v>-10.173</v>
      </c>
      <c r="E5">
        <f>-D5/(1+$B$1/10)</f>
        <v>1.0162837162837163E-2</v>
      </c>
      <c r="G5">
        <v>-10.130000000000001</v>
      </c>
      <c r="H5">
        <f>(G5+C5*(1+0.01*$B$1))/($D$1+0.01*$B$1)</f>
        <v>-9.0987933145775319E-5</v>
      </c>
      <c r="I5">
        <v>-10.172000000000001</v>
      </c>
      <c r="J5">
        <f>(I5+E5*(1+0.01*$B$1))/($D$1+0.01*$B$1)</f>
        <v>-9.1364170295239229E-5</v>
      </c>
      <c r="K5">
        <v>-8.9564170295239199E-5</v>
      </c>
      <c r="L5">
        <f>(J5-K5)/2</f>
        <v>-9.000000000000151E-7</v>
      </c>
      <c r="M5">
        <f>(J6-K6)/2</f>
        <v>1.9625000000000138E-6</v>
      </c>
    </row>
    <row r="6" spans="1:13" x14ac:dyDescent="0.3">
      <c r="A6" s="1" t="s">
        <v>11</v>
      </c>
      <c r="B6">
        <v>-10.130000000000001</v>
      </c>
      <c r="C6">
        <f>-B6/(1+$B$1/10)</f>
        <v>1.0119880119880121E-2</v>
      </c>
      <c r="D6">
        <v>-10.173999999999999</v>
      </c>
      <c r="E6">
        <f>-D6/(1+$B$1/10)</f>
        <v>1.0163836163836164E-2</v>
      </c>
      <c r="G6">
        <v>-10.130000000000001</v>
      </c>
      <c r="H6">
        <f>(G6+C6*(1+0.01*$B$1))/($D$1+0.01*$B$1)</f>
        <v>-9.0987933145775319E-5</v>
      </c>
      <c r="I6">
        <v>-10.173</v>
      </c>
      <c r="J6">
        <f>(I6+E6*(1+0.01*$B$1))/($D$1+0.01*$B$1)</f>
        <v>-9.1373152322203266E-5</v>
      </c>
      <c r="K6">
        <v>-9.5298152322203294E-5</v>
      </c>
    </row>
  </sheetData>
  <mergeCells count="6">
    <mergeCell ref="B3:C3"/>
    <mergeCell ref="D3:E3"/>
    <mergeCell ref="B2:E2"/>
    <mergeCell ref="G3:H3"/>
    <mergeCell ref="I3:J3"/>
    <mergeCell ref="G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1. Medición Circuito Resistivo</vt:lpstr>
      <vt:lpstr>2. Vo y 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Bremdows</cp:lastModifiedBy>
  <dcterms:created xsi:type="dcterms:W3CDTF">2025-09-02T20:37:05Z</dcterms:created>
  <dcterms:modified xsi:type="dcterms:W3CDTF">2025-09-03T19:09:07Z</dcterms:modified>
</cp:coreProperties>
</file>