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I\CIRCUITOS ELECTRONICOS III\laboratorio\2. CIRCUITOS RESONANTES\INFORME FINAL\"/>
    </mc:Choice>
  </mc:AlternateContent>
  <xr:revisionPtr revIDLastSave="0" documentId="13_ncr:1_{BBA75251-5D17-489A-95F8-D51924F1E5B8}" xr6:coauthVersionLast="47" xr6:coauthVersionMax="47" xr10:uidLastSave="{00000000-0000-0000-0000-000000000000}"/>
  <bookViews>
    <workbookView xWindow="0" yWindow="1536" windowWidth="16140" windowHeight="11424" xr2:uid="{13B88763-F0A5-42E8-9ED8-A377EE544D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D8" i="1"/>
  <c r="D9" i="1"/>
  <c r="D10" i="1" s="1"/>
  <c r="D11" i="1" s="1"/>
  <c r="D12" i="1" s="1"/>
  <c r="D7" i="1"/>
  <c r="B2" i="1"/>
  <c r="B1" i="1"/>
</calcChain>
</file>

<file path=xl/sharedStrings.xml><?xml version="1.0" encoding="utf-8"?>
<sst xmlns="http://schemas.openxmlformats.org/spreadsheetml/2006/main" count="9" uniqueCount="9">
  <si>
    <t>Wo</t>
  </si>
  <si>
    <t>L</t>
  </si>
  <si>
    <t>C</t>
  </si>
  <si>
    <t>Fo</t>
  </si>
  <si>
    <t>Barrido de frecuencias</t>
  </si>
  <si>
    <t>f (Hz)</t>
  </si>
  <si>
    <t>Io [mA]</t>
  </si>
  <si>
    <t>Vo [mV]</t>
  </si>
  <si>
    <t>Se pudo apreciar durante la experimentación que la forma de onda de salida en R2 para frecuencias mucho menores a la Fo se encuentran desfasadas considerablemente en comparación a F cercanas por debajo o encima  a Fo.
Mantiendo la misma fase que la señal de entrada cuando F es igual a Fo, además en este punto se pudo apreciar la máxima corriente y voltaje, el cual ronda los 707 mV y los 1.414mA.
Finalmente cuando la frecuencia de es menor o mayor a la Fo la señal de salida cuenta con un retardo de fase en función a la frecuencia.
Este efecto se puede apreciar de forma significativa a bajas frecuencias, por ejemplo dentro de los 10 a 300Hz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</si>
</sst>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7AB2-8B64-4119-B5C3-5A5B692B16F2}">
  <dimension ref="A1:K21"/>
  <sheetViews>
    <sheetView tabSelected="1" workbookViewId="0">
      <selection activeCell="H22" sqref="H22"/>
    </sheetView>
  </sheetViews>
  <sheetFormatPr baseColWidth="10" defaultRowHeight="14.4" x14ac:dyDescent="0.3"/>
  <cols>
    <col min="4" max="4" width="14.21875" style="2" customWidth="1"/>
    <col min="5" max="5" width="14" style="2" customWidth="1"/>
    <col min="6" max="6" width="14.88671875" style="2" customWidth="1"/>
  </cols>
  <sheetData>
    <row r="1" spans="1:11" x14ac:dyDescent="0.3">
      <c r="A1" s="3" t="s">
        <v>1</v>
      </c>
      <c r="B1">
        <f>9*10^-3</f>
        <v>9.0000000000000011E-3</v>
      </c>
      <c r="D1" s="5" t="s">
        <v>4</v>
      </c>
      <c r="E1" s="5"/>
      <c r="F1" s="5"/>
    </row>
    <row r="2" spans="1:11" x14ac:dyDescent="0.3">
      <c r="A2" s="3" t="s">
        <v>2</v>
      </c>
      <c r="B2">
        <f>5.6*10^-6</f>
        <v>5.5999999999999997E-6</v>
      </c>
      <c r="D2" s="4" t="s">
        <v>5</v>
      </c>
      <c r="E2" s="4" t="s">
        <v>7</v>
      </c>
      <c r="F2" s="4" t="s">
        <v>6</v>
      </c>
      <c r="H2" s="6" t="s">
        <v>8</v>
      </c>
      <c r="I2" s="6"/>
      <c r="J2" s="6"/>
      <c r="K2" s="6"/>
    </row>
    <row r="3" spans="1:11" x14ac:dyDescent="0.3">
      <c r="A3" s="3" t="s">
        <v>0</v>
      </c>
      <c r="B3">
        <f>ROUND(1/SQRT(B1*B2),4)</f>
        <v>4454.3540000000003</v>
      </c>
      <c r="D3" s="1">
        <v>10</v>
      </c>
      <c r="E3" s="1">
        <v>333.43700000000001</v>
      </c>
      <c r="F3" s="1">
        <v>0.666875</v>
      </c>
      <c r="H3" s="6"/>
      <c r="I3" s="6"/>
      <c r="J3" s="6"/>
      <c r="K3" s="6"/>
    </row>
    <row r="4" spans="1:11" x14ac:dyDescent="0.3">
      <c r="A4" s="3" t="s">
        <v>3</v>
      </c>
      <c r="B4">
        <f>B3/(2*PI())</f>
        <v>708.93245738115638</v>
      </c>
      <c r="D4" s="1">
        <v>20</v>
      </c>
      <c r="E4" s="1">
        <v>516.62900000000002</v>
      </c>
      <c r="F4" s="1">
        <v>1.0329999999999999</v>
      </c>
      <c r="H4" s="6"/>
      <c r="I4" s="6"/>
      <c r="J4" s="6"/>
      <c r="K4" s="6"/>
    </row>
    <row r="5" spans="1:11" x14ac:dyDescent="0.3">
      <c r="D5" s="1">
        <v>50</v>
      </c>
      <c r="E5" s="1">
        <v>662.68399999999997</v>
      </c>
      <c r="F5" s="1">
        <v>1.325</v>
      </c>
      <c r="H5" s="6"/>
      <c r="I5" s="6"/>
      <c r="J5" s="6"/>
      <c r="K5" s="6"/>
    </row>
    <row r="6" spans="1:11" x14ac:dyDescent="0.3">
      <c r="D6" s="1">
        <v>100</v>
      </c>
      <c r="E6" s="1">
        <v>695.49800000000005</v>
      </c>
      <c r="F6" s="1">
        <v>1.391</v>
      </c>
      <c r="H6" s="6"/>
      <c r="I6" s="6"/>
      <c r="J6" s="6"/>
      <c r="K6" s="6"/>
    </row>
    <row r="7" spans="1:11" x14ac:dyDescent="0.3">
      <c r="D7" s="1">
        <f>D6 + 100</f>
        <v>200</v>
      </c>
      <c r="E7" s="1">
        <v>704.45500000000004</v>
      </c>
      <c r="F7" s="1">
        <v>1.409</v>
      </c>
      <c r="H7" s="6"/>
      <c r="I7" s="6"/>
      <c r="J7" s="6"/>
      <c r="K7" s="6"/>
    </row>
    <row r="8" spans="1:11" x14ac:dyDescent="0.3">
      <c r="D8" s="1">
        <f t="shared" ref="D8:D12" si="0">D7 + 100</f>
        <v>300</v>
      </c>
      <c r="E8" s="1">
        <v>706.09900000000005</v>
      </c>
      <c r="F8" s="1">
        <v>1.4119999999999999</v>
      </c>
      <c r="H8" s="6"/>
      <c r="I8" s="6"/>
      <c r="J8" s="6"/>
      <c r="K8" s="6"/>
    </row>
    <row r="9" spans="1:11" x14ac:dyDescent="0.3">
      <c r="D9" s="1">
        <f t="shared" si="0"/>
        <v>400</v>
      </c>
      <c r="E9" s="1">
        <v>706.73299999999995</v>
      </c>
      <c r="F9" s="1">
        <v>1.413</v>
      </c>
      <c r="H9" s="6"/>
      <c r="I9" s="6"/>
      <c r="J9" s="6"/>
      <c r="K9" s="6"/>
    </row>
    <row r="10" spans="1:11" x14ac:dyDescent="0.3">
      <c r="D10" s="1">
        <f t="shared" si="0"/>
        <v>500</v>
      </c>
      <c r="E10" s="1">
        <v>706.95399999999995</v>
      </c>
      <c r="F10" s="1">
        <v>1.4139999999999999</v>
      </c>
      <c r="H10" s="6"/>
      <c r="I10" s="6"/>
      <c r="J10" s="6"/>
      <c r="K10" s="6"/>
    </row>
    <row r="11" spans="1:11" x14ac:dyDescent="0.3">
      <c r="D11" s="1">
        <f t="shared" si="0"/>
        <v>600</v>
      </c>
      <c r="E11" s="1">
        <v>707.08600000000001</v>
      </c>
      <c r="F11" s="1">
        <v>1.4139999999999999</v>
      </c>
      <c r="H11" s="6"/>
      <c r="I11" s="6"/>
      <c r="J11" s="6"/>
      <c r="K11" s="6"/>
    </row>
    <row r="12" spans="1:11" x14ac:dyDescent="0.3">
      <c r="D12" s="1">
        <f t="shared" si="0"/>
        <v>700</v>
      </c>
      <c r="E12" s="1">
        <v>707.1</v>
      </c>
      <c r="F12" s="1">
        <v>1.4139999999999999</v>
      </c>
      <c r="H12" s="6"/>
      <c r="I12" s="6"/>
      <c r="J12" s="6"/>
      <c r="K12" s="6"/>
    </row>
    <row r="13" spans="1:11" x14ac:dyDescent="0.3">
      <c r="D13" s="1">
        <v>708.93</v>
      </c>
      <c r="E13" s="1">
        <v>707.1</v>
      </c>
      <c r="F13" s="1">
        <v>1.4139999999999999</v>
      </c>
      <c r="H13" s="6"/>
      <c r="I13" s="6"/>
      <c r="J13" s="6"/>
      <c r="K13" s="6"/>
    </row>
    <row r="14" spans="1:11" x14ac:dyDescent="0.3">
      <c r="D14" s="1">
        <v>850</v>
      </c>
      <c r="E14" s="1">
        <v>707.06299999999999</v>
      </c>
      <c r="F14" s="1">
        <v>1.4139999999999999</v>
      </c>
      <c r="H14" s="6"/>
      <c r="I14" s="6"/>
      <c r="J14" s="6"/>
      <c r="K14" s="6"/>
    </row>
    <row r="15" spans="1:11" x14ac:dyDescent="0.3">
      <c r="D15" s="1">
        <v>950</v>
      </c>
      <c r="E15" s="1">
        <v>706.98400000000004</v>
      </c>
      <c r="F15" s="1">
        <v>1.4139999999999999</v>
      </c>
      <c r="H15" s="6"/>
      <c r="I15" s="6"/>
      <c r="J15" s="6"/>
      <c r="K15" s="6"/>
    </row>
    <row r="16" spans="1:11" x14ac:dyDescent="0.3">
      <c r="D16" s="1">
        <v>1000</v>
      </c>
      <c r="E16" s="1">
        <v>706.93899999999996</v>
      </c>
      <c r="F16" s="1">
        <v>1.4139999999999999</v>
      </c>
      <c r="H16" s="6"/>
      <c r="I16" s="6"/>
      <c r="J16" s="6"/>
      <c r="K16" s="6"/>
    </row>
    <row r="17" spans="4:11" x14ac:dyDescent="0.3">
      <c r="D17" s="1">
        <v>1200</v>
      </c>
      <c r="E17" s="1">
        <v>706.75699999999995</v>
      </c>
      <c r="F17" s="1">
        <v>1.4139999999999999</v>
      </c>
      <c r="H17" s="6"/>
      <c r="I17" s="6"/>
      <c r="J17" s="6"/>
      <c r="K17" s="6"/>
    </row>
    <row r="18" spans="4:11" x14ac:dyDescent="0.3">
      <c r="D18" s="1">
        <v>2000</v>
      </c>
      <c r="E18" s="1">
        <v>705.51700000000005</v>
      </c>
      <c r="F18" s="1">
        <v>1.411</v>
      </c>
      <c r="H18" s="6"/>
      <c r="I18" s="6"/>
      <c r="J18" s="6"/>
      <c r="K18" s="6"/>
    </row>
    <row r="19" spans="4:11" x14ac:dyDescent="0.3">
      <c r="D19" s="1">
        <v>2500</v>
      </c>
      <c r="E19" s="1">
        <v>704.37</v>
      </c>
      <c r="F19" s="1">
        <v>1.409</v>
      </c>
      <c r="H19" s="6"/>
      <c r="I19" s="6"/>
      <c r="J19" s="6"/>
      <c r="K19" s="6"/>
    </row>
    <row r="20" spans="4:11" x14ac:dyDescent="0.3">
      <c r="D20" s="1">
        <v>3500</v>
      </c>
      <c r="E20" s="1">
        <v>701.31299999999999</v>
      </c>
      <c r="F20" s="1">
        <v>1.403</v>
      </c>
      <c r="H20" s="6"/>
      <c r="I20" s="6"/>
      <c r="J20" s="6"/>
      <c r="K20" s="6"/>
    </row>
    <row r="21" spans="4:11" x14ac:dyDescent="0.3">
      <c r="D21" s="1">
        <v>5000</v>
      </c>
      <c r="E21" s="1">
        <v>695.02800000000002</v>
      </c>
      <c r="F21" s="1">
        <v>1.39</v>
      </c>
      <c r="H21" s="6"/>
      <c r="I21" s="6"/>
      <c r="J21" s="6"/>
      <c r="K21" s="6"/>
    </row>
  </sheetData>
  <mergeCells count="2">
    <mergeCell ref="D1:F1"/>
    <mergeCell ref="H2:K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2025-05-07T19:00:26Z</dcterms:created>
  <dcterms:modified xsi:type="dcterms:W3CDTF">2025-05-07T20:10:25Z</dcterms:modified>
</cp:coreProperties>
</file>