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SAAC\SEMESTRE VIII\CIRCUITOS ELECTRÓNICOS IIII\laboratorio\2. CIRCUITOS RESONANTES\INFORME FINAL\"/>
    </mc:Choice>
  </mc:AlternateContent>
  <xr:revisionPtr revIDLastSave="0" documentId="13_ncr:1_{595E35D5-5E2C-45C1-BFE0-927943829B4C}" xr6:coauthVersionLast="47" xr6:coauthVersionMax="47" xr10:uidLastSave="{00000000-0000-0000-0000-000000000000}"/>
  <bookViews>
    <workbookView xWindow="810" yWindow="-120" windowWidth="28110" windowHeight="16440" xr2:uid="{9EA46989-2BD2-4071-B6ED-0B644DE0A24C}"/>
  </bookViews>
  <sheets>
    <sheet name="Circuito Serie" sheetId="1" r:id="rId1"/>
    <sheet name="Circuito Parale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2" i="1"/>
  <c r="A49" i="2"/>
  <c r="A48" i="2"/>
  <c r="A47" i="2"/>
  <c r="A46" i="2"/>
  <c r="A50" i="2"/>
  <c r="A7" i="2"/>
  <c r="A8" i="2" s="1"/>
  <c r="A9" i="2" s="1"/>
  <c r="A10" i="2" s="1"/>
  <c r="A11" i="2" s="1"/>
  <c r="A12" i="2" s="1"/>
  <c r="J2" i="1"/>
  <c r="A7" i="1"/>
  <c r="A8" i="1" s="1"/>
  <c r="A9" i="1" s="1"/>
  <c r="A10" i="1" s="1"/>
  <c r="A11" i="1" s="1"/>
  <c r="A12" i="1" s="1"/>
</calcChain>
</file>

<file path=xl/sharedStrings.xml><?xml version="1.0" encoding="utf-8"?>
<sst xmlns="http://schemas.openxmlformats.org/spreadsheetml/2006/main" count="14" uniqueCount="11">
  <si>
    <t>F [Hz]</t>
  </si>
  <si>
    <t>Io [mA]</t>
  </si>
  <si>
    <t>Barrido de Frecuencias</t>
  </si>
  <si>
    <t>Fo</t>
  </si>
  <si>
    <t>2.6M</t>
  </si>
  <si>
    <t>2.7M</t>
  </si>
  <si>
    <t>2.8M</t>
  </si>
  <si>
    <t>2.9M</t>
  </si>
  <si>
    <t>R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</si>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</sst>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Io [mA]</a:t>
            </a:r>
            <a:r>
              <a:rPr lang="en-US" baseline="0"/>
              <a:t> -  Frecuencia [Hz]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'Circuito Serie'!$B$2</c:f>
              <c:strCache>
                <c:ptCount val="1"/>
                <c:pt idx="0">
                  <c:v>Io [mA]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'Circuito Serie'!$A$3:$A$45</c:f>
              <c:numCache>
                <c:formatCode>General</c:formatCode>
                <c:ptCount val="4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711</c:v>
                </c:pt>
                <c:pt idx="11">
                  <c:v>850</c:v>
                </c:pt>
                <c:pt idx="12">
                  <c:v>950</c:v>
                </c:pt>
                <c:pt idx="13">
                  <c:v>1000</c:v>
                </c:pt>
                <c:pt idx="14">
                  <c:v>1200</c:v>
                </c:pt>
                <c:pt idx="15">
                  <c:v>2000</c:v>
                </c:pt>
                <c:pt idx="16">
                  <c:v>2500</c:v>
                </c:pt>
                <c:pt idx="17">
                  <c:v>3500</c:v>
                </c:pt>
                <c:pt idx="18">
                  <c:v>5000</c:v>
                </c:pt>
                <c:pt idx="19">
                  <c:v>6000</c:v>
                </c:pt>
                <c:pt idx="20">
                  <c:v>7000</c:v>
                </c:pt>
                <c:pt idx="21">
                  <c:v>8000</c:v>
                </c:pt>
                <c:pt idx="22">
                  <c:v>9000</c:v>
                </c:pt>
                <c:pt idx="23">
                  <c:v>10000</c:v>
                </c:pt>
                <c:pt idx="24">
                  <c:v>20000</c:v>
                </c:pt>
                <c:pt idx="25">
                  <c:v>30000</c:v>
                </c:pt>
                <c:pt idx="26">
                  <c:v>40000</c:v>
                </c:pt>
                <c:pt idx="27">
                  <c:v>50000</c:v>
                </c:pt>
                <c:pt idx="28">
                  <c:v>60000</c:v>
                </c:pt>
                <c:pt idx="29">
                  <c:v>70000</c:v>
                </c:pt>
                <c:pt idx="30">
                  <c:v>80000</c:v>
                </c:pt>
                <c:pt idx="31">
                  <c:v>90000</c:v>
                </c:pt>
                <c:pt idx="32">
                  <c:v>100000</c:v>
                </c:pt>
                <c:pt idx="33">
                  <c:v>200000</c:v>
                </c:pt>
                <c:pt idx="34">
                  <c:v>300000</c:v>
                </c:pt>
                <c:pt idx="35">
                  <c:v>400000</c:v>
                </c:pt>
                <c:pt idx="36">
                  <c:v>500000</c:v>
                </c:pt>
                <c:pt idx="37">
                  <c:v>600000</c:v>
                </c:pt>
                <c:pt idx="38">
                  <c:v>700000</c:v>
                </c:pt>
                <c:pt idx="39">
                  <c:v>800000</c:v>
                </c:pt>
                <c:pt idx="40">
                  <c:v>900000</c:v>
                </c:pt>
                <c:pt idx="41">
                  <c:v>1000000</c:v>
                </c:pt>
                <c:pt idx="42">
                  <c:v>2000000</c:v>
                </c:pt>
              </c:numCache>
            </c:numRef>
          </c:xVal>
          <c:yVal>
            <c:numRef>
              <c:f>'Circuito Serie'!$B$2:$B$45</c:f>
              <c:numCache>
                <c:formatCode>General</c:formatCode>
                <c:ptCount val="44"/>
                <c:pt idx="0">
                  <c:v>0</c:v>
                </c:pt>
                <c:pt idx="1">
                  <c:v>4</c:v>
                </c:pt>
                <c:pt idx="2">
                  <c:v>4.01</c:v>
                </c:pt>
                <c:pt idx="3">
                  <c:v>4.03</c:v>
                </c:pt>
                <c:pt idx="4">
                  <c:v>4.12</c:v>
                </c:pt>
                <c:pt idx="5">
                  <c:v>4.1399999999999997</c:v>
                </c:pt>
                <c:pt idx="6">
                  <c:v>4.22</c:v>
                </c:pt>
                <c:pt idx="7">
                  <c:v>4.25</c:v>
                </c:pt>
                <c:pt idx="8">
                  <c:v>4.37</c:v>
                </c:pt>
                <c:pt idx="9">
                  <c:v>4.49</c:v>
                </c:pt>
                <c:pt idx="10">
                  <c:v>4.6399999999999997</c:v>
                </c:pt>
                <c:pt idx="11">
                  <c:v>4.72</c:v>
                </c:pt>
                <c:pt idx="12">
                  <c:v>4.96</c:v>
                </c:pt>
                <c:pt idx="13">
                  <c:v>5.09</c:v>
                </c:pt>
                <c:pt idx="14">
                  <c:v>5.16</c:v>
                </c:pt>
                <c:pt idx="15">
                  <c:v>5.53</c:v>
                </c:pt>
                <c:pt idx="16">
                  <c:v>7.47</c:v>
                </c:pt>
                <c:pt idx="17">
                  <c:v>8.73</c:v>
                </c:pt>
                <c:pt idx="18">
                  <c:v>11.45</c:v>
                </c:pt>
                <c:pt idx="19">
                  <c:v>15.72</c:v>
                </c:pt>
                <c:pt idx="20">
                  <c:v>18.649999999999999</c:v>
                </c:pt>
                <c:pt idx="21">
                  <c:v>21.55</c:v>
                </c:pt>
                <c:pt idx="22">
                  <c:v>24.48</c:v>
                </c:pt>
                <c:pt idx="23">
                  <c:v>27.42</c:v>
                </c:pt>
                <c:pt idx="24">
                  <c:v>30.39</c:v>
                </c:pt>
                <c:pt idx="25">
                  <c:v>60.51</c:v>
                </c:pt>
                <c:pt idx="26">
                  <c:v>91.98</c:v>
                </c:pt>
                <c:pt idx="27">
                  <c:v>126.41</c:v>
                </c:pt>
                <c:pt idx="28">
                  <c:v>160.55000000000001</c:v>
                </c:pt>
                <c:pt idx="29">
                  <c:v>203.45</c:v>
                </c:pt>
                <c:pt idx="30">
                  <c:v>252.24</c:v>
                </c:pt>
                <c:pt idx="31">
                  <c:v>315.72000000000003</c:v>
                </c:pt>
                <c:pt idx="32">
                  <c:v>383.77</c:v>
                </c:pt>
                <c:pt idx="33">
                  <c:v>462.67</c:v>
                </c:pt>
                <c:pt idx="34">
                  <c:v>305.25</c:v>
                </c:pt>
                <c:pt idx="35">
                  <c:v>104.68</c:v>
                </c:pt>
                <c:pt idx="36">
                  <c:v>43.47</c:v>
                </c:pt>
                <c:pt idx="37">
                  <c:v>15.17</c:v>
                </c:pt>
                <c:pt idx="38">
                  <c:v>5.05</c:v>
                </c:pt>
                <c:pt idx="39">
                  <c:v>9.2799999999999994</c:v>
                </c:pt>
                <c:pt idx="40">
                  <c:v>24.5</c:v>
                </c:pt>
                <c:pt idx="41">
                  <c:v>48.19</c:v>
                </c:pt>
                <c:pt idx="42">
                  <c:v>56.48</c:v>
                </c:pt>
                <c:pt idx="43">
                  <c:v>4.7699999999999996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96-4EA0-B837-CE2A3BDC1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753519"/>
        <c:axId val="1999744879"/>
      </c:scatterChart>
      <c:valAx>
        <c:axId val="1999753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99744879"/>
        <c:crosses val="autoZero"/>
        <c:crossBetween val="midCat"/>
      </c:valAx>
      <c:valAx>
        <c:axId val="199974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99753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5</xdr:row>
      <xdr:rowOff>47625</xdr:rowOff>
    </xdr:from>
    <xdr:to>
      <xdr:col>14</xdr:col>
      <xdr:colOff>428626</xdr:colOff>
      <xdr:row>29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832F23-F1D5-81E6-27CC-933CB5AEC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93FA-A3D3-4031-B60A-9597932931C7}">
  <dimension ref="A1:J46"/>
  <sheetViews>
    <sheetView tabSelected="1" workbookViewId="0">
      <selection activeCell="D10" sqref="D10"/>
    </sheetView>
  </sheetViews>
  <sheetFormatPr baseColWidth="10" defaultRowHeight="15" x14ac:dyDescent="0.25"/>
  <cols>
    <col min="1" max="1" width="17.85546875" customWidth="1"/>
    <col min="2" max="2" width="18.28515625" customWidth="1"/>
  </cols>
  <sheetData>
    <row r="1" spans="1:10" x14ac:dyDescent="0.25">
      <c r="A1" s="4" t="s">
        <v>2</v>
      </c>
      <c r="B1" s="4"/>
      <c r="D1" s="2" t="s">
        <v>8</v>
      </c>
      <c r="E1">
        <v>1500</v>
      </c>
    </row>
    <row r="2" spans="1:10" x14ac:dyDescent="0.25">
      <c r="A2" s="5" t="s">
        <v>0</v>
      </c>
      <c r="B2" s="5" t="s">
        <v>1</v>
      </c>
      <c r="D2" s="2" t="s">
        <v>9</v>
      </c>
      <c r="E2">
        <f>0.009</f>
        <v>8.9999999999999993E-3</v>
      </c>
      <c r="I2" t="s">
        <v>3</v>
      </c>
      <c r="J2">
        <f>1/(2*PI()*SQRT(5*10^-6*10*10^-3))</f>
        <v>711.76254341717708</v>
      </c>
    </row>
    <row r="3" spans="1:10" x14ac:dyDescent="0.25">
      <c r="A3" s="1">
        <v>10</v>
      </c>
      <c r="B3" s="3">
        <v>4</v>
      </c>
      <c r="D3" s="2" t="s">
        <v>10</v>
      </c>
      <c r="E3">
        <f>5.6*10^-6</f>
        <v>5.5999999999999997E-6</v>
      </c>
    </row>
    <row r="4" spans="1:10" x14ac:dyDescent="0.25">
      <c r="A4" s="1">
        <v>20</v>
      </c>
      <c r="B4" s="3">
        <v>4.01</v>
      </c>
    </row>
    <row r="5" spans="1:10" x14ac:dyDescent="0.25">
      <c r="A5" s="1">
        <v>50</v>
      </c>
      <c r="B5" s="3">
        <v>4.03</v>
      </c>
    </row>
    <row r="6" spans="1:10" x14ac:dyDescent="0.25">
      <c r="A6" s="1">
        <v>100</v>
      </c>
      <c r="B6" s="3">
        <v>4.12</v>
      </c>
    </row>
    <row r="7" spans="1:10" x14ac:dyDescent="0.25">
      <c r="A7" s="1">
        <f>A6 + 100</f>
        <v>200</v>
      </c>
      <c r="B7" s="3">
        <v>4.1399999999999997</v>
      </c>
    </row>
    <row r="8" spans="1:10" x14ac:dyDescent="0.25">
      <c r="A8" s="1">
        <f t="shared" ref="A8:A12" si="0">A7 + 100</f>
        <v>300</v>
      </c>
      <c r="B8" s="3">
        <v>4.22</v>
      </c>
    </row>
    <row r="9" spans="1:10" x14ac:dyDescent="0.25">
      <c r="A9" s="1">
        <f t="shared" si="0"/>
        <v>400</v>
      </c>
      <c r="B9" s="3">
        <v>4.25</v>
      </c>
    </row>
    <row r="10" spans="1:10" x14ac:dyDescent="0.25">
      <c r="A10" s="1">
        <f t="shared" si="0"/>
        <v>500</v>
      </c>
      <c r="B10" s="3">
        <v>4.37</v>
      </c>
    </row>
    <row r="11" spans="1:10" x14ac:dyDescent="0.25">
      <c r="A11" s="1">
        <f t="shared" si="0"/>
        <v>600</v>
      </c>
      <c r="B11" s="3">
        <v>4.49</v>
      </c>
    </row>
    <row r="12" spans="1:10" x14ac:dyDescent="0.25">
      <c r="A12" s="1">
        <f t="shared" si="0"/>
        <v>700</v>
      </c>
      <c r="B12" s="3">
        <v>4.6399999999999997</v>
      </c>
    </row>
    <row r="13" spans="1:10" x14ac:dyDescent="0.25">
      <c r="A13" s="1">
        <v>711</v>
      </c>
      <c r="B13" s="3">
        <v>4.72</v>
      </c>
    </row>
    <row r="14" spans="1:10" x14ac:dyDescent="0.25">
      <c r="A14" s="1">
        <v>850</v>
      </c>
      <c r="B14" s="3">
        <v>4.96</v>
      </c>
    </row>
    <row r="15" spans="1:10" x14ac:dyDescent="0.25">
      <c r="A15" s="1">
        <v>950</v>
      </c>
      <c r="B15" s="3">
        <v>5.09</v>
      </c>
    </row>
    <row r="16" spans="1:10" x14ac:dyDescent="0.25">
      <c r="A16" s="1">
        <v>1000</v>
      </c>
      <c r="B16" s="3">
        <v>5.16</v>
      </c>
    </row>
    <row r="17" spans="1:2" x14ac:dyDescent="0.25">
      <c r="A17" s="1">
        <v>1200</v>
      </c>
      <c r="B17" s="3">
        <v>5.53</v>
      </c>
    </row>
    <row r="18" spans="1:2" x14ac:dyDescent="0.25">
      <c r="A18" s="1">
        <v>2000</v>
      </c>
      <c r="B18" s="3">
        <v>7.47</v>
      </c>
    </row>
    <row r="19" spans="1:2" x14ac:dyDescent="0.25">
      <c r="A19" s="1">
        <v>2500</v>
      </c>
      <c r="B19" s="3">
        <v>8.73</v>
      </c>
    </row>
    <row r="20" spans="1:2" x14ac:dyDescent="0.25">
      <c r="A20" s="1">
        <v>3500</v>
      </c>
      <c r="B20" s="3">
        <v>11.45</v>
      </c>
    </row>
    <row r="21" spans="1:2" x14ac:dyDescent="0.25">
      <c r="A21" s="1">
        <v>5000</v>
      </c>
      <c r="B21" s="3">
        <v>15.72</v>
      </c>
    </row>
    <row r="22" spans="1:2" x14ac:dyDescent="0.25">
      <c r="A22" s="1">
        <v>6000</v>
      </c>
      <c r="B22" s="3">
        <v>18.649999999999999</v>
      </c>
    </row>
    <row r="23" spans="1:2" x14ac:dyDescent="0.25">
      <c r="A23" s="1">
        <v>7000</v>
      </c>
      <c r="B23" s="3">
        <v>21.55</v>
      </c>
    </row>
    <row r="24" spans="1:2" x14ac:dyDescent="0.25">
      <c r="A24" s="1">
        <v>8000</v>
      </c>
      <c r="B24" s="3">
        <v>24.48</v>
      </c>
    </row>
    <row r="25" spans="1:2" x14ac:dyDescent="0.25">
      <c r="A25" s="1">
        <v>9000</v>
      </c>
      <c r="B25" s="3">
        <v>27.42</v>
      </c>
    </row>
    <row r="26" spans="1:2" x14ac:dyDescent="0.25">
      <c r="A26" s="1">
        <v>10000</v>
      </c>
      <c r="B26" s="3">
        <v>30.39</v>
      </c>
    </row>
    <row r="27" spans="1:2" x14ac:dyDescent="0.25">
      <c r="A27" s="1">
        <v>20000</v>
      </c>
      <c r="B27" s="3">
        <v>60.51</v>
      </c>
    </row>
    <row r="28" spans="1:2" x14ac:dyDescent="0.25">
      <c r="A28" s="1">
        <v>30000</v>
      </c>
      <c r="B28" s="3">
        <v>91.98</v>
      </c>
    </row>
    <row r="29" spans="1:2" x14ac:dyDescent="0.25">
      <c r="A29" s="1">
        <v>40000</v>
      </c>
      <c r="B29" s="3">
        <v>126.41</v>
      </c>
    </row>
    <row r="30" spans="1:2" x14ac:dyDescent="0.25">
      <c r="A30" s="1">
        <v>50000</v>
      </c>
      <c r="B30" s="3">
        <v>160.55000000000001</v>
      </c>
    </row>
    <row r="31" spans="1:2" x14ac:dyDescent="0.25">
      <c r="A31" s="1">
        <v>60000</v>
      </c>
      <c r="B31" s="3">
        <v>203.45</v>
      </c>
    </row>
    <row r="32" spans="1:2" x14ac:dyDescent="0.25">
      <c r="A32" s="1">
        <v>70000</v>
      </c>
      <c r="B32" s="3">
        <v>252.24</v>
      </c>
    </row>
    <row r="33" spans="1:3" x14ac:dyDescent="0.25">
      <c r="A33" s="1">
        <v>80000</v>
      </c>
      <c r="B33" s="3">
        <v>315.72000000000003</v>
      </c>
    </row>
    <row r="34" spans="1:3" x14ac:dyDescent="0.25">
      <c r="A34" s="1">
        <v>90000</v>
      </c>
      <c r="B34" s="3">
        <v>383.77</v>
      </c>
    </row>
    <row r="35" spans="1:3" x14ac:dyDescent="0.25">
      <c r="A35" s="1">
        <v>100000</v>
      </c>
      <c r="B35" s="3">
        <v>462.67</v>
      </c>
    </row>
    <row r="36" spans="1:3" x14ac:dyDescent="0.25">
      <c r="A36" s="1">
        <v>200000</v>
      </c>
      <c r="B36" s="3">
        <v>305.25</v>
      </c>
    </row>
    <row r="37" spans="1:3" x14ac:dyDescent="0.25">
      <c r="A37" s="1">
        <v>300000</v>
      </c>
      <c r="B37" s="3">
        <v>104.68</v>
      </c>
    </row>
    <row r="38" spans="1:3" x14ac:dyDescent="0.25">
      <c r="A38" s="1">
        <v>400000</v>
      </c>
      <c r="B38" s="3">
        <v>43.47</v>
      </c>
    </row>
    <row r="39" spans="1:3" x14ac:dyDescent="0.25">
      <c r="A39" s="1">
        <v>500000</v>
      </c>
      <c r="B39" s="3">
        <v>15.17</v>
      </c>
    </row>
    <row r="40" spans="1:3" x14ac:dyDescent="0.25">
      <c r="A40" s="1">
        <v>600000</v>
      </c>
      <c r="B40" s="3">
        <v>5.05</v>
      </c>
    </row>
    <row r="41" spans="1:3" x14ac:dyDescent="0.25">
      <c r="A41" s="1">
        <v>700000</v>
      </c>
      <c r="B41" s="3">
        <v>9.2799999999999994</v>
      </c>
    </row>
    <row r="42" spans="1:3" x14ac:dyDescent="0.25">
      <c r="A42" s="1">
        <v>800000</v>
      </c>
      <c r="B42" s="3">
        <v>24.5</v>
      </c>
    </row>
    <row r="43" spans="1:3" x14ac:dyDescent="0.25">
      <c r="A43" s="1">
        <v>900000</v>
      </c>
      <c r="B43" s="3">
        <v>48.19</v>
      </c>
    </row>
    <row r="44" spans="1:3" x14ac:dyDescent="0.25">
      <c r="A44" s="1">
        <v>1000000</v>
      </c>
      <c r="B44" s="3">
        <v>56.48</v>
      </c>
      <c r="C44">
        <v>56.13</v>
      </c>
    </row>
    <row r="45" spans="1:3" x14ac:dyDescent="0.25">
      <c r="A45" s="1">
        <v>2000000</v>
      </c>
      <c r="B45" s="3">
        <v>4.7699999999999996</v>
      </c>
    </row>
    <row r="46" spans="1:3" x14ac:dyDescent="0.25">
      <c r="A46" s="1">
        <v>3000000</v>
      </c>
      <c r="B46" s="3">
        <v>4.67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4711-997D-4542-BF7C-1F5579143095}">
  <dimension ref="A1:B55"/>
  <sheetViews>
    <sheetView workbookViewId="0">
      <selection activeCell="A2" sqref="A1:B2"/>
    </sheetView>
  </sheetViews>
  <sheetFormatPr baseColWidth="10" defaultRowHeight="15" x14ac:dyDescent="0.25"/>
  <cols>
    <col min="1" max="1" width="18.42578125" customWidth="1"/>
    <col min="2" max="2" width="15.140625" customWidth="1"/>
  </cols>
  <sheetData>
    <row r="1" spans="1:2" x14ac:dyDescent="0.25">
      <c r="A1" s="4" t="s">
        <v>2</v>
      </c>
      <c r="B1" s="4"/>
    </row>
    <row r="2" spans="1:2" x14ac:dyDescent="0.25">
      <c r="A2" s="5" t="s">
        <v>0</v>
      </c>
      <c r="B2" s="5" t="s">
        <v>1</v>
      </c>
    </row>
    <row r="3" spans="1:2" x14ac:dyDescent="0.25">
      <c r="A3" s="1">
        <v>10</v>
      </c>
      <c r="B3" s="3">
        <v>0</v>
      </c>
    </row>
    <row r="4" spans="1:2" x14ac:dyDescent="0.25">
      <c r="A4" s="1">
        <v>20</v>
      </c>
      <c r="B4" s="3">
        <v>0</v>
      </c>
    </row>
    <row r="5" spans="1:2" x14ac:dyDescent="0.25">
      <c r="A5" s="1">
        <v>50</v>
      </c>
      <c r="B5" s="3">
        <v>0</v>
      </c>
    </row>
    <row r="6" spans="1:2" x14ac:dyDescent="0.25">
      <c r="A6" s="1">
        <v>100</v>
      </c>
      <c r="B6" s="3">
        <v>0</v>
      </c>
    </row>
    <row r="7" spans="1:2" x14ac:dyDescent="0.25">
      <c r="A7" s="1">
        <f>A6 + 100</f>
        <v>200</v>
      </c>
      <c r="B7" s="3">
        <v>0</v>
      </c>
    </row>
    <row r="8" spans="1:2" x14ac:dyDescent="0.25">
      <c r="A8" s="1">
        <f t="shared" ref="A8:A12" si="0">A7 + 100</f>
        <v>300</v>
      </c>
      <c r="B8" s="3">
        <v>0</v>
      </c>
    </row>
    <row r="9" spans="1:2" x14ac:dyDescent="0.25">
      <c r="A9" s="1">
        <f t="shared" si="0"/>
        <v>400</v>
      </c>
      <c r="B9" s="3">
        <v>0</v>
      </c>
    </row>
    <row r="10" spans="1:2" x14ac:dyDescent="0.25">
      <c r="A10" s="1">
        <f t="shared" si="0"/>
        <v>500</v>
      </c>
      <c r="B10" s="3">
        <v>2.09</v>
      </c>
    </row>
    <row r="11" spans="1:2" x14ac:dyDescent="0.25">
      <c r="A11" s="1">
        <f t="shared" si="0"/>
        <v>600</v>
      </c>
      <c r="B11" s="3">
        <v>2.4900000000000002</v>
      </c>
    </row>
    <row r="12" spans="1:2" x14ac:dyDescent="0.25">
      <c r="A12" s="1">
        <f t="shared" si="0"/>
        <v>700</v>
      </c>
      <c r="B12" s="3">
        <v>2.9</v>
      </c>
    </row>
    <row r="13" spans="1:2" x14ac:dyDescent="0.25">
      <c r="A13" s="1">
        <v>711</v>
      </c>
      <c r="B13" s="3">
        <v>2.95</v>
      </c>
    </row>
    <row r="14" spans="1:2" x14ac:dyDescent="0.25">
      <c r="A14" s="1">
        <v>850</v>
      </c>
      <c r="B14" s="3">
        <v>3.54</v>
      </c>
    </row>
    <row r="15" spans="1:2" x14ac:dyDescent="0.25">
      <c r="A15" s="1">
        <v>950</v>
      </c>
      <c r="B15" s="3">
        <v>3.96</v>
      </c>
    </row>
    <row r="16" spans="1:2" x14ac:dyDescent="0.25">
      <c r="A16" s="1">
        <v>1000</v>
      </c>
      <c r="B16" s="3">
        <v>4.17</v>
      </c>
    </row>
    <row r="17" spans="1:2" x14ac:dyDescent="0.25">
      <c r="A17" s="1">
        <v>1200</v>
      </c>
      <c r="B17" s="3">
        <v>5.01</v>
      </c>
    </row>
    <row r="18" spans="1:2" x14ac:dyDescent="0.25">
      <c r="A18" s="1">
        <v>2000</v>
      </c>
      <c r="B18" s="3">
        <v>8.44</v>
      </c>
    </row>
    <row r="19" spans="1:2" x14ac:dyDescent="0.25">
      <c r="A19" s="1">
        <v>2500</v>
      </c>
      <c r="B19" s="3">
        <v>10.58</v>
      </c>
    </row>
    <row r="20" spans="1:2" x14ac:dyDescent="0.25">
      <c r="A20" s="1">
        <v>3500</v>
      </c>
      <c r="B20" s="3">
        <v>14.91</v>
      </c>
    </row>
    <row r="21" spans="1:2" x14ac:dyDescent="0.25">
      <c r="A21" s="1">
        <v>5000</v>
      </c>
      <c r="B21" s="3">
        <v>21.45</v>
      </c>
    </row>
    <row r="22" spans="1:2" x14ac:dyDescent="0.25">
      <c r="A22" s="1">
        <v>6000</v>
      </c>
      <c r="B22" s="3">
        <v>25.84</v>
      </c>
    </row>
    <row r="23" spans="1:2" x14ac:dyDescent="0.25">
      <c r="A23" s="1">
        <v>7000</v>
      </c>
      <c r="B23" s="3">
        <v>30.22</v>
      </c>
    </row>
    <row r="24" spans="1:2" x14ac:dyDescent="0.25">
      <c r="A24" s="1">
        <v>8000</v>
      </c>
      <c r="B24" s="3">
        <v>34.61</v>
      </c>
    </row>
    <row r="25" spans="1:2" x14ac:dyDescent="0.25">
      <c r="A25" s="1">
        <v>9000</v>
      </c>
      <c r="B25" s="3">
        <v>39</v>
      </c>
    </row>
    <row r="26" spans="1:2" x14ac:dyDescent="0.25">
      <c r="A26" s="1">
        <v>10000</v>
      </c>
      <c r="B26" s="3">
        <v>43.38</v>
      </c>
    </row>
    <row r="27" spans="1:2" x14ac:dyDescent="0.25">
      <c r="A27" s="1">
        <v>20000</v>
      </c>
      <c r="B27" s="3">
        <v>86.49</v>
      </c>
    </row>
    <row r="28" spans="1:2" x14ac:dyDescent="0.25">
      <c r="A28" s="1">
        <v>30000</v>
      </c>
      <c r="B28" s="3">
        <v>128.38</v>
      </c>
    </row>
    <row r="29" spans="1:2" x14ac:dyDescent="0.25">
      <c r="A29" s="1">
        <v>40000</v>
      </c>
      <c r="B29" s="3">
        <v>168.6</v>
      </c>
    </row>
    <row r="30" spans="1:2" x14ac:dyDescent="0.25">
      <c r="A30" s="1">
        <v>50000</v>
      </c>
      <c r="B30" s="3">
        <v>206.73</v>
      </c>
    </row>
    <row r="31" spans="1:2" x14ac:dyDescent="0.25">
      <c r="A31" s="1">
        <v>60000</v>
      </c>
      <c r="B31" s="3">
        <v>243.43</v>
      </c>
    </row>
    <row r="32" spans="1:2" x14ac:dyDescent="0.25">
      <c r="A32" s="1">
        <v>70000</v>
      </c>
      <c r="B32" s="3">
        <v>278.23</v>
      </c>
    </row>
    <row r="33" spans="1:2" x14ac:dyDescent="0.25">
      <c r="A33" s="1">
        <v>80000</v>
      </c>
      <c r="B33" s="3">
        <v>311.22000000000003</v>
      </c>
    </row>
    <row r="34" spans="1:2" x14ac:dyDescent="0.25">
      <c r="A34" s="1">
        <v>90000</v>
      </c>
      <c r="B34" s="3">
        <v>342.45</v>
      </c>
    </row>
    <row r="35" spans="1:2" x14ac:dyDescent="0.25">
      <c r="A35" s="1">
        <v>100000</v>
      </c>
      <c r="B35" s="3">
        <v>371.98</v>
      </c>
    </row>
    <row r="36" spans="1:2" x14ac:dyDescent="0.25">
      <c r="A36" s="1">
        <v>200000</v>
      </c>
      <c r="B36" s="3">
        <v>573.69000000000005</v>
      </c>
    </row>
    <row r="37" spans="1:2" x14ac:dyDescent="0.25">
      <c r="A37" s="1">
        <v>300000</v>
      </c>
      <c r="B37" s="3">
        <v>684.1</v>
      </c>
    </row>
    <row r="38" spans="1:2" x14ac:dyDescent="0.25">
      <c r="A38" s="1">
        <v>400000</v>
      </c>
      <c r="B38" s="3">
        <v>783.61</v>
      </c>
    </row>
    <row r="39" spans="1:2" x14ac:dyDescent="0.25">
      <c r="A39" s="1">
        <v>500000</v>
      </c>
      <c r="B39" s="3">
        <v>969.52</v>
      </c>
    </row>
    <row r="40" spans="1:2" x14ac:dyDescent="0.25">
      <c r="A40" s="1">
        <v>600000</v>
      </c>
      <c r="B40" s="3">
        <v>1192.3</v>
      </c>
    </row>
    <row r="41" spans="1:2" x14ac:dyDescent="0.25">
      <c r="A41" s="1">
        <v>700000</v>
      </c>
      <c r="B41" s="3">
        <v>1486.3</v>
      </c>
    </row>
    <row r="42" spans="1:2" x14ac:dyDescent="0.25">
      <c r="A42" s="1">
        <v>800000</v>
      </c>
      <c r="B42" s="3">
        <v>1933.1</v>
      </c>
    </row>
    <row r="43" spans="1:2" x14ac:dyDescent="0.25">
      <c r="A43" s="1">
        <v>900000</v>
      </c>
      <c r="B43" s="3">
        <v>2548.3000000000002</v>
      </c>
    </row>
    <row r="44" spans="1:2" x14ac:dyDescent="0.25">
      <c r="A44" s="1">
        <v>1000000</v>
      </c>
      <c r="B44" s="3">
        <v>2679.5</v>
      </c>
    </row>
    <row r="45" spans="1:2" x14ac:dyDescent="0.25">
      <c r="A45" s="1">
        <v>2000000</v>
      </c>
      <c r="B45" s="3">
        <v>1548.5</v>
      </c>
    </row>
    <row r="46" spans="1:2" x14ac:dyDescent="0.25">
      <c r="A46" s="1">
        <f>2.1*10^6</f>
        <v>2100000</v>
      </c>
      <c r="B46" s="3">
        <v>1144.2</v>
      </c>
    </row>
    <row r="47" spans="1:2" x14ac:dyDescent="0.25">
      <c r="A47" s="1">
        <f>2.2*10^6</f>
        <v>2200000</v>
      </c>
      <c r="B47" s="3">
        <v>720.2</v>
      </c>
    </row>
    <row r="48" spans="1:2" x14ac:dyDescent="0.25">
      <c r="A48" s="1">
        <f>2.3*10^6</f>
        <v>2300000</v>
      </c>
      <c r="B48" s="3">
        <v>351.9</v>
      </c>
    </row>
    <row r="49" spans="1:2" x14ac:dyDescent="0.25">
      <c r="A49" s="1">
        <f>2.4*10^6</f>
        <v>2400000</v>
      </c>
      <c r="B49" s="3">
        <v>177.01</v>
      </c>
    </row>
    <row r="50" spans="1:2" x14ac:dyDescent="0.25">
      <c r="A50" s="1">
        <f>2.5*10^6</f>
        <v>2500000</v>
      </c>
      <c r="B50" s="3">
        <v>104.5</v>
      </c>
    </row>
    <row r="51" spans="1:2" x14ac:dyDescent="0.25">
      <c r="A51" s="1" t="s">
        <v>4</v>
      </c>
      <c r="B51" s="3">
        <v>70.099999999999994</v>
      </c>
    </row>
    <row r="52" spans="1:2" x14ac:dyDescent="0.25">
      <c r="A52" s="6" t="s">
        <v>5</v>
      </c>
      <c r="B52" s="3">
        <v>51.6</v>
      </c>
    </row>
    <row r="53" spans="1:2" x14ac:dyDescent="0.25">
      <c r="A53" s="6" t="s">
        <v>6</v>
      </c>
      <c r="B53" s="3">
        <v>40.6</v>
      </c>
    </row>
    <row r="54" spans="1:2" x14ac:dyDescent="0.25">
      <c r="A54" s="1" t="s">
        <v>7</v>
      </c>
      <c r="B54" s="3">
        <v>33.700000000000003</v>
      </c>
    </row>
    <row r="55" spans="1:2" x14ac:dyDescent="0.25">
      <c r="A55" s="6">
        <v>3</v>
      </c>
      <c r="B55" s="3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Circuito Serie</vt:lpstr>
      <vt:lpstr>Circuito Paralelo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Bremdows</dc:creator>
  <cp:lastModifiedBy>Davis Bremdows Salazar Roa</cp:lastModifiedBy>
  <dcterms:created xsi:type="dcterms:W3CDTF">2025-05-31T00:56:46Z</dcterms:created>
  <dcterms:modified xsi:type="dcterms:W3CDTF">2025-06-09T03:46:42Z</dcterms:modified>
</cp:coreProperties>
</file>