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<sst xmlns="http://schemas.openxmlformats.org/spreadsheetml/2006/main" count="58" uniqueCount="35">
  <si>
    <t xml:space="preserve">Número de Metabolitos en cada paso actualmente:</t>
  </si>
  <si>
    <t xml:space="preserve">Ratio de aumento</t>
  </si>
  <si>
    <t xml:space="preserve">Método 1</t>
  </si>
  <si>
    <t xml:space="preserve">Paso 0</t>
  </si>
  <si>
    <t xml:space="preserve">Ite 1</t>
  </si>
  <si>
    <t xml:space="preserve">Pairs</t>
  </si>
  <si>
    <t xml:space="preserve">Metabolitos en Grafo</t>
  </si>
  <si>
    <t xml:space="preserve">Detectable en Grafo</t>
  </si>
  <si>
    <t xml:space="preserve">Producible en Grafo</t>
  </si>
  <si>
    <t xml:space="preserve">Paso 1</t>
  </si>
  <si>
    <t xml:space="preserve">Ite 2</t>
  </si>
  <si>
    <t xml:space="preserve">D6</t>
  </si>
  <si>
    <t xml:space="preserve">Paso 2</t>
  </si>
  <si>
    <t xml:space="preserve">Ite 3</t>
  </si>
  <si>
    <t xml:space="preserve">D8</t>
  </si>
  <si>
    <t xml:space="preserve">Paso 3</t>
  </si>
  <si>
    <t xml:space="preserve">Ite 4</t>
  </si>
  <si>
    <t xml:space="preserve">D10</t>
  </si>
  <si>
    <t xml:space="preserve">Paso 4</t>
  </si>
  <si>
    <t xml:space="preserve">D12</t>
  </si>
  <si>
    <t xml:space="preserve">Paso 5</t>
  </si>
  <si>
    <t xml:space="preserve">D14</t>
  </si>
  <si>
    <t xml:space="preserve">Total:</t>
  </si>
  <si>
    <t xml:space="preserve">D16</t>
  </si>
  <si>
    <t xml:space="preserve">Número de Metabolitos en cola de espera</t>
  </si>
  <si>
    <t xml:space="preserve">Número de Metabolitos que ya han pasado</t>
  </si>
  <si>
    <t xml:space="preserve">Método 2</t>
  </si>
  <si>
    <t xml:space="preserve">Matches</t>
  </si>
  <si>
    <t xml:space="preserve">E.Coli</t>
  </si>
  <si>
    <t xml:space="preserve">Producible</t>
  </si>
  <si>
    <t xml:space="preserve">Both</t>
  </si>
  <si>
    <t xml:space="preserve">Total</t>
  </si>
  <si>
    <t xml:space="preserve">Metabolitos totales detectables:</t>
  </si>
  <si>
    <t xml:space="preserve">Metabolitos totales producibles:</t>
  </si>
  <si>
    <t xml:space="preserve">Metabolitos totales en Ecoli: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</si>
</sst>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\ %"/>
    <numFmt numFmtId="166" formatCode="0"/>
    <numFmt numFmtId="167" formatCode="General"/>
    <numFmt numFmtId="168" formatCode="0.00000\ 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5078125" defaultRowHeight="12.8" zeroHeight="false" outlineLevelRow="0" outlineLevelCol="0"/>
  <cols>
    <col collapsed="false" customWidth="true" hidden="false" outlineLevel="0" max="8" min="8" style="0" width="28.76"/>
    <col collapsed="false" customWidth="true" hidden="false" outlineLevel="0" max="10" min="10" style="0" width="9.44"/>
    <col collapsed="false" customWidth="true" hidden="false" outlineLevel="0" max="12" min="12" style="0" width="18.38"/>
    <col collapsed="false" customWidth="true" hidden="false" outlineLevel="0" max="13" min="13" style="0" width="12.37"/>
  </cols>
  <sheetData>
    <row r="1" customFormat="false" ht="12.8" hidden="false" customHeight="false" outlineLevel="0" collapsed="false">
      <c r="A1" s="1" t="s">
        <v>0</v>
      </c>
      <c r="M1" s="1"/>
    </row>
    <row r="2" customFormat="false" ht="12.8" hidden="false" customHeight="false" outlineLevel="0" collapsed="false">
      <c r="F2" s="1" t="s">
        <v>1</v>
      </c>
      <c r="J2" s="0" t="s">
        <v>2</v>
      </c>
      <c r="O2" s="2"/>
    </row>
    <row r="3" customFormat="false" ht="12.8" hidden="false" customHeight="false" outlineLevel="0" collapsed="false">
      <c r="A3" s="0" t="s">
        <v>3</v>
      </c>
      <c r="B3" s="0" t="n">
        <v>436</v>
      </c>
      <c r="F3" s="0" t="s">
        <v>4</v>
      </c>
      <c r="G3" s="0" t="n">
        <f aca="false">B4/(B3-B13)</f>
        <v>58.25</v>
      </c>
      <c r="K3" s="1" t="s">
        <v>5</v>
      </c>
      <c r="L3" s="1" t="s">
        <v>6</v>
      </c>
      <c r="M3" s="1" t="s">
        <v>7</v>
      </c>
      <c r="N3" s="1" t="s">
        <v>8</v>
      </c>
    </row>
    <row r="4" customFormat="false" ht="12.8" hidden="false" customHeight="false" outlineLevel="0" collapsed="false">
      <c r="A4" s="0" t="s">
        <v>9</v>
      </c>
      <c r="B4" s="0" t="n">
        <v>25397</v>
      </c>
      <c r="F4" s="0" t="s">
        <v>10</v>
      </c>
      <c r="G4" s="0" t="n">
        <f aca="false">B5/(B4-B14)</f>
        <v>63.9379454266252</v>
      </c>
      <c r="J4" s="1" t="s">
        <v>11</v>
      </c>
      <c r="K4" s="0" t="n">
        <v>51614</v>
      </c>
      <c r="L4" s="0" t="n">
        <v>237455</v>
      </c>
      <c r="M4" s="0" t="n">
        <v>397</v>
      </c>
      <c r="N4" s="0" t="n">
        <v>131</v>
      </c>
    </row>
    <row r="5" customFormat="false" ht="12.8" hidden="false" customHeight="false" outlineLevel="0" collapsed="false">
      <c r="A5" s="0" t="s">
        <v>12</v>
      </c>
      <c r="B5" s="0" t="n">
        <v>1623832</v>
      </c>
      <c r="F5" s="0" t="s">
        <v>13</v>
      </c>
      <c r="G5" s="0" t="n">
        <f aca="false">B6/(B5-B15)</f>
        <v>41.0575816776808</v>
      </c>
      <c r="H5" s="3"/>
      <c r="J5" s="1" t="s">
        <v>14</v>
      </c>
      <c r="K5" s="0" t="n">
        <v>45136</v>
      </c>
      <c r="L5" s="0" t="n">
        <v>176653</v>
      </c>
      <c r="M5" s="0" t="n">
        <v>384</v>
      </c>
      <c r="N5" s="0" t="n">
        <v>124</v>
      </c>
    </row>
    <row r="6" customFormat="false" ht="12.8" hidden="false" customHeight="false" outlineLevel="0" collapsed="false">
      <c r="A6" s="0" t="s">
        <v>15</v>
      </c>
      <c r="B6" s="0" t="n">
        <v>17464294</v>
      </c>
      <c r="F6" s="0" t="s">
        <v>16</v>
      </c>
      <c r="G6" s="0" t="n">
        <f aca="false">B7/(B6-B16)</f>
        <v>0</v>
      </c>
      <c r="I6" s="3"/>
      <c r="J6" s="1" t="s">
        <v>17</v>
      </c>
      <c r="K6" s="0" t="n">
        <v>39152</v>
      </c>
      <c r="L6" s="0" t="n">
        <v>119982</v>
      </c>
      <c r="M6" s="0" t="n">
        <v>373</v>
      </c>
      <c r="N6" s="0" t="n">
        <v>120</v>
      </c>
      <c r="O6" s="2"/>
    </row>
    <row r="7" customFormat="false" ht="12.8" hidden="false" customHeight="false" outlineLevel="0" collapsed="false">
      <c r="A7" s="0" t="s">
        <v>18</v>
      </c>
      <c r="B7" s="0" t="n">
        <v>0</v>
      </c>
      <c r="J7" s="1" t="s">
        <v>19</v>
      </c>
      <c r="K7" s="0" t="n">
        <v>35999</v>
      </c>
      <c r="L7" s="0" t="n">
        <v>69324</v>
      </c>
      <c r="M7" s="0" t="n">
        <v>360</v>
      </c>
      <c r="N7" s="0" t="n">
        <v>116</v>
      </c>
    </row>
    <row r="8" customFormat="false" ht="12.8" hidden="false" customHeight="false" outlineLevel="0" collapsed="false">
      <c r="A8" s="0" t="s">
        <v>20</v>
      </c>
      <c r="B8" s="0" t="n">
        <v>0</v>
      </c>
      <c r="J8" s="1" t="s">
        <v>21</v>
      </c>
      <c r="K8" s="0" t="n">
        <v>33791</v>
      </c>
      <c r="L8" s="0" t="n">
        <v>49425</v>
      </c>
      <c r="M8" s="0" t="n">
        <v>350</v>
      </c>
      <c r="N8" s="0" t="n">
        <v>114</v>
      </c>
    </row>
    <row r="9" customFormat="false" ht="12.8" hidden="false" customHeight="false" outlineLevel="0" collapsed="false">
      <c r="A9" s="0" t="s">
        <v>22</v>
      </c>
      <c r="B9" s="0" t="n">
        <f aca="false">SUM(B3:B7)</f>
        <v>19113959</v>
      </c>
      <c r="J9" s="1" t="s">
        <v>23</v>
      </c>
      <c r="K9" s="0" t="n">
        <v>32148</v>
      </c>
      <c r="L9" s="0" t="n">
        <v>34256</v>
      </c>
      <c r="M9" s="0" t="n">
        <v>335</v>
      </c>
      <c r="N9" s="0" t="n">
        <v>113</v>
      </c>
    </row>
    <row r="12" customFormat="false" ht="12.8" hidden="false" customHeight="false" outlineLevel="0" collapsed="false">
      <c r="A12" s="1" t="s">
        <v>24</v>
      </c>
      <c r="E12" s="1" t="s">
        <v>25</v>
      </c>
    </row>
    <row r="13" customFormat="false" ht="12.8" hidden="false" customHeight="false" outlineLevel="0" collapsed="false">
      <c r="A13" s="0" t="s">
        <v>3</v>
      </c>
      <c r="B13" s="0" t="n">
        <v>0</v>
      </c>
      <c r="E13" s="4" t="n">
        <f aca="false">B3-B13</f>
        <v>436</v>
      </c>
      <c r="F13" s="2" t="n">
        <f aca="false">E13/B3</f>
        <v>1</v>
      </c>
      <c r="H13" s="5"/>
      <c r="J13" s="0" t="s">
        <v>26</v>
      </c>
    </row>
    <row r="14" customFormat="false" ht="12.8" hidden="false" customHeight="false" outlineLevel="0" collapsed="false">
      <c r="A14" s="0" t="s">
        <v>9</v>
      </c>
      <c r="B14" s="0" t="n">
        <v>0</v>
      </c>
      <c r="E14" s="0" t="n">
        <f aca="false">B4-B14</f>
        <v>25397</v>
      </c>
      <c r="F14" s="2" t="n">
        <f aca="false">E14/B4</f>
        <v>1</v>
      </c>
      <c r="K14" s="1" t="s">
        <v>5</v>
      </c>
      <c r="L14" s="1" t="s">
        <v>6</v>
      </c>
      <c r="M14" s="1" t="s">
        <v>7</v>
      </c>
      <c r="N14" s="1" t="s">
        <v>8</v>
      </c>
    </row>
    <row r="15" customFormat="false" ht="12.8" hidden="false" customHeight="false" outlineLevel="0" collapsed="false">
      <c r="A15" s="0" t="s">
        <v>12</v>
      </c>
      <c r="B15" s="0" t="n">
        <v>1198471</v>
      </c>
      <c r="E15" s="0" t="n">
        <f aca="false">B5-B15</f>
        <v>425361</v>
      </c>
      <c r="F15" s="2" t="n">
        <f aca="false">E15/B5</f>
        <v>0.261948896191232</v>
      </c>
      <c r="J15" s="1" t="s">
        <v>11</v>
      </c>
      <c r="K15" s="0" t="n">
        <v>98923</v>
      </c>
      <c r="L15" s="0" t="n">
        <v>237681</v>
      </c>
      <c r="M15" s="0" t="n">
        <v>393</v>
      </c>
      <c r="N15" s="0" t="n">
        <v>268</v>
      </c>
    </row>
    <row r="16" customFormat="false" ht="12.8" hidden="false" customHeight="false" outlineLevel="0" collapsed="false">
      <c r="A16" s="0" t="s">
        <v>15</v>
      </c>
      <c r="B16" s="6" t="n">
        <v>15024042</v>
      </c>
      <c r="E16" s="4" t="n">
        <f aca="false">B6-B16</f>
        <v>2440252</v>
      </c>
      <c r="F16" s="2" t="n">
        <f aca="false">E16/B6</f>
        <v>0.139728064587094</v>
      </c>
      <c r="J16" s="1" t="s">
        <v>14</v>
      </c>
      <c r="K16" s="0" t="n">
        <v>86031</v>
      </c>
      <c r="L16" s="0" t="n">
        <v>177630</v>
      </c>
      <c r="M16" s="0" t="n">
        <v>381</v>
      </c>
      <c r="N16" s="0" t="n">
        <v>255</v>
      </c>
    </row>
    <row r="17" customFormat="false" ht="12.8" hidden="false" customHeight="false" outlineLevel="0" collapsed="false">
      <c r="A17" s="0" t="s">
        <v>18</v>
      </c>
      <c r="B17" s="0" t="n">
        <v>0</v>
      </c>
      <c r="E17" s="0" t="n">
        <f aca="false">B7-B17</f>
        <v>0</v>
      </c>
      <c r="F17" s="2" t="e">
        <f aca="false">E17/B7</f>
        <v>#DIV/0!</v>
      </c>
      <c r="J17" s="1" t="s">
        <v>17</v>
      </c>
      <c r="K17" s="0" t="n">
        <v>75015</v>
      </c>
      <c r="L17" s="0" t="n">
        <v>122366</v>
      </c>
      <c r="M17" s="0" t="n">
        <v>361</v>
      </c>
      <c r="N17" s="0" t="n">
        <v>246</v>
      </c>
    </row>
    <row r="18" customFormat="false" ht="12.8" hidden="false" customHeight="false" outlineLevel="0" collapsed="false">
      <c r="A18" s="0" t="s">
        <v>20</v>
      </c>
      <c r="B18" s="0" t="n">
        <v>0</v>
      </c>
      <c r="F18" s="2"/>
      <c r="J18" s="1" t="s">
        <v>19</v>
      </c>
      <c r="K18" s="0" t="n">
        <v>67455</v>
      </c>
      <c r="L18" s="0" t="n">
        <v>72638</v>
      </c>
      <c r="M18" s="0" t="n">
        <v>344</v>
      </c>
      <c r="N18" s="0" t="n">
        <v>238</v>
      </c>
    </row>
    <row r="19" customFormat="false" ht="12.8" hidden="false" customHeight="false" outlineLevel="0" collapsed="false">
      <c r="J19" s="1" t="s">
        <v>21</v>
      </c>
      <c r="K19" s="0" t="n">
        <v>62353</v>
      </c>
      <c r="L19" s="0" t="n">
        <v>52052</v>
      </c>
      <c r="M19" s="0" t="n">
        <v>325</v>
      </c>
      <c r="N19" s="0" t="n">
        <v>236</v>
      </c>
    </row>
    <row r="20" customFormat="false" ht="12.8" hidden="false" customHeight="false" outlineLevel="0" collapsed="false">
      <c r="A20" s="0" t="s">
        <v>22</v>
      </c>
      <c r="B20" s="0" t="n">
        <f aca="false">SUM(B13:B17)</f>
        <v>16222513</v>
      </c>
      <c r="E20" s="0" t="n">
        <f aca="false">B9-B20</f>
        <v>2891446</v>
      </c>
      <c r="F20" s="2" t="n">
        <f aca="false">E20/B9</f>
        <v>0.151274050551223</v>
      </c>
      <c r="J20" s="1" t="s">
        <v>23</v>
      </c>
      <c r="K20" s="0" t="n">
        <v>57897</v>
      </c>
      <c r="L20" s="0" t="n">
        <v>35374</v>
      </c>
      <c r="M20" s="0" t="n">
        <v>316</v>
      </c>
      <c r="N20" s="0" t="n">
        <v>233</v>
      </c>
    </row>
    <row r="21" customFormat="false" ht="12.8" hidden="false" customHeight="false" outlineLevel="0" collapsed="false">
      <c r="I21" s="5"/>
    </row>
    <row r="24" customFormat="false" ht="12.8" hidden="false" customHeight="false" outlineLevel="0" collapsed="false">
      <c r="D24" s="5"/>
    </row>
    <row r="25" customFormat="false" ht="12.8" hidden="false" customHeight="false" outlineLevel="0" collapsed="false">
      <c r="A25" s="1" t="s">
        <v>27</v>
      </c>
      <c r="B25" s="1"/>
      <c r="C25" s="1"/>
      <c r="D25" s="1"/>
      <c r="E25" s="1"/>
    </row>
    <row r="26" customFormat="false" ht="12.8" hidden="false" customHeight="false" outlineLevel="0" collapsed="false">
      <c r="A26" s="1"/>
      <c r="B26" s="1" t="s">
        <v>28</v>
      </c>
      <c r="C26" s="1" t="s">
        <v>29</v>
      </c>
      <c r="D26" s="1" t="s">
        <v>30</v>
      </c>
      <c r="E26" s="1" t="s">
        <v>31</v>
      </c>
    </row>
    <row r="27" customFormat="false" ht="12.8" hidden="false" customHeight="false" outlineLevel="0" collapsed="false">
      <c r="A27" s="0" t="s">
        <v>3</v>
      </c>
      <c r="B27" s="0" t="n">
        <v>89</v>
      </c>
      <c r="C27" s="0" t="n">
        <v>23</v>
      </c>
      <c r="D27" s="0" t="n">
        <v>32</v>
      </c>
      <c r="E27" s="0" t="n">
        <f aca="false">SUM(B27:D27)</f>
        <v>144</v>
      </c>
    </row>
    <row r="28" customFormat="false" ht="12.8" hidden="false" customHeight="false" outlineLevel="0" collapsed="false">
      <c r="A28" s="0" t="s">
        <v>9</v>
      </c>
      <c r="B28" s="0" t="n">
        <v>262</v>
      </c>
      <c r="C28" s="0" t="n">
        <v>69</v>
      </c>
      <c r="D28" s="0" t="n">
        <v>61</v>
      </c>
      <c r="E28" s="0" t="n">
        <f aca="false">SUM(B28:D28)</f>
        <v>392</v>
      </c>
      <c r="H28" s="1" t="s">
        <v>32</v>
      </c>
      <c r="I28" s="0" t="n">
        <v>436</v>
      </c>
    </row>
    <row r="29" customFormat="false" ht="12.8" hidden="false" customHeight="false" outlineLevel="0" collapsed="false">
      <c r="A29" s="0" t="s">
        <v>12</v>
      </c>
      <c r="B29" s="0" t="n">
        <v>170</v>
      </c>
      <c r="C29" s="0" t="n">
        <v>56</v>
      </c>
      <c r="D29" s="0" t="n">
        <v>15</v>
      </c>
      <c r="E29" s="0" t="n">
        <f aca="false">SUM(B29:D29)</f>
        <v>241</v>
      </c>
      <c r="H29" s="1" t="s">
        <v>33</v>
      </c>
      <c r="I29" s="0" t="n">
        <v>439</v>
      </c>
    </row>
    <row r="30" customFormat="false" ht="12.8" hidden="false" customHeight="false" outlineLevel="0" collapsed="false">
      <c r="A30" s="0" t="s">
        <v>15</v>
      </c>
      <c r="B30" s="0" t="n">
        <v>38</v>
      </c>
      <c r="C30" s="0" t="n">
        <v>20</v>
      </c>
      <c r="D30" s="0" t="n">
        <v>1</v>
      </c>
      <c r="E30" s="0" t="n">
        <f aca="false">SUM(B30:D30)</f>
        <v>59</v>
      </c>
      <c r="H30" s="1" t="s">
        <v>34</v>
      </c>
      <c r="I30" s="0" t="n">
        <v>2830</v>
      </c>
    </row>
    <row r="31" customFormat="false" ht="12.8" hidden="false" customHeight="false" outlineLevel="0" collapsed="false">
      <c r="A31" s="0" t="s">
        <v>18</v>
      </c>
      <c r="B31" s="0" t="n">
        <v>0</v>
      </c>
      <c r="C31" s="0" t="n">
        <v>0</v>
      </c>
      <c r="D31" s="0" t="n">
        <v>0</v>
      </c>
      <c r="E31" s="0" t="n">
        <f aca="false">SUM(B31:D31)</f>
        <v>0</v>
      </c>
    </row>
    <row r="33" customFormat="false" ht="12.8" hidden="false" customHeight="false" outlineLevel="0" collapsed="false">
      <c r="A33" s="0" t="s">
        <v>31</v>
      </c>
      <c r="B33" s="0" t="n">
        <f aca="false">SUM(B27:B31)</f>
        <v>559</v>
      </c>
      <c r="C33" s="0" t="n">
        <f aca="false">SUM(C27:C31)</f>
        <v>168</v>
      </c>
      <c r="D33" s="0" t="n">
        <f aca="false">SUM(D27:D31)</f>
        <v>109</v>
      </c>
      <c r="E33" s="0" t="n">
        <f aca="false">SUM(E27:E31)</f>
        <v>836</v>
      </c>
      <c r="H33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2023-02-03T13:04:00Z</dcterms:created>
  <dc:creator/>
  <dc:description/>
  <dc:language>es-ES</dc:language>
  <cp:lastModifiedBy/>
  <dcterms:modified xsi:type="dcterms:W3CDTF">2023-09-20T09:13:35Z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