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study\saisk\java\"/>
    </mc:Choice>
  </mc:AlternateContent>
  <xr:revisionPtr revIDLastSave="0" documentId="13_ncr:1_{93F0E249-D310-4136-94F8-E91E82F9010E}" xr6:coauthVersionLast="47" xr6:coauthVersionMax="47" xr10:uidLastSave="{00000000-0000-0000-0000-000000000000}"/>
  <bookViews>
    <workbookView xWindow="-110" yWindow="-110" windowWidth="25820" windowHeight="15620" tabRatio="809" xr2:uid="{00000000-000D-0000-FFFF-FFFF00000000}"/>
  </bookViews>
  <sheets>
    <sheet name="必要ツール" sheetId="3" r:id="rId1"/>
    <sheet name="勉強サイト" sheetId="17" r:id="rId2"/>
    <sheet name="IT入門(１～３ケ月)" sheetId="1" r:id="rId3"/>
    <sheet name="ITフレームワーク(４～６ケ月)" sheetId="2" r:id="rId4"/>
    <sheet name="mysql install" sheetId="15" r:id="rId5"/>
    <sheet name="データ準備" sheetId="7" r:id="rId6"/>
    <sheet name="SQLメモ" sheetId="5" r:id="rId7"/>
    <sheet name="JAVA宿題" sheetId="4" r:id="rId8"/>
    <sheet name="SQL宿題1" sheetId="6" r:id="rId9"/>
    <sheet name="SQL宿題2" sheetId="16" r:id="rId10"/>
    <sheet name="１" sheetId="9" state="hidden" r:id="rId11"/>
    <sheet name="2" sheetId="10" state="hidden" r:id="rId12"/>
    <sheet name="３" sheetId="11" state="hidden" r:id="rId13"/>
    <sheet name="４" sheetId="12" state="hidden" r:id="rId14"/>
    <sheet name="５" sheetId="13" state="hidden" r:id="rId15"/>
    <sheet name="6" sheetId="14" state="hidden" r:id="rId16"/>
  </sheets>
  <definedNames>
    <definedName name="_xlnm.Print_Area" localSheetId="3">'ITフレームワーク(４～６ケ月)'!$A$1:$H$38</definedName>
    <definedName name="_xlnm.Print_Area" localSheetId="2">'IT入門(１～３ケ月)'!$A$1:$H$38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2" i="3"/>
  <c r="B11" i="3"/>
  <c r="B5" i="3"/>
  <c r="B10" i="3"/>
  <c r="B9" i="3"/>
  <c r="B8" i="3"/>
  <c r="B7" i="3"/>
  <c r="B6" i="3"/>
  <c r="B4" i="3"/>
  <c r="B3" i="3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5" i="1"/>
  <c r="C4" i="1"/>
  <c r="C3" i="1"/>
  <c r="C14" i="1"/>
  <c r="C13" i="1"/>
  <c r="C12" i="1"/>
  <c r="C11" i="1"/>
  <c r="C10" i="1"/>
  <c r="C9" i="1"/>
  <c r="C8" i="1"/>
  <c r="C7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</author>
  </authors>
  <commentList>
    <comment ref="B4" authorId="0" shapeId="0" xr:uid="{323E525F-A55A-404F-A4C3-A842D0B5F2E1}">
      <text>
        <r>
          <rPr>
            <sz val="12"/>
            <rFont val="宋体"/>
            <family val="3"/>
            <charset val="134"/>
          </rPr>
          <t xml:space="preserve">TYPE⇒varchar_x000D_
LENGTH⇒12_x000D_
</t>
        </r>
      </text>
    </comment>
    <comment ref="C4" authorId="0" shapeId="0" xr:uid="{3C4E75A6-14E0-44B9-AA5F-0077DAEDE5FF}">
      <text>
        <r>
          <rPr>
            <sz val="12"/>
            <rFont val="宋体"/>
            <family val="3"/>
            <charset val="134"/>
          </rPr>
          <t xml:space="preserve">TYPE⇒varchar_x000D_
LENGTH⇒32_x000D_
</t>
        </r>
      </text>
    </comment>
    <comment ref="D4" authorId="0" shapeId="0" xr:uid="{BD1FC403-330A-4130-9A0A-B97C3752F3EB}">
      <text>
        <r>
          <rPr>
            <sz val="12"/>
            <rFont val="宋体"/>
            <family val="3"/>
            <charset val="134"/>
          </rPr>
          <t xml:space="preserve">TYPE⇒varchar_x000D_
LENGTH⇒10_x000D_
</t>
        </r>
      </text>
    </comment>
    <comment ref="B13" authorId="0" shapeId="0" xr:uid="{FB2B9357-E25A-460B-9E32-00AEFD7E0A88}">
      <text>
        <r>
          <rPr>
            <sz val="12"/>
            <rFont val="宋体"/>
            <family val="3"/>
            <charset val="134"/>
          </rPr>
          <t xml:space="preserve">TYPE⇒varchar_x000D_
LENGTH⇒10_x000D_
</t>
        </r>
      </text>
    </comment>
    <comment ref="C13" authorId="0" shapeId="0" xr:uid="{AE03C1E4-2792-40EF-B69B-7748B120FEFC}">
      <text>
        <r>
          <rPr>
            <sz val="12"/>
            <rFont val="宋体"/>
            <family val="3"/>
            <charset val="134"/>
          </rPr>
          <t xml:space="preserve">TYPE⇒varchar_x000D_
LENGTH⇒12_x000D_
</t>
        </r>
      </text>
    </comment>
    <comment ref="D13" authorId="0" shapeId="0" xr:uid="{F1A3CE6D-E80B-422A-8DAD-6B5201F9B179}">
      <text>
        <r>
          <rPr>
            <sz val="12"/>
            <rFont val="宋体"/>
            <family val="3"/>
            <charset val="134"/>
          </rPr>
          <t xml:space="preserve">TYPE⇒int_x000D_
LENGTH⇒11_x000D_
</t>
        </r>
      </text>
    </comment>
    <comment ref="E13" authorId="0" shapeId="0" xr:uid="{F296E7AA-6078-4577-B7C4-4E4A9905C8A1}">
      <text>
        <r>
          <rPr>
            <sz val="12"/>
            <rFont val="宋体"/>
            <family val="3"/>
            <charset val="134"/>
          </rPr>
          <t xml:space="preserve">TYPE⇒datetime_x000D_
LENGTH⇒0_x000D_
</t>
        </r>
      </text>
    </comment>
    <comment ref="B29" authorId="0" shapeId="0" xr:uid="{30642C2B-266E-4AEF-B344-FD44631EBEF8}">
      <text>
        <r>
          <rPr>
            <sz val="12"/>
            <rFont val="宋体"/>
            <family val="3"/>
            <charset val="134"/>
          </rPr>
          <t xml:space="preserve">TYPE⇒varchar_x000D_
LENGTH⇒10_x000D_
</t>
        </r>
      </text>
    </comment>
    <comment ref="C29" authorId="0" shapeId="0" xr:uid="{4EF4AE79-EE15-41F3-B777-9A1097DB3C50}">
      <text>
        <r>
          <rPr>
            <sz val="12"/>
            <rFont val="宋体"/>
            <family val="3"/>
            <charset val="134"/>
          </rPr>
          <t xml:space="preserve">TYPE⇒varchar_x000D_
LENGTH⇒32_x000D_
</t>
        </r>
      </text>
    </comment>
    <comment ref="D29" authorId="0" shapeId="0" xr:uid="{C91D7772-A1C1-4B9F-A7D5-85DBF4DC3C8D}">
      <text>
        <r>
          <rPr>
            <sz val="12"/>
            <rFont val="宋体"/>
            <family val="3"/>
            <charset val="134"/>
          </rPr>
          <t xml:space="preserve">TYPE⇒char_x000D_
LENGTH⇒1_x000D_
</t>
        </r>
      </text>
    </comment>
    <comment ref="E29" authorId="0" shapeId="0" xr:uid="{709FBEA4-0E32-4C4B-8E4B-461CF5E6F591}">
      <text>
        <r>
          <rPr>
            <sz val="12"/>
            <rFont val="宋体"/>
            <family val="3"/>
            <charset val="134"/>
          </rPr>
          <t xml:space="preserve">TYPE⇒date_x000D_
LENGTH⇒0_x000D_
</t>
        </r>
      </text>
    </comment>
    <comment ref="B40" authorId="0" shapeId="0" xr:uid="{8E8CBAD8-F85C-4099-A5E6-36D55D235BB2}">
      <text>
        <r>
          <rPr>
            <sz val="12"/>
            <rFont val="宋体"/>
            <family val="3"/>
            <charset val="134"/>
          </rPr>
          <t xml:space="preserve">TYPE⇒varchar_x000D_
LENGTH⇒10_x000D_
</t>
        </r>
      </text>
    </comment>
    <comment ref="C40" authorId="0" shapeId="0" xr:uid="{6FC89181-533D-4C8E-A821-25E43282C63E}">
      <text>
        <r>
          <rPr>
            <sz val="12"/>
            <rFont val="宋体"/>
            <family val="3"/>
            <charset val="134"/>
          </rPr>
          <t xml:space="preserve">TYPE⇒varchar_x000D_
LENGTH⇒32_x000D_
</t>
        </r>
      </text>
    </comment>
    <comment ref="D40" authorId="0" shapeId="0" xr:uid="{DDC78802-60AA-442C-881F-B0F78076DCBA}">
      <text>
        <r>
          <rPr>
            <sz val="12"/>
            <rFont val="宋体"/>
            <family val="3"/>
            <charset val="134"/>
          </rPr>
          <t xml:space="preserve">TYPE⇒char_x000D_
LENGTH⇒1_x000D_
</t>
        </r>
      </text>
    </comment>
    <comment ref="E40" authorId="0" shapeId="0" xr:uid="{771EF3B7-E6C3-443B-A465-2CD1FF9930BB}">
      <text>
        <r>
          <rPr>
            <sz val="12"/>
            <rFont val="宋体"/>
            <family val="3"/>
            <charset val="134"/>
          </rPr>
          <t xml:space="preserve">TYPE⇒date_x000D_
LENGTH⇒0_x000D_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</author>
  </authors>
  <commentList>
    <comment ref="B4" authorId="0" shapeId="0" xr:uid="{BC1359BA-5D05-419D-ADCD-8ADDCADFB60B}">
      <text>
        <r>
          <rPr>
            <sz val="12"/>
            <rFont val="SimSun"/>
            <charset val="134"/>
          </rPr>
          <t xml:space="preserve">TYPE⇒varchar
LENGTH⇒2
</t>
        </r>
      </text>
    </comment>
    <comment ref="C4" authorId="0" shapeId="0" xr:uid="{5C988E74-01EC-48E6-A870-B2B5D750D8D1}">
      <text>
        <r>
          <rPr>
            <sz val="12"/>
            <rFont val="SimSun"/>
            <charset val="134"/>
          </rPr>
          <t xml:space="preserve">TYPE⇒varchar
LENGTH⇒32
</t>
        </r>
      </text>
    </comment>
    <comment ref="D4" authorId="0" shapeId="0" xr:uid="{800D9F96-E481-419A-B36A-B92C594A741C}">
      <text>
        <r>
          <rPr>
            <sz val="12"/>
            <rFont val="SimSun"/>
            <charset val="134"/>
          </rPr>
          <t xml:space="preserve">TYPE⇒varchar
LENGTH⇒32
</t>
        </r>
      </text>
    </comment>
    <comment ref="B14" authorId="0" shapeId="0" xr:uid="{262979C3-954A-4C3B-928E-358A6571989F}">
      <text>
        <r>
          <rPr>
            <sz val="12"/>
            <rFont val="SimSun"/>
            <charset val="134"/>
          </rPr>
          <t xml:space="preserve">TYPE⇒varchar
LENGTH⇒10
</t>
        </r>
      </text>
    </comment>
    <comment ref="C14" authorId="0" shapeId="0" xr:uid="{6B724533-98E0-41C8-8AFD-67AE19328D48}">
      <text>
        <r>
          <rPr>
            <sz val="12"/>
            <rFont val="SimSun"/>
            <charset val="134"/>
          </rPr>
          <t xml:space="preserve">TYPE⇒varchar
LENGTH⇒32
</t>
        </r>
      </text>
    </comment>
    <comment ref="D14" authorId="0" shapeId="0" xr:uid="{8867B5B0-2C03-47C1-83E0-CEE50977CF72}">
      <text>
        <r>
          <rPr>
            <sz val="12"/>
            <rFont val="SimSun"/>
            <charset val="134"/>
          </rPr>
          <t xml:space="preserve">TYPE⇒varchar
LENGTH⇒32
</t>
        </r>
      </text>
    </comment>
    <comment ref="E14" authorId="0" shapeId="0" xr:uid="{5D7E0E96-FD4C-4AAD-B252-0411177F9674}">
      <text>
        <r>
          <rPr>
            <sz val="12"/>
            <rFont val="SimSun"/>
            <charset val="134"/>
          </rPr>
          <t xml:space="preserve">TYPE⇒char
LENGTH⇒1
</t>
        </r>
      </text>
    </comment>
    <comment ref="F14" authorId="0" shapeId="0" xr:uid="{8FFFDAE0-68DA-4DB6-A596-7C9C9CCA4F94}">
      <text>
        <r>
          <rPr>
            <sz val="12"/>
            <rFont val="SimSun"/>
            <charset val="134"/>
          </rPr>
          <t xml:space="preserve">TYPE⇒varchar
LENGTH⇒10
</t>
        </r>
      </text>
    </comment>
    <comment ref="G14" authorId="0" shapeId="0" xr:uid="{15429FF9-59EE-4E75-8136-ED7B98F2B1C8}">
      <text>
        <r>
          <rPr>
            <sz val="12"/>
            <rFont val="SimSun"/>
            <charset val="134"/>
          </rPr>
          <t xml:space="preserve">TYPE⇒date
LENGTH⇒0
</t>
        </r>
      </text>
    </comment>
    <comment ref="H14" authorId="0" shapeId="0" xr:uid="{16D1250F-29A4-4CF4-A498-827BBF7F92B5}">
      <text>
        <r>
          <rPr>
            <sz val="12"/>
            <rFont val="SimSun"/>
            <charset val="134"/>
          </rPr>
          <t xml:space="preserve">TYPE⇒decimal
LENGTH⇒10
</t>
        </r>
      </text>
    </comment>
    <comment ref="I14" authorId="0" shapeId="0" xr:uid="{0AF8C7CA-AB33-42CD-9965-6C33EE021013}">
      <text>
        <r>
          <rPr>
            <sz val="12"/>
            <rFont val="SimSun"/>
            <charset val="134"/>
          </rPr>
          <t xml:space="preserve">TYPE⇒varchar
LENGTH⇒2
</t>
        </r>
      </text>
    </comment>
    <comment ref="J14" authorId="0" shapeId="0" xr:uid="{299CE551-5726-4742-9A17-27D418D534D5}">
      <text>
        <r>
          <rPr>
            <sz val="12"/>
            <rFont val="SimSun"/>
            <charset val="134"/>
          </rPr>
          <t xml:space="preserve">TYPE⇒datetime
LENGTH⇒0
</t>
        </r>
      </text>
    </comment>
  </commentList>
</comments>
</file>

<file path=xl/sharedStrings.xml><?xml version="1.0" encoding="utf-8"?>
<sst xmlns="http://schemas.openxmlformats.org/spreadsheetml/2006/main" count="886" uniqueCount="530">
  <si>
    <t>日付</t>
    <phoneticPr fontId="1" type="noConversion"/>
  </si>
  <si>
    <t>月</t>
    <phoneticPr fontId="1" type="noConversion"/>
  </si>
  <si>
    <t>週</t>
    <phoneticPr fontId="1" type="noConversion"/>
  </si>
  <si>
    <t>宿題</t>
    <phoneticPr fontId="1" type="noConversion"/>
  </si>
  <si>
    <t>授業内容</t>
  </si>
  <si>
    <t>授業内容</t>
    <phoneticPr fontId="1" type="noConversion"/>
  </si>
  <si>
    <t>No.</t>
    <phoneticPr fontId="1" type="noConversion"/>
  </si>
  <si>
    <t>言語</t>
    <phoneticPr fontId="1" type="noConversion"/>
  </si>
  <si>
    <t>JAVA</t>
    <phoneticPr fontId="1" type="noConversion"/>
  </si>
  <si>
    <t>MYSQL</t>
    <phoneticPr fontId="1" type="noConversion"/>
  </si>
  <si>
    <t xml:space="preserve">HTML
JAVASCRIPT
JS(DOM)
JQUERY
</t>
    <phoneticPr fontId="1" type="noConversion"/>
  </si>
  <si>
    <t>フレームワーク</t>
    <phoneticPr fontId="1" type="noConversion"/>
  </si>
  <si>
    <t>HTML基礎、タグ、スタイル</t>
    <phoneticPr fontId="1" type="noConversion"/>
  </si>
  <si>
    <t>JavaScript、DOM、JQUERYを利用し、DOM対象を操作する</t>
    <phoneticPr fontId="1" type="noConversion"/>
  </si>
  <si>
    <t>下記三つ画面を作成する。
ログイン画面、検索一覧画面、詳細更新画面</t>
    <phoneticPr fontId="1" type="noConversion"/>
  </si>
  <si>
    <t>画面モードパラメータを利用し、画面の内容を制御する。</t>
    <phoneticPr fontId="1" type="noConversion"/>
  </si>
  <si>
    <t xml:space="preserve">下記HTMLタグに対し、内容とスタイルを修正する。
テキスト、ラジオボタン、チェックボックス、コンボボックス、テキストエリア、DIV
</t>
    <phoneticPr fontId="1" type="noConversion"/>
  </si>
  <si>
    <t>ツール名</t>
    <phoneticPr fontId="1" type="noConversion"/>
  </si>
  <si>
    <t>VSCODE</t>
    <phoneticPr fontId="1" type="noConversion"/>
  </si>
  <si>
    <t>WinMerger</t>
    <phoneticPr fontId="1" type="noConversion"/>
  </si>
  <si>
    <t>class,interface,abstract</t>
    <phoneticPr fontId="1" type="noConversion"/>
  </si>
  <si>
    <t>環境構築、データベース基礎、テーブル、カラム、PLSQL</t>
    <phoneticPr fontId="1" type="noConversion"/>
  </si>
  <si>
    <t>テーブルのレコードに操作する（insert,delete,update,select）</t>
    <phoneticPr fontId="1" type="noConversion"/>
  </si>
  <si>
    <t>JAVA JDBC</t>
    <phoneticPr fontId="1" type="noConversion"/>
  </si>
  <si>
    <t>SQL宿題チェック</t>
    <phoneticPr fontId="1" type="noConversion"/>
  </si>
  <si>
    <t>SakuraEditor</t>
    <phoneticPr fontId="1" type="noConversion"/>
  </si>
  <si>
    <t>A5m2</t>
    <phoneticPr fontId="1" type="noConversion"/>
  </si>
  <si>
    <t>Eclipse Jp</t>
    <phoneticPr fontId="1" type="noConversion"/>
  </si>
  <si>
    <t>Mysql</t>
    <phoneticPr fontId="1" type="noConversion"/>
  </si>
  <si>
    <t>Angular,Vue,React</t>
    <phoneticPr fontId="1" type="noConversion"/>
  </si>
  <si>
    <t>FORMを利用し、画面の間にパラメータを渡す（正則、エラー出力）</t>
    <phoneticPr fontId="1" type="noConversion"/>
  </si>
  <si>
    <t xml:space="preserve">Library  (JqueryUI、datatables、グラフなど紹介) </t>
    <phoneticPr fontId="1" type="noConversion"/>
  </si>
  <si>
    <t>LIST,SET,MAP、IO操作</t>
    <phoneticPr fontId="1" type="noConversion"/>
  </si>
  <si>
    <t>フレームワークの利点、ANT、MAVEN、GRADLE</t>
    <phoneticPr fontId="1" type="noConversion"/>
  </si>
  <si>
    <t>SVN、GIT紹介</t>
    <phoneticPr fontId="1" type="noConversion"/>
  </si>
  <si>
    <t>MYBATIS紹介</t>
    <phoneticPr fontId="1" type="noConversion"/>
  </si>
  <si>
    <t>宿題チェック（フロント、バックエンド連動）</t>
    <phoneticPr fontId="1" type="noConversion"/>
  </si>
  <si>
    <t>SPRING BOOT、SPRING MVCの区別、SPRINGBOOTフレームワーク新規作成</t>
    <phoneticPr fontId="1" type="noConversion"/>
  </si>
  <si>
    <t>SQL文検索　基礎</t>
    <phoneticPr fontId="1" type="noConversion"/>
  </si>
  <si>
    <t>SQL文検索　高級　チューニング、実行計画など</t>
    <phoneticPr fontId="1" type="noConversion"/>
  </si>
  <si>
    <t>ログイン、検索一覧、詳細修正画面</t>
    <phoneticPr fontId="1" type="noConversion"/>
  </si>
  <si>
    <t>デスクトップアプリ　SWT、SWING＆ツール作成（POI）</t>
    <phoneticPr fontId="1" type="noConversion"/>
  </si>
  <si>
    <t>https://kitako.tokyo/lib/JavaExercise.aspx</t>
    <phoneticPr fontId="1" type="noConversion"/>
  </si>
  <si>
    <t xml:space="preserve">https://kitako.tokyo/lib/JavaExercise.aspx
</t>
    <phoneticPr fontId="1" type="noConversion"/>
  </si>
  <si>
    <t>上课MEMO</t>
  </si>
  <si>
    <t>select</t>
  </si>
  <si>
    <t>  *</t>
  </si>
  <si>
    <t>from</t>
  </si>
  <si>
    <t>  student_table</t>
  </si>
  <si>
    <t>where</t>
  </si>
  <si>
    <t>  student_name like '%藤%'</t>
  </si>
  <si>
    <t>  and student_sex = '0'</t>
  </si>
  <si>
    <t>  student_name like '_中%'</t>
  </si>
  <si>
    <t>_ 占位符</t>
  </si>
  <si>
    <t>% 所有</t>
  </si>
  <si>
    <t>  score_table</t>
  </si>
  <si>
    <t>  score &gt;= 60</t>
  </si>
  <si>
    <t>order by score desc,course_id</t>
  </si>
  <si>
    <t>■分页</t>
  </si>
  <si>
    <t>order by score</t>
  </si>
  <si>
    <t>limit 5</t>
  </si>
  <si>
    <t>limit 5,5</t>
  </si>
  <si>
    <t>  count(1)</t>
  </si>
  <si>
    <t>  (</t>
  </si>
  <si>
    <t>    case student_sex</t>
  </si>
  <si>
    <t>      when 1 then '男'</t>
  </si>
  <si>
    <t>      when 0 then '女'</t>
  </si>
  <si>
    <t>      end</t>
  </si>
  <si>
    <t>  ) as sex</t>
  </si>
  <si>
    <t>  , count(*) as sum</t>
  </si>
  <si>
    <t>  year (student_age) = 2000</t>
  </si>
  <si>
    <t>group by</t>
  </si>
  <si>
    <t>  student_sex</t>
  </si>
  <si>
    <t>-- case when 另一种写法</t>
  </si>
  <si>
    <t>    case  </t>
  </si>
  <si>
    <t>      when student_sex = 1 then '男'</t>
  </si>
  <si>
    <t>      when student_sex = 0 then '女'</t>
  </si>
  <si>
    <t>select max(score) from score_table</t>
  </si>
  <si>
    <t>update score_table</t>
  </si>
  <si>
    <t>set</t>
  </si>
  <si>
    <t>  update_time = null, score = null</t>
  </si>
  <si>
    <t>  student_id = 's002'</t>
  </si>
  <si>
    <t>  and course_id = 'c001'</t>
  </si>
  <si>
    <t>  update_time is null</t>
  </si>
  <si>
    <t>  update_time is not null</t>
  </si>
  <si>
    <t>■良い</t>
  </si>
  <si>
    <t>select *</t>
  </si>
  <si>
    <t>from score_table</t>
  </si>
  <si>
    <t>where score &gt;=67 and score &lt;=69</t>
  </si>
  <si>
    <t>■悪い</t>
  </si>
  <si>
    <t>where 67 &lt;= score and score &lt;=69</t>
  </si>
  <si>
    <t>where score between 67 and 69</t>
  </si>
  <si>
    <t>■去重复</t>
  </si>
  <si>
    <t>distinct score</t>
  </si>
  <si>
    <t>score_table</t>
  </si>
  <si>
    <t>■UNION ALL(追加记录)/UNION(追加记录并去重复)</t>
  </si>
  <si>
    <t>  student_sex = '1' or student_sex = '0'</t>
  </si>
  <si>
    <t>  student_sex = '0'</t>
  </si>
  <si>
    <t>union all</t>
  </si>
  <si>
    <t>  student_sex = '1'</t>
  </si>
  <si>
    <t>  'xxx','yyy','zzzz',now()</t>
  </si>
  <si>
    <t>select 1 as val</t>
  </si>
  <si>
    <t>select 2 as val</t>
  </si>
  <si>
    <t>union</t>
  </si>
  <si>
    <t>select 1, 2</t>
  </si>
  <si>
    <t>select 3,null</t>
  </si>
  <si>
    <t>or，in,exist 区别</t>
  </si>
  <si>
    <t>oracle:(in里面最多可以放1000个项目，or无限制)</t>
  </si>
  <si>
    <t>mysql:(只看整个SQL文的长度，修改mysql的配置文件(my.ini): MySQL默认sql语句最大为1M的长度,改大即可。 max_allowed_packet=6M)</t>
  </si>
  <si>
    <t>  score = 70  or score = 80</t>
  </si>
  <si>
    <t>  score in (70,80)</t>
  </si>
  <si>
    <t>  (score,11) in (select 70,11 union select 80,11)</t>
  </si>
  <si>
    <t>select 1</t>
  </si>
  <si>
    <t>where exists (select 99 )</t>
  </si>
  <si>
    <t>where exists (select 99 where 1=2)</t>
  </si>
  <si>
    <t>where exists (select 9 from student_table where student_sex=2)</t>
  </si>
  <si>
    <t>in/not in（和后面的字段有关）</t>
  </si>
  <si>
    <t>exists/not exists（和后面的记录数有关）</t>
  </si>
  <si>
    <t>后面是SELECT文</t>
  </si>
  <si>
    <t>如果SELECT检索出记录，则为真</t>
  </si>
  <si>
    <t>如果SELECT检索不出记录，则为假</t>
  </si>
  <si>
    <t>s.student_name</t>
  </si>
  <si>
    <t>student_table s</t>
  </si>
  <si>
    <t>检索课程所对应的老师姓名（两个表都是主表）</t>
  </si>
  <si>
    <t>c.course_name,t.teacher_name</t>
  </si>
  <si>
    <t>from course_table c,teacher_table t</t>
  </si>
  <si>
    <t>c.teacher_id =t.teacher_id</t>
  </si>
  <si>
    <t>from course_table c inner join teacher_table t</t>
  </si>
  <si>
    <t>on c.teacher_id =t.teacher_id</t>
  </si>
  <si>
    <t>从两个表以上检索数据时</t>
  </si>
  <si>
    <t>1.要在每个表的后面加别名</t>
  </si>
  <si>
    <t>2.where 检索条件里把表之间的关联条件要加上，</t>
  </si>
  <si>
    <t>  如果条件漏写，会出现笛卡乐积</t>
  </si>
  <si>
    <t>检索每个课程所对应的老师姓名</t>
  </si>
  <si>
    <t>（课程表是主表，老师表是副表）</t>
  </si>
  <si>
    <t>from course_table c left join teacher_table t</t>
  </si>
  <si>
    <t>TABLE:</t>
  </si>
  <si>
    <t>course_table</t>
  </si>
  <si>
    <t>学科テーブル</t>
  </si>
  <si>
    <t>COL_COMENT:</t>
  </si>
  <si>
    <t>学科ID</t>
  </si>
  <si>
    <t>学科</t>
  </si>
  <si>
    <t>先生ID</t>
  </si>
  <si>
    <t>COL_EN:</t>
  </si>
  <si>
    <t>course_id</t>
  </si>
  <si>
    <t>course_name</t>
  </si>
  <si>
    <t>teacher_id</t>
  </si>
  <si>
    <t>COL_TYPE:</t>
  </si>
  <si>
    <t>varchar(12)</t>
  </si>
  <si>
    <t>varchar(32)</t>
  </si>
  <si>
    <t>varchar(10)</t>
  </si>
  <si>
    <t>COL_NULL_OK:</t>
  </si>
  <si>
    <t>N</t>
  </si>
  <si>
    <t>Y</t>
  </si>
  <si>
    <t>00001</t>
  </si>
  <si>
    <t>c001</t>
  </si>
  <si>
    <t>日本語</t>
  </si>
  <si>
    <t>t001</t>
  </si>
  <si>
    <t>00002</t>
  </si>
  <si>
    <t>c002</t>
  </si>
  <si>
    <t>数学</t>
  </si>
  <si>
    <t>t002</t>
  </si>
  <si>
    <t>00003</t>
  </si>
  <si>
    <t>c003</t>
  </si>
  <si>
    <t>英語</t>
  </si>
  <si>
    <t>t003</t>
  </si>
  <si>
    <t>成績テーブル</t>
  </si>
  <si>
    <t>学生ID</t>
  </si>
  <si>
    <t>成績</t>
  </si>
  <si>
    <t>student_id</t>
  </si>
  <si>
    <t>score</t>
  </si>
  <si>
    <t>update_time</t>
  </si>
  <si>
    <t>int(11)</t>
  </si>
  <si>
    <t>datetime</t>
  </si>
  <si>
    <t>s001</t>
  </si>
  <si>
    <t>80</t>
  </si>
  <si>
    <t>2020/07/19 11:12:17</t>
  </si>
  <si>
    <t>92</t>
  </si>
  <si>
    <t>s002</t>
  </si>
  <si>
    <t>90</t>
  </si>
  <si>
    <t>00004</t>
  </si>
  <si>
    <t>79</t>
  </si>
  <si>
    <t>00005</t>
  </si>
  <si>
    <t>s003</t>
  </si>
  <si>
    <t>29</t>
  </si>
  <si>
    <t>00006</t>
  </si>
  <si>
    <t>30</t>
  </si>
  <si>
    <t>00007</t>
  </si>
  <si>
    <t>s004</t>
  </si>
  <si>
    <t>67</t>
  </si>
  <si>
    <t>00008</t>
  </si>
  <si>
    <t>00009</t>
  </si>
  <si>
    <t>s005</t>
  </si>
  <si>
    <t>78</t>
  </si>
  <si>
    <t>2020/07/29 11:12:17</t>
  </si>
  <si>
    <t>00010</t>
  </si>
  <si>
    <t>student_table</t>
  </si>
  <si>
    <t>学生テーブル</t>
  </si>
  <si>
    <t>姓名</t>
  </si>
  <si>
    <t>性別</t>
  </si>
  <si>
    <t>生日</t>
  </si>
  <si>
    <t>student_name</t>
  </si>
  <si>
    <t>student_sex</t>
  </si>
  <si>
    <t>student_age</t>
  </si>
  <si>
    <t>char(1)</t>
  </si>
  <si>
    <t>date</t>
  </si>
  <si>
    <t>田中</t>
  </si>
  <si>
    <t>1</t>
  </si>
  <si>
    <t>2000/07/19</t>
  </si>
  <si>
    <t>佐藤</t>
  </si>
  <si>
    <t>2000/05/19</t>
  </si>
  <si>
    <t>伊藤</t>
  </si>
  <si>
    <t>0</t>
  </si>
  <si>
    <t>2000/08/19</t>
  </si>
  <si>
    <t>木村</t>
  </si>
  <si>
    <t>2001/07/19</t>
  </si>
  <si>
    <t>中島</t>
  </si>
  <si>
    <t>2000/07/09</t>
  </si>
  <si>
    <t>teacher_table</t>
  </si>
  <si>
    <t>先生テーブル</t>
  </si>
  <si>
    <t>先生姓名</t>
  </si>
  <si>
    <t>teacher_name</t>
  </si>
  <si>
    <t>teacher_sex</t>
  </si>
  <si>
    <t>teacher_age</t>
  </si>
  <si>
    <t>安部</t>
  </si>
  <si>
    <t>1978/07/19</t>
  </si>
  <si>
    <t>小林</t>
  </si>
  <si>
    <t>1988/12/13</t>
  </si>
  <si>
    <t>create table `course_table` (</t>
  </si>
  <si>
    <t>`course_id` VARCHAR(12) not null COMMENT '学科ID',</t>
  </si>
  <si>
    <t>`course_name` VARCHAR(32) not null COMMENT '学科',</t>
  </si>
  <si>
    <t>`teacher_id` VARCHAR(10) null COMMENT '先生ID',</t>
  </si>
  <si>
    <t>PRIMARY KEY (`course_id`)) COMMENT='学科テーブル';</t>
  </si>
  <si>
    <t>create table `score_table` (</t>
  </si>
  <si>
    <t>`student_id` VARCHAR(10) not null COMMENT '学生ID',</t>
  </si>
  <si>
    <t>`score` INT(11) null COMMENT '成績',</t>
  </si>
  <si>
    <t>PRIMARY KEY (`student_id`,`course_id`)) COMMENT='成績テーブル';</t>
  </si>
  <si>
    <t>create table `student_table` (</t>
  </si>
  <si>
    <t>`student_name` VARCHAR(32) not null COMMENT '姓名',</t>
  </si>
  <si>
    <t>`student_sex` CHAR(1) not null COMMENT '性別',</t>
  </si>
  <si>
    <t>`student_age` DATE not null COMMENT '生日',</t>
  </si>
  <si>
    <t>PRIMARY KEY (`student_id`)) COMMENT='学生テーブル';</t>
  </si>
  <si>
    <t>create table `teacher_table` (</t>
  </si>
  <si>
    <t>`teacher_id` VARCHAR(10) not null COMMENT '先生ID',</t>
  </si>
  <si>
    <t>`teacher_name` VARCHAR(32) not null COMMENT '先生姓名',</t>
  </si>
  <si>
    <t>`teacher_sex` CHAR(1) not null COMMENT '性別',</t>
  </si>
  <si>
    <t>`teacher_age` DATE not null COMMENT '生日',</t>
  </si>
  <si>
    <t>PRIMARY KEY (`teacher_id`)) COMMENT='先生テーブル';</t>
  </si>
  <si>
    <t>delete from `course_table`;</t>
  </si>
  <si>
    <t>delete from `course_table` where 1=1 AND `course_id` = 'c001';</t>
  </si>
  <si>
    <t>insert into `course_table` (`course_id`, `course_name`, `teacher_id`) values ('c001','日本語','t001');</t>
  </si>
  <si>
    <t>delete from `course_table` where 1=1 AND `course_id` = 'c002';</t>
  </si>
  <si>
    <t>insert into `course_table` (`course_id`, `course_name`, `teacher_id`) values ('c002','数学','t002');</t>
  </si>
  <si>
    <t>delete from `course_table` where 1=1 AND `course_id` = 'c003';</t>
  </si>
  <si>
    <t>insert into `course_table` (`course_id`, `course_name`, `teacher_id`) values ('c003','英語','t003');</t>
  </si>
  <si>
    <t>delete from `score_table`;</t>
  </si>
  <si>
    <t>delete from `score_table` where 1=1 AND `student_id` = 's001' AND `course_id` = 'c001';</t>
  </si>
  <si>
    <t>insert into `score_table` (`student_id`, `course_id`, `score`, `update_time`) values ('s001','c001',80,'2020/07/19 11:12:17');</t>
  </si>
  <si>
    <t>delete from `score_table` where 1=1 AND `student_id` = 's001' AND `course_id` = 'c002';</t>
  </si>
  <si>
    <t>insert into `score_table` (`student_id`, `course_id`, `score`, `update_time`) values ('s001','c002',92,'2020/07/19 11:12:17');</t>
  </si>
  <si>
    <t>delete from `score_table` where 1=1 AND `student_id` = 's002' AND `course_id` = 'c001';</t>
  </si>
  <si>
    <t>insert into `score_table` (`student_id`, `course_id`, `score`, `update_time`) values ('s002','c001',90,'2020/07/19 11:12:17');</t>
  </si>
  <si>
    <t>delete from `score_table` where 1=1 AND `student_id` = 's002' AND `course_id` = 'c002';</t>
  </si>
  <si>
    <t>insert into `score_table` (`student_id`, `course_id`, `score`, `update_time`) values ('s002','c002',79,'2020/07/19 11:12:17');</t>
  </si>
  <si>
    <t>delete from `score_table` where 1=1 AND `student_id` = 's003' AND `course_id` = 'c001';</t>
  </si>
  <si>
    <t>insert into `score_table` (`student_id`, `course_id`, `score`, `update_time`) values ('s003','c001',29,'2020/07/19 11:12:17');</t>
  </si>
  <si>
    <t>delete from `score_table` where 1=1 AND `student_id` = 's003' AND `course_id` = 'c002';</t>
  </si>
  <si>
    <t>insert into `score_table` (`student_id`, `course_id`, `score`, `update_time`) values ('s003','c002',30,'2020/07/19 11:12:17');</t>
  </si>
  <si>
    <t>delete from `score_table` where 1=1 AND `student_id` = 's004' AND `course_id` = 'c001';</t>
  </si>
  <si>
    <t>insert into `score_table` (`student_id`, `course_id`, `score`, `update_time`) values ('s004','c001',67,'2020/07/19 11:12:17');</t>
  </si>
  <si>
    <t>delete from `score_table` where 1=1 AND `student_id` = 's004' AND `course_id` = 'c002';</t>
  </si>
  <si>
    <t>insert into `score_table` (`student_id`, `course_id`, `score`, `update_time`) values ('s004','c002',67,'2020/07/19 11:12:17');</t>
  </si>
  <si>
    <t>delete from `score_table` where 1=1 AND `student_id` = 's005' AND `course_id` = 'c001';</t>
  </si>
  <si>
    <t>insert into `score_table` (`student_id`, `course_id`, `score`, `update_time`) values ('s005','c001',78,'2020/07/29 11:12:17');</t>
  </si>
  <si>
    <t>delete from `score_table` where 1=1 AND `student_id` = 's005' AND `course_id` = 'c002';</t>
  </si>
  <si>
    <t>insert into `score_table` (`student_id`, `course_id`, `score`, `update_time`) values ('s005','c002',78,'2020/07/19 11:12:17');</t>
  </si>
  <si>
    <t>delete from `student_table`;</t>
  </si>
  <si>
    <t>delete from `student_table` where 1=1 AND `student_id` = 's001';</t>
  </si>
  <si>
    <t>insert into `student_table` (`student_id`, `student_name`, `student_sex`, `student_age`) values ('s001','田中','1', STR_TO_DATE('2000/07/19','%Y/%m/%d'));</t>
  </si>
  <si>
    <t>delete from `student_table` where 1=1 AND `student_id` = 's002';</t>
  </si>
  <si>
    <t>insert into `student_table` (`student_id`, `student_name`, `student_sex`, `student_age`) values ('s002','佐藤','1', STR_TO_DATE('2000/05/19','%Y/%m/%d'));</t>
  </si>
  <si>
    <t>delete from `student_table` where 1=1 AND `student_id` = 's003';</t>
  </si>
  <si>
    <t>insert into `student_table` (`student_id`, `student_name`, `student_sex`, `student_age`) values ('s003','伊藤','0', STR_TO_DATE('2000/08/19','%Y/%m/%d'));</t>
  </si>
  <si>
    <t>delete from `student_table` where 1=1 AND `student_id` = 's004';</t>
  </si>
  <si>
    <t>insert into `student_table` (`student_id`, `student_name`, `student_sex`, `student_age`) values ('s004','木村','1', STR_TO_DATE('2001/07/19','%Y/%m/%d'));</t>
  </si>
  <si>
    <t>delete from `student_table` where 1=1 AND `student_id` = 's005';</t>
  </si>
  <si>
    <t>insert into `student_table` (`student_id`, `student_name`, `student_sex`, `student_age`) values ('s005','中島','0', STR_TO_DATE('2000/07/09','%Y/%m/%d'));</t>
  </si>
  <si>
    <t>delete from `teacher_table`;</t>
  </si>
  <si>
    <t>delete from `teacher_table` where 1=1 AND `teacher_id` = 't001';</t>
  </si>
  <si>
    <t>insert into `teacher_table` (`teacher_id`, `teacher_name`, `teacher_sex`, `teacher_age`) values ('t001','安部','1', STR_TO_DATE('1978/07/19','%Y/%m/%d'));</t>
  </si>
  <si>
    <t>delete from `teacher_table` where 1=1 AND `teacher_id` = 't002';</t>
  </si>
  <si>
    <t>insert into `teacher_table` (`teacher_id`, `teacher_name`, `teacher_sex`, `teacher_age`) values ('t002','小林','0', STR_TO_DATE('1988/12/13','%Y/%m/%d'));</t>
  </si>
  <si>
    <t>1.检索每门课程的平均分数</t>
    <phoneticPr fontId="10"/>
  </si>
  <si>
    <t>2.按照课程名和分数级别分组查询对应人数</t>
    <phoneticPr fontId="10"/>
  </si>
  <si>
    <t>3.检索所有包含有’語’字的学科名称，和学科名称所对应的老师名称</t>
  </si>
  <si>
    <t>如果没有所对应的老师姓名，老师姓名处用‘待定’来标记</t>
  </si>
  <si>
    <t>4.检索出还没有被分配给老师的学科名称。</t>
  </si>
  <si>
    <t>5.按年龄分组查询每个年龄段的学生人数。</t>
  </si>
  <si>
    <t>6.检索出每门课程的最高分数，及所对应的学生姓名。</t>
    <phoneticPr fontId="10"/>
  </si>
  <si>
    <r>
      <t>1.</t>
    </r>
    <r>
      <rPr>
        <b/>
        <sz val="12"/>
        <color rgb="FF222222"/>
        <rFont val="SimSun-ExtB"/>
        <family val="3"/>
        <charset val="134"/>
      </rPr>
      <t>检</t>
    </r>
    <r>
      <rPr>
        <b/>
        <sz val="12"/>
        <color rgb="FF222222"/>
        <rFont val="MS Gothic"/>
        <family val="3"/>
        <charset val="128"/>
      </rPr>
      <t>索每</t>
    </r>
    <r>
      <rPr>
        <b/>
        <sz val="12"/>
        <color rgb="FF222222"/>
        <rFont val="SimSun-ExtB"/>
        <family val="3"/>
        <charset val="134"/>
      </rPr>
      <t>门课</t>
    </r>
    <r>
      <rPr>
        <b/>
        <sz val="12"/>
        <color rgb="FF222222"/>
        <rFont val="MS Gothic"/>
        <family val="3"/>
        <charset val="128"/>
      </rPr>
      <t>程的平均分数</t>
    </r>
    <phoneticPr fontId="10"/>
  </si>
  <si>
    <t xml:space="preserve">  c.course_name</t>
  </si>
  <si>
    <t xml:space="preserve">  , avg(s.score) avg_score</t>
    <phoneticPr fontId="10"/>
  </si>
  <si>
    <t xml:space="preserve">  course_table c</t>
  </si>
  <si>
    <t xml:space="preserve">  , score_table s</t>
  </si>
  <si>
    <t xml:space="preserve">  c.course_id = s.course_id</t>
  </si>
  <si>
    <r>
      <t>6.</t>
    </r>
    <r>
      <rPr>
        <b/>
        <sz val="12"/>
        <color rgb="FF222222"/>
        <rFont val="SimSun-ExtB"/>
        <family val="3"/>
        <charset val="134"/>
      </rPr>
      <t>检</t>
    </r>
    <r>
      <rPr>
        <b/>
        <sz val="12"/>
        <color rgb="FF222222"/>
        <rFont val="MS Gothic"/>
        <family val="3"/>
        <charset val="128"/>
      </rPr>
      <t>索日本</t>
    </r>
    <r>
      <rPr>
        <b/>
        <sz val="12"/>
        <color rgb="FF222222"/>
        <rFont val="SimSun-ExtB"/>
        <family val="3"/>
        <charset val="134"/>
      </rPr>
      <t>语</t>
    </r>
    <r>
      <rPr>
        <b/>
        <sz val="12"/>
        <color rgb="FF222222"/>
        <rFont val="MS Gothic"/>
        <family val="3"/>
        <charset val="128"/>
      </rPr>
      <t>学科，并按照分数</t>
    </r>
    <r>
      <rPr>
        <b/>
        <sz val="12"/>
        <color rgb="FF222222"/>
        <rFont val="SimSun-ExtB"/>
        <family val="3"/>
        <charset val="134"/>
      </rPr>
      <t>级别</t>
    </r>
    <r>
      <rPr>
        <b/>
        <sz val="12"/>
        <color rgb="FF222222"/>
        <rFont val="MS Gothic"/>
        <family val="3"/>
        <charset val="128"/>
      </rPr>
      <t>分</t>
    </r>
    <r>
      <rPr>
        <b/>
        <sz val="12"/>
        <color rgb="FF222222"/>
        <rFont val="SimSun-ExtB"/>
        <family val="3"/>
        <charset val="134"/>
      </rPr>
      <t>组</t>
    </r>
    <r>
      <rPr>
        <b/>
        <sz val="12"/>
        <color rgb="FF222222"/>
        <rFont val="MingLiU"/>
        <family val="3"/>
        <charset val="136"/>
      </rPr>
      <t>查</t>
    </r>
    <r>
      <rPr>
        <b/>
        <sz val="12"/>
        <color rgb="FF222222"/>
        <rFont val="SimSun-ExtB"/>
        <family val="3"/>
        <charset val="134"/>
      </rPr>
      <t>询对应</t>
    </r>
    <r>
      <rPr>
        <b/>
        <sz val="12"/>
        <color rgb="FF222222"/>
        <rFont val="MS Gothic"/>
        <family val="3"/>
        <charset val="128"/>
      </rPr>
      <t>人数</t>
    </r>
    <phoneticPr fontId="10"/>
  </si>
  <si>
    <t xml:space="preserve">  t.course_name as '学科'</t>
  </si>
  <si>
    <t xml:space="preserve">  , t.t_level as '分数级别'</t>
  </si>
  <si>
    <t xml:space="preserve">  , count(1) as '人数' </t>
  </si>
  <si>
    <t xml:space="preserve">  ( </t>
  </si>
  <si>
    <t xml:space="preserve">    select</t>
  </si>
  <si>
    <t xml:space="preserve">      c.course_name</t>
  </si>
  <si>
    <t xml:space="preserve">      , CASE </t>
  </si>
  <si>
    <t xml:space="preserve">        WHEN s.score &gt;= 90 </t>
  </si>
  <si>
    <t xml:space="preserve">          THEN '优' </t>
  </si>
  <si>
    <t xml:space="preserve">        WHEN s.score &gt;= 80 </t>
  </si>
  <si>
    <t xml:space="preserve">          THEN '良' </t>
  </si>
  <si>
    <t xml:space="preserve">        WHEN s.score &gt;= 70 </t>
  </si>
  <si>
    <t xml:space="preserve">          THEN '可' </t>
  </si>
  <si>
    <t xml:space="preserve">        WHEN s.score &gt;= 60 </t>
  </si>
  <si>
    <t xml:space="preserve">          THEN '及格' </t>
  </si>
  <si>
    <t xml:space="preserve">        ELSE '不及格' </t>
  </si>
  <si>
    <t xml:space="preserve">        END as t_level </t>
  </si>
  <si>
    <t xml:space="preserve">    from</t>
  </si>
  <si>
    <t xml:space="preserve">      course_table c</t>
  </si>
  <si>
    <t xml:space="preserve">      , score_table s </t>
  </si>
  <si>
    <t xml:space="preserve">    where</t>
  </si>
  <si>
    <t xml:space="preserve">      c.course_id = s.course_id</t>
  </si>
  <si>
    <t xml:space="preserve">  ) t </t>
  </si>
  <si>
    <t xml:space="preserve">  t.course_name</t>
  </si>
  <si>
    <t xml:space="preserve">  , t.t_level </t>
  </si>
  <si>
    <t>order by</t>
  </si>
  <si>
    <t xml:space="preserve">  , t.t_level</t>
  </si>
  <si>
    <t xml:space="preserve">  , IFNULL(t.teacher_name, '待定')  teacher_name</t>
    <phoneticPr fontId="10"/>
  </si>
  <si>
    <t xml:space="preserve">  left outer join teacher_table t</t>
  </si>
  <si>
    <t xml:space="preserve">    on c.teacher_id = t.teacher_id</t>
  </si>
  <si>
    <t xml:space="preserve">  c.course_name like '%語%'</t>
  </si>
  <si>
    <t xml:space="preserve">  t.teacher_name is null</t>
  </si>
  <si>
    <r>
      <t>5.</t>
    </r>
    <r>
      <rPr>
        <b/>
        <sz val="12"/>
        <color rgb="FF222222"/>
        <rFont val="MS Gothic"/>
        <family val="3"/>
        <charset val="128"/>
      </rPr>
      <t>按年</t>
    </r>
    <r>
      <rPr>
        <b/>
        <sz val="12"/>
        <color rgb="FF222222"/>
        <rFont val="SimSun-ExtB"/>
        <family val="3"/>
        <charset val="134"/>
      </rPr>
      <t>龄</t>
    </r>
    <r>
      <rPr>
        <b/>
        <sz val="12"/>
        <color rgb="FF222222"/>
        <rFont val="MS Gothic"/>
        <family val="3"/>
        <charset val="128"/>
      </rPr>
      <t>分</t>
    </r>
    <r>
      <rPr>
        <b/>
        <sz val="12"/>
        <color rgb="FF222222"/>
        <rFont val="SimSun-ExtB"/>
        <family val="3"/>
        <charset val="134"/>
      </rPr>
      <t>组</t>
    </r>
    <r>
      <rPr>
        <b/>
        <sz val="12"/>
        <color rgb="FF222222"/>
        <rFont val="MingLiU"/>
        <family val="3"/>
        <charset val="136"/>
      </rPr>
      <t>查</t>
    </r>
    <r>
      <rPr>
        <b/>
        <sz val="12"/>
        <color rgb="FF222222"/>
        <rFont val="SimSun-ExtB"/>
        <family val="3"/>
        <charset val="134"/>
      </rPr>
      <t>询</t>
    </r>
    <r>
      <rPr>
        <b/>
        <sz val="12"/>
        <color rgb="FF222222"/>
        <rFont val="MS Gothic"/>
        <family val="3"/>
        <charset val="128"/>
      </rPr>
      <t>每个年</t>
    </r>
    <r>
      <rPr>
        <b/>
        <sz val="12"/>
        <color rgb="FF222222"/>
        <rFont val="SimSun-ExtB"/>
        <family val="3"/>
        <charset val="134"/>
      </rPr>
      <t>龄</t>
    </r>
    <r>
      <rPr>
        <b/>
        <sz val="12"/>
        <color rgb="FF222222"/>
        <rFont val="MS Gothic"/>
        <family val="3"/>
        <charset val="128"/>
      </rPr>
      <t>段的学生人数。</t>
    </r>
    <phoneticPr fontId="10"/>
  </si>
  <si>
    <t xml:space="preserve">  date_format(s.student_age, '%Y') group_year</t>
  </si>
  <si>
    <t xml:space="preserve">  , count(1) student_cnt</t>
    <phoneticPr fontId="10"/>
  </si>
  <si>
    <t xml:space="preserve">  student_table s</t>
  </si>
  <si>
    <t xml:space="preserve">  date_format(s.student_age, '%Y')</t>
  </si>
  <si>
    <r>
      <t>2.</t>
    </r>
    <r>
      <rPr>
        <b/>
        <sz val="12"/>
        <color rgb="FF222222"/>
        <rFont val="SimSun-ExtB"/>
        <family val="3"/>
        <charset val="134"/>
      </rPr>
      <t>检</t>
    </r>
    <r>
      <rPr>
        <b/>
        <sz val="12"/>
        <color rgb="FF222222"/>
        <rFont val="MS Gothic"/>
        <family val="3"/>
        <charset val="128"/>
      </rPr>
      <t>索出每</t>
    </r>
    <r>
      <rPr>
        <b/>
        <sz val="12"/>
        <color rgb="FF222222"/>
        <rFont val="SimSun-ExtB"/>
        <family val="3"/>
        <charset val="134"/>
      </rPr>
      <t>门课</t>
    </r>
    <r>
      <rPr>
        <b/>
        <sz val="12"/>
        <color rgb="FF222222"/>
        <rFont val="MS Gothic"/>
        <family val="3"/>
        <charset val="128"/>
      </rPr>
      <t>程的最高分数，及所</t>
    </r>
    <r>
      <rPr>
        <b/>
        <sz val="12"/>
        <color rgb="FF222222"/>
        <rFont val="SimSun-ExtB"/>
        <family val="3"/>
        <charset val="134"/>
      </rPr>
      <t>对应</t>
    </r>
    <r>
      <rPr>
        <b/>
        <sz val="12"/>
        <color rgb="FF222222"/>
        <rFont val="MS Gothic"/>
        <family val="3"/>
        <charset val="128"/>
      </rPr>
      <t>的学生姓名。</t>
    </r>
    <phoneticPr fontId="10"/>
  </si>
  <si>
    <t xml:space="preserve">  *</t>
  </si>
  <si>
    <t xml:space="preserve">  (</t>
  </si>
  <si>
    <t xml:space="preserve">      row_number() over (</t>
  </si>
  <si>
    <t xml:space="preserve">        partition by</t>
  </si>
  <si>
    <t xml:space="preserve">          c.course_name</t>
  </si>
  <si>
    <t xml:space="preserve">        order by</t>
  </si>
  <si>
    <t xml:space="preserve">          s.score DESC</t>
  </si>
  <si>
    <t xml:space="preserve">      ) as order_no</t>
  </si>
  <si>
    <t xml:space="preserve">      , c.course_name</t>
  </si>
  <si>
    <t xml:space="preserve">      , s.score</t>
  </si>
  <si>
    <t xml:space="preserve">  ,st.student_name</t>
  </si>
  <si>
    <t xml:space="preserve">      , score_table s</t>
  </si>
  <si>
    <t xml:space="preserve">      , student_table st</t>
  </si>
  <si>
    <t xml:space="preserve">      and s.student_id = st.student_id</t>
  </si>
  <si>
    <t xml:space="preserve">  ) t</t>
  </si>
  <si>
    <t xml:space="preserve">  order_no = 1</t>
  </si>
  <si>
    <t>更新時間</t>
  </si>
  <si>
    <t>更新時間</t>
    <phoneticPr fontId="1" type="noConversion"/>
  </si>
  <si>
    <t>`update_time` DATETIME null COMMENT '更新時間',</t>
    <phoneticPr fontId="1" type="noConversion"/>
  </si>
  <si>
    <t>C:\Windows&gt;d:</t>
  </si>
  <si>
    <t>D:\&gt;cd D:\soft\mysql-8.0.16-winx64\bin</t>
  </si>
  <si>
    <t>D:\soft\mysql-8.0.16-winx64\bin&gt;mysqld --initialize --user=mysql --console</t>
  </si>
  <si>
    <t>2019-07-06T12:30:49.602523Z 0 [System] [MY-013169] [Server] D:\soft\mysql-8.0.16-winx64\bin\mysqld.exe (mysqld 8.0.16) initializing of server in progress as process 5436</t>
  </si>
  <si>
    <t>2019-07-06T12:30:55.638634Z 5 [Note] [MY-010454] [Server] A temporary password is generated for root@localhost: y4jsE?;-!fpj</t>
  </si>
  <si>
    <t>2019-07-06T12:30:57.865660Z 0 [System] [MY-013170] [Server] D:\soft\mysql-8.0.16-winx64\bin\mysqld.exe (mysqld 8.0.16) initializing of server has completed</t>
  </si>
  <si>
    <t>D:\soft\mysql-8.0.16-winx64\bin&gt;mysqld -install</t>
  </si>
  <si>
    <t>Service successfully installed.</t>
  </si>
  <si>
    <t>D:\soft\mysql-8.0.16-winx64\bin&gt;net start mysql</t>
  </si>
  <si>
    <t>MySQL サービスを開始します..</t>
  </si>
  <si>
    <t>MySQL サービスは正常に開始されました。</t>
  </si>
  <si>
    <t>D:\soft\mysql-8.0.16-winx64\bin&gt;mysql -u root -p</t>
  </si>
  <si>
    <t>Enter password: ************</t>
  </si>
  <si>
    <t>Welcome to the MySQL monitor.  Commands end with ; or \g.</t>
  </si>
  <si>
    <t>Your MySQL connection id is 9</t>
  </si>
  <si>
    <t>Server version: 8.0.16</t>
  </si>
  <si>
    <t>Copyright (c) 2000, 2019, Oracle and/or its affiliates. All rights reserved.</t>
  </si>
  <si>
    <t>Oracle is a registered trademark of Oracle Corporation and/or its</t>
  </si>
  <si>
    <t>affiliates. Other names may be trademarks of their respective</t>
  </si>
  <si>
    <t>owners.</t>
  </si>
  <si>
    <t>Type 'help;' or '\h' for help. Type '\c' to clear the current input statement.</t>
  </si>
  <si>
    <t>mysql&gt; alter user root@localhost identified by '123456'</t>
  </si>
  <si>
    <t>    -&gt; ;</t>
  </si>
  <si>
    <t>Query OK, 0 rows affected (0.02 sec)</t>
  </si>
  <si>
    <t>mysql&gt; exit</t>
  </si>
  <si>
    <t>Bye</t>
  </si>
  <si>
    <t>Enter password: ******</t>
  </si>
  <si>
    <t>Your MySQL connection id is 10</t>
  </si>
  <si>
    <t>Server version: 8.0.16 MySQL Community Server - GPL</t>
  </si>
  <si>
    <t>mysql&gt; create database `mydb` character set utf8;</t>
  </si>
  <si>
    <t>Query OK, 1 row affected, 1 warning (0.01 sec)</t>
  </si>
  <si>
    <t>EXCELファイルの内容をテキストファイルに出力する。</t>
    <phoneticPr fontId="1" type="noConversion"/>
  </si>
  <si>
    <t>宿題2-3-1</t>
    <phoneticPr fontId="1" type="noConversion"/>
  </si>
  <si>
    <t>下記Aファイルにより、Bファイルを生成する。</t>
    <phoneticPr fontId="1" type="noConversion"/>
  </si>
  <si>
    <t>JAVA　debug方法、コツなど、JUNIT</t>
    <phoneticPr fontId="1" type="noConversion"/>
  </si>
  <si>
    <t>宿題2-3-1</t>
    <phoneticPr fontId="1" type="noConversion"/>
  </si>
  <si>
    <t>A.txt</t>
    <phoneticPr fontId="1" type="noConversion"/>
  </si>
  <si>
    <t>B.txt</t>
    <phoneticPr fontId="1" type="noConversion"/>
  </si>
  <si>
    <t>t_dept</t>
  </si>
  <si>
    <t>部門テーブル</t>
  </si>
  <si>
    <t>部門番号</t>
  </si>
  <si>
    <t>部門名</t>
  </si>
  <si>
    <t>部門拠点</t>
  </si>
  <si>
    <t>deptno</t>
  </si>
  <si>
    <t>dname</t>
  </si>
  <si>
    <t>loc</t>
  </si>
  <si>
    <t>varchar(2)</t>
  </si>
  <si>
    <t>11</t>
  </si>
  <si>
    <t>開発部</t>
  </si>
  <si>
    <t>京都府</t>
  </si>
  <si>
    <t>12</t>
  </si>
  <si>
    <t>営業部</t>
  </si>
  <si>
    <t>新潟県</t>
  </si>
  <si>
    <t>13</t>
  </si>
  <si>
    <t>統括部</t>
  </si>
  <si>
    <t>三重県</t>
  </si>
  <si>
    <t>14</t>
  </si>
  <si>
    <t>情報部</t>
  </si>
  <si>
    <t>t_emp</t>
  </si>
  <si>
    <t>雇員テーブル</t>
  </si>
  <si>
    <t>雇員番号</t>
  </si>
  <si>
    <t>姓</t>
  </si>
  <si>
    <t>名</t>
  </si>
  <si>
    <t>リーダー</t>
  </si>
  <si>
    <t>入社日</t>
  </si>
  <si>
    <t>月給</t>
  </si>
  <si>
    <t>empno</t>
  </si>
  <si>
    <t>first_nm</t>
  </si>
  <si>
    <t>last_nm</t>
  </si>
  <si>
    <t>sex</t>
  </si>
  <si>
    <t>mgr</t>
  </si>
  <si>
    <t>hiredate</t>
  </si>
  <si>
    <t>sal</t>
  </si>
  <si>
    <t>decimal(10,0)</t>
  </si>
  <si>
    <t>10001</t>
  </si>
  <si>
    <t>太郎</t>
  </si>
  <si>
    <t/>
  </si>
  <si>
    <t>2008/04/27</t>
  </si>
  <si>
    <t>235000</t>
  </si>
  <si>
    <t>10002</t>
  </si>
  <si>
    <t>元德</t>
  </si>
  <si>
    <t>2001/08/03</t>
  </si>
  <si>
    <t>423000</t>
  </si>
  <si>
    <t>10003</t>
  </si>
  <si>
    <t>花子</t>
  </si>
  <si>
    <t>2008/12/01</t>
  </si>
  <si>
    <t>487000</t>
  </si>
  <si>
    <t>10004</t>
  </si>
  <si>
    <t>星津</t>
  </si>
  <si>
    <t>2007/04/18</t>
  </si>
  <si>
    <t>333000</t>
  </si>
  <si>
    <t>10005</t>
  </si>
  <si>
    <t>里美</t>
  </si>
  <si>
    <t>2005/07/28</t>
  </si>
  <si>
    <t>308000</t>
  </si>
  <si>
    <t>16</t>
  </si>
  <si>
    <t>SQL</t>
  </si>
  <si>
    <t>作业01</t>
  </si>
  <si>
    <t>根据上面的例子，求两张表的建表SQL</t>
  </si>
  <si>
    <t>作业02</t>
  </si>
  <si>
    <t>根据上面的例子，求插入数据的SQL文，要求更新时间为插入数据库时的时间。</t>
  </si>
  <si>
    <t>作业03</t>
  </si>
  <si>
    <t>查询每个部門拠点的人数，并按照人数多少进行降序排序。</t>
  </si>
  <si>
    <t>作业04</t>
  </si>
  <si>
    <t>将新潟地区，2007年以后的入职的员工，工资加10000。</t>
  </si>
  <si>
    <t>作业05</t>
  </si>
  <si>
    <t>检索每个人所在的部门名称。</t>
  </si>
  <si>
    <t>作业06</t>
  </si>
  <si>
    <t>删除没有部门名称的人员记录。</t>
  </si>
  <si>
    <t>※做不出来的话，可以通过JAVA来实现</t>
  </si>
  <si>
    <t>作业07</t>
  </si>
  <si>
    <t>检索员工名称和该员式所对应的リーダー名</t>
  </si>
  <si>
    <t>作业08</t>
  </si>
  <si>
    <t>检索没有リーダー的员工姓名</t>
  </si>
  <si>
    <t>JDBC（JAVA代码）</t>
  </si>
  <si>
    <t>作业09</t>
  </si>
  <si>
    <t>输出2007年以后入社人的姓名</t>
  </si>
  <si>
    <t>シート「SQL宿題_テーブルデータ」を参照する</t>
    <phoneticPr fontId="1" type="noConversion"/>
  </si>
  <si>
    <t>作业10</t>
    <phoneticPr fontId="1" type="noConversion"/>
  </si>
  <si>
    <t>佐藤</t>
    <phoneticPr fontId="1" type="noConversion"/>
  </si>
  <si>
    <t>实现佐藤月给+1000，中島月給-1000,要求再同一个事务里实现</t>
    <phoneticPr fontId="1" type="noConversion"/>
  </si>
  <si>
    <t>JAVA JDBC</t>
  </si>
  <si>
    <t>テーブルのデータを取得し、ファイルを出力する
ファイルの内容をテーブルに登録する。（エラーある場合、ロールバック）</t>
    <phoneticPr fontId="1" type="noConversion"/>
  </si>
  <si>
    <t>SpringMvcフレームワークWEBの説明、JSP、JSTL、EL</t>
    <phoneticPr fontId="1" type="noConversion"/>
  </si>
  <si>
    <t>SpringMvcフレームワークのバッチ処理、LOG4jなど</t>
    <phoneticPr fontId="1" type="noConversion"/>
  </si>
  <si>
    <t>時</t>
    <phoneticPr fontId="1" type="noConversion"/>
  </si>
  <si>
    <t xml:space="preserve">SPRING BOOT
THYMELEAF
GRADLE
</t>
    <phoneticPr fontId="1" type="noConversion"/>
  </si>
  <si>
    <t>SPRING MVC
MYBATIS
GRADLE</t>
    <phoneticPr fontId="1" type="noConversion"/>
  </si>
  <si>
    <r>
      <t>・</t>
    </r>
    <r>
      <rPr>
        <sz val="11"/>
        <color theme="1"/>
        <rFont val="等线"/>
        <family val="2"/>
        <scheme val="minor"/>
      </rPr>
      <t>JAVA JSP HTML CSS JAVASCRIPT</t>
    </r>
  </si>
  <si>
    <t>【职场培训】【张孝祥】 Java就业培训教程【完结】</t>
  </si>
  <si>
    <t xml:space="preserve">https://www.youtube.com/playlist?list=PL-XOEdg1pwkoQY_5BNwYv0Q_bD0JJf4TM  </t>
  </si>
  <si>
    <r>
      <t>・</t>
    </r>
    <r>
      <rPr>
        <sz val="11"/>
        <color theme="1"/>
        <rFont val="等线"/>
        <family val="2"/>
        <scheme val="minor"/>
      </rPr>
      <t xml:space="preserve">  数据库（ORACLE基础）</t>
    </r>
  </si>
  <si>
    <t>https://drive.google.com/file/d/1TrbDp7sTuskSYRvdhR5kHkGB7fd2BiK8/view?usp=drive_web</t>
  </si>
  <si>
    <r>
      <t>・</t>
    </r>
    <r>
      <rPr>
        <sz val="11"/>
        <color theme="1"/>
        <rFont val="等线"/>
        <family val="2"/>
        <scheme val="minor"/>
      </rPr>
      <t>数据库（JDBC，数据连接池）</t>
    </r>
  </si>
  <si>
    <r>
      <t>・</t>
    </r>
    <r>
      <rPr>
        <sz val="11"/>
        <color theme="1"/>
        <rFont val="等线"/>
        <family val="2"/>
        <scheme val="minor"/>
      </rPr>
      <t>spring mvc 框架</t>
    </r>
  </si>
  <si>
    <t>spring mvc - 2015最新springmvc+mybatis+shiro视频教程 - 传智播客 - 燕青</t>
  </si>
  <si>
    <t>https://www.youtube.com/playlist?list=PLLPovsDEpByY6MLLkAqat0eGYQvrO_JT8</t>
  </si>
  <si>
    <t>https://www.youtube.com/watch?v=9b-KDtaKF_A&amp;list=PLhrz97apF_f-DgPdYeJDJNgp3_AJE1fT4</t>
    <phoneticPr fontId="1" type="noConversion"/>
  </si>
  <si>
    <t>youtube</t>
  </si>
  <si>
    <t>WEB</t>
    <phoneticPr fontId="1" type="noConversion"/>
  </si>
  <si>
    <t>https://www.w3schools.com/</t>
    <phoneticPr fontId="1" type="noConversion"/>
  </si>
  <si>
    <t>ダウンロード先</t>
    <phoneticPr fontId="1" type="noConversion"/>
  </si>
  <si>
    <t>https://code.visualstudio.com/</t>
    <phoneticPr fontId="1" type="noConversion"/>
  </si>
  <si>
    <t>https://mergedoc.osdn.jp/</t>
    <phoneticPr fontId="1" type="noConversion"/>
  </si>
  <si>
    <t>https://github.com/sakura-editor/sakura/releases</t>
    <phoneticPr fontId="1" type="noConversion"/>
  </si>
  <si>
    <t>https://www.vector.co.jp/soft/dl/winnt/business/se422726.html</t>
    <phoneticPr fontId="1" type="noConversion"/>
  </si>
  <si>
    <t>WinShot</t>
    <phoneticPr fontId="1" type="noConversion"/>
  </si>
  <si>
    <t>http://woodybells.com/winshot.html</t>
    <phoneticPr fontId="1" type="noConversion"/>
  </si>
  <si>
    <t>https://winmergejp.bitbucket.io/</t>
    <phoneticPr fontId="1" type="noConversion"/>
  </si>
  <si>
    <t>https://dev.mysql.com/downloads/mysql/</t>
    <phoneticPr fontId="1" type="noConversion"/>
  </si>
  <si>
    <t>モック画面を作成する。
下記サンプルモックを参照ください。
https://github.com/dbtoolsserver03/tech_html_demo</t>
    <phoneticPr fontId="1" type="noConversion"/>
  </si>
  <si>
    <t>chrome</t>
    <phoneticPr fontId="1" type="noConversion"/>
  </si>
  <si>
    <t>https://www.google.com/intl/ja_jp/chrome/</t>
    <phoneticPr fontId="1" type="noConversion"/>
  </si>
  <si>
    <t>EXCELに関する知識</t>
    <phoneticPr fontId="1" type="noConversion"/>
  </si>
  <si>
    <t>要件定義～結合テスト、各段階の役割</t>
    <phoneticPr fontId="1" type="noConversion"/>
  </si>
  <si>
    <t>GRADLEを利用し、JARファイルを作成する。
GIT、SVNの操作（特に競合発生する場合の対応）</t>
    <phoneticPr fontId="1" type="noConversion"/>
  </si>
  <si>
    <t>SPRINGBOOT フレームワーク新規作成</t>
    <phoneticPr fontId="1" type="noConversion"/>
  </si>
  <si>
    <t>THYMELEAFとJSPの区別</t>
    <phoneticPr fontId="1" type="noConversion"/>
  </si>
  <si>
    <t>SPRING　MVC　→　SPRINGBOOT</t>
    <phoneticPr fontId="1" type="noConversion"/>
  </si>
  <si>
    <t>eclipse使い方、workspace、project、package、JREなど</t>
    <phoneticPr fontId="1" type="noConversion"/>
  </si>
  <si>
    <t>JAVA基礎、変数、定数、基本類型、メソッド</t>
    <phoneticPr fontId="1" type="noConversion"/>
  </si>
  <si>
    <r>
      <t> </t>
    </r>
    <r>
      <rPr>
        <sz val="12"/>
        <color rgb="FF222222"/>
        <rFont val="宋体"/>
        <family val="3"/>
        <charset val="134"/>
      </rPr>
      <t>一般情况下</t>
    </r>
    <r>
      <rPr>
        <sz val="12"/>
        <color rgb="FF222222"/>
        <rFont val="Arial"/>
        <family val="2"/>
      </rPr>
      <t xml:space="preserve"> </t>
    </r>
    <r>
      <rPr>
        <sz val="12"/>
        <color rgb="FF222222"/>
        <rFont val="宋体"/>
        <family val="3"/>
        <charset val="134"/>
      </rPr>
      <t>检索出的结果的记录数不大于最大表记录数</t>
    </r>
    <phoneticPr fontId="1" type="noConversion"/>
  </si>
  <si>
    <t>シート「SQL宿題1」を参照する</t>
    <phoneticPr fontId="1" type="noConversion"/>
  </si>
  <si>
    <t>シート「SQL宿題2」を参照する 
問題1-8</t>
    <phoneticPr fontId="1" type="noConversion"/>
  </si>
  <si>
    <t>シート「SQL宿題2」を参照する 
問題9-10</t>
    <phoneticPr fontId="1" type="noConversion"/>
  </si>
  <si>
    <t>Angular
Vue
React</t>
    <phoneticPr fontId="1" type="noConversion"/>
  </si>
  <si>
    <t>仕事流れ
EXCELコツなど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</si>
</sst>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月&quot;dd&quot;日&quot;\(aaa\)"/>
  </numFmts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rgb="FF222222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6"/>
      <name val="宋体"/>
      <family val="3"/>
      <charset val="134"/>
    </font>
    <font>
      <sz val="6"/>
      <name val="MS Gothic"/>
      <family val="3"/>
      <charset val="128"/>
    </font>
    <font>
      <b/>
      <sz val="12"/>
      <color rgb="FF222222"/>
      <name val="Arial"/>
      <family val="2"/>
    </font>
    <font>
      <b/>
      <sz val="12"/>
      <color rgb="FF222222"/>
      <name val="SimSun-ExtB"/>
      <family val="3"/>
      <charset val="134"/>
    </font>
    <font>
      <b/>
      <sz val="12"/>
      <color rgb="FF222222"/>
      <name val="MS Gothic"/>
      <family val="3"/>
      <charset val="128"/>
    </font>
    <font>
      <b/>
      <sz val="12"/>
      <color rgb="FF222222"/>
      <name val="MingLiU"/>
      <family val="3"/>
      <charset val="136"/>
    </font>
    <font>
      <sz val="12"/>
      <color indexed="8"/>
      <name val="MS Gothic"/>
      <family val="3"/>
      <charset val="128"/>
    </font>
    <font>
      <b/>
      <sz val="12"/>
      <name val="宋体"/>
      <family val="3"/>
      <charset val="134"/>
    </font>
    <font>
      <sz val="12"/>
      <name val="SimSun"/>
      <charset val="134"/>
    </font>
    <font>
      <sz val="11"/>
      <color theme="1"/>
      <name val="等线"/>
      <family val="3"/>
      <charset val="128"/>
      <scheme val="minor"/>
    </font>
    <font>
      <sz val="12"/>
      <color rgb="FF22222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67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3" xfId="0" applyBorder="1"/>
    <xf numFmtId="176" fontId="0" fillId="3" borderId="5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4" borderId="1" xfId="2" applyFont="1" applyFill="1" applyBorder="1"/>
    <xf numFmtId="49" fontId="5" fillId="0" borderId="0" xfId="2" applyNumberFormat="1"/>
    <xf numFmtId="49" fontId="6" fillId="0" borderId="1" xfId="2" applyNumberFormat="1" applyFont="1" applyBorder="1"/>
    <xf numFmtId="0" fontId="7" fillId="5" borderId="1" xfId="2" applyFont="1" applyFill="1" applyBorder="1"/>
    <xf numFmtId="0" fontId="8" fillId="0" borderId="1" xfId="2" applyFont="1" applyBorder="1"/>
    <xf numFmtId="0" fontId="5" fillId="6" borderId="0" xfId="2" applyFill="1"/>
    <xf numFmtId="0" fontId="5" fillId="0" borderId="0" xfId="2"/>
    <xf numFmtId="49" fontId="5" fillId="6" borderId="0" xfId="2" applyNumberFormat="1" applyFill="1"/>
    <xf numFmtId="0" fontId="9" fillId="0" borderId="0" xfId="2" applyFont="1"/>
    <xf numFmtId="0" fontId="11" fillId="0" borderId="0" xfId="2" applyFont="1"/>
    <xf numFmtId="0" fontId="6" fillId="0" borderId="1" xfId="2" applyFont="1" applyBorder="1"/>
    <xf numFmtId="0" fontId="15" fillId="0" borderId="1" xfId="2" applyFont="1" applyBorder="1"/>
    <xf numFmtId="49" fontId="6" fillId="7" borderId="1" xfId="2" applyNumberFormat="1" applyFont="1" applyFill="1" applyBorder="1"/>
    <xf numFmtId="49" fontId="16" fillId="0" borderId="0" xfId="2" applyNumberFormat="1" applyFont="1"/>
    <xf numFmtId="176" fontId="0" fillId="3" borderId="7" xfId="0" applyNumberFormat="1" applyFill="1" applyBorder="1"/>
    <xf numFmtId="176" fontId="0" fillId="3" borderId="10" xfId="0" applyNumberFormat="1" applyFill="1" applyBorder="1"/>
    <xf numFmtId="176" fontId="0" fillId="3" borderId="13" xfId="0" applyNumberFormat="1" applyFill="1" applyBorder="1"/>
    <xf numFmtId="176" fontId="0" fillId="3" borderId="2" xfId="0" applyNumberFormat="1" applyFill="1" applyBorder="1"/>
    <xf numFmtId="0" fontId="0" fillId="0" borderId="0" xfId="0" applyFill="1" applyBorder="1"/>
    <xf numFmtId="176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0" xfId="0" applyFont="1"/>
    <xf numFmtId="0" fontId="3" fillId="0" borderId="0" xfId="1"/>
    <xf numFmtId="0" fontId="2" fillId="0" borderId="0" xfId="0" applyFont="1"/>
    <xf numFmtId="0" fontId="0" fillId="0" borderId="5" xfId="0" applyBorder="1"/>
    <xf numFmtId="0" fontId="3" fillId="0" borderId="6" xfId="1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6" xfId="0" applyBorder="1"/>
    <xf numFmtId="0" fontId="0" fillId="0" borderId="9" xfId="0" applyBorder="1"/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12" xfId="1" applyBorder="1" applyAlignment="1">
      <alignment horizontal="left" vertical="top"/>
    </xf>
    <xf numFmtId="0" fontId="3" fillId="0" borderId="6" xfId="1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 xr:uid="{68C275E7-F39E-4AD1-BA6F-511EA179D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107950</xdr:colOff>
      <xdr:row>2</xdr:row>
      <xdr:rowOff>184150</xdr:rowOff>
    </xdr:from>
    <xdr:to>
      <xdr:col>50</xdr:col>
      <xdr:colOff>206978</xdr:colOff>
      <xdr:row>64</xdr:row>
      <xdr:rowOff>58864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C7E67FC-CBBF-4172-84B8-41AB3B965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0100" y="565150"/>
          <a:ext cx="20571428" cy="11685714"/>
        </a:xfrm>
        <a:prstGeom prst="rect">
          <a:avLst/>
        </a:prstGeom>
      </xdr:spPr>
    </xdr:pic>
    <xdr:clientData/>
  </xdr:twoCellAnchor>
  <xdr:twoCellAnchor>
    <xdr:from>
      <xdr:col>19</xdr:col>
      <xdr:colOff>501650</xdr:colOff>
      <xdr:row>3</xdr:row>
      <xdr:rowOff>63500</xdr:rowOff>
    </xdr:from>
    <xdr:to>
      <xdr:col>20</xdr:col>
      <xdr:colOff>368300</xdr:colOff>
      <xdr:row>5</xdr:row>
      <xdr:rowOff>82550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C2FDCB46-7D0C-4198-87D0-AAD859715037}"/>
            </a:ext>
          </a:extLst>
        </xdr:cNvPr>
        <xdr:cNvSpPr/>
      </xdr:nvSpPr>
      <xdr:spPr>
        <a:xfrm>
          <a:off x="12623800" y="5016500"/>
          <a:ext cx="527050" cy="400050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209550</xdr:colOff>
      <xdr:row>4</xdr:row>
      <xdr:rowOff>101600</xdr:rowOff>
    </xdr:from>
    <xdr:to>
      <xdr:col>20</xdr:col>
      <xdr:colOff>596900</xdr:colOff>
      <xdr:row>6</xdr:row>
      <xdr:rowOff>19050</xdr:rowOff>
    </xdr:to>
    <xdr:cxnSp macro="">
      <xdr:nvCxnSpPr>
        <xdr:cNvPr id="4" name="直接箭头连接符 4">
          <a:extLst>
            <a:ext uri="{FF2B5EF4-FFF2-40B4-BE49-F238E27FC236}">
              <a16:creationId xmlns:a16="http://schemas.microsoft.com/office/drawing/2014/main" id="{046474A0-A8E0-45C7-B67F-F55651005CE5}"/>
            </a:ext>
          </a:extLst>
        </xdr:cNvPr>
        <xdr:cNvCxnSpPr/>
      </xdr:nvCxnSpPr>
      <xdr:spPr>
        <a:xfrm flipH="1" flipV="1">
          <a:off x="12992100" y="5245100"/>
          <a:ext cx="387350" cy="29845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69850</xdr:rowOff>
    </xdr:from>
    <xdr:to>
      <xdr:col>8</xdr:col>
      <xdr:colOff>488950</xdr:colOff>
      <xdr:row>18</xdr:row>
      <xdr:rowOff>114300</xdr:rowOff>
    </xdr:to>
    <xdr:sp macro="" textlink="">
      <xdr:nvSpPr>
        <xdr:cNvPr id="2" name="フローチャート: 書類 1">
          <a:extLst>
            <a:ext uri="{FF2B5EF4-FFF2-40B4-BE49-F238E27FC236}">
              <a16:creationId xmlns:a16="http://schemas.microsoft.com/office/drawing/2014/main" id="{679C213C-2812-4398-BE05-0738DE1E4804}"/>
            </a:ext>
          </a:extLst>
        </xdr:cNvPr>
        <xdr:cNvSpPr/>
      </xdr:nvSpPr>
      <xdr:spPr>
        <a:xfrm>
          <a:off x="2019300" y="1314450"/>
          <a:ext cx="3752850" cy="200025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日付</a:t>
          </a:r>
          <a:r>
            <a:rPr lang="en-US" altLang="ja-JP" sz="1100"/>
            <a:t>,</a:t>
          </a:r>
          <a:r>
            <a:rPr lang="ja-JP" altLang="en-US" sz="1100"/>
            <a:t>販売数量</a:t>
          </a:r>
          <a:endParaRPr lang="en-US" altLang="zh-CN" sz="1100"/>
        </a:p>
        <a:p>
          <a:pPr algn="l"/>
          <a:r>
            <a:rPr lang="en-US" altLang="zh-CN" sz="1100"/>
            <a:t>2021/08/01</a:t>
          </a:r>
          <a:r>
            <a:rPr lang="en-US" altLang="zh-CN" sz="1100" baseline="0"/>
            <a:t>,10</a:t>
          </a:r>
        </a:p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2021/08/12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,22</a:t>
          </a:r>
        </a:p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2021/07/03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,30</a:t>
          </a:r>
        </a:p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2021/08/02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,40</a:t>
          </a:r>
        </a:p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2020/08/02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,50</a:t>
          </a:r>
          <a:endParaRPr lang="zh-CN" altLang="en-US" sz="1100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8</xdr:col>
      <xdr:colOff>450850</xdr:colOff>
      <xdr:row>37</xdr:row>
      <xdr:rowOff>44450</xdr:rowOff>
    </xdr:to>
    <xdr:sp macro="" textlink="">
      <xdr:nvSpPr>
        <xdr:cNvPr id="3" name="フローチャート: 書類 2">
          <a:extLst>
            <a:ext uri="{FF2B5EF4-FFF2-40B4-BE49-F238E27FC236}">
              <a16:creationId xmlns:a16="http://schemas.microsoft.com/office/drawing/2014/main" id="{8AA8CB3F-C173-48A5-84FB-54FC64F5EC56}"/>
            </a:ext>
          </a:extLst>
        </xdr:cNvPr>
        <xdr:cNvSpPr/>
      </xdr:nvSpPr>
      <xdr:spPr>
        <a:xfrm>
          <a:off x="1981200" y="4622800"/>
          <a:ext cx="3752850" cy="2000250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年月</a:t>
          </a:r>
          <a:r>
            <a:rPr lang="en-US" altLang="ja-JP" sz="1100"/>
            <a:t>,</a:t>
          </a:r>
          <a:r>
            <a:rPr lang="ja-JP" altLang="en-US" sz="1100"/>
            <a:t>販売数量</a:t>
          </a:r>
          <a:endParaRPr lang="en-US" altLang="zh-CN" sz="1100"/>
        </a:p>
        <a:p>
          <a:pPr algn="l"/>
          <a:r>
            <a:rPr lang="en-US" altLang="zh-CN" sz="1100"/>
            <a:t>202</a:t>
          </a:r>
          <a:r>
            <a:rPr lang="en-US" altLang="ja-JP" sz="1100"/>
            <a:t>0</a:t>
          </a:r>
          <a:r>
            <a:rPr lang="ja-JP" altLang="en-US" sz="1100"/>
            <a:t>年</a:t>
          </a:r>
          <a:r>
            <a:rPr lang="en-US" altLang="zh-CN" sz="1100"/>
            <a:t>08</a:t>
          </a:r>
          <a:r>
            <a:rPr lang="ja-JP" altLang="en-US" sz="1100"/>
            <a:t>月</a:t>
          </a:r>
          <a:r>
            <a:rPr lang="en-US" altLang="zh-CN" sz="1100" baseline="0"/>
            <a:t>,</a:t>
          </a:r>
          <a:r>
            <a:rPr lang="en-US" altLang="ja-JP" sz="1100" baseline="0"/>
            <a:t>50</a:t>
          </a:r>
          <a:endParaRPr lang="en-US" altLang="zh-CN" sz="1100" baseline="0"/>
        </a:p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07</a:t>
          </a:r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,30</a:t>
          </a:r>
        </a:p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ja-JP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08</a:t>
          </a:r>
          <a:r>
            <a:rPr lang="ja-JP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,72</a:t>
          </a:r>
          <a:endParaRPr lang="zh-CN" altLang="en-US" sz="1100"/>
        </a:p>
      </xdr:txBody>
    </xdr:sp>
    <xdr:clientData/>
  </xdr:twoCellAnchor>
  <xdr:twoCellAnchor>
    <xdr:from>
      <xdr:col>5</xdr:col>
      <xdr:colOff>95250</xdr:colOff>
      <xdr:row>18</xdr:row>
      <xdr:rowOff>158750</xdr:rowOff>
    </xdr:from>
    <xdr:to>
      <xdr:col>6</xdr:col>
      <xdr:colOff>114300</xdr:colOff>
      <xdr:row>25</xdr:row>
      <xdr:rowOff>0</xdr:rowOff>
    </xdr:to>
    <xdr:sp macro="" textlink="">
      <xdr:nvSpPr>
        <xdr:cNvPr id="4" name="矢印: 下 3">
          <a:extLst>
            <a:ext uri="{FF2B5EF4-FFF2-40B4-BE49-F238E27FC236}">
              <a16:creationId xmlns:a16="http://schemas.microsoft.com/office/drawing/2014/main" id="{91FF6CB7-9D60-415A-87ED-536D9A7865D1}"/>
            </a:ext>
          </a:extLst>
        </xdr:cNvPr>
        <xdr:cNvSpPr/>
      </xdr:nvSpPr>
      <xdr:spPr>
        <a:xfrm>
          <a:off x="3397250" y="3359150"/>
          <a:ext cx="679450" cy="10858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69</xdr:row>
      <xdr:rowOff>146050</xdr:rowOff>
    </xdr:from>
    <xdr:to>
      <xdr:col>7</xdr:col>
      <xdr:colOff>2379</xdr:colOff>
      <xdr:row>74</xdr:row>
      <xdr:rowOff>107836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A3E5A77-F0C9-4769-96A3-893C96102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" y="6546850"/>
          <a:ext cx="6371429" cy="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6</xdr:col>
      <xdr:colOff>27914</xdr:colOff>
      <xdr:row>82</xdr:row>
      <xdr:rowOff>28452</xdr:rowOff>
    </xdr:to>
    <xdr:pic>
      <xdr:nvPicPr>
        <xdr:cNvPr id="3" name="图片 5">
          <a:extLst>
            <a:ext uri="{FF2B5EF4-FFF2-40B4-BE49-F238E27FC236}">
              <a16:creationId xmlns:a16="http://schemas.microsoft.com/office/drawing/2014/main" id="{AD4D37B8-1ECE-4297-AD29-FB78712FA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8534400"/>
          <a:ext cx="5285714" cy="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5</xdr:col>
      <xdr:colOff>580381</xdr:colOff>
      <xdr:row>90</xdr:row>
      <xdr:rowOff>56976</xdr:rowOff>
    </xdr:to>
    <xdr:pic>
      <xdr:nvPicPr>
        <xdr:cNvPr id="4" name="图片 7">
          <a:extLst>
            <a:ext uri="{FF2B5EF4-FFF2-40B4-BE49-F238E27FC236}">
              <a16:creationId xmlns:a16="http://schemas.microsoft.com/office/drawing/2014/main" id="{749702DF-0BB7-4A57-9CA8-868439008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400" y="10134600"/>
          <a:ext cx="5152381" cy="1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7</xdr:col>
      <xdr:colOff>589733</xdr:colOff>
      <xdr:row>70</xdr:row>
      <xdr:rowOff>85333</xdr:rowOff>
    </xdr:to>
    <xdr:pic>
      <xdr:nvPicPr>
        <xdr:cNvPr id="5" name="图片 1">
          <a:extLst>
            <a:ext uri="{FF2B5EF4-FFF2-40B4-BE49-F238E27FC236}">
              <a16:creationId xmlns:a16="http://schemas.microsoft.com/office/drawing/2014/main" id="{129AACD0-D923-4C26-98CF-77392BEB2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400" y="2400300"/>
          <a:ext cx="6533333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237524</xdr:colOff>
      <xdr:row>51</xdr:row>
      <xdr:rowOff>180857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64E2C25E-1582-4E0A-AD17-5DED17593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0400" y="533400"/>
          <a:ext cx="4809524" cy="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12</xdr:col>
      <xdr:colOff>322638</xdr:colOff>
      <xdr:row>98</xdr:row>
      <xdr:rowOff>114167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18F2062E-78A1-464D-A15B-E2B32A9EF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400" y="12801600"/>
          <a:ext cx="9695238" cy="10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</xdr:row>
      <xdr:rowOff>120650</xdr:rowOff>
    </xdr:from>
    <xdr:to>
      <xdr:col>9</xdr:col>
      <xdr:colOff>446967</xdr:colOff>
      <xdr:row>40</xdr:row>
      <xdr:rowOff>5343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CDDBCD9-289A-44CD-A78E-E4BE943E6F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221"/>
        <a:stretch/>
      </xdr:blipFill>
      <xdr:spPr>
        <a:xfrm>
          <a:off x="266700" y="323850"/>
          <a:ext cx="5666667" cy="73141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599009</xdr:colOff>
      <xdr:row>72</xdr:row>
      <xdr:rowOff>112619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E0696544-9711-4C73-81F0-6272B5840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400050"/>
          <a:ext cx="8523809" cy="134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354648</xdr:colOff>
      <xdr:row>40</xdr:row>
      <xdr:rowOff>75309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F56BCF6C-7F67-4F3B-B805-EA8205E31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96900"/>
          <a:ext cx="7619048" cy="71238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94248</xdr:colOff>
      <xdr:row>41</xdr:row>
      <xdr:rowOff>141905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0F1B052-8395-43FC-B79E-7BC2BD3A4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203200"/>
          <a:ext cx="8019048" cy="77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97505</xdr:colOff>
      <xdr:row>47</xdr:row>
      <xdr:rowOff>170357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999D001E-C8EE-4B51-91CA-54915DEF5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400050"/>
          <a:ext cx="7361905" cy="87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1</xdr:row>
      <xdr:rowOff>114300</xdr:rowOff>
    </xdr:from>
    <xdr:to>
      <xdr:col>15</xdr:col>
      <xdr:colOff>389314</xdr:colOff>
      <xdr:row>66</xdr:row>
      <xdr:rowOff>81005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C225BB85-7FCD-4978-A9D6-B319B49D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317500"/>
          <a:ext cx="9685714" cy="1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intl/ja_jp/chrome/" TargetMode="External"/><Relationship Id="rId3" Type="http://schemas.openxmlformats.org/officeDocument/2006/relationships/hyperlink" Target="https://github.com/sakura-editor/sakura/releases" TargetMode="External"/><Relationship Id="rId7" Type="http://schemas.openxmlformats.org/officeDocument/2006/relationships/hyperlink" Target="https://dev.mysql.com/downloads/mysql/" TargetMode="External"/><Relationship Id="rId2" Type="http://schemas.openxmlformats.org/officeDocument/2006/relationships/hyperlink" Target="https://mergedoc.osdn.jp/" TargetMode="External"/><Relationship Id="rId1" Type="http://schemas.openxmlformats.org/officeDocument/2006/relationships/hyperlink" Target="https://code.visualstudio.com/" TargetMode="External"/><Relationship Id="rId6" Type="http://schemas.openxmlformats.org/officeDocument/2006/relationships/hyperlink" Target="https://winmergejp.bitbucket.io/" TargetMode="External"/><Relationship Id="rId5" Type="http://schemas.openxmlformats.org/officeDocument/2006/relationships/hyperlink" Target="http://woodybells.com/winshot.html" TargetMode="External"/><Relationship Id="rId4" Type="http://schemas.openxmlformats.org/officeDocument/2006/relationships/hyperlink" Target="https://www.vector.co.jp/soft/dl/winnt/business/se422726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3schools.com/" TargetMode="External"/><Relationship Id="rId1" Type="http://schemas.openxmlformats.org/officeDocument/2006/relationships/hyperlink" Target="https://www.youtube.com/watch?v=9b-KDtaKF_A&amp;list=PLhrz97apF_f-DgPdYeJDJNgp3_AJE1fT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itako.tokyo/lib/JavaExercise.aspx" TargetMode="External"/><Relationship Id="rId1" Type="http://schemas.openxmlformats.org/officeDocument/2006/relationships/hyperlink" Target="https://kitako.tokyo/lib/JavaExercise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5CE5-E962-4F9B-8CEC-FA3BBD34F05C}">
  <sheetPr>
    <tabColor theme="0" tint="-0.14999847407452621"/>
  </sheetPr>
  <dimension ref="B1:D16"/>
  <sheetViews>
    <sheetView tabSelected="1" workbookViewId="0">
      <selection activeCell="D28" sqref="D28"/>
    </sheetView>
  </sheetViews>
  <sheetFormatPr defaultRowHeight="14"/>
  <cols>
    <col min="1" max="1" width="2.9140625" customWidth="1"/>
    <col min="2" max="2" width="4" bestFit="1" customWidth="1"/>
    <col min="3" max="3" width="10.9140625" bestFit="1" customWidth="1"/>
    <col min="4" max="4" width="52.9140625" customWidth="1"/>
  </cols>
  <sheetData>
    <row r="1" spans="2:4" ht="14.5" thickBot="1"/>
    <row r="2" spans="2:4">
      <c r="B2" s="47" t="s">
        <v>6</v>
      </c>
      <c r="C2" s="48" t="s">
        <v>17</v>
      </c>
      <c r="D2" s="49" t="s">
        <v>504</v>
      </c>
    </row>
    <row r="3" spans="2:4">
      <c r="B3" s="44">
        <f>ROW()-2</f>
        <v>1</v>
      </c>
      <c r="C3" s="1" t="s">
        <v>18</v>
      </c>
      <c r="D3" s="45" t="s">
        <v>505</v>
      </c>
    </row>
    <row r="4" spans="2:4">
      <c r="B4" s="44">
        <f t="shared" ref="B4:B14" si="0">ROW()-2</f>
        <v>2</v>
      </c>
      <c r="C4" s="1" t="s">
        <v>27</v>
      </c>
      <c r="D4" s="45" t="s">
        <v>506</v>
      </c>
    </row>
    <row r="5" spans="2:4">
      <c r="B5" s="44">
        <f t="shared" si="0"/>
        <v>3</v>
      </c>
      <c r="C5" s="1" t="s">
        <v>514</v>
      </c>
      <c r="D5" s="45" t="s">
        <v>515</v>
      </c>
    </row>
    <row r="6" spans="2:4">
      <c r="B6" s="44">
        <f t="shared" si="0"/>
        <v>4</v>
      </c>
      <c r="C6" s="1" t="s">
        <v>25</v>
      </c>
      <c r="D6" s="45" t="s">
        <v>507</v>
      </c>
    </row>
    <row r="7" spans="2:4">
      <c r="B7" s="44">
        <f t="shared" si="0"/>
        <v>5</v>
      </c>
      <c r="C7" s="1" t="s">
        <v>26</v>
      </c>
      <c r="D7" s="45" t="s">
        <v>508</v>
      </c>
    </row>
    <row r="8" spans="2:4">
      <c r="B8" s="44">
        <f t="shared" si="0"/>
        <v>6</v>
      </c>
      <c r="C8" s="1" t="s">
        <v>509</v>
      </c>
      <c r="D8" s="45" t="s">
        <v>510</v>
      </c>
    </row>
    <row r="9" spans="2:4">
      <c r="B9" s="44">
        <f t="shared" si="0"/>
        <v>7</v>
      </c>
      <c r="C9" s="1" t="s">
        <v>19</v>
      </c>
      <c r="D9" s="45" t="s">
        <v>511</v>
      </c>
    </row>
    <row r="10" spans="2:4">
      <c r="B10" s="44">
        <f t="shared" si="0"/>
        <v>8</v>
      </c>
      <c r="C10" s="1" t="s">
        <v>28</v>
      </c>
      <c r="D10" s="45" t="s">
        <v>512</v>
      </c>
    </row>
    <row r="11" spans="2:4">
      <c r="B11" s="44">
        <f t="shared" si="0"/>
        <v>9</v>
      </c>
      <c r="C11" s="1"/>
      <c r="D11" s="50"/>
    </row>
    <row r="12" spans="2:4">
      <c r="B12" s="44">
        <f t="shared" si="0"/>
        <v>10</v>
      </c>
      <c r="C12" s="1"/>
      <c r="D12" s="50"/>
    </row>
    <row r="13" spans="2:4">
      <c r="B13" s="44">
        <f t="shared" si="0"/>
        <v>11</v>
      </c>
      <c r="C13" s="1"/>
      <c r="D13" s="50"/>
    </row>
    <row r="14" spans="2:4">
      <c r="B14" s="44">
        <f t="shared" si="0"/>
        <v>12</v>
      </c>
      <c r="C14" s="1"/>
      <c r="D14" s="50"/>
    </row>
    <row r="15" spans="2:4">
      <c r="B15" s="44"/>
      <c r="C15" s="1"/>
      <c r="D15" s="50"/>
    </row>
    <row r="16" spans="2:4" ht="14.5" thickBot="1">
      <c r="B16" s="46"/>
      <c r="C16" s="2"/>
      <c r="D16" s="51"/>
    </row>
  </sheetData>
  <phoneticPr fontId="1" type="noConversion"/>
  <hyperlinks>
    <hyperlink ref="D3" r:id="rId1" xr:uid="{723AFD1C-B9A4-4386-89E0-F419B5DD451A}"/>
    <hyperlink ref="D4" r:id="rId2" xr:uid="{22AEB766-92F6-470E-8207-79A0C64B1CF8}"/>
    <hyperlink ref="D6" r:id="rId3" xr:uid="{2009036F-2C07-49EF-85D8-F94C1CBB5BD2}"/>
    <hyperlink ref="D7" r:id="rId4" xr:uid="{1A5FFFE6-4967-4225-9B2C-3F0BCFF3D5FE}"/>
    <hyperlink ref="D8" r:id="rId5" xr:uid="{D3D2EB3E-CEFB-4BE3-BF1C-B9A78EA08C47}"/>
    <hyperlink ref="D9" r:id="rId6" xr:uid="{32B20C4C-7BFD-48DC-BB0A-BC6915508E6F}"/>
    <hyperlink ref="D10" r:id="rId7" xr:uid="{204584A2-B173-4E3E-8317-F0E215C42A19}"/>
    <hyperlink ref="D5" r:id="rId8" xr:uid="{4FA2EA2B-CC81-41A0-9980-C94CAE5CEF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0124-BB09-4A5F-B469-7554949501A3}">
  <sheetPr>
    <tabColor theme="4" tint="0.39997558519241921"/>
  </sheetPr>
  <dimension ref="A1:J36"/>
  <sheetViews>
    <sheetView topLeftCell="A21" zoomScale="130" zoomScaleNormal="130" workbookViewId="0">
      <selection activeCell="J47" sqref="J47"/>
    </sheetView>
  </sheetViews>
  <sheetFormatPr defaultColWidth="9" defaultRowHeight="15"/>
  <cols>
    <col min="1" max="16384" width="9" style="15"/>
  </cols>
  <sheetData>
    <row r="1" spans="1:10">
      <c r="A1" s="14" t="s">
        <v>136</v>
      </c>
      <c r="B1" s="14" t="s">
        <v>401</v>
      </c>
      <c r="C1" s="14" t="s">
        <v>402</v>
      </c>
    </row>
    <row r="2" spans="1:10" ht="16">
      <c r="A2" s="16" t="s">
        <v>139</v>
      </c>
      <c r="B2" s="17" t="s">
        <v>403</v>
      </c>
      <c r="C2" s="18" t="s">
        <v>404</v>
      </c>
      <c r="D2" s="25" t="s">
        <v>405</v>
      </c>
    </row>
    <row r="3" spans="1:10" ht="16">
      <c r="A3" s="16" t="s">
        <v>143</v>
      </c>
      <c r="B3" s="17" t="s">
        <v>406</v>
      </c>
      <c r="C3" s="18" t="s">
        <v>407</v>
      </c>
      <c r="D3" s="18" t="s">
        <v>408</v>
      </c>
    </row>
    <row r="4" spans="1:10" ht="16">
      <c r="A4" s="16" t="s">
        <v>147</v>
      </c>
      <c r="B4" s="17" t="s">
        <v>409</v>
      </c>
      <c r="C4" s="18" t="s">
        <v>149</v>
      </c>
      <c r="D4" s="18" t="s">
        <v>149</v>
      </c>
    </row>
    <row r="5" spans="1:10" ht="16">
      <c r="A5" s="16" t="s">
        <v>151</v>
      </c>
      <c r="B5" s="17" t="s">
        <v>152</v>
      </c>
      <c r="C5" s="18" t="s">
        <v>152</v>
      </c>
      <c r="D5" s="18" t="s">
        <v>152</v>
      </c>
    </row>
    <row r="6" spans="1:10">
      <c r="A6" s="16" t="s">
        <v>154</v>
      </c>
      <c r="B6" s="16" t="s">
        <v>410</v>
      </c>
      <c r="C6" s="16" t="s">
        <v>411</v>
      </c>
      <c r="D6" s="16" t="s">
        <v>412</v>
      </c>
    </row>
    <row r="7" spans="1:10">
      <c r="A7" s="16" t="s">
        <v>158</v>
      </c>
      <c r="B7" s="16" t="s">
        <v>413</v>
      </c>
      <c r="C7" s="16" t="s">
        <v>414</v>
      </c>
      <c r="D7" s="16" t="s">
        <v>415</v>
      </c>
    </row>
    <row r="8" spans="1:10">
      <c r="A8" s="16" t="s">
        <v>162</v>
      </c>
      <c r="B8" s="16" t="s">
        <v>416</v>
      </c>
      <c r="C8" s="16" t="s">
        <v>417</v>
      </c>
      <c r="D8" s="16" t="s">
        <v>418</v>
      </c>
    </row>
    <row r="9" spans="1:10">
      <c r="A9" s="16" t="s">
        <v>180</v>
      </c>
      <c r="B9" s="16" t="s">
        <v>419</v>
      </c>
      <c r="C9" s="16" t="s">
        <v>420</v>
      </c>
      <c r="D9" s="16" t="s">
        <v>415</v>
      </c>
    </row>
    <row r="11" spans="1:10">
      <c r="A11" s="14" t="s">
        <v>136</v>
      </c>
      <c r="B11" s="14" t="s">
        <v>421</v>
      </c>
      <c r="C11" s="14" t="s">
        <v>422</v>
      </c>
    </row>
    <row r="12" spans="1:10" ht="16">
      <c r="A12" s="16" t="s">
        <v>139</v>
      </c>
      <c r="B12" s="17" t="s">
        <v>423</v>
      </c>
      <c r="C12" s="18" t="s">
        <v>424</v>
      </c>
      <c r="D12" s="18" t="s">
        <v>425</v>
      </c>
      <c r="E12" s="18" t="s">
        <v>199</v>
      </c>
      <c r="F12" s="18" t="s">
        <v>426</v>
      </c>
      <c r="G12" s="18" t="s">
        <v>427</v>
      </c>
      <c r="H12" s="18" t="s">
        <v>428</v>
      </c>
      <c r="I12" s="18" t="s">
        <v>403</v>
      </c>
      <c r="J12" s="18" t="s">
        <v>360</v>
      </c>
    </row>
    <row r="13" spans="1:10" ht="16">
      <c r="A13" s="16" t="s">
        <v>143</v>
      </c>
      <c r="B13" s="17" t="s">
        <v>429</v>
      </c>
      <c r="C13" s="18" t="s">
        <v>430</v>
      </c>
      <c r="D13" s="18" t="s">
        <v>431</v>
      </c>
      <c r="E13" s="18" t="s">
        <v>432</v>
      </c>
      <c r="F13" s="18" t="s">
        <v>433</v>
      </c>
      <c r="G13" s="18" t="s">
        <v>434</v>
      </c>
      <c r="H13" s="18" t="s">
        <v>435</v>
      </c>
      <c r="I13" s="18" t="s">
        <v>406</v>
      </c>
      <c r="J13" s="18" t="s">
        <v>171</v>
      </c>
    </row>
    <row r="14" spans="1:10" ht="16">
      <c r="A14" s="16" t="s">
        <v>147</v>
      </c>
      <c r="B14" s="17" t="s">
        <v>150</v>
      </c>
      <c r="C14" s="18" t="s">
        <v>149</v>
      </c>
      <c r="D14" s="18" t="s">
        <v>149</v>
      </c>
      <c r="E14" s="18" t="s">
        <v>204</v>
      </c>
      <c r="F14" s="18" t="s">
        <v>150</v>
      </c>
      <c r="G14" s="18" t="s">
        <v>205</v>
      </c>
      <c r="H14" s="18" t="s">
        <v>436</v>
      </c>
      <c r="I14" s="18" t="s">
        <v>409</v>
      </c>
      <c r="J14" s="18" t="s">
        <v>173</v>
      </c>
    </row>
    <row r="15" spans="1:10" ht="16">
      <c r="A15" s="16" t="s">
        <v>151</v>
      </c>
      <c r="B15" s="17" t="s">
        <v>152</v>
      </c>
      <c r="C15" s="18" t="s">
        <v>153</v>
      </c>
      <c r="D15" s="18" t="s">
        <v>153</v>
      </c>
      <c r="E15" s="18" t="s">
        <v>153</v>
      </c>
      <c r="F15" s="18" t="s">
        <v>153</v>
      </c>
      <c r="G15" s="18" t="s">
        <v>153</v>
      </c>
      <c r="H15" s="18" t="s">
        <v>153</v>
      </c>
      <c r="I15" s="18" t="s">
        <v>153</v>
      </c>
      <c r="J15" s="18" t="s">
        <v>153</v>
      </c>
    </row>
    <row r="16" spans="1:10">
      <c r="A16" s="16" t="s">
        <v>154</v>
      </c>
      <c r="B16" s="16" t="s">
        <v>437</v>
      </c>
      <c r="C16" s="16" t="s">
        <v>206</v>
      </c>
      <c r="D16" s="16" t="s">
        <v>438</v>
      </c>
      <c r="E16" s="16" t="s">
        <v>207</v>
      </c>
      <c r="F16" s="26" t="s">
        <v>439</v>
      </c>
      <c r="G16" s="16" t="s">
        <v>440</v>
      </c>
      <c r="H16" s="16" t="s">
        <v>441</v>
      </c>
      <c r="I16" s="16" t="s">
        <v>410</v>
      </c>
      <c r="J16" s="16"/>
    </row>
    <row r="17" spans="1:10">
      <c r="A17" s="16" t="s">
        <v>158</v>
      </c>
      <c r="B17" s="16" t="s">
        <v>442</v>
      </c>
      <c r="C17" s="16" t="s">
        <v>482</v>
      </c>
      <c r="D17" s="16" t="s">
        <v>443</v>
      </c>
      <c r="E17" s="16" t="s">
        <v>207</v>
      </c>
      <c r="F17" s="16" t="s">
        <v>437</v>
      </c>
      <c r="G17" s="16" t="s">
        <v>444</v>
      </c>
      <c r="H17" s="16" t="s">
        <v>445</v>
      </c>
      <c r="I17" s="16" t="s">
        <v>419</v>
      </c>
      <c r="J17" s="16"/>
    </row>
    <row r="18" spans="1:10">
      <c r="A18" s="16" t="s">
        <v>162</v>
      </c>
      <c r="B18" s="16" t="s">
        <v>446</v>
      </c>
      <c r="C18" s="16" t="s">
        <v>216</v>
      </c>
      <c r="D18" s="16" t="s">
        <v>447</v>
      </c>
      <c r="E18" s="16" t="s">
        <v>212</v>
      </c>
      <c r="F18" s="16" t="s">
        <v>442</v>
      </c>
      <c r="G18" s="16" t="s">
        <v>448</v>
      </c>
      <c r="H18" s="16" t="s">
        <v>449</v>
      </c>
      <c r="I18" s="16" t="s">
        <v>419</v>
      </c>
      <c r="J18" s="16"/>
    </row>
    <row r="19" spans="1:10">
      <c r="A19" s="16" t="s">
        <v>180</v>
      </c>
      <c r="B19" s="16" t="s">
        <v>450</v>
      </c>
      <c r="C19" s="16" t="s">
        <v>206</v>
      </c>
      <c r="D19" s="16" t="s">
        <v>451</v>
      </c>
      <c r="E19" s="16" t="s">
        <v>207</v>
      </c>
      <c r="F19" s="16" t="s">
        <v>442</v>
      </c>
      <c r="G19" s="16" t="s">
        <v>452</v>
      </c>
      <c r="H19" s="16" t="s">
        <v>453</v>
      </c>
      <c r="I19" s="16" t="s">
        <v>413</v>
      </c>
      <c r="J19" s="16"/>
    </row>
    <row r="20" spans="1:10">
      <c r="A20" s="16" t="s">
        <v>182</v>
      </c>
      <c r="B20" s="16" t="s">
        <v>454</v>
      </c>
      <c r="C20" s="16" t="s">
        <v>214</v>
      </c>
      <c r="D20" s="16" t="s">
        <v>455</v>
      </c>
      <c r="E20" s="16" t="s">
        <v>212</v>
      </c>
      <c r="F20" s="16" t="s">
        <v>442</v>
      </c>
      <c r="G20" s="16" t="s">
        <v>456</v>
      </c>
      <c r="H20" s="16" t="s">
        <v>457</v>
      </c>
      <c r="I20" s="16" t="s">
        <v>458</v>
      </c>
      <c r="J20" s="16"/>
    </row>
    <row r="24" spans="1:10">
      <c r="B24" s="27" t="s">
        <v>459</v>
      </c>
    </row>
    <row r="25" spans="1:10">
      <c r="A25" s="15" t="s">
        <v>460</v>
      </c>
      <c r="B25" s="15" t="s">
        <v>461</v>
      </c>
    </row>
    <row r="26" spans="1:10">
      <c r="A26" s="15" t="s">
        <v>462</v>
      </c>
      <c r="B26" s="15" t="s">
        <v>463</v>
      </c>
    </row>
    <row r="27" spans="1:10">
      <c r="A27" s="15" t="s">
        <v>464</v>
      </c>
      <c r="B27" s="15" t="s">
        <v>465</v>
      </c>
    </row>
    <row r="28" spans="1:10">
      <c r="A28" s="15" t="s">
        <v>466</v>
      </c>
      <c r="B28" s="15" t="s">
        <v>467</v>
      </c>
    </row>
    <row r="29" spans="1:10">
      <c r="A29" s="15" t="s">
        <v>468</v>
      </c>
      <c r="B29" s="15" t="s">
        <v>469</v>
      </c>
    </row>
    <row r="30" spans="1:10">
      <c r="A30" s="15" t="s">
        <v>470</v>
      </c>
      <c r="B30" s="15" t="s">
        <v>471</v>
      </c>
      <c r="E30" s="15" t="s">
        <v>472</v>
      </c>
    </row>
    <row r="31" spans="1:10">
      <c r="A31" s="15" t="s">
        <v>473</v>
      </c>
      <c r="B31" s="15" t="s">
        <v>474</v>
      </c>
    </row>
    <row r="32" spans="1:10">
      <c r="A32" s="15" t="s">
        <v>475</v>
      </c>
      <c r="B32" s="15" t="s">
        <v>476</v>
      </c>
    </row>
    <row r="34" spans="1:2">
      <c r="B34" s="27" t="s">
        <v>477</v>
      </c>
    </row>
    <row r="35" spans="1:2">
      <c r="A35" s="15" t="s">
        <v>478</v>
      </c>
      <c r="B35" s="15" t="s">
        <v>479</v>
      </c>
    </row>
    <row r="36" spans="1:2">
      <c r="A36" s="15" t="s">
        <v>481</v>
      </c>
      <c r="B36" s="15" t="s">
        <v>483</v>
      </c>
    </row>
  </sheetData>
  <phoneticPr fontId="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867F-4987-428B-B1BA-79BEE1AC7E24}">
  <dimension ref="B1:O12"/>
  <sheetViews>
    <sheetView workbookViewId="0">
      <selection activeCell="B12" sqref="B12"/>
    </sheetView>
  </sheetViews>
  <sheetFormatPr defaultRowHeight="15"/>
  <cols>
    <col min="1" max="1" width="2.6640625" style="20" customWidth="1"/>
    <col min="2" max="16384" width="8.6640625" style="20"/>
  </cols>
  <sheetData>
    <row r="1" spans="2:15" ht="16">
      <c r="B1" s="23" t="s">
        <v>299</v>
      </c>
    </row>
    <row r="3" spans="2:15">
      <c r="O3" s="20" t="s">
        <v>45</v>
      </c>
    </row>
    <row r="4" spans="2:15">
      <c r="O4" s="20" t="s">
        <v>300</v>
      </c>
    </row>
    <row r="5" spans="2:15">
      <c r="O5" s="20" t="s">
        <v>301</v>
      </c>
    </row>
    <row r="6" spans="2:15">
      <c r="O6" s="20" t="s">
        <v>47</v>
      </c>
    </row>
    <row r="7" spans="2:15">
      <c r="O7" s="20" t="s">
        <v>302</v>
      </c>
    </row>
    <row r="8" spans="2:15">
      <c r="O8" s="20" t="s">
        <v>303</v>
      </c>
    </row>
    <row r="9" spans="2:15">
      <c r="O9" s="20" t="s">
        <v>49</v>
      </c>
    </row>
    <row r="10" spans="2:15">
      <c r="O10" s="20" t="s">
        <v>304</v>
      </c>
    </row>
    <row r="11" spans="2:15">
      <c r="O11" s="20" t="s">
        <v>71</v>
      </c>
    </row>
    <row r="12" spans="2:15">
      <c r="O12" s="20" t="s">
        <v>300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3055-B4C0-44F8-BC38-3332800489E4}">
  <dimension ref="B1:S32"/>
  <sheetViews>
    <sheetView topLeftCell="A31" workbookViewId="0">
      <selection activeCell="B12" sqref="B12"/>
    </sheetView>
  </sheetViews>
  <sheetFormatPr defaultRowHeight="15"/>
  <cols>
    <col min="1" max="16384" width="8.6640625" style="20"/>
  </cols>
  <sheetData>
    <row r="1" spans="2:19" ht="16">
      <c r="B1" s="23" t="s">
        <v>305</v>
      </c>
    </row>
    <row r="2" spans="2:19">
      <c r="S2" s="20" t="s">
        <v>45</v>
      </c>
    </row>
    <row r="3" spans="2:19">
      <c r="S3" s="20" t="s">
        <v>306</v>
      </c>
    </row>
    <row r="4" spans="2:19">
      <c r="S4" s="20" t="s">
        <v>307</v>
      </c>
    </row>
    <row r="5" spans="2:19">
      <c r="S5" s="20" t="s">
        <v>308</v>
      </c>
    </row>
    <row r="6" spans="2:19">
      <c r="S6" s="20" t="s">
        <v>47</v>
      </c>
    </row>
    <row r="7" spans="2:19">
      <c r="S7" s="20" t="s">
        <v>309</v>
      </c>
    </row>
    <row r="8" spans="2:19">
      <c r="S8" s="20" t="s">
        <v>310</v>
      </c>
    </row>
    <row r="9" spans="2:19">
      <c r="S9" s="20" t="s">
        <v>311</v>
      </c>
    </row>
    <row r="10" spans="2:19">
      <c r="S10" s="20" t="s">
        <v>312</v>
      </c>
    </row>
    <row r="11" spans="2:19">
      <c r="S11" s="20" t="s">
        <v>313</v>
      </c>
    </row>
    <row r="12" spans="2:19">
      <c r="S12" s="20" t="s">
        <v>314</v>
      </c>
    </row>
    <row r="13" spans="2:19">
      <c r="S13" s="20" t="s">
        <v>315</v>
      </c>
    </row>
    <row r="14" spans="2:19">
      <c r="S14" s="20" t="s">
        <v>316</v>
      </c>
    </row>
    <row r="15" spans="2:19">
      <c r="S15" s="20" t="s">
        <v>317</v>
      </c>
    </row>
    <row r="16" spans="2:19">
      <c r="S16" s="20" t="s">
        <v>318</v>
      </c>
    </row>
    <row r="17" spans="19:19">
      <c r="S17" s="20" t="s">
        <v>319</v>
      </c>
    </row>
    <row r="18" spans="19:19">
      <c r="S18" s="20" t="s">
        <v>320</v>
      </c>
    </row>
    <row r="19" spans="19:19">
      <c r="S19" s="20" t="s">
        <v>321</v>
      </c>
    </row>
    <row r="20" spans="19:19">
      <c r="S20" s="20" t="s">
        <v>322</v>
      </c>
    </row>
    <row r="21" spans="19:19">
      <c r="S21" s="20" t="s">
        <v>323</v>
      </c>
    </row>
    <row r="22" spans="19:19">
      <c r="S22" s="20" t="s">
        <v>324</v>
      </c>
    </row>
    <row r="23" spans="19:19">
      <c r="S23" s="20" t="s">
        <v>325</v>
      </c>
    </row>
    <row r="24" spans="19:19">
      <c r="S24" s="20" t="s">
        <v>326</v>
      </c>
    </row>
    <row r="25" spans="19:19">
      <c r="S25" s="20" t="s">
        <v>327</v>
      </c>
    </row>
    <row r="26" spans="19:19">
      <c r="S26" s="20" t="s">
        <v>328</v>
      </c>
    </row>
    <row r="27" spans="19:19">
      <c r="S27" s="20" t="s">
        <v>71</v>
      </c>
    </row>
    <row r="28" spans="19:19">
      <c r="S28" s="20" t="s">
        <v>329</v>
      </c>
    </row>
    <row r="29" spans="19:19">
      <c r="S29" s="20" t="s">
        <v>330</v>
      </c>
    </row>
    <row r="30" spans="19:19">
      <c r="S30" s="20" t="s">
        <v>331</v>
      </c>
    </row>
    <row r="31" spans="19:19">
      <c r="S31" s="20" t="s">
        <v>329</v>
      </c>
    </row>
    <row r="32" spans="19:19">
      <c r="S32" s="20" t="s">
        <v>332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7452-ADCF-4916-B20B-0512AE3ED3F2}">
  <dimension ref="B1:N10"/>
  <sheetViews>
    <sheetView workbookViewId="0">
      <selection activeCell="B12" sqref="B12"/>
    </sheetView>
  </sheetViews>
  <sheetFormatPr defaultRowHeight="15"/>
  <cols>
    <col min="1" max="1" width="2.25" style="20" customWidth="1"/>
    <col min="2" max="16384" width="8.6640625" style="20"/>
  </cols>
  <sheetData>
    <row r="1" spans="2:14" ht="16">
      <c r="B1" s="23" t="s">
        <v>294</v>
      </c>
    </row>
    <row r="2" spans="2:14" ht="16">
      <c r="B2" s="23" t="s">
        <v>295</v>
      </c>
      <c r="N2" s="20" t="s">
        <v>45</v>
      </c>
    </row>
    <row r="3" spans="2:14">
      <c r="N3" s="20" t="s">
        <v>300</v>
      </c>
    </row>
    <row r="4" spans="2:14">
      <c r="N4" s="20" t="s">
        <v>333</v>
      </c>
    </row>
    <row r="5" spans="2:14">
      <c r="N5" s="20" t="s">
        <v>47</v>
      </c>
    </row>
    <row r="6" spans="2:14">
      <c r="N6" s="20" t="s">
        <v>302</v>
      </c>
    </row>
    <row r="7" spans="2:14">
      <c r="N7" s="20" t="s">
        <v>334</v>
      </c>
    </row>
    <row r="8" spans="2:14">
      <c r="N8" s="20" t="s">
        <v>335</v>
      </c>
    </row>
    <row r="9" spans="2:14">
      <c r="N9" s="20" t="s">
        <v>49</v>
      </c>
    </row>
    <row r="10" spans="2:14">
      <c r="N10" s="20" t="s">
        <v>336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28C4-8BB0-42F2-86E2-63F3E8493370}">
  <dimension ref="B1:O9"/>
  <sheetViews>
    <sheetView workbookViewId="0">
      <selection activeCell="B12" sqref="B12"/>
    </sheetView>
  </sheetViews>
  <sheetFormatPr defaultRowHeight="15"/>
  <cols>
    <col min="1" max="1" width="3.33203125" style="20" customWidth="1"/>
    <col min="2" max="16384" width="8.6640625" style="20"/>
  </cols>
  <sheetData>
    <row r="1" spans="2:15" ht="16">
      <c r="B1" s="23" t="s">
        <v>296</v>
      </c>
    </row>
    <row r="2" spans="2:15">
      <c r="O2" s="20" t="s">
        <v>45</v>
      </c>
    </row>
    <row r="3" spans="2:15">
      <c r="O3" s="20" t="s">
        <v>300</v>
      </c>
    </row>
    <row r="4" spans="2:15">
      <c r="O4" s="20" t="s">
        <v>47</v>
      </c>
    </row>
    <row r="5" spans="2:15">
      <c r="O5" s="20" t="s">
        <v>302</v>
      </c>
    </row>
    <row r="6" spans="2:15">
      <c r="O6" s="20" t="s">
        <v>334</v>
      </c>
    </row>
    <row r="7" spans="2:15">
      <c r="O7" s="20" t="s">
        <v>335</v>
      </c>
    </row>
    <row r="8" spans="2:15">
      <c r="O8" s="20" t="s">
        <v>49</v>
      </c>
    </row>
    <row r="9" spans="2:15">
      <c r="O9" s="20" t="s">
        <v>337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5254-9191-4F9A-8C38-B14BF103FA27}">
  <dimension ref="A1:N8"/>
  <sheetViews>
    <sheetView workbookViewId="0">
      <selection activeCell="B12" sqref="B12"/>
    </sheetView>
  </sheetViews>
  <sheetFormatPr defaultRowHeight="15"/>
  <cols>
    <col min="1" max="16384" width="8.6640625" style="20"/>
  </cols>
  <sheetData>
    <row r="1" spans="1:14" ht="16">
      <c r="A1" s="23" t="s">
        <v>338</v>
      </c>
    </row>
    <row r="2" spans="1:14">
      <c r="N2" s="20" t="s">
        <v>45</v>
      </c>
    </row>
    <row r="3" spans="1:14">
      <c r="N3" s="20" t="s">
        <v>339</v>
      </c>
    </row>
    <row r="4" spans="1:14">
      <c r="N4" s="20" t="s">
        <v>340</v>
      </c>
    </row>
    <row r="5" spans="1:14">
      <c r="N5" s="20" t="s">
        <v>47</v>
      </c>
    </row>
    <row r="6" spans="1:14">
      <c r="N6" s="20" t="s">
        <v>341</v>
      </c>
    </row>
    <row r="7" spans="1:14">
      <c r="N7" s="20" t="s">
        <v>71</v>
      </c>
    </row>
    <row r="8" spans="1:14">
      <c r="N8" s="20" t="s">
        <v>342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C444-DA0C-43AC-8DA7-D83AAF18CFD5}">
  <dimension ref="B1:S26"/>
  <sheetViews>
    <sheetView workbookViewId="0">
      <selection activeCell="B12" sqref="B12"/>
    </sheetView>
  </sheetViews>
  <sheetFormatPr defaultRowHeight="15"/>
  <cols>
    <col min="1" max="1" width="2.5" style="20" customWidth="1"/>
    <col min="2" max="16384" width="8.6640625" style="20"/>
  </cols>
  <sheetData>
    <row r="1" spans="2:19" ht="16">
      <c r="B1" s="23" t="s">
        <v>343</v>
      </c>
    </row>
    <row r="2" spans="2:19" ht="16">
      <c r="B2" s="23"/>
    </row>
    <row r="3" spans="2:19">
      <c r="R3" s="20" t="s">
        <v>45</v>
      </c>
    </row>
    <row r="4" spans="2:19">
      <c r="R4" s="20" t="s">
        <v>344</v>
      </c>
    </row>
    <row r="5" spans="2:19">
      <c r="R5" s="20" t="s">
        <v>47</v>
      </c>
    </row>
    <row r="6" spans="2:19">
      <c r="R6" s="20" t="s">
        <v>345</v>
      </c>
    </row>
    <row r="7" spans="2:19">
      <c r="R7" s="20" t="s">
        <v>310</v>
      </c>
    </row>
    <row r="8" spans="2:19">
      <c r="R8" s="20" t="s">
        <v>346</v>
      </c>
    </row>
    <row r="9" spans="2:19">
      <c r="R9" s="20" t="s">
        <v>347</v>
      </c>
    </row>
    <row r="10" spans="2:19">
      <c r="R10" s="20" t="s">
        <v>348</v>
      </c>
    </row>
    <row r="11" spans="2:19">
      <c r="R11" s="20" t="s">
        <v>349</v>
      </c>
    </row>
    <row r="12" spans="2:19">
      <c r="R12" s="20" t="s">
        <v>350</v>
      </c>
    </row>
    <row r="13" spans="2:19">
      <c r="R13" s="20" t="s">
        <v>351</v>
      </c>
    </row>
    <row r="14" spans="2:19">
      <c r="R14" s="20" t="s">
        <v>352</v>
      </c>
    </row>
    <row r="15" spans="2:19">
      <c r="R15" s="20" t="s">
        <v>353</v>
      </c>
    </row>
    <row r="16" spans="2:19">
      <c r="S16" s="20" t="s">
        <v>354</v>
      </c>
    </row>
    <row r="17" spans="18:18">
      <c r="R17" s="20" t="s">
        <v>323</v>
      </c>
    </row>
    <row r="18" spans="18:18">
      <c r="R18" s="20" t="s">
        <v>324</v>
      </c>
    </row>
    <row r="19" spans="18:18">
      <c r="R19" s="20" t="s">
        <v>355</v>
      </c>
    </row>
    <row r="20" spans="18:18">
      <c r="R20" s="20" t="s">
        <v>356</v>
      </c>
    </row>
    <row r="21" spans="18:18">
      <c r="R21" s="20" t="s">
        <v>326</v>
      </c>
    </row>
    <row r="22" spans="18:18">
      <c r="R22" s="20" t="s">
        <v>327</v>
      </c>
    </row>
    <row r="23" spans="18:18">
      <c r="R23" s="20" t="s">
        <v>357</v>
      </c>
    </row>
    <row r="24" spans="18:18">
      <c r="R24" s="20" t="s">
        <v>358</v>
      </c>
    </row>
    <row r="25" spans="18:18">
      <c r="R25" s="20" t="s">
        <v>49</v>
      </c>
    </row>
    <row r="26" spans="18:18">
      <c r="R26" s="20" t="s">
        <v>359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DB65-928C-4A7F-855B-E0D6EDF532EC}">
  <sheetPr>
    <tabColor theme="0" tint="-0.14999847407452621"/>
  </sheetPr>
  <dimension ref="A2:B19"/>
  <sheetViews>
    <sheetView workbookViewId="0"/>
  </sheetViews>
  <sheetFormatPr defaultRowHeight="14"/>
  <sheetData>
    <row r="2" spans="1:2">
      <c r="A2" s="43" t="s">
        <v>502</v>
      </c>
    </row>
    <row r="3" spans="1:2">
      <c r="B3" s="42" t="s">
        <v>503</v>
      </c>
    </row>
    <row r="6" spans="1:2">
      <c r="A6" s="43" t="s">
        <v>501</v>
      </c>
    </row>
    <row r="7" spans="1:2">
      <c r="B7" s="41" t="s">
        <v>491</v>
      </c>
    </row>
    <row r="8" spans="1:2">
      <c r="B8" t="s">
        <v>492</v>
      </c>
    </row>
    <row r="9" spans="1:2">
      <c r="B9" t="s">
        <v>493</v>
      </c>
    </row>
    <row r="11" spans="1:2">
      <c r="B11" s="41" t="s">
        <v>494</v>
      </c>
    </row>
    <row r="12" spans="1:2">
      <c r="B12" t="s">
        <v>495</v>
      </c>
    </row>
    <row r="14" spans="1:2">
      <c r="B14" s="41" t="s">
        <v>496</v>
      </c>
    </row>
    <row r="15" spans="1:2">
      <c r="B15" s="42" t="s">
        <v>500</v>
      </c>
    </row>
    <row r="17" spans="2:2">
      <c r="B17" s="41" t="s">
        <v>497</v>
      </c>
    </row>
    <row r="18" spans="2:2">
      <c r="B18" t="s">
        <v>498</v>
      </c>
    </row>
    <row r="19" spans="2:2">
      <c r="B19" t="s">
        <v>499</v>
      </c>
    </row>
  </sheetData>
  <phoneticPr fontId="1" type="noConversion"/>
  <hyperlinks>
    <hyperlink ref="B15" r:id="rId1" xr:uid="{3DD2F3DC-0E13-4DE5-927F-D3A5CB0163DD}"/>
    <hyperlink ref="B3" r:id="rId2" xr:uid="{FDF9A291-A36E-435B-8248-0C8EED933B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J38"/>
  <sheetViews>
    <sheetView view="pageBreakPreview" zoomScaleNormal="100" zoomScaleSheetLayoutView="100" workbookViewId="0">
      <selection activeCell="C17" sqref="C17"/>
    </sheetView>
  </sheetViews>
  <sheetFormatPr defaultRowHeight="14"/>
  <cols>
    <col min="1" max="1" width="3.25" customWidth="1"/>
    <col min="2" max="2" width="11.6640625" bestFit="1" customWidth="1"/>
    <col min="3" max="3" width="11.83203125" bestFit="1" customWidth="1"/>
    <col min="4" max="6" width="3" style="34" bestFit="1" customWidth="1"/>
    <col min="7" max="8" width="74.4140625" customWidth="1"/>
    <col min="10" max="10" width="11.83203125" style="32" bestFit="1" customWidth="1"/>
  </cols>
  <sheetData>
    <row r="1" spans="2:10" ht="14.5" thickBot="1"/>
    <row r="2" spans="2:10">
      <c r="B2" s="10" t="s">
        <v>7</v>
      </c>
      <c r="C2" s="8" t="s">
        <v>0</v>
      </c>
      <c r="D2" s="35" t="s">
        <v>1</v>
      </c>
      <c r="E2" s="35" t="s">
        <v>2</v>
      </c>
      <c r="F2" s="35" t="s">
        <v>488</v>
      </c>
      <c r="G2" s="9" t="s">
        <v>5</v>
      </c>
      <c r="H2" s="7" t="s">
        <v>3</v>
      </c>
    </row>
    <row r="3" spans="2:10">
      <c r="B3" s="52" t="s">
        <v>10</v>
      </c>
      <c r="C3" s="6">
        <f>$J$3</f>
        <v>44598</v>
      </c>
      <c r="D3" s="36">
        <v>1</v>
      </c>
      <c r="E3" s="36">
        <v>1</v>
      </c>
      <c r="F3" s="36">
        <v>1</v>
      </c>
      <c r="G3" s="1" t="s">
        <v>12</v>
      </c>
      <c r="H3" s="56" t="s">
        <v>14</v>
      </c>
      <c r="J3" s="33">
        <v>44598</v>
      </c>
    </row>
    <row r="4" spans="2:10">
      <c r="B4" s="53"/>
      <c r="C4" s="6">
        <f>$J$3</f>
        <v>44598</v>
      </c>
      <c r="D4" s="36">
        <v>1</v>
      </c>
      <c r="E4" s="36">
        <v>1</v>
      </c>
      <c r="F4" s="36">
        <v>2</v>
      </c>
      <c r="G4" s="1" t="s">
        <v>12</v>
      </c>
      <c r="H4" s="57"/>
    </row>
    <row r="5" spans="2:10">
      <c r="B5" s="53"/>
      <c r="C5" s="6">
        <f>$J$3</f>
        <v>44598</v>
      </c>
      <c r="D5" s="36">
        <v>1</v>
      </c>
      <c r="E5" s="36">
        <v>1</v>
      </c>
      <c r="F5" s="36">
        <v>3</v>
      </c>
      <c r="G5" s="1" t="s">
        <v>12</v>
      </c>
      <c r="H5" s="57"/>
    </row>
    <row r="6" spans="2:10">
      <c r="B6" s="53"/>
      <c r="C6" s="6">
        <f>$J$3+7</f>
        <v>44605</v>
      </c>
      <c r="D6" s="36">
        <v>1</v>
      </c>
      <c r="E6" s="36">
        <v>2</v>
      </c>
      <c r="F6" s="36">
        <v>1</v>
      </c>
      <c r="G6" s="1" t="s">
        <v>13</v>
      </c>
      <c r="H6" s="56" t="s">
        <v>16</v>
      </c>
    </row>
    <row r="7" spans="2:10">
      <c r="B7" s="53"/>
      <c r="C7" s="6">
        <f>$J$3+7</f>
        <v>44605</v>
      </c>
      <c r="D7" s="36">
        <v>1</v>
      </c>
      <c r="E7" s="36">
        <v>2</v>
      </c>
      <c r="F7" s="36">
        <v>2</v>
      </c>
      <c r="G7" s="1" t="s">
        <v>13</v>
      </c>
      <c r="H7" s="57"/>
    </row>
    <row r="8" spans="2:10">
      <c r="B8" s="53"/>
      <c r="C8" s="6">
        <f>$J$3+7</f>
        <v>44605</v>
      </c>
      <c r="D8" s="36">
        <v>1</v>
      </c>
      <c r="E8" s="36">
        <v>2</v>
      </c>
      <c r="F8" s="36">
        <v>3</v>
      </c>
      <c r="G8" s="1" t="s">
        <v>13</v>
      </c>
      <c r="H8" s="57"/>
    </row>
    <row r="9" spans="2:10">
      <c r="B9" s="53"/>
      <c r="C9" s="6">
        <f>$J$3+14</f>
        <v>44612</v>
      </c>
      <c r="D9" s="36">
        <v>1</v>
      </c>
      <c r="E9" s="36">
        <v>3</v>
      </c>
      <c r="F9" s="36">
        <v>1</v>
      </c>
      <c r="G9" s="1" t="s">
        <v>30</v>
      </c>
      <c r="H9" s="57" t="s">
        <v>15</v>
      </c>
    </row>
    <row r="10" spans="2:10">
      <c r="B10" s="53"/>
      <c r="C10" s="6">
        <f>$J$3+14</f>
        <v>44612</v>
      </c>
      <c r="D10" s="36">
        <v>1</v>
      </c>
      <c r="E10" s="36">
        <v>3</v>
      </c>
      <c r="F10" s="36">
        <v>2</v>
      </c>
      <c r="G10" s="1" t="s">
        <v>30</v>
      </c>
      <c r="H10" s="57"/>
    </row>
    <row r="11" spans="2:10">
      <c r="B11" s="53"/>
      <c r="C11" s="6">
        <f>$J$3+14</f>
        <v>44612</v>
      </c>
      <c r="D11" s="36">
        <v>1</v>
      </c>
      <c r="E11" s="36">
        <v>3</v>
      </c>
      <c r="F11" s="36">
        <v>3</v>
      </c>
      <c r="G11" s="1" t="s">
        <v>30</v>
      </c>
      <c r="H11" s="57"/>
    </row>
    <row r="12" spans="2:10">
      <c r="B12" s="53"/>
      <c r="C12" s="6">
        <f>$J$3+21</f>
        <v>44619</v>
      </c>
      <c r="D12" s="36">
        <v>1</v>
      </c>
      <c r="E12" s="36">
        <v>4</v>
      </c>
      <c r="F12" s="36">
        <v>1</v>
      </c>
      <c r="G12" s="1" t="s">
        <v>31</v>
      </c>
      <c r="H12" s="56" t="s">
        <v>513</v>
      </c>
    </row>
    <row r="13" spans="2:10">
      <c r="B13" s="53"/>
      <c r="C13" s="6">
        <f>$J$3+21</f>
        <v>44619</v>
      </c>
      <c r="D13" s="36">
        <v>1</v>
      </c>
      <c r="E13" s="36">
        <v>4</v>
      </c>
      <c r="F13" s="36">
        <v>2</v>
      </c>
      <c r="G13" s="1" t="s">
        <v>31</v>
      </c>
      <c r="H13" s="57"/>
    </row>
    <row r="14" spans="2:10" ht="14.5" thickBot="1">
      <c r="B14" s="54"/>
      <c r="C14" s="28">
        <f>$J$3+21</f>
        <v>44619</v>
      </c>
      <c r="D14" s="37">
        <v>1</v>
      </c>
      <c r="E14" s="37">
        <v>4</v>
      </c>
      <c r="F14" s="37">
        <v>3</v>
      </c>
      <c r="G14" s="2" t="s">
        <v>31</v>
      </c>
      <c r="H14" s="58"/>
    </row>
    <row r="15" spans="2:10">
      <c r="B15" s="55" t="s">
        <v>8</v>
      </c>
      <c r="C15" s="29">
        <f>$J$15</f>
        <v>44626</v>
      </c>
      <c r="D15" s="38">
        <v>2</v>
      </c>
      <c r="E15" s="38">
        <v>1</v>
      </c>
      <c r="F15" s="38">
        <v>1</v>
      </c>
      <c r="G15" s="3" t="s">
        <v>523</v>
      </c>
      <c r="H15" s="59" t="s">
        <v>42</v>
      </c>
      <c r="J15" s="33">
        <v>44626</v>
      </c>
    </row>
    <row r="16" spans="2:10">
      <c r="B16" s="53"/>
      <c r="C16" s="6">
        <f>$J$15</f>
        <v>44626</v>
      </c>
      <c r="D16" s="36">
        <v>2</v>
      </c>
      <c r="E16" s="36">
        <v>1</v>
      </c>
      <c r="F16" s="36">
        <v>2</v>
      </c>
      <c r="G16" s="1" t="s">
        <v>522</v>
      </c>
      <c r="H16" s="57"/>
    </row>
    <row r="17" spans="2:10">
      <c r="B17" s="53"/>
      <c r="C17" s="6">
        <f>$J$15</f>
        <v>44626</v>
      </c>
      <c r="D17" s="36">
        <v>2</v>
      </c>
      <c r="E17" s="36">
        <v>1</v>
      </c>
      <c r="F17" s="36">
        <v>3</v>
      </c>
      <c r="G17" s="1" t="s">
        <v>397</v>
      </c>
      <c r="H17" s="57"/>
    </row>
    <row r="18" spans="2:10">
      <c r="B18" s="53"/>
      <c r="C18" s="6">
        <f>$J$15+7</f>
        <v>44633</v>
      </c>
      <c r="D18" s="36">
        <v>2</v>
      </c>
      <c r="E18" s="36">
        <v>2</v>
      </c>
      <c r="F18" s="36">
        <v>1</v>
      </c>
      <c r="G18" s="1" t="s">
        <v>20</v>
      </c>
      <c r="H18" s="60" t="s">
        <v>43</v>
      </c>
    </row>
    <row r="19" spans="2:10">
      <c r="B19" s="53"/>
      <c r="C19" s="6">
        <f>$J$15+7</f>
        <v>44633</v>
      </c>
      <c r="D19" s="36">
        <v>2</v>
      </c>
      <c r="E19" s="36">
        <v>2</v>
      </c>
      <c r="F19" s="36">
        <v>2</v>
      </c>
      <c r="G19" s="1" t="s">
        <v>20</v>
      </c>
      <c r="H19" s="57"/>
    </row>
    <row r="20" spans="2:10">
      <c r="B20" s="53"/>
      <c r="C20" s="6">
        <f>$J$15+7</f>
        <v>44633</v>
      </c>
      <c r="D20" s="36">
        <v>2</v>
      </c>
      <c r="E20" s="36">
        <v>2</v>
      </c>
      <c r="F20" s="36">
        <v>3</v>
      </c>
      <c r="G20" s="1" t="s">
        <v>20</v>
      </c>
      <c r="H20" s="57"/>
    </row>
    <row r="21" spans="2:10">
      <c r="B21" s="53"/>
      <c r="C21" s="6">
        <f>$J$15+14</f>
        <v>44640</v>
      </c>
      <c r="D21" s="36">
        <v>2</v>
      </c>
      <c r="E21" s="36">
        <v>3</v>
      </c>
      <c r="F21" s="36">
        <v>1</v>
      </c>
      <c r="G21" s="1" t="s">
        <v>32</v>
      </c>
      <c r="H21" s="57" t="s">
        <v>398</v>
      </c>
    </row>
    <row r="22" spans="2:10">
      <c r="B22" s="53"/>
      <c r="C22" s="6">
        <f>$J$15+14</f>
        <v>44640</v>
      </c>
      <c r="D22" s="36">
        <v>2</v>
      </c>
      <c r="E22" s="36">
        <v>3</v>
      </c>
      <c r="F22" s="36">
        <v>2</v>
      </c>
      <c r="G22" s="1" t="s">
        <v>32</v>
      </c>
      <c r="H22" s="57"/>
    </row>
    <row r="23" spans="2:10">
      <c r="B23" s="53"/>
      <c r="C23" s="6">
        <f>$J$15+14</f>
        <v>44640</v>
      </c>
      <c r="D23" s="36">
        <v>2</v>
      </c>
      <c r="E23" s="36">
        <v>3</v>
      </c>
      <c r="F23" s="36">
        <v>3</v>
      </c>
      <c r="G23" s="1" t="s">
        <v>32</v>
      </c>
      <c r="H23" s="57"/>
    </row>
    <row r="24" spans="2:10">
      <c r="B24" s="53"/>
      <c r="C24" s="6">
        <f>$J$15+21</f>
        <v>44647</v>
      </c>
      <c r="D24" s="36">
        <v>2</v>
      </c>
      <c r="E24" s="36">
        <v>4</v>
      </c>
      <c r="F24" s="36">
        <v>1</v>
      </c>
      <c r="G24" s="1" t="s">
        <v>41</v>
      </c>
      <c r="H24" s="57" t="s">
        <v>394</v>
      </c>
    </row>
    <row r="25" spans="2:10">
      <c r="B25" s="53"/>
      <c r="C25" s="6">
        <f>$J$15+21</f>
        <v>44647</v>
      </c>
      <c r="D25" s="36">
        <v>2</v>
      </c>
      <c r="E25" s="36">
        <v>4</v>
      </c>
      <c r="F25" s="36">
        <v>2</v>
      </c>
      <c r="G25" s="1" t="s">
        <v>41</v>
      </c>
      <c r="H25" s="57"/>
    </row>
    <row r="26" spans="2:10" ht="14.5" thickBot="1">
      <c r="B26" s="54"/>
      <c r="C26" s="30">
        <f>$J$15+21</f>
        <v>44647</v>
      </c>
      <c r="D26" s="39">
        <v>2</v>
      </c>
      <c r="E26" s="39">
        <v>4</v>
      </c>
      <c r="F26" s="39">
        <v>3</v>
      </c>
      <c r="G26" s="4" t="s">
        <v>41</v>
      </c>
      <c r="H26" s="61"/>
    </row>
    <row r="27" spans="2:10">
      <c r="B27" s="55" t="s">
        <v>9</v>
      </c>
      <c r="C27" s="31">
        <f>$J$27</f>
        <v>44654</v>
      </c>
      <c r="D27" s="40">
        <v>3</v>
      </c>
      <c r="E27" s="40">
        <v>1</v>
      </c>
      <c r="F27" s="40">
        <v>1</v>
      </c>
      <c r="G27" s="5" t="s">
        <v>21</v>
      </c>
      <c r="H27" s="62" t="s">
        <v>480</v>
      </c>
      <c r="J27" s="33">
        <v>44654</v>
      </c>
    </row>
    <row r="28" spans="2:10">
      <c r="B28" s="53"/>
      <c r="C28" s="6">
        <f>$J$27</f>
        <v>44654</v>
      </c>
      <c r="D28" s="36">
        <v>3</v>
      </c>
      <c r="E28" s="36">
        <v>1</v>
      </c>
      <c r="F28" s="36">
        <v>2</v>
      </c>
      <c r="G28" s="1" t="s">
        <v>21</v>
      </c>
      <c r="H28" s="57"/>
    </row>
    <row r="29" spans="2:10">
      <c r="B29" s="53"/>
      <c r="C29" s="6">
        <f>$J$27</f>
        <v>44654</v>
      </c>
      <c r="D29" s="36">
        <v>3</v>
      </c>
      <c r="E29" s="36">
        <v>1</v>
      </c>
      <c r="F29" s="36">
        <v>3</v>
      </c>
      <c r="G29" s="1" t="s">
        <v>21</v>
      </c>
      <c r="H29" s="57"/>
    </row>
    <row r="30" spans="2:10">
      <c r="B30" s="53"/>
      <c r="C30" s="6">
        <f>$J$27+7</f>
        <v>44661</v>
      </c>
      <c r="D30" s="36">
        <v>3</v>
      </c>
      <c r="E30" s="36">
        <v>2</v>
      </c>
      <c r="F30" s="36">
        <v>1</v>
      </c>
      <c r="G30" s="1" t="s">
        <v>22</v>
      </c>
      <c r="H30" s="57" t="s">
        <v>525</v>
      </c>
    </row>
    <row r="31" spans="2:10">
      <c r="B31" s="53"/>
      <c r="C31" s="6">
        <f>$J$27+7</f>
        <v>44661</v>
      </c>
      <c r="D31" s="36">
        <v>3</v>
      </c>
      <c r="E31" s="36">
        <v>2</v>
      </c>
      <c r="F31" s="36">
        <v>2</v>
      </c>
      <c r="G31" s="1" t="s">
        <v>38</v>
      </c>
      <c r="H31" s="57"/>
    </row>
    <row r="32" spans="2:10">
      <c r="B32" s="53"/>
      <c r="C32" s="6">
        <f>$J$27+7</f>
        <v>44661</v>
      </c>
      <c r="D32" s="36">
        <v>3</v>
      </c>
      <c r="E32" s="36">
        <v>2</v>
      </c>
      <c r="F32" s="36">
        <v>3</v>
      </c>
      <c r="G32" s="1" t="s">
        <v>39</v>
      </c>
      <c r="H32" s="57"/>
    </row>
    <row r="33" spans="2:8">
      <c r="B33" s="53"/>
      <c r="C33" s="6">
        <f>$J$27+14</f>
        <v>44668</v>
      </c>
      <c r="D33" s="36">
        <v>3</v>
      </c>
      <c r="E33" s="36">
        <v>3</v>
      </c>
      <c r="F33" s="36">
        <v>1</v>
      </c>
      <c r="G33" s="1" t="s">
        <v>24</v>
      </c>
      <c r="H33" s="56" t="s">
        <v>526</v>
      </c>
    </row>
    <row r="34" spans="2:8">
      <c r="B34" s="53"/>
      <c r="C34" s="6">
        <f>$J$27+14</f>
        <v>44668</v>
      </c>
      <c r="D34" s="36">
        <v>3</v>
      </c>
      <c r="E34" s="36">
        <v>3</v>
      </c>
      <c r="F34" s="36">
        <v>2</v>
      </c>
      <c r="G34" s="1" t="s">
        <v>24</v>
      </c>
      <c r="H34" s="57"/>
    </row>
    <row r="35" spans="2:8">
      <c r="B35" s="53"/>
      <c r="C35" s="6">
        <f>$J$27+14</f>
        <v>44668</v>
      </c>
      <c r="D35" s="36">
        <v>3</v>
      </c>
      <c r="E35" s="36">
        <v>3</v>
      </c>
      <c r="F35" s="36">
        <v>3</v>
      </c>
      <c r="G35" s="1" t="s">
        <v>24</v>
      </c>
      <c r="H35" s="57"/>
    </row>
    <row r="36" spans="2:8">
      <c r="B36" s="53"/>
      <c r="C36" s="6">
        <f>$J$27+21</f>
        <v>44675</v>
      </c>
      <c r="D36" s="36">
        <v>3</v>
      </c>
      <c r="E36" s="36">
        <v>4</v>
      </c>
      <c r="F36" s="36">
        <v>1</v>
      </c>
      <c r="G36" s="1" t="s">
        <v>484</v>
      </c>
      <c r="H36" s="56" t="s">
        <v>527</v>
      </c>
    </row>
    <row r="37" spans="2:8">
      <c r="B37" s="53"/>
      <c r="C37" s="6">
        <f>$J$27+21</f>
        <v>44675</v>
      </c>
      <c r="D37" s="36">
        <v>3</v>
      </c>
      <c r="E37" s="36">
        <v>4</v>
      </c>
      <c r="F37" s="36">
        <v>2</v>
      </c>
      <c r="G37" s="1" t="s">
        <v>23</v>
      </c>
      <c r="H37" s="57"/>
    </row>
    <row r="38" spans="2:8" ht="14.5" thickBot="1">
      <c r="B38" s="54"/>
      <c r="C38" s="28">
        <f>$J$27+21</f>
        <v>44675</v>
      </c>
      <c r="D38" s="37">
        <v>3</v>
      </c>
      <c r="E38" s="37">
        <v>4</v>
      </c>
      <c r="F38" s="37">
        <v>3</v>
      </c>
      <c r="G38" s="2" t="s">
        <v>23</v>
      </c>
      <c r="H38" s="58"/>
    </row>
  </sheetData>
  <mergeCells count="15">
    <mergeCell ref="B3:B14"/>
    <mergeCell ref="B15:B26"/>
    <mergeCell ref="B27:B38"/>
    <mergeCell ref="H3:H5"/>
    <mergeCell ref="H6:H8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</mergeCells>
  <phoneticPr fontId="1" type="noConversion"/>
  <hyperlinks>
    <hyperlink ref="H15" r:id="rId1" xr:uid="{ABE76529-AE3C-4C9D-A9A7-7B08E7DDFD69}"/>
    <hyperlink ref="H18" r:id="rId2" xr:uid="{87605B78-7461-414E-9FFA-BCB527402911}"/>
  </hyperlinks>
  <pageMargins left="0.7" right="0.7" top="0.75" bottom="0.75" header="0.3" footer="0.3"/>
  <pageSetup paperSize="9" scale="46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F332-5EE0-45BB-A297-DF09109B66D7}">
  <sheetPr>
    <tabColor theme="9" tint="0.59999389629810485"/>
  </sheetPr>
  <dimension ref="B1:J38"/>
  <sheetViews>
    <sheetView view="pageBreakPreview" zoomScaleNormal="100" zoomScaleSheetLayoutView="100" workbookViewId="0">
      <selection activeCell="C30" sqref="C30"/>
    </sheetView>
  </sheetViews>
  <sheetFormatPr defaultRowHeight="14"/>
  <cols>
    <col min="1" max="1" width="3.25" customWidth="1"/>
    <col min="2" max="2" width="14.33203125" bestFit="1" customWidth="1"/>
    <col min="3" max="3" width="11.83203125" bestFit="1" customWidth="1"/>
    <col min="4" max="6" width="3" style="34" bestFit="1" customWidth="1"/>
    <col min="7" max="8" width="74.4140625" customWidth="1"/>
    <col min="10" max="10" width="11.83203125" style="32" bestFit="1" customWidth="1"/>
  </cols>
  <sheetData>
    <row r="1" spans="2:10" ht="14.5" thickBot="1"/>
    <row r="2" spans="2:10">
      <c r="B2" s="10" t="s">
        <v>11</v>
      </c>
      <c r="C2" s="8" t="s">
        <v>0</v>
      </c>
      <c r="D2" s="35" t="s">
        <v>1</v>
      </c>
      <c r="E2" s="35" t="s">
        <v>2</v>
      </c>
      <c r="F2" s="35" t="s">
        <v>488</v>
      </c>
      <c r="G2" s="9" t="s">
        <v>4</v>
      </c>
      <c r="H2" s="7" t="s">
        <v>3</v>
      </c>
    </row>
    <row r="3" spans="2:10">
      <c r="B3" s="52" t="s">
        <v>490</v>
      </c>
      <c r="C3" s="6">
        <f>$J$3</f>
        <v>44689</v>
      </c>
      <c r="D3" s="36">
        <v>4</v>
      </c>
      <c r="E3" s="36">
        <v>1</v>
      </c>
      <c r="F3" s="36">
        <v>1</v>
      </c>
      <c r="G3" s="1" t="s">
        <v>33</v>
      </c>
      <c r="H3" s="56" t="s">
        <v>518</v>
      </c>
      <c r="J3" s="33">
        <v>44689</v>
      </c>
    </row>
    <row r="4" spans="2:10">
      <c r="B4" s="63"/>
      <c r="C4" s="6">
        <f>$J$3</f>
        <v>44689</v>
      </c>
      <c r="D4" s="36">
        <v>4</v>
      </c>
      <c r="E4" s="36">
        <v>1</v>
      </c>
      <c r="F4" s="36">
        <v>2</v>
      </c>
      <c r="G4" s="1" t="s">
        <v>34</v>
      </c>
      <c r="H4" s="57"/>
    </row>
    <row r="5" spans="2:10">
      <c r="B5" s="63"/>
      <c r="C5" s="6">
        <f>$J$3</f>
        <v>44689</v>
      </c>
      <c r="D5" s="36">
        <v>4</v>
      </c>
      <c r="E5" s="36">
        <v>1</v>
      </c>
      <c r="F5" s="36">
        <v>3</v>
      </c>
      <c r="G5" s="1" t="s">
        <v>35</v>
      </c>
      <c r="H5" s="57"/>
    </row>
    <row r="6" spans="2:10">
      <c r="B6" s="63"/>
      <c r="C6" s="6">
        <f>$J$3+7</f>
        <v>44696</v>
      </c>
      <c r="D6" s="36">
        <v>4</v>
      </c>
      <c r="E6" s="36">
        <v>2</v>
      </c>
      <c r="F6" s="36">
        <v>1</v>
      </c>
      <c r="G6" s="1" t="s">
        <v>487</v>
      </c>
      <c r="H6" s="56" t="s">
        <v>485</v>
      </c>
    </row>
    <row r="7" spans="2:10">
      <c r="B7" s="63"/>
      <c r="C7" s="6">
        <f>$J$3+7</f>
        <v>44696</v>
      </c>
      <c r="D7" s="36">
        <v>4</v>
      </c>
      <c r="E7" s="36">
        <v>2</v>
      </c>
      <c r="F7" s="36">
        <v>2</v>
      </c>
      <c r="G7" s="1" t="s">
        <v>487</v>
      </c>
      <c r="H7" s="57"/>
    </row>
    <row r="8" spans="2:10">
      <c r="B8" s="63"/>
      <c r="C8" s="6">
        <f>$J$3+7</f>
        <v>44696</v>
      </c>
      <c r="D8" s="36">
        <v>4</v>
      </c>
      <c r="E8" s="36">
        <v>2</v>
      </c>
      <c r="F8" s="36">
        <v>3</v>
      </c>
      <c r="G8" s="1" t="s">
        <v>487</v>
      </c>
      <c r="H8" s="57"/>
    </row>
    <row r="9" spans="2:10">
      <c r="B9" s="63"/>
      <c r="C9" s="6">
        <f>$J$3+14</f>
        <v>44703</v>
      </c>
      <c r="D9" s="36">
        <v>4</v>
      </c>
      <c r="E9" s="36">
        <v>3</v>
      </c>
      <c r="F9" s="36">
        <v>1</v>
      </c>
      <c r="G9" s="1" t="s">
        <v>486</v>
      </c>
      <c r="H9" s="57"/>
    </row>
    <row r="10" spans="2:10">
      <c r="B10" s="63"/>
      <c r="C10" s="6">
        <f>$J$3+14</f>
        <v>44703</v>
      </c>
      <c r="D10" s="36">
        <v>4</v>
      </c>
      <c r="E10" s="36">
        <v>3</v>
      </c>
      <c r="F10" s="36">
        <v>2</v>
      </c>
      <c r="G10" s="1" t="s">
        <v>486</v>
      </c>
      <c r="H10" s="57"/>
    </row>
    <row r="11" spans="2:10">
      <c r="B11" s="63"/>
      <c r="C11" s="6">
        <f>$J$3+14</f>
        <v>44703</v>
      </c>
      <c r="D11" s="36">
        <v>4</v>
      </c>
      <c r="E11" s="36">
        <v>3</v>
      </c>
      <c r="F11" s="36">
        <v>3</v>
      </c>
      <c r="G11" s="1" t="s">
        <v>40</v>
      </c>
      <c r="H11" s="57"/>
    </row>
    <row r="12" spans="2:10">
      <c r="B12" s="63"/>
      <c r="C12" s="6">
        <f>$J$3+21</f>
        <v>44710</v>
      </c>
      <c r="D12" s="36">
        <v>4</v>
      </c>
      <c r="E12" s="36">
        <v>4</v>
      </c>
      <c r="F12" s="36">
        <v>1</v>
      </c>
      <c r="G12" s="1" t="s">
        <v>40</v>
      </c>
      <c r="H12" s="57"/>
    </row>
    <row r="13" spans="2:10">
      <c r="B13" s="63"/>
      <c r="C13" s="6">
        <f>$J$3+21</f>
        <v>44710</v>
      </c>
      <c r="D13" s="36">
        <v>4</v>
      </c>
      <c r="E13" s="36">
        <v>4</v>
      </c>
      <c r="F13" s="36">
        <v>2</v>
      </c>
      <c r="G13" s="1" t="s">
        <v>40</v>
      </c>
      <c r="H13" s="57"/>
    </row>
    <row r="14" spans="2:10" ht="14.5" thickBot="1">
      <c r="B14" s="63"/>
      <c r="C14" s="28">
        <f>$J$3+21</f>
        <v>44710</v>
      </c>
      <c r="D14" s="37">
        <v>4</v>
      </c>
      <c r="E14" s="37">
        <v>4</v>
      </c>
      <c r="F14" s="37">
        <v>3</v>
      </c>
      <c r="G14" s="2" t="s">
        <v>40</v>
      </c>
      <c r="H14" s="58"/>
    </row>
    <row r="15" spans="2:10">
      <c r="B15" s="63"/>
      <c r="C15" s="29">
        <f>$J$15</f>
        <v>44717</v>
      </c>
      <c r="D15" s="38">
        <v>5</v>
      </c>
      <c r="E15" s="38">
        <v>1</v>
      </c>
      <c r="F15" s="38">
        <v>1</v>
      </c>
      <c r="G15" s="1" t="s">
        <v>40</v>
      </c>
      <c r="H15" s="66"/>
      <c r="J15" s="33">
        <v>44717</v>
      </c>
    </row>
    <row r="16" spans="2:10">
      <c r="B16" s="63"/>
      <c r="C16" s="6">
        <f>$J$15</f>
        <v>44717</v>
      </c>
      <c r="D16" s="36">
        <v>5</v>
      </c>
      <c r="E16" s="36">
        <v>1</v>
      </c>
      <c r="F16" s="36">
        <v>2</v>
      </c>
      <c r="G16" s="1" t="s">
        <v>40</v>
      </c>
      <c r="H16" s="57"/>
    </row>
    <row r="17" spans="2:10">
      <c r="B17" s="63"/>
      <c r="C17" s="6">
        <f>$J$15</f>
        <v>44717</v>
      </c>
      <c r="D17" s="36">
        <v>5</v>
      </c>
      <c r="E17" s="36">
        <v>1</v>
      </c>
      <c r="F17" s="36">
        <v>3</v>
      </c>
      <c r="G17" s="1" t="s">
        <v>40</v>
      </c>
      <c r="H17" s="57"/>
    </row>
    <row r="18" spans="2:10">
      <c r="B18" s="63"/>
      <c r="C18" s="6">
        <f>$J$15+7</f>
        <v>44724</v>
      </c>
      <c r="D18" s="36">
        <v>5</v>
      </c>
      <c r="E18" s="36">
        <v>2</v>
      </c>
      <c r="F18" s="36">
        <v>1</v>
      </c>
      <c r="G18" s="1" t="s">
        <v>36</v>
      </c>
      <c r="H18" s="57"/>
    </row>
    <row r="19" spans="2:10">
      <c r="B19" s="63"/>
      <c r="C19" s="6">
        <f>$J$15+7</f>
        <v>44724</v>
      </c>
      <c r="D19" s="36">
        <v>5</v>
      </c>
      <c r="E19" s="36">
        <v>2</v>
      </c>
      <c r="F19" s="36">
        <v>2</v>
      </c>
      <c r="G19" s="1" t="s">
        <v>36</v>
      </c>
      <c r="H19" s="57"/>
    </row>
    <row r="20" spans="2:10">
      <c r="B20" s="63"/>
      <c r="C20" s="6">
        <f>$J$15+7</f>
        <v>44724</v>
      </c>
      <c r="D20" s="36">
        <v>5</v>
      </c>
      <c r="E20" s="36">
        <v>2</v>
      </c>
      <c r="F20" s="36">
        <v>3</v>
      </c>
      <c r="G20" s="1" t="s">
        <v>36</v>
      </c>
      <c r="H20" s="57"/>
    </row>
    <row r="21" spans="2:10">
      <c r="B21" s="63"/>
      <c r="C21" s="6">
        <f>$J$15+14</f>
        <v>44731</v>
      </c>
      <c r="D21" s="36">
        <v>5</v>
      </c>
      <c r="E21" s="36">
        <v>3</v>
      </c>
      <c r="F21" s="36">
        <v>1</v>
      </c>
      <c r="G21" s="1" t="s">
        <v>36</v>
      </c>
      <c r="H21" s="57"/>
    </row>
    <row r="22" spans="2:10">
      <c r="B22" s="63"/>
      <c r="C22" s="6">
        <f>$J$15+14</f>
        <v>44731</v>
      </c>
      <c r="D22" s="36">
        <v>5</v>
      </c>
      <c r="E22" s="36">
        <v>3</v>
      </c>
      <c r="F22" s="36">
        <v>2</v>
      </c>
      <c r="G22" s="1" t="s">
        <v>36</v>
      </c>
      <c r="H22" s="57"/>
    </row>
    <row r="23" spans="2:10">
      <c r="B23" s="63"/>
      <c r="C23" s="6">
        <f>$J$15+14</f>
        <v>44731</v>
      </c>
      <c r="D23" s="36">
        <v>5</v>
      </c>
      <c r="E23" s="36">
        <v>3</v>
      </c>
      <c r="F23" s="36">
        <v>3</v>
      </c>
      <c r="G23" s="1" t="s">
        <v>36</v>
      </c>
      <c r="H23" s="57"/>
    </row>
    <row r="24" spans="2:10">
      <c r="B24" s="63"/>
      <c r="C24" s="6">
        <f>$J$15+21</f>
        <v>44738</v>
      </c>
      <c r="D24" s="36">
        <v>5</v>
      </c>
      <c r="E24" s="36">
        <v>4</v>
      </c>
      <c r="F24" s="36">
        <v>1</v>
      </c>
      <c r="G24" s="1" t="s">
        <v>36</v>
      </c>
      <c r="H24" s="57"/>
    </row>
    <row r="25" spans="2:10">
      <c r="B25" s="63"/>
      <c r="C25" s="6">
        <f>$J$15+21</f>
        <v>44738</v>
      </c>
      <c r="D25" s="36">
        <v>5</v>
      </c>
      <c r="E25" s="36">
        <v>4</v>
      </c>
      <c r="F25" s="36">
        <v>2</v>
      </c>
      <c r="G25" s="1" t="s">
        <v>36</v>
      </c>
      <c r="H25" s="57"/>
    </row>
    <row r="26" spans="2:10" ht="14.5" thickBot="1">
      <c r="B26" s="64"/>
      <c r="C26" s="30">
        <f>$J$15+21</f>
        <v>44738</v>
      </c>
      <c r="D26" s="39">
        <v>5</v>
      </c>
      <c r="E26" s="39">
        <v>4</v>
      </c>
      <c r="F26" s="39">
        <v>3</v>
      </c>
      <c r="G26" s="4" t="s">
        <v>36</v>
      </c>
      <c r="H26" s="61"/>
    </row>
    <row r="27" spans="2:10" ht="14" customHeight="1">
      <c r="B27" s="65" t="s">
        <v>489</v>
      </c>
      <c r="C27" s="31">
        <f>$J$27</f>
        <v>44745</v>
      </c>
      <c r="D27" s="40">
        <v>6</v>
      </c>
      <c r="E27" s="40">
        <v>1</v>
      </c>
      <c r="F27" s="40">
        <v>1</v>
      </c>
      <c r="G27" s="5" t="s">
        <v>37</v>
      </c>
      <c r="H27" s="62" t="s">
        <v>519</v>
      </c>
      <c r="J27" s="33">
        <v>44745</v>
      </c>
    </row>
    <row r="28" spans="2:10">
      <c r="B28" s="63"/>
      <c r="C28" s="6">
        <f>$J$27</f>
        <v>44745</v>
      </c>
      <c r="D28" s="36">
        <v>6</v>
      </c>
      <c r="E28" s="36">
        <v>1</v>
      </c>
      <c r="F28" s="36">
        <v>2</v>
      </c>
      <c r="G28" s="1" t="s">
        <v>37</v>
      </c>
      <c r="H28" s="57"/>
    </row>
    <row r="29" spans="2:10">
      <c r="B29" s="63"/>
      <c r="C29" s="6">
        <f>$J$27</f>
        <v>44745</v>
      </c>
      <c r="D29" s="36">
        <v>6</v>
      </c>
      <c r="E29" s="36">
        <v>1</v>
      </c>
      <c r="F29" s="36">
        <v>3</v>
      </c>
      <c r="G29" s="1" t="s">
        <v>37</v>
      </c>
      <c r="H29" s="57"/>
    </row>
    <row r="30" spans="2:10">
      <c r="B30" s="63"/>
      <c r="C30" s="6">
        <f>$J$27+7</f>
        <v>44752</v>
      </c>
      <c r="D30" s="36">
        <v>6</v>
      </c>
      <c r="E30" s="36">
        <v>2</v>
      </c>
      <c r="F30" s="36">
        <v>1</v>
      </c>
      <c r="G30" s="1" t="s">
        <v>520</v>
      </c>
      <c r="H30" s="57" t="s">
        <v>521</v>
      </c>
    </row>
    <row r="31" spans="2:10">
      <c r="B31" s="63"/>
      <c r="C31" s="6">
        <f>$J$27+7</f>
        <v>44752</v>
      </c>
      <c r="D31" s="36">
        <v>6</v>
      </c>
      <c r="E31" s="36">
        <v>2</v>
      </c>
      <c r="F31" s="36">
        <v>2</v>
      </c>
      <c r="G31" s="1" t="s">
        <v>520</v>
      </c>
      <c r="H31" s="57"/>
    </row>
    <row r="32" spans="2:10">
      <c r="B32" s="63"/>
      <c r="C32" s="6">
        <f>$J$27+7</f>
        <v>44752</v>
      </c>
      <c r="D32" s="36">
        <v>6</v>
      </c>
      <c r="E32" s="36">
        <v>2</v>
      </c>
      <c r="F32" s="36">
        <v>3</v>
      </c>
      <c r="G32" s="1" t="s">
        <v>520</v>
      </c>
      <c r="H32" s="57"/>
    </row>
    <row r="33" spans="2:8">
      <c r="B33" s="63" t="s">
        <v>528</v>
      </c>
      <c r="C33" s="6">
        <f>$J$27+14</f>
        <v>44759</v>
      </c>
      <c r="D33" s="36">
        <v>6</v>
      </c>
      <c r="E33" s="36">
        <v>3</v>
      </c>
      <c r="F33" s="36">
        <v>1</v>
      </c>
      <c r="G33" s="1" t="s">
        <v>29</v>
      </c>
      <c r="H33" s="57"/>
    </row>
    <row r="34" spans="2:8">
      <c r="B34" s="63"/>
      <c r="C34" s="6">
        <f>$J$27+14</f>
        <v>44759</v>
      </c>
      <c r="D34" s="36">
        <v>6</v>
      </c>
      <c r="E34" s="36">
        <v>3</v>
      </c>
      <c r="F34" s="36">
        <v>2</v>
      </c>
      <c r="G34" s="1" t="s">
        <v>29</v>
      </c>
      <c r="H34" s="57"/>
    </row>
    <row r="35" spans="2:8">
      <c r="B35" s="63"/>
      <c r="C35" s="6">
        <f>$J$27+14</f>
        <v>44759</v>
      </c>
      <c r="D35" s="36">
        <v>6</v>
      </c>
      <c r="E35" s="36">
        <v>3</v>
      </c>
      <c r="F35" s="36">
        <v>3</v>
      </c>
      <c r="G35" s="1" t="s">
        <v>29</v>
      </c>
      <c r="H35" s="57"/>
    </row>
    <row r="36" spans="2:8">
      <c r="B36" s="63" t="s">
        <v>529</v>
      </c>
      <c r="C36" s="6">
        <f>$J$27+21</f>
        <v>44766</v>
      </c>
      <c r="D36" s="36">
        <v>6</v>
      </c>
      <c r="E36" s="36">
        <v>4</v>
      </c>
      <c r="F36" s="36">
        <v>1</v>
      </c>
      <c r="G36" s="1" t="s">
        <v>517</v>
      </c>
      <c r="H36" s="57"/>
    </row>
    <row r="37" spans="2:8">
      <c r="B37" s="53"/>
      <c r="C37" s="6">
        <f>$J$27+21</f>
        <v>44766</v>
      </c>
      <c r="D37" s="36">
        <v>6</v>
      </c>
      <c r="E37" s="36">
        <v>4</v>
      </c>
      <c r="F37" s="36">
        <v>2</v>
      </c>
      <c r="G37" s="1" t="s">
        <v>516</v>
      </c>
      <c r="H37" s="57"/>
    </row>
    <row r="38" spans="2:8" ht="14.5" thickBot="1">
      <c r="B38" s="54"/>
      <c r="C38" s="28">
        <f>$J$27+21</f>
        <v>44766</v>
      </c>
      <c r="D38" s="37">
        <v>6</v>
      </c>
      <c r="E38" s="37">
        <v>4</v>
      </c>
      <c r="F38" s="37">
        <v>3</v>
      </c>
      <c r="G38" s="2" t="s">
        <v>516</v>
      </c>
      <c r="H38" s="58"/>
    </row>
  </sheetData>
  <mergeCells count="16">
    <mergeCell ref="B36:B38"/>
    <mergeCell ref="H27:H29"/>
    <mergeCell ref="H30:H32"/>
    <mergeCell ref="H33:H35"/>
    <mergeCell ref="H36:H38"/>
    <mergeCell ref="B3:B26"/>
    <mergeCell ref="B27:B32"/>
    <mergeCell ref="H3:H5"/>
    <mergeCell ref="H6:H8"/>
    <mergeCell ref="H9:H11"/>
    <mergeCell ref="H12:H14"/>
    <mergeCell ref="H15:H17"/>
    <mergeCell ref="H18:H20"/>
    <mergeCell ref="H21:H23"/>
    <mergeCell ref="H24:H26"/>
    <mergeCell ref="B33:B35"/>
  </mergeCells>
  <phoneticPr fontId="1" type="noConversion"/>
  <pageMargins left="0.7" right="0.7" top="0.75" bottom="0.75" header="0.3" footer="0.3"/>
  <pageSetup paperSize="9" scale="38" orientation="portrait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7375-32AA-4787-B488-B2DEC0C26214}">
  <sheetPr>
    <tabColor theme="5" tint="0.59999389629810485"/>
  </sheetPr>
  <dimension ref="B2:B40"/>
  <sheetViews>
    <sheetView workbookViewId="0">
      <selection activeCell="B53" sqref="B53"/>
    </sheetView>
  </sheetViews>
  <sheetFormatPr defaultRowHeight="14"/>
  <sheetData>
    <row r="2" spans="2:2" ht="15.5">
      <c r="B2" s="11" t="s">
        <v>363</v>
      </c>
    </row>
    <row r="4" spans="2:2" ht="15.5">
      <c r="B4" s="11" t="s">
        <v>364</v>
      </c>
    </row>
    <row r="5" spans="2:2" ht="15.5">
      <c r="B5" s="11" t="s">
        <v>365</v>
      </c>
    </row>
    <row r="6" spans="2:2" ht="15.5">
      <c r="B6" s="11" t="s">
        <v>366</v>
      </c>
    </row>
    <row r="7" spans="2:2" ht="15.5">
      <c r="B7" s="11" t="s">
        <v>367</v>
      </c>
    </row>
    <row r="8" spans="2:2" ht="15.5">
      <c r="B8" s="11" t="s">
        <v>368</v>
      </c>
    </row>
    <row r="9" spans="2:2" ht="15.5">
      <c r="B9" s="11" t="s">
        <v>369</v>
      </c>
    </row>
    <row r="10" spans="2:2" ht="15.5">
      <c r="B10" s="11" t="s">
        <v>370</v>
      </c>
    </row>
    <row r="11" spans="2:2" ht="15.5">
      <c r="B11" s="11" t="s">
        <v>371</v>
      </c>
    </row>
    <row r="12" spans="2:2" ht="15.5">
      <c r="B12" s="11" t="s">
        <v>372</v>
      </c>
    </row>
    <row r="13" spans="2:2" ht="15.5">
      <c r="B13" s="11" t="s">
        <v>373</v>
      </c>
    </row>
    <row r="14" spans="2:2" ht="15.5">
      <c r="B14" s="11" t="s">
        <v>374</v>
      </c>
    </row>
    <row r="15" spans="2:2" ht="15.5">
      <c r="B15" s="11" t="s">
        <v>375</v>
      </c>
    </row>
    <row r="16" spans="2:2" ht="15.5">
      <c r="B16" s="11" t="s">
        <v>376</v>
      </c>
    </row>
    <row r="17" spans="2:2" ht="15.5">
      <c r="B17" s="11" t="s">
        <v>377</v>
      </c>
    </row>
    <row r="18" spans="2:2" ht="15.5">
      <c r="B18" s="11" t="s">
        <v>378</v>
      </c>
    </row>
    <row r="19" spans="2:2" ht="15.5">
      <c r="B19" s="11" t="s">
        <v>379</v>
      </c>
    </row>
    <row r="20" spans="2:2" ht="15.5">
      <c r="B20" s="11" t="s">
        <v>380</v>
      </c>
    </row>
    <row r="21" spans="2:2" ht="15.5">
      <c r="B21" s="11" t="s">
        <v>381</v>
      </c>
    </row>
    <row r="22" spans="2:2" ht="15.5">
      <c r="B22" s="11" t="s">
        <v>382</v>
      </c>
    </row>
    <row r="23" spans="2:2" ht="15.5">
      <c r="B23" s="11" t="s">
        <v>383</v>
      </c>
    </row>
    <row r="24" spans="2:2" ht="15.5">
      <c r="B24" s="11" t="s">
        <v>384</v>
      </c>
    </row>
    <row r="25" spans="2:2" ht="15.5">
      <c r="B25" s="11" t="s">
        <v>385</v>
      </c>
    </row>
    <row r="26" spans="2:2" ht="15.5">
      <c r="B26" s="11" t="s">
        <v>386</v>
      </c>
    </row>
    <row r="27" spans="2:2" ht="15.5">
      <c r="B27" s="11" t="s">
        <v>387</v>
      </c>
    </row>
    <row r="28" spans="2:2" ht="15.5">
      <c r="B28" s="11" t="s">
        <v>388</v>
      </c>
    </row>
    <row r="29" spans="2:2" ht="15.5">
      <c r="B29" s="11" t="s">
        <v>374</v>
      </c>
    </row>
    <row r="30" spans="2:2" ht="15.5">
      <c r="B30" s="11" t="s">
        <v>389</v>
      </c>
    </row>
    <row r="31" spans="2:2" ht="15.5">
      <c r="B31" s="11" t="s">
        <v>376</v>
      </c>
    </row>
    <row r="32" spans="2:2" ht="15.5">
      <c r="B32" s="11" t="s">
        <v>390</v>
      </c>
    </row>
    <row r="33" spans="2:2" ht="15.5">
      <c r="B33" s="11" t="s">
        <v>391</v>
      </c>
    </row>
    <row r="34" spans="2:2" ht="15.5">
      <c r="B34" s="11" t="s">
        <v>379</v>
      </c>
    </row>
    <row r="35" spans="2:2" ht="15.5">
      <c r="B35" s="11" t="s">
        <v>380</v>
      </c>
    </row>
    <row r="36" spans="2:2" ht="15.5">
      <c r="B36" s="11" t="s">
        <v>381</v>
      </c>
    </row>
    <row r="37" spans="2:2" ht="15.5">
      <c r="B37" s="11" t="s">
        <v>382</v>
      </c>
    </row>
    <row r="38" spans="2:2" ht="15.5">
      <c r="B38" s="11" t="s">
        <v>383</v>
      </c>
    </row>
    <row r="39" spans="2:2" ht="15.5">
      <c r="B39" s="11" t="s">
        <v>392</v>
      </c>
    </row>
    <row r="40" spans="2:2" ht="15.5">
      <c r="B40" s="11" t="s">
        <v>393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712A-2474-4DDC-846E-D27829C2C72B}">
  <sheetPr>
    <tabColor theme="5" tint="0.59999389629810485"/>
  </sheetPr>
  <dimension ref="B1:W47"/>
  <sheetViews>
    <sheetView workbookViewId="0">
      <selection activeCell="K22" sqref="K22"/>
    </sheetView>
  </sheetViews>
  <sheetFormatPr defaultRowHeight="15"/>
  <cols>
    <col min="1" max="1" width="3.08203125" style="15" customWidth="1"/>
    <col min="2" max="16384" width="8.6640625" style="15"/>
  </cols>
  <sheetData>
    <row r="1" spans="2:23">
      <c r="E1" s="20"/>
      <c r="F1" s="20"/>
      <c r="G1" s="20"/>
    </row>
    <row r="4" spans="2:23">
      <c r="B4" s="21" t="s">
        <v>248</v>
      </c>
    </row>
    <row r="5" spans="2:23">
      <c r="B5" s="21" t="s">
        <v>249</v>
      </c>
    </row>
    <row r="6" spans="2:23">
      <c r="B6" s="21" t="s">
        <v>250</v>
      </c>
    </row>
    <row r="7" spans="2:23">
      <c r="B7" s="21" t="s">
        <v>251</v>
      </c>
    </row>
    <row r="8" spans="2:23">
      <c r="B8" s="21" t="s">
        <v>252</v>
      </c>
    </row>
    <row r="9" spans="2:23">
      <c r="B9" s="21" t="s">
        <v>253</v>
      </c>
    </row>
    <row r="10" spans="2:23">
      <c r="B10" s="21" t="s">
        <v>254</v>
      </c>
    </row>
    <row r="11" spans="2:23">
      <c r="B11" s="21" t="s">
        <v>255</v>
      </c>
    </row>
    <row r="12" spans="2:23">
      <c r="B12" s="21" t="s">
        <v>256</v>
      </c>
      <c r="U12" s="19" t="s">
        <v>228</v>
      </c>
      <c r="V12" s="20"/>
      <c r="W12" s="20"/>
    </row>
    <row r="13" spans="2:23">
      <c r="B13" s="21" t="s">
        <v>257</v>
      </c>
      <c r="U13" s="19" t="s">
        <v>229</v>
      </c>
      <c r="V13" s="20"/>
      <c r="W13" s="20"/>
    </row>
    <row r="14" spans="2:23">
      <c r="B14" s="21" t="s">
        <v>258</v>
      </c>
      <c r="U14" s="19" t="s">
        <v>230</v>
      </c>
      <c r="V14" s="20"/>
      <c r="W14" s="20"/>
    </row>
    <row r="15" spans="2:23">
      <c r="B15" s="21" t="s">
        <v>259</v>
      </c>
      <c r="U15" s="19" t="s">
        <v>231</v>
      </c>
      <c r="V15" s="20"/>
      <c r="W15" s="20"/>
    </row>
    <row r="16" spans="2:23">
      <c r="B16" s="21" t="s">
        <v>260</v>
      </c>
      <c r="U16" s="19" t="s">
        <v>232</v>
      </c>
      <c r="V16" s="20"/>
      <c r="W16" s="20"/>
    </row>
    <row r="17" spans="2:23">
      <c r="B17" s="21" t="s">
        <v>261</v>
      </c>
      <c r="U17" s="19" t="s">
        <v>233</v>
      </c>
      <c r="V17" s="20"/>
      <c r="W17" s="20"/>
    </row>
    <row r="18" spans="2:23">
      <c r="B18" s="21" t="s">
        <v>262</v>
      </c>
      <c r="U18" s="19" t="s">
        <v>234</v>
      </c>
      <c r="V18" s="20"/>
      <c r="W18" s="20"/>
    </row>
    <row r="19" spans="2:23">
      <c r="B19" s="21" t="s">
        <v>263</v>
      </c>
      <c r="U19" s="19" t="s">
        <v>229</v>
      </c>
      <c r="V19" s="20"/>
      <c r="W19" s="20"/>
    </row>
    <row r="20" spans="2:23">
      <c r="B20" s="21" t="s">
        <v>264</v>
      </c>
      <c r="U20" s="19" t="s">
        <v>235</v>
      </c>
      <c r="V20" s="20"/>
      <c r="W20" s="20"/>
    </row>
    <row r="21" spans="2:23">
      <c r="B21" s="21" t="s">
        <v>265</v>
      </c>
      <c r="U21" s="19" t="s">
        <v>362</v>
      </c>
      <c r="V21" s="20"/>
      <c r="W21" s="20"/>
    </row>
    <row r="22" spans="2:23">
      <c r="B22" s="21" t="s">
        <v>266</v>
      </c>
      <c r="U22" s="19" t="s">
        <v>236</v>
      </c>
      <c r="V22" s="20"/>
      <c r="W22" s="20"/>
    </row>
    <row r="23" spans="2:23">
      <c r="B23" s="21" t="s">
        <v>267</v>
      </c>
      <c r="U23" s="19" t="s">
        <v>237</v>
      </c>
      <c r="V23" s="20"/>
      <c r="W23" s="20"/>
    </row>
    <row r="24" spans="2:23">
      <c r="B24" s="21" t="s">
        <v>268</v>
      </c>
      <c r="U24" s="19" t="s">
        <v>234</v>
      </c>
      <c r="V24" s="20"/>
      <c r="W24" s="20"/>
    </row>
    <row r="25" spans="2:23">
      <c r="B25" s="21" t="s">
        <v>269</v>
      </c>
      <c r="U25" s="19" t="s">
        <v>238</v>
      </c>
      <c r="V25" s="20"/>
      <c r="W25" s="20"/>
    </row>
    <row r="26" spans="2:23">
      <c r="B26" s="21" t="s">
        <v>270</v>
      </c>
      <c r="U26" s="19" t="s">
        <v>239</v>
      </c>
      <c r="V26" s="20"/>
      <c r="W26" s="20"/>
    </row>
    <row r="27" spans="2:23">
      <c r="B27" s="21" t="s">
        <v>271</v>
      </c>
      <c r="U27" s="19" t="s">
        <v>240</v>
      </c>
      <c r="V27" s="20"/>
      <c r="W27" s="20"/>
    </row>
    <row r="28" spans="2:23">
      <c r="B28" s="21" t="s">
        <v>272</v>
      </c>
      <c r="U28" s="19" t="s">
        <v>241</v>
      </c>
      <c r="V28" s="20"/>
      <c r="W28" s="20"/>
    </row>
    <row r="29" spans="2:23">
      <c r="B29" s="21" t="s">
        <v>273</v>
      </c>
      <c r="U29" s="19" t="s">
        <v>242</v>
      </c>
      <c r="V29" s="20"/>
      <c r="W29" s="20"/>
    </row>
    <row r="30" spans="2:23">
      <c r="B30" s="21" t="s">
        <v>274</v>
      </c>
      <c r="U30" s="19" t="s">
        <v>243</v>
      </c>
      <c r="V30" s="20"/>
      <c r="W30" s="20"/>
    </row>
    <row r="31" spans="2:23">
      <c r="B31" s="21" t="s">
        <v>275</v>
      </c>
      <c r="U31" s="19" t="s">
        <v>244</v>
      </c>
      <c r="V31" s="20"/>
      <c r="W31" s="20"/>
    </row>
    <row r="32" spans="2:23">
      <c r="B32" s="21" t="s">
        <v>276</v>
      </c>
      <c r="U32" s="19" t="s">
        <v>245</v>
      </c>
      <c r="V32" s="20"/>
      <c r="W32" s="20"/>
    </row>
    <row r="33" spans="2:23">
      <c r="B33" s="21" t="s">
        <v>277</v>
      </c>
      <c r="U33" s="19" t="s">
        <v>246</v>
      </c>
      <c r="V33" s="20"/>
      <c r="W33" s="20"/>
    </row>
    <row r="34" spans="2:23">
      <c r="B34" s="21" t="s">
        <v>278</v>
      </c>
      <c r="U34" s="19" t="s">
        <v>247</v>
      </c>
      <c r="V34" s="20"/>
      <c r="W34" s="20"/>
    </row>
    <row r="35" spans="2:23">
      <c r="B35" s="21" t="s">
        <v>279</v>
      </c>
    </row>
    <row r="36" spans="2:23">
      <c r="B36" s="21" t="s">
        <v>280</v>
      </c>
    </row>
    <row r="37" spans="2:23">
      <c r="B37" s="21" t="s">
        <v>281</v>
      </c>
    </row>
    <row r="38" spans="2:23">
      <c r="B38" s="21" t="s">
        <v>282</v>
      </c>
    </row>
    <row r="39" spans="2:23">
      <c r="B39" s="21" t="s">
        <v>283</v>
      </c>
    </row>
    <row r="40" spans="2:23">
      <c r="B40" s="21" t="s">
        <v>284</v>
      </c>
    </row>
    <row r="41" spans="2:23">
      <c r="B41" s="21" t="s">
        <v>285</v>
      </c>
    </row>
    <row r="42" spans="2:23">
      <c r="B42" s="21" t="s">
        <v>286</v>
      </c>
    </row>
    <row r="43" spans="2:23">
      <c r="B43" s="21" t="s">
        <v>287</v>
      </c>
    </row>
    <row r="44" spans="2:23">
      <c r="B44" s="21" t="s">
        <v>288</v>
      </c>
    </row>
    <row r="45" spans="2:23">
      <c r="B45" s="21" t="s">
        <v>289</v>
      </c>
    </row>
    <row r="46" spans="2:23">
      <c r="B46" s="21" t="s">
        <v>290</v>
      </c>
    </row>
    <row r="47" spans="2:23">
      <c r="B47" s="21" t="s">
        <v>291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687F-4738-4AF1-A69E-E960970AE6FB}">
  <sheetPr>
    <tabColor theme="5" tint="0.59999389629810485"/>
  </sheetPr>
  <dimension ref="B2:B253"/>
  <sheetViews>
    <sheetView topLeftCell="A220" workbookViewId="0">
      <selection activeCell="B242" sqref="B242"/>
    </sheetView>
  </sheetViews>
  <sheetFormatPr defaultRowHeight="14"/>
  <cols>
    <col min="2" max="2" width="77.58203125" customWidth="1"/>
  </cols>
  <sheetData>
    <row r="2" spans="2:2" ht="15.5">
      <c r="B2" s="11" t="s">
        <v>44</v>
      </c>
    </row>
    <row r="3" spans="2:2">
      <c r="B3" s="12"/>
    </row>
    <row r="4" spans="2:2" ht="15.5">
      <c r="B4" s="13" t="s">
        <v>45</v>
      </c>
    </row>
    <row r="5" spans="2:2" ht="15.5">
      <c r="B5" s="13" t="s">
        <v>46</v>
      </c>
    </row>
    <row r="6" spans="2:2" ht="15.5">
      <c r="B6" s="13" t="s">
        <v>47</v>
      </c>
    </row>
    <row r="7" spans="2:2" ht="15.5">
      <c r="B7" s="13" t="s">
        <v>48</v>
      </c>
    </row>
    <row r="8" spans="2:2" ht="15.5">
      <c r="B8" s="13" t="s">
        <v>49</v>
      </c>
    </row>
    <row r="9" spans="2:2" ht="15.5">
      <c r="B9" s="13" t="s">
        <v>50</v>
      </c>
    </row>
    <row r="10" spans="2:2" ht="15.5">
      <c r="B10" s="13" t="s">
        <v>51</v>
      </c>
    </row>
    <row r="11" spans="2:2">
      <c r="B11" s="12"/>
    </row>
    <row r="12" spans="2:2" ht="15.5">
      <c r="B12" s="13" t="s">
        <v>45</v>
      </c>
    </row>
    <row r="13" spans="2:2" ht="15.5">
      <c r="B13" s="13" t="s">
        <v>46</v>
      </c>
    </row>
    <row r="14" spans="2:2" ht="15.5">
      <c r="B14" s="13" t="s">
        <v>47</v>
      </c>
    </row>
    <row r="15" spans="2:2" ht="15.5">
      <c r="B15" s="13" t="s">
        <v>48</v>
      </c>
    </row>
    <row r="16" spans="2:2" ht="15.5">
      <c r="B16" s="13" t="s">
        <v>49</v>
      </c>
    </row>
    <row r="17" spans="2:2" ht="15.5">
      <c r="B17" s="13" t="s">
        <v>52</v>
      </c>
    </row>
    <row r="18" spans="2:2">
      <c r="B18" s="12"/>
    </row>
    <row r="19" spans="2:2" ht="15.5">
      <c r="B19" s="13" t="s">
        <v>53</v>
      </c>
    </row>
    <row r="20" spans="2:2" ht="15.5">
      <c r="B20" s="13" t="s">
        <v>54</v>
      </c>
    </row>
    <row r="21" spans="2:2" ht="15.5">
      <c r="B21" s="13"/>
    </row>
    <row r="22" spans="2:2" ht="15.5">
      <c r="B22" s="13" t="s">
        <v>45</v>
      </c>
    </row>
    <row r="23" spans="2:2" ht="15.5">
      <c r="B23" s="13" t="s">
        <v>46</v>
      </c>
    </row>
    <row r="24" spans="2:2" ht="15.5">
      <c r="B24" s="13" t="s">
        <v>47</v>
      </c>
    </row>
    <row r="25" spans="2:2" ht="15.5">
      <c r="B25" s="13" t="s">
        <v>55</v>
      </c>
    </row>
    <row r="26" spans="2:2" ht="15.5">
      <c r="B26" s="13" t="s">
        <v>49</v>
      </c>
    </row>
    <row r="27" spans="2:2" ht="15.5">
      <c r="B27" s="13" t="s">
        <v>56</v>
      </c>
    </row>
    <row r="28" spans="2:2" ht="15.5">
      <c r="B28" s="13" t="s">
        <v>57</v>
      </c>
    </row>
    <row r="29" spans="2:2">
      <c r="B29" s="12"/>
    </row>
    <row r="30" spans="2:2" ht="15.5">
      <c r="B30" s="13" t="s">
        <v>58</v>
      </c>
    </row>
    <row r="31" spans="2:2" ht="15.5">
      <c r="B31" s="13" t="s">
        <v>45</v>
      </c>
    </row>
    <row r="32" spans="2:2" ht="15.5">
      <c r="B32" s="13" t="s">
        <v>46</v>
      </c>
    </row>
    <row r="33" spans="2:2" ht="15.5">
      <c r="B33" s="13" t="s">
        <v>47</v>
      </c>
    </row>
    <row r="34" spans="2:2" ht="15.5">
      <c r="B34" s="13" t="s">
        <v>55</v>
      </c>
    </row>
    <row r="35" spans="2:2" ht="15.5">
      <c r="B35" s="13" t="s">
        <v>49</v>
      </c>
    </row>
    <row r="36" spans="2:2" ht="15.5">
      <c r="B36" s="13" t="s">
        <v>56</v>
      </c>
    </row>
    <row r="37" spans="2:2" ht="15.5">
      <c r="B37" s="13" t="s">
        <v>59</v>
      </c>
    </row>
    <row r="38" spans="2:2" ht="15.5">
      <c r="B38" s="13" t="s">
        <v>60</v>
      </c>
    </row>
    <row r="39" spans="2:2">
      <c r="B39" s="12"/>
    </row>
    <row r="40" spans="2:2" ht="15.5">
      <c r="B40" s="13" t="s">
        <v>45</v>
      </c>
    </row>
    <row r="41" spans="2:2" ht="15.5">
      <c r="B41" s="13" t="s">
        <v>46</v>
      </c>
    </row>
    <row r="42" spans="2:2" ht="15.5">
      <c r="B42" s="13" t="s">
        <v>47</v>
      </c>
    </row>
    <row r="43" spans="2:2" ht="15.5">
      <c r="B43" s="13" t="s">
        <v>55</v>
      </c>
    </row>
    <row r="44" spans="2:2" ht="15.5">
      <c r="B44" s="13" t="s">
        <v>49</v>
      </c>
    </row>
    <row r="45" spans="2:2" ht="15.5">
      <c r="B45" s="13" t="s">
        <v>56</v>
      </c>
    </row>
    <row r="46" spans="2:2" ht="15.5">
      <c r="B46" s="13" t="s">
        <v>59</v>
      </c>
    </row>
    <row r="47" spans="2:2" ht="15.5">
      <c r="B47" s="13" t="s">
        <v>61</v>
      </c>
    </row>
    <row r="48" spans="2:2">
      <c r="B48" s="12"/>
    </row>
    <row r="49" spans="2:2">
      <c r="B49" s="12"/>
    </row>
    <row r="50" spans="2:2">
      <c r="B50" s="12"/>
    </row>
    <row r="51" spans="2:2" ht="15.5">
      <c r="B51" s="13" t="s">
        <v>45</v>
      </c>
    </row>
    <row r="52" spans="2:2" ht="15.5">
      <c r="B52" s="13" t="s">
        <v>62</v>
      </c>
    </row>
    <row r="53" spans="2:2" ht="15.5">
      <c r="B53" s="13" t="s">
        <v>47</v>
      </c>
    </row>
    <row r="54" spans="2:2" ht="15.5">
      <c r="B54" s="13" t="s">
        <v>48</v>
      </c>
    </row>
    <row r="55" spans="2:2">
      <c r="B55" s="12"/>
    </row>
    <row r="56" spans="2:2" ht="15.5">
      <c r="B56" s="13" t="s">
        <v>45</v>
      </c>
    </row>
    <row r="57" spans="2:2" ht="15.5">
      <c r="B57" s="13" t="s">
        <v>63</v>
      </c>
    </row>
    <row r="58" spans="2:2" ht="15.5">
      <c r="B58" s="13" t="s">
        <v>64</v>
      </c>
    </row>
    <row r="59" spans="2:2" ht="15.5">
      <c r="B59" s="13" t="s">
        <v>65</v>
      </c>
    </row>
    <row r="60" spans="2:2" ht="15.5">
      <c r="B60" s="13" t="s">
        <v>66</v>
      </c>
    </row>
    <row r="61" spans="2:2" ht="15.5">
      <c r="B61" s="13" t="s">
        <v>67</v>
      </c>
    </row>
    <row r="62" spans="2:2" ht="15.5">
      <c r="B62" s="13" t="s">
        <v>68</v>
      </c>
    </row>
    <row r="63" spans="2:2" ht="15.5">
      <c r="B63" s="13" t="s">
        <v>69</v>
      </c>
    </row>
    <row r="64" spans="2:2" ht="15.5">
      <c r="B64" s="13" t="s">
        <v>47</v>
      </c>
    </row>
    <row r="65" spans="2:2" ht="15.5">
      <c r="B65" s="13" t="s">
        <v>48</v>
      </c>
    </row>
    <row r="66" spans="2:2" ht="15.5">
      <c r="B66" s="13" t="s">
        <v>49</v>
      </c>
    </row>
    <row r="67" spans="2:2" ht="15.5">
      <c r="B67" s="13" t="s">
        <v>70</v>
      </c>
    </row>
    <row r="68" spans="2:2" ht="15.5">
      <c r="B68" s="13" t="s">
        <v>71</v>
      </c>
    </row>
    <row r="69" spans="2:2" ht="15.5">
      <c r="B69" s="13" t="s">
        <v>72</v>
      </c>
    </row>
    <row r="70" spans="2:2">
      <c r="B70" s="12"/>
    </row>
    <row r="71" spans="2:2" ht="15.5">
      <c r="B71" s="13" t="s">
        <v>73</v>
      </c>
    </row>
    <row r="72" spans="2:2" ht="15.5">
      <c r="B72" s="13" t="s">
        <v>45</v>
      </c>
    </row>
    <row r="73" spans="2:2" ht="15.5">
      <c r="B73" s="13" t="s">
        <v>63</v>
      </c>
    </row>
    <row r="74" spans="2:2" ht="15.5">
      <c r="B74" s="13" t="s">
        <v>74</v>
      </c>
    </row>
    <row r="75" spans="2:2" ht="15.5">
      <c r="B75" s="13" t="s">
        <v>75</v>
      </c>
    </row>
    <row r="76" spans="2:2" ht="15.5">
      <c r="B76" s="13" t="s">
        <v>76</v>
      </c>
    </row>
    <row r="77" spans="2:2" ht="15.5">
      <c r="B77" s="13" t="s">
        <v>67</v>
      </c>
    </row>
    <row r="78" spans="2:2" ht="15.5">
      <c r="B78" s="13" t="s">
        <v>68</v>
      </c>
    </row>
    <row r="79" spans="2:2" ht="15.5">
      <c r="B79" s="13" t="s">
        <v>69</v>
      </c>
    </row>
    <row r="80" spans="2:2" ht="15.5">
      <c r="B80" s="13" t="s">
        <v>47</v>
      </c>
    </row>
    <row r="81" spans="2:2" ht="15.5">
      <c r="B81" s="13" t="s">
        <v>48</v>
      </c>
    </row>
    <row r="82" spans="2:2" ht="15.5">
      <c r="B82" s="13" t="s">
        <v>49</v>
      </c>
    </row>
    <row r="83" spans="2:2" ht="15.5">
      <c r="B83" s="13" t="s">
        <v>70</v>
      </c>
    </row>
    <row r="84" spans="2:2" ht="15.5">
      <c r="B84" s="13" t="s">
        <v>71</v>
      </c>
    </row>
    <row r="85" spans="2:2" ht="15.5">
      <c r="B85" s="13" t="s">
        <v>72</v>
      </c>
    </row>
    <row r="86" spans="2:2">
      <c r="B86" s="12"/>
    </row>
    <row r="87" spans="2:2" ht="15.5">
      <c r="B87" s="13" t="s">
        <v>77</v>
      </c>
    </row>
    <row r="88" spans="2:2">
      <c r="B88" s="12"/>
    </row>
    <row r="89" spans="2:2" ht="15.5">
      <c r="B89" s="13" t="s">
        <v>78</v>
      </c>
    </row>
    <row r="90" spans="2:2" ht="15.5">
      <c r="B90" s="13" t="s">
        <v>79</v>
      </c>
    </row>
    <row r="91" spans="2:2" ht="15.5">
      <c r="B91" s="13" t="s">
        <v>80</v>
      </c>
    </row>
    <row r="92" spans="2:2" ht="15.5">
      <c r="B92" s="13" t="s">
        <v>49</v>
      </c>
    </row>
    <row r="93" spans="2:2" ht="15.5">
      <c r="B93" s="13" t="s">
        <v>81</v>
      </c>
    </row>
    <row r="94" spans="2:2" ht="15.5">
      <c r="B94" s="13" t="s">
        <v>82</v>
      </c>
    </row>
    <row r="95" spans="2:2">
      <c r="B95" s="12"/>
    </row>
    <row r="96" spans="2:2" ht="15.5">
      <c r="B96" s="13" t="s">
        <v>45</v>
      </c>
    </row>
    <row r="97" spans="2:2" ht="15.5">
      <c r="B97" s="13" t="s">
        <v>46</v>
      </c>
    </row>
    <row r="98" spans="2:2" ht="15.5">
      <c r="B98" s="13" t="s">
        <v>47</v>
      </c>
    </row>
    <row r="99" spans="2:2" ht="15.5">
      <c r="B99" s="13" t="s">
        <v>55</v>
      </c>
    </row>
    <row r="100" spans="2:2" ht="15.5">
      <c r="B100" s="13" t="s">
        <v>49</v>
      </c>
    </row>
    <row r="101" spans="2:2" ht="15.5">
      <c r="B101" s="13" t="s">
        <v>83</v>
      </c>
    </row>
    <row r="102" spans="2:2">
      <c r="B102" s="12"/>
    </row>
    <row r="103" spans="2:2" ht="15.5">
      <c r="B103" s="13" t="s">
        <v>45</v>
      </c>
    </row>
    <row r="104" spans="2:2" ht="15.5">
      <c r="B104" s="13" t="s">
        <v>46</v>
      </c>
    </row>
    <row r="105" spans="2:2" ht="15.5">
      <c r="B105" s="13" t="s">
        <v>47</v>
      </c>
    </row>
    <row r="106" spans="2:2" ht="15.5">
      <c r="B106" s="13" t="s">
        <v>55</v>
      </c>
    </row>
    <row r="107" spans="2:2" ht="15.5">
      <c r="B107" s="13" t="s">
        <v>49</v>
      </c>
    </row>
    <row r="108" spans="2:2" ht="15.5">
      <c r="B108" s="13" t="s">
        <v>84</v>
      </c>
    </row>
    <row r="109" spans="2:2">
      <c r="B109" s="12"/>
    </row>
    <row r="110" spans="2:2" ht="15.5">
      <c r="B110" s="13" t="s">
        <v>85</v>
      </c>
    </row>
    <row r="111" spans="2:2" ht="15.5">
      <c r="B111" s="13" t="s">
        <v>86</v>
      </c>
    </row>
    <row r="112" spans="2:2" ht="15.5">
      <c r="B112" s="13" t="s">
        <v>87</v>
      </c>
    </row>
    <row r="113" spans="2:2" ht="15.5">
      <c r="B113" s="13" t="s">
        <v>88</v>
      </c>
    </row>
    <row r="114" spans="2:2">
      <c r="B114" s="12"/>
    </row>
    <row r="115" spans="2:2" ht="15.5">
      <c r="B115" s="13" t="s">
        <v>89</v>
      </c>
    </row>
    <row r="116" spans="2:2" ht="15.5">
      <c r="B116" s="13" t="s">
        <v>86</v>
      </c>
    </row>
    <row r="117" spans="2:2" ht="15.5">
      <c r="B117" s="13" t="s">
        <v>87</v>
      </c>
    </row>
    <row r="118" spans="2:2" ht="15.5">
      <c r="B118" s="13" t="s">
        <v>90</v>
      </c>
    </row>
    <row r="119" spans="2:2">
      <c r="B119" s="12"/>
    </row>
    <row r="120" spans="2:2" ht="15.5">
      <c r="B120" s="13" t="s">
        <v>86</v>
      </c>
    </row>
    <row r="121" spans="2:2" ht="15.5">
      <c r="B121" s="13" t="s">
        <v>87</v>
      </c>
    </row>
    <row r="122" spans="2:2" ht="15.5">
      <c r="B122" s="13" t="s">
        <v>91</v>
      </c>
    </row>
    <row r="123" spans="2:2">
      <c r="B123" s="12"/>
    </row>
    <row r="124" spans="2:2" ht="15.5">
      <c r="B124" s="13" t="s">
        <v>92</v>
      </c>
    </row>
    <row r="125" spans="2:2" ht="15.5">
      <c r="B125" s="13" t="s">
        <v>45</v>
      </c>
    </row>
    <row r="126" spans="2:2" ht="15.5">
      <c r="B126" s="13" t="s">
        <v>93</v>
      </c>
    </row>
    <row r="127" spans="2:2" ht="15.5">
      <c r="B127" s="13" t="s">
        <v>47</v>
      </c>
    </row>
    <row r="128" spans="2:2" ht="15.5">
      <c r="B128" s="13" t="s">
        <v>94</v>
      </c>
    </row>
    <row r="129" spans="2:2" ht="15.5">
      <c r="B129" s="13" t="s">
        <v>59</v>
      </c>
    </row>
    <row r="130" spans="2:2">
      <c r="B130" s="12"/>
    </row>
    <row r="131" spans="2:2" ht="15.5">
      <c r="B131" s="13" t="s">
        <v>95</v>
      </c>
    </row>
    <row r="132" spans="2:2" ht="15.5">
      <c r="B132" s="13" t="s">
        <v>45</v>
      </c>
    </row>
    <row r="133" spans="2:2" ht="15.5">
      <c r="B133" s="13" t="s">
        <v>46</v>
      </c>
    </row>
    <row r="134" spans="2:2" ht="15.5">
      <c r="B134" s="13" t="s">
        <v>47</v>
      </c>
    </row>
    <row r="135" spans="2:2" ht="15.5">
      <c r="B135" s="13" t="s">
        <v>48</v>
      </c>
    </row>
    <row r="136" spans="2:2" ht="15.5">
      <c r="B136" s="13" t="s">
        <v>49</v>
      </c>
    </row>
    <row r="137" spans="2:2" ht="15.5">
      <c r="B137" s="13" t="s">
        <v>96</v>
      </c>
    </row>
    <row r="138" spans="2:2">
      <c r="B138" s="12"/>
    </row>
    <row r="139" spans="2:2" ht="15.5">
      <c r="B139" s="13" t="s">
        <v>45</v>
      </c>
    </row>
    <row r="140" spans="2:2" ht="15.5">
      <c r="B140" s="13" t="s">
        <v>46</v>
      </c>
    </row>
    <row r="141" spans="2:2" ht="15.5">
      <c r="B141" s="13" t="s">
        <v>47</v>
      </c>
    </row>
    <row r="142" spans="2:2" ht="15.5">
      <c r="B142" s="13" t="s">
        <v>48</v>
      </c>
    </row>
    <row r="143" spans="2:2" ht="15.5">
      <c r="B143" s="13" t="s">
        <v>49</v>
      </c>
    </row>
    <row r="144" spans="2:2" ht="15.5">
      <c r="B144" s="13" t="s">
        <v>97</v>
      </c>
    </row>
    <row r="145" spans="2:2" ht="15.5">
      <c r="B145" s="13" t="s">
        <v>98</v>
      </c>
    </row>
    <row r="146" spans="2:2" ht="15.5">
      <c r="B146" s="13" t="s">
        <v>45</v>
      </c>
    </row>
    <row r="147" spans="2:2" ht="15.5">
      <c r="B147" s="13" t="s">
        <v>46</v>
      </c>
    </row>
    <row r="148" spans="2:2" ht="15.5">
      <c r="B148" s="13" t="s">
        <v>47</v>
      </c>
    </row>
    <row r="149" spans="2:2" ht="15.5">
      <c r="B149" s="13" t="s">
        <v>48</v>
      </c>
    </row>
    <row r="150" spans="2:2" ht="15.5">
      <c r="B150" s="13" t="s">
        <v>49</v>
      </c>
    </row>
    <row r="151" spans="2:2" ht="15.5">
      <c r="B151" s="13" t="s">
        <v>99</v>
      </c>
    </row>
    <row r="152" spans="2:2" ht="15.5">
      <c r="B152" s="13" t="s">
        <v>98</v>
      </c>
    </row>
    <row r="153" spans="2:2" ht="15.5">
      <c r="B153" s="13" t="s">
        <v>45</v>
      </c>
    </row>
    <row r="154" spans="2:2" ht="15.5">
      <c r="B154" s="13" t="s">
        <v>100</v>
      </c>
    </row>
    <row r="155" spans="2:2">
      <c r="B155" s="12"/>
    </row>
    <row r="156" spans="2:2" ht="15.5">
      <c r="B156" s="13" t="s">
        <v>101</v>
      </c>
    </row>
    <row r="157" spans="2:2" ht="15.5">
      <c r="B157" s="13" t="s">
        <v>98</v>
      </c>
    </row>
    <row r="158" spans="2:2" ht="15.5">
      <c r="B158" s="13" t="s">
        <v>102</v>
      </c>
    </row>
    <row r="159" spans="2:2" ht="15.5">
      <c r="B159" s="13" t="s">
        <v>98</v>
      </c>
    </row>
    <row r="160" spans="2:2" ht="15.5">
      <c r="B160" s="13" t="s">
        <v>102</v>
      </c>
    </row>
    <row r="161" spans="2:2">
      <c r="B161" s="12"/>
    </row>
    <row r="162" spans="2:2" ht="15.5">
      <c r="B162" s="13" t="s">
        <v>101</v>
      </c>
    </row>
    <row r="163" spans="2:2" ht="15.5">
      <c r="B163" s="13" t="s">
        <v>103</v>
      </c>
    </row>
    <row r="164" spans="2:2" ht="15.5">
      <c r="B164" s="13" t="s">
        <v>102</v>
      </c>
    </row>
    <row r="165" spans="2:2" ht="15.5">
      <c r="B165" s="13" t="s">
        <v>103</v>
      </c>
    </row>
    <row r="166" spans="2:2" ht="15.5">
      <c r="B166" s="13" t="s">
        <v>102</v>
      </c>
    </row>
    <row r="167" spans="2:2">
      <c r="B167" s="12"/>
    </row>
    <row r="168" spans="2:2">
      <c r="B168" s="12"/>
    </row>
    <row r="169" spans="2:2" ht="15.5">
      <c r="B169" s="13" t="s">
        <v>104</v>
      </c>
    </row>
    <row r="170" spans="2:2" ht="15.5">
      <c r="B170" s="13" t="s">
        <v>103</v>
      </c>
    </row>
    <row r="171" spans="2:2" ht="15.5">
      <c r="B171" s="13" t="s">
        <v>105</v>
      </c>
    </row>
    <row r="172" spans="2:2">
      <c r="B172" s="12"/>
    </row>
    <row r="173" spans="2:2">
      <c r="B173" s="12"/>
    </row>
    <row r="174" spans="2:2" ht="15.5">
      <c r="B174" s="13" t="s">
        <v>106</v>
      </c>
    </row>
    <row r="175" spans="2:2">
      <c r="B175" s="12"/>
    </row>
    <row r="176" spans="2:2" ht="15.5">
      <c r="B176" s="13" t="s">
        <v>107</v>
      </c>
    </row>
    <row r="177" spans="2:2">
      <c r="B177" s="12"/>
    </row>
    <row r="178" spans="2:2" ht="31">
      <c r="B178" s="13" t="s">
        <v>108</v>
      </c>
    </row>
    <row r="179" spans="2:2">
      <c r="B179" s="12"/>
    </row>
    <row r="180" spans="2:2" ht="15.5">
      <c r="B180" s="13" t="s">
        <v>45</v>
      </c>
    </row>
    <row r="181" spans="2:2" ht="15.5">
      <c r="B181" s="13" t="s">
        <v>46</v>
      </c>
    </row>
    <row r="182" spans="2:2" ht="15.5">
      <c r="B182" s="13" t="s">
        <v>47</v>
      </c>
    </row>
    <row r="183" spans="2:2" ht="15.5">
      <c r="B183" s="13" t="s">
        <v>55</v>
      </c>
    </row>
    <row r="184" spans="2:2" ht="15.5">
      <c r="B184" s="13" t="s">
        <v>49</v>
      </c>
    </row>
    <row r="185" spans="2:2" ht="15.5">
      <c r="B185" s="13" t="s">
        <v>109</v>
      </c>
    </row>
    <row r="186" spans="2:2">
      <c r="B186" s="12"/>
    </row>
    <row r="187" spans="2:2" ht="15.5">
      <c r="B187" s="13" t="s">
        <v>45</v>
      </c>
    </row>
    <row r="188" spans="2:2" ht="15.5">
      <c r="B188" s="13" t="s">
        <v>46</v>
      </c>
    </row>
    <row r="189" spans="2:2" ht="15.5">
      <c r="B189" s="13" t="s">
        <v>47</v>
      </c>
    </row>
    <row r="190" spans="2:2" ht="15.5">
      <c r="B190" s="13" t="s">
        <v>55</v>
      </c>
    </row>
    <row r="191" spans="2:2" ht="15.5">
      <c r="B191" s="13" t="s">
        <v>49</v>
      </c>
    </row>
    <row r="192" spans="2:2" ht="15.5">
      <c r="B192" s="13" t="s">
        <v>110</v>
      </c>
    </row>
    <row r="193" spans="2:2">
      <c r="B193" s="12"/>
    </row>
    <row r="194" spans="2:2" ht="15.5">
      <c r="B194" s="13" t="s">
        <v>45</v>
      </c>
    </row>
    <row r="195" spans="2:2" ht="15.5">
      <c r="B195" s="13" t="s">
        <v>46</v>
      </c>
    </row>
    <row r="196" spans="2:2" ht="15.5">
      <c r="B196" s="13" t="s">
        <v>47</v>
      </c>
    </row>
    <row r="197" spans="2:2" ht="15.5">
      <c r="B197" s="13" t="s">
        <v>55</v>
      </c>
    </row>
    <row r="198" spans="2:2" ht="15.5">
      <c r="B198" s="13" t="s">
        <v>49</v>
      </c>
    </row>
    <row r="199" spans="2:2" ht="15.5">
      <c r="B199" s="13" t="s">
        <v>111</v>
      </c>
    </row>
    <row r="200" spans="2:2">
      <c r="B200" s="12"/>
    </row>
    <row r="201" spans="2:2" ht="15.5">
      <c r="B201" s="13" t="s">
        <v>112</v>
      </c>
    </row>
    <row r="202" spans="2:2" ht="15.5">
      <c r="B202" s="13" t="s">
        <v>113</v>
      </c>
    </row>
    <row r="203" spans="2:2">
      <c r="B203" s="12"/>
    </row>
    <row r="204" spans="2:2" ht="15.5">
      <c r="B204" s="13" t="s">
        <v>112</v>
      </c>
    </row>
    <row r="205" spans="2:2" ht="15.5">
      <c r="B205" s="13" t="s">
        <v>114</v>
      </c>
    </row>
    <row r="206" spans="2:2">
      <c r="B206" s="12"/>
    </row>
    <row r="207" spans="2:2" ht="15.5">
      <c r="B207" s="13" t="s">
        <v>112</v>
      </c>
    </row>
    <row r="208" spans="2:2" ht="15.5">
      <c r="B208" s="13" t="s">
        <v>115</v>
      </c>
    </row>
    <row r="209" spans="2:2">
      <c r="B209" s="12"/>
    </row>
    <row r="210" spans="2:2">
      <c r="B210" s="12"/>
    </row>
    <row r="211" spans="2:2" ht="15.5">
      <c r="B211" s="13" t="s">
        <v>116</v>
      </c>
    </row>
    <row r="212" spans="2:2">
      <c r="B212" s="12"/>
    </row>
    <row r="213" spans="2:2" ht="15.5">
      <c r="B213" s="13" t="s">
        <v>117</v>
      </c>
    </row>
    <row r="214" spans="2:2" ht="15.5">
      <c r="B214" s="13" t="s">
        <v>118</v>
      </c>
    </row>
    <row r="215" spans="2:2" ht="15.5">
      <c r="B215" s="13" t="s">
        <v>119</v>
      </c>
    </row>
    <row r="216" spans="2:2" ht="15.5">
      <c r="B216" s="13" t="s">
        <v>120</v>
      </c>
    </row>
    <row r="217" spans="2:2">
      <c r="B217" s="12"/>
    </row>
    <row r="218" spans="2:2" ht="15.5">
      <c r="B218" s="13" t="s">
        <v>45</v>
      </c>
    </row>
    <row r="219" spans="2:2" ht="15.5">
      <c r="B219" s="13" t="s">
        <v>121</v>
      </c>
    </row>
    <row r="220" spans="2:2" ht="15.5">
      <c r="B220" s="13" t="s">
        <v>47</v>
      </c>
    </row>
    <row r="221" spans="2:2" ht="15.5">
      <c r="B221" s="13" t="s">
        <v>122</v>
      </c>
    </row>
    <row r="222" spans="2:2">
      <c r="B222" s="12"/>
    </row>
    <row r="223" spans="2:2">
      <c r="B223" s="12"/>
    </row>
    <row r="224" spans="2:2" ht="15.5">
      <c r="B224" s="13" t="s">
        <v>123</v>
      </c>
    </row>
    <row r="225" spans="2:2">
      <c r="B225" s="12"/>
    </row>
    <row r="226" spans="2:2" ht="15.5">
      <c r="B226" s="13" t="s">
        <v>45</v>
      </c>
    </row>
    <row r="227" spans="2:2" ht="15.5">
      <c r="B227" s="13" t="s">
        <v>124</v>
      </c>
    </row>
    <row r="228" spans="2:2" ht="15.5">
      <c r="B228" s="13" t="s">
        <v>125</v>
      </c>
    </row>
    <row r="229" spans="2:2" ht="15.5">
      <c r="B229" s="13" t="s">
        <v>49</v>
      </c>
    </row>
    <row r="230" spans="2:2" ht="15.5">
      <c r="B230" s="13" t="s">
        <v>126</v>
      </c>
    </row>
    <row r="231" spans="2:2">
      <c r="B231" s="12"/>
    </row>
    <row r="232" spans="2:2">
      <c r="B232" s="12"/>
    </row>
    <row r="233" spans="2:2" ht="15.5">
      <c r="B233" s="13" t="s">
        <v>45</v>
      </c>
    </row>
    <row r="234" spans="2:2" ht="15.5">
      <c r="B234" s="13" t="s">
        <v>124</v>
      </c>
    </row>
    <row r="235" spans="2:2" ht="15.5">
      <c r="B235" s="13" t="s">
        <v>127</v>
      </c>
    </row>
    <row r="236" spans="2:2" ht="15.5">
      <c r="B236" s="13" t="s">
        <v>128</v>
      </c>
    </row>
    <row r="237" spans="2:2">
      <c r="B237" s="12"/>
    </row>
    <row r="238" spans="2:2">
      <c r="B238" s="12"/>
    </row>
    <row r="239" spans="2:2" ht="15.5">
      <c r="B239" s="13" t="s">
        <v>129</v>
      </c>
    </row>
    <row r="240" spans="2:2" ht="15.5">
      <c r="B240" s="13" t="s">
        <v>130</v>
      </c>
    </row>
    <row r="241" spans="2:2" ht="15.5">
      <c r="B241" s="13" t="s">
        <v>131</v>
      </c>
    </row>
    <row r="242" spans="2:2" ht="15.5">
      <c r="B242" s="13" t="s">
        <v>132</v>
      </c>
    </row>
    <row r="243" spans="2:2" ht="16">
      <c r="B243" s="13" t="s">
        <v>524</v>
      </c>
    </row>
    <row r="244" spans="2:2">
      <c r="B244" s="12"/>
    </row>
    <row r="245" spans="2:2">
      <c r="B245" s="12"/>
    </row>
    <row r="246" spans="2:2">
      <c r="B246" s="12"/>
    </row>
    <row r="247" spans="2:2" ht="15.5">
      <c r="B247" s="13" t="s">
        <v>133</v>
      </c>
    </row>
    <row r="248" spans="2:2" ht="15.5">
      <c r="B248" s="13" t="s">
        <v>134</v>
      </c>
    </row>
    <row r="249" spans="2:2">
      <c r="B249" s="12"/>
    </row>
    <row r="250" spans="2:2" ht="15.5">
      <c r="B250" s="13" t="s">
        <v>45</v>
      </c>
    </row>
    <row r="251" spans="2:2" ht="15.5">
      <c r="B251" s="13" t="s">
        <v>124</v>
      </c>
    </row>
    <row r="252" spans="2:2" ht="15.5">
      <c r="B252" s="13" t="s">
        <v>135</v>
      </c>
    </row>
    <row r="253" spans="2:2" ht="15.5">
      <c r="B253" s="13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A3152-A9D7-4010-9135-0CA38D711DB4}">
  <sheetPr>
    <tabColor theme="4" tint="0.39997558519241921"/>
  </sheetPr>
  <dimension ref="B2:D25"/>
  <sheetViews>
    <sheetView workbookViewId="0">
      <selection activeCell="H23" sqref="H23"/>
    </sheetView>
  </sheetViews>
  <sheetFormatPr defaultRowHeight="14"/>
  <sheetData>
    <row r="2" spans="2:4">
      <c r="B2" t="s">
        <v>395</v>
      </c>
    </row>
    <row r="4" spans="2:4">
      <c r="C4" t="s">
        <v>396</v>
      </c>
    </row>
    <row r="7" spans="2:4">
      <c r="D7" t="s">
        <v>399</v>
      </c>
    </row>
    <row r="25" spans="4:4">
      <c r="D25" t="s">
        <v>400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3579-325F-493D-9B2E-2B6CF3FFB5BE}">
  <sheetPr>
    <tabColor theme="4" tint="0.39997558519241921"/>
  </sheetPr>
  <dimension ref="A1:E99"/>
  <sheetViews>
    <sheetView topLeftCell="A34" workbookViewId="0">
      <selection activeCell="J61" sqref="J61"/>
    </sheetView>
  </sheetViews>
  <sheetFormatPr defaultColWidth="9" defaultRowHeight="15"/>
  <cols>
    <col min="1" max="1" width="13.4140625" style="15" bestFit="1" customWidth="1"/>
    <col min="2" max="2" width="14.5" style="15" bestFit="1" customWidth="1"/>
    <col min="3" max="3" width="13.4140625" style="15" bestFit="1" customWidth="1"/>
    <col min="4" max="4" width="11.1640625" style="15" bestFit="1" customWidth="1"/>
    <col min="5" max="5" width="20.9140625" style="15" bestFit="1" customWidth="1"/>
    <col min="6" max="16384" width="9" style="15"/>
  </cols>
  <sheetData>
    <row r="1" spans="1:5">
      <c r="A1" s="14" t="s">
        <v>136</v>
      </c>
      <c r="B1" s="14" t="s">
        <v>137</v>
      </c>
      <c r="C1" s="14" t="s">
        <v>138</v>
      </c>
    </row>
    <row r="2" spans="1:5" ht="16">
      <c r="A2" s="16" t="s">
        <v>139</v>
      </c>
      <c r="B2" s="17" t="s">
        <v>140</v>
      </c>
      <c r="C2" s="18" t="s">
        <v>141</v>
      </c>
      <c r="D2" s="18" t="s">
        <v>142</v>
      </c>
    </row>
    <row r="3" spans="1:5" ht="16">
      <c r="A3" s="16" t="s">
        <v>143</v>
      </c>
      <c r="B3" s="17" t="s">
        <v>144</v>
      </c>
      <c r="C3" s="18" t="s">
        <v>145</v>
      </c>
      <c r="D3" s="18" t="s">
        <v>146</v>
      </c>
    </row>
    <row r="4" spans="1:5" ht="16">
      <c r="A4" s="16" t="s">
        <v>147</v>
      </c>
      <c r="B4" s="17" t="s">
        <v>148</v>
      </c>
      <c r="C4" s="18" t="s">
        <v>149</v>
      </c>
      <c r="D4" s="18" t="s">
        <v>150</v>
      </c>
    </row>
    <row r="5" spans="1:5" ht="16">
      <c r="A5" s="16" t="s">
        <v>151</v>
      </c>
      <c r="B5" s="17" t="s">
        <v>152</v>
      </c>
      <c r="C5" s="18" t="s">
        <v>152</v>
      </c>
      <c r="D5" s="18" t="s">
        <v>153</v>
      </c>
    </row>
    <row r="6" spans="1:5">
      <c r="A6" s="16" t="s">
        <v>154</v>
      </c>
      <c r="B6" s="16" t="s">
        <v>155</v>
      </c>
      <c r="C6" s="16" t="s">
        <v>156</v>
      </c>
      <c r="D6" s="16" t="s">
        <v>157</v>
      </c>
    </row>
    <row r="7" spans="1:5">
      <c r="A7" s="16" t="s">
        <v>158</v>
      </c>
      <c r="B7" s="16" t="s">
        <v>159</v>
      </c>
      <c r="C7" s="16" t="s">
        <v>160</v>
      </c>
      <c r="D7" s="16" t="s">
        <v>161</v>
      </c>
    </row>
    <row r="8" spans="1:5">
      <c r="A8" s="16" t="s">
        <v>162</v>
      </c>
      <c r="B8" s="16" t="s">
        <v>163</v>
      </c>
      <c r="C8" s="16" t="s">
        <v>164</v>
      </c>
      <c r="D8" s="16" t="s">
        <v>165</v>
      </c>
    </row>
    <row r="10" spans="1:5">
      <c r="A10" s="14" t="s">
        <v>136</v>
      </c>
      <c r="B10" s="14" t="s">
        <v>94</v>
      </c>
      <c r="C10" s="14" t="s">
        <v>166</v>
      </c>
    </row>
    <row r="11" spans="1:5" ht="16">
      <c r="A11" s="16" t="s">
        <v>139</v>
      </c>
      <c r="B11" s="17" t="s">
        <v>167</v>
      </c>
      <c r="C11" s="17" t="s">
        <v>140</v>
      </c>
      <c r="D11" s="18" t="s">
        <v>168</v>
      </c>
      <c r="E11" s="24" t="s">
        <v>361</v>
      </c>
    </row>
    <row r="12" spans="1:5" ht="16">
      <c r="A12" s="16" t="s">
        <v>143</v>
      </c>
      <c r="B12" s="17" t="s">
        <v>169</v>
      </c>
      <c r="C12" s="17" t="s">
        <v>144</v>
      </c>
      <c r="D12" s="18" t="s">
        <v>170</v>
      </c>
      <c r="E12" s="18" t="s">
        <v>171</v>
      </c>
    </row>
    <row r="13" spans="1:5" ht="16">
      <c r="A13" s="16" t="s">
        <v>147</v>
      </c>
      <c r="B13" s="17" t="s">
        <v>150</v>
      </c>
      <c r="C13" s="17" t="s">
        <v>148</v>
      </c>
      <c r="D13" s="18" t="s">
        <v>172</v>
      </c>
      <c r="E13" s="18" t="s">
        <v>173</v>
      </c>
    </row>
    <row r="14" spans="1:5" ht="16">
      <c r="A14" s="16" t="s">
        <v>151</v>
      </c>
      <c r="B14" s="17" t="s">
        <v>152</v>
      </c>
      <c r="C14" s="17" t="s">
        <v>152</v>
      </c>
      <c r="D14" s="18" t="s">
        <v>153</v>
      </c>
      <c r="E14" s="18" t="s">
        <v>153</v>
      </c>
    </row>
    <row r="15" spans="1:5">
      <c r="A15" s="16" t="s">
        <v>154</v>
      </c>
      <c r="B15" s="16" t="s">
        <v>174</v>
      </c>
      <c r="C15" s="16" t="s">
        <v>155</v>
      </c>
      <c r="D15" s="16" t="s">
        <v>175</v>
      </c>
      <c r="E15" s="16" t="s">
        <v>176</v>
      </c>
    </row>
    <row r="16" spans="1:5">
      <c r="A16" s="16" t="s">
        <v>158</v>
      </c>
      <c r="B16" s="16" t="s">
        <v>174</v>
      </c>
      <c r="C16" s="16" t="s">
        <v>159</v>
      </c>
      <c r="D16" s="16" t="s">
        <v>177</v>
      </c>
      <c r="E16" s="16" t="s">
        <v>176</v>
      </c>
    </row>
    <row r="17" spans="1:5">
      <c r="A17" s="16" t="s">
        <v>162</v>
      </c>
      <c r="B17" s="16" t="s">
        <v>178</v>
      </c>
      <c r="C17" s="16" t="s">
        <v>155</v>
      </c>
      <c r="D17" s="16" t="s">
        <v>179</v>
      </c>
      <c r="E17" s="16" t="s">
        <v>176</v>
      </c>
    </row>
    <row r="18" spans="1:5">
      <c r="A18" s="16" t="s">
        <v>180</v>
      </c>
      <c r="B18" s="16" t="s">
        <v>178</v>
      </c>
      <c r="C18" s="16" t="s">
        <v>159</v>
      </c>
      <c r="D18" s="16" t="s">
        <v>181</v>
      </c>
      <c r="E18" s="16" t="s">
        <v>176</v>
      </c>
    </row>
    <row r="19" spans="1:5">
      <c r="A19" s="16" t="s">
        <v>182</v>
      </c>
      <c r="B19" s="16" t="s">
        <v>183</v>
      </c>
      <c r="C19" s="16" t="s">
        <v>155</v>
      </c>
      <c r="D19" s="16" t="s">
        <v>184</v>
      </c>
      <c r="E19" s="16" t="s">
        <v>176</v>
      </c>
    </row>
    <row r="20" spans="1:5">
      <c r="A20" s="16" t="s">
        <v>185</v>
      </c>
      <c r="B20" s="16" t="s">
        <v>183</v>
      </c>
      <c r="C20" s="16" t="s">
        <v>159</v>
      </c>
      <c r="D20" s="16" t="s">
        <v>186</v>
      </c>
      <c r="E20" s="16" t="s">
        <v>176</v>
      </c>
    </row>
    <row r="21" spans="1:5">
      <c r="A21" s="16" t="s">
        <v>187</v>
      </c>
      <c r="B21" s="16" t="s">
        <v>188</v>
      </c>
      <c r="C21" s="16" t="s">
        <v>155</v>
      </c>
      <c r="D21" s="16" t="s">
        <v>189</v>
      </c>
      <c r="E21" s="16" t="s">
        <v>176</v>
      </c>
    </row>
    <row r="22" spans="1:5">
      <c r="A22" s="16" t="s">
        <v>190</v>
      </c>
      <c r="B22" s="16" t="s">
        <v>188</v>
      </c>
      <c r="C22" s="16" t="s">
        <v>159</v>
      </c>
      <c r="D22" s="16" t="s">
        <v>189</v>
      </c>
      <c r="E22" s="16" t="s">
        <v>176</v>
      </c>
    </row>
    <row r="23" spans="1:5">
      <c r="A23" s="16" t="s">
        <v>191</v>
      </c>
      <c r="B23" s="16" t="s">
        <v>192</v>
      </c>
      <c r="C23" s="16" t="s">
        <v>155</v>
      </c>
      <c r="D23" s="16" t="s">
        <v>193</v>
      </c>
      <c r="E23" s="16" t="s">
        <v>194</v>
      </c>
    </row>
    <row r="24" spans="1:5">
      <c r="A24" s="16" t="s">
        <v>195</v>
      </c>
      <c r="B24" s="16" t="s">
        <v>192</v>
      </c>
      <c r="C24" s="16" t="s">
        <v>159</v>
      </c>
      <c r="D24" s="16" t="s">
        <v>193</v>
      </c>
      <c r="E24" s="16" t="s">
        <v>176</v>
      </c>
    </row>
    <row r="26" spans="1:5">
      <c r="A26" s="14" t="s">
        <v>136</v>
      </c>
      <c r="B26" s="14" t="s">
        <v>196</v>
      </c>
      <c r="C26" s="14" t="s">
        <v>197</v>
      </c>
    </row>
    <row r="27" spans="1:5" ht="16">
      <c r="A27" s="16" t="s">
        <v>139</v>
      </c>
      <c r="B27" s="17" t="s">
        <v>167</v>
      </c>
      <c r="C27" s="18" t="s">
        <v>198</v>
      </c>
      <c r="D27" s="18" t="s">
        <v>199</v>
      </c>
      <c r="E27" s="18" t="s">
        <v>200</v>
      </c>
    </row>
    <row r="28" spans="1:5" ht="16">
      <c r="A28" s="16" t="s">
        <v>143</v>
      </c>
      <c r="B28" s="17" t="s">
        <v>169</v>
      </c>
      <c r="C28" s="18" t="s">
        <v>201</v>
      </c>
      <c r="D28" s="18" t="s">
        <v>202</v>
      </c>
      <c r="E28" s="18" t="s">
        <v>203</v>
      </c>
    </row>
    <row r="29" spans="1:5" ht="16">
      <c r="A29" s="16" t="s">
        <v>147</v>
      </c>
      <c r="B29" s="17" t="s">
        <v>150</v>
      </c>
      <c r="C29" s="18" t="s">
        <v>149</v>
      </c>
      <c r="D29" s="18" t="s">
        <v>204</v>
      </c>
      <c r="E29" s="18" t="s">
        <v>205</v>
      </c>
    </row>
    <row r="30" spans="1:5" ht="16">
      <c r="A30" s="16" t="s">
        <v>151</v>
      </c>
      <c r="B30" s="17" t="s">
        <v>152</v>
      </c>
      <c r="C30" s="18" t="s">
        <v>152</v>
      </c>
      <c r="D30" s="18" t="s">
        <v>152</v>
      </c>
      <c r="E30" s="18" t="s">
        <v>152</v>
      </c>
    </row>
    <row r="31" spans="1:5">
      <c r="A31" s="16" t="s">
        <v>154</v>
      </c>
      <c r="B31" s="16" t="s">
        <v>174</v>
      </c>
      <c r="C31" s="16" t="s">
        <v>206</v>
      </c>
      <c r="D31" s="16" t="s">
        <v>207</v>
      </c>
      <c r="E31" s="16" t="s">
        <v>208</v>
      </c>
    </row>
    <row r="32" spans="1:5">
      <c r="A32" s="16" t="s">
        <v>158</v>
      </c>
      <c r="B32" s="16" t="s">
        <v>178</v>
      </c>
      <c r="C32" s="16" t="s">
        <v>209</v>
      </c>
      <c r="D32" s="16" t="s">
        <v>207</v>
      </c>
      <c r="E32" s="16" t="s">
        <v>210</v>
      </c>
    </row>
    <row r="33" spans="1:5">
      <c r="A33" s="16" t="s">
        <v>162</v>
      </c>
      <c r="B33" s="16" t="s">
        <v>183</v>
      </c>
      <c r="C33" s="16" t="s">
        <v>211</v>
      </c>
      <c r="D33" s="16" t="s">
        <v>212</v>
      </c>
      <c r="E33" s="16" t="s">
        <v>213</v>
      </c>
    </row>
    <row r="34" spans="1:5">
      <c r="A34" s="16" t="s">
        <v>180</v>
      </c>
      <c r="B34" s="16" t="s">
        <v>188</v>
      </c>
      <c r="C34" s="16" t="s">
        <v>214</v>
      </c>
      <c r="D34" s="16" t="s">
        <v>207</v>
      </c>
      <c r="E34" s="16" t="s">
        <v>215</v>
      </c>
    </row>
    <row r="35" spans="1:5">
      <c r="A35" s="16" t="s">
        <v>182</v>
      </c>
      <c r="B35" s="16" t="s">
        <v>192</v>
      </c>
      <c r="C35" s="16" t="s">
        <v>216</v>
      </c>
      <c r="D35" s="16" t="s">
        <v>212</v>
      </c>
      <c r="E35" s="16" t="s">
        <v>217</v>
      </c>
    </row>
    <row r="37" spans="1:5">
      <c r="A37" s="14" t="s">
        <v>136</v>
      </c>
      <c r="B37" s="14" t="s">
        <v>218</v>
      </c>
      <c r="C37" s="14" t="s">
        <v>219</v>
      </c>
    </row>
    <row r="38" spans="1:5" ht="16">
      <c r="A38" s="16" t="s">
        <v>139</v>
      </c>
      <c r="B38" s="17" t="s">
        <v>142</v>
      </c>
      <c r="C38" s="18" t="s">
        <v>220</v>
      </c>
      <c r="D38" s="18" t="s">
        <v>199</v>
      </c>
      <c r="E38" s="18" t="s">
        <v>200</v>
      </c>
    </row>
    <row r="39" spans="1:5" ht="16">
      <c r="A39" s="16" t="s">
        <v>143</v>
      </c>
      <c r="B39" s="17" t="s">
        <v>146</v>
      </c>
      <c r="C39" s="18" t="s">
        <v>221</v>
      </c>
      <c r="D39" s="18" t="s">
        <v>222</v>
      </c>
      <c r="E39" s="18" t="s">
        <v>223</v>
      </c>
    </row>
    <row r="40" spans="1:5" ht="16">
      <c r="A40" s="16" t="s">
        <v>147</v>
      </c>
      <c r="B40" s="17" t="s">
        <v>150</v>
      </c>
      <c r="C40" s="18" t="s">
        <v>149</v>
      </c>
      <c r="D40" s="18" t="s">
        <v>204</v>
      </c>
      <c r="E40" s="18" t="s">
        <v>205</v>
      </c>
    </row>
    <row r="41" spans="1:5" ht="16">
      <c r="A41" s="16" t="s">
        <v>151</v>
      </c>
      <c r="B41" s="17" t="s">
        <v>152</v>
      </c>
      <c r="C41" s="18" t="s">
        <v>152</v>
      </c>
      <c r="D41" s="18" t="s">
        <v>152</v>
      </c>
      <c r="E41" s="18" t="s">
        <v>152</v>
      </c>
    </row>
    <row r="42" spans="1:5">
      <c r="A42" s="16" t="s">
        <v>154</v>
      </c>
      <c r="B42" s="16" t="s">
        <v>157</v>
      </c>
      <c r="C42" s="16" t="s">
        <v>224</v>
      </c>
      <c r="D42" s="16" t="s">
        <v>207</v>
      </c>
      <c r="E42" s="16" t="s">
        <v>225</v>
      </c>
    </row>
    <row r="43" spans="1:5">
      <c r="A43" s="16" t="s">
        <v>158</v>
      </c>
      <c r="B43" s="16" t="s">
        <v>161</v>
      </c>
      <c r="C43" s="16" t="s">
        <v>226</v>
      </c>
      <c r="D43" s="16" t="s">
        <v>212</v>
      </c>
      <c r="E43" s="16" t="s">
        <v>227</v>
      </c>
    </row>
    <row r="46" spans="1:5" s="22" customFormat="1" ht="21"/>
    <row r="47" spans="1:5" s="22" customFormat="1" ht="21">
      <c r="B47" s="22" t="s">
        <v>292</v>
      </c>
    </row>
    <row r="48" spans="1:5" s="22" customFormat="1" ht="21"/>
    <row r="49" spans="2:2" s="22" customFormat="1" ht="21"/>
    <row r="50" spans="2:2" s="22" customFormat="1" ht="21"/>
    <row r="51" spans="2:2" s="22" customFormat="1" ht="21"/>
    <row r="52" spans="2:2" s="22" customFormat="1" ht="21"/>
    <row r="53" spans="2:2" s="22" customFormat="1" ht="21"/>
    <row r="54" spans="2:2" s="22" customFormat="1" ht="21">
      <c r="B54" s="22" t="s">
        <v>293</v>
      </c>
    </row>
    <row r="55" spans="2:2" s="22" customFormat="1" ht="21"/>
    <row r="56" spans="2:2" s="22" customFormat="1" ht="21"/>
    <row r="57" spans="2:2" s="22" customFormat="1" ht="21"/>
    <row r="58" spans="2:2" s="22" customFormat="1" ht="21"/>
    <row r="59" spans="2:2" s="22" customFormat="1" ht="21"/>
    <row r="60" spans="2:2" s="22" customFormat="1" ht="21"/>
    <row r="61" spans="2:2" s="22" customFormat="1" ht="21"/>
    <row r="62" spans="2:2" s="22" customFormat="1" ht="21"/>
    <row r="63" spans="2:2" s="22" customFormat="1" ht="21"/>
    <row r="64" spans="2:2" s="22" customFormat="1" ht="21"/>
    <row r="65" spans="2:2" s="22" customFormat="1" ht="21"/>
    <row r="66" spans="2:2" s="22" customFormat="1" ht="21"/>
    <row r="67" spans="2:2" s="22" customFormat="1" ht="21"/>
    <row r="68" spans="2:2" s="22" customFormat="1" ht="21">
      <c r="B68" s="22" t="s">
        <v>294</v>
      </c>
    </row>
    <row r="69" spans="2:2" s="22" customFormat="1" ht="21">
      <c r="B69" s="22" t="s">
        <v>295</v>
      </c>
    </row>
    <row r="70" spans="2:2" s="22" customFormat="1" ht="21"/>
    <row r="71" spans="2:2" s="22" customFormat="1" ht="21"/>
    <row r="72" spans="2:2" s="22" customFormat="1" ht="21"/>
    <row r="73" spans="2:2" s="22" customFormat="1" ht="21"/>
    <row r="74" spans="2:2" s="22" customFormat="1" ht="21"/>
    <row r="75" spans="2:2" s="22" customFormat="1" ht="21"/>
    <row r="76" spans="2:2" s="22" customFormat="1" ht="21"/>
    <row r="77" spans="2:2" s="22" customFormat="1" ht="21">
      <c r="B77" s="22" t="s">
        <v>296</v>
      </c>
    </row>
    <row r="78" spans="2:2" s="22" customFormat="1" ht="21"/>
    <row r="79" spans="2:2" s="22" customFormat="1" ht="21"/>
    <row r="80" spans="2:2" s="22" customFormat="1" ht="21"/>
    <row r="81" spans="2:2" s="22" customFormat="1" ht="21"/>
    <row r="82" spans="2:2" s="22" customFormat="1" ht="21"/>
    <row r="83" spans="2:2" s="22" customFormat="1" ht="21">
      <c r="B83" s="22" t="s">
        <v>297</v>
      </c>
    </row>
    <row r="84" spans="2:2" s="22" customFormat="1" ht="21"/>
    <row r="85" spans="2:2" s="22" customFormat="1" ht="21"/>
    <row r="86" spans="2:2" s="22" customFormat="1" ht="21"/>
    <row r="87" spans="2:2" s="22" customFormat="1" ht="21"/>
    <row r="88" spans="2:2" s="22" customFormat="1" ht="21"/>
    <row r="89" spans="2:2" s="22" customFormat="1" ht="21"/>
    <row r="90" spans="2:2" s="22" customFormat="1" ht="21"/>
    <row r="91" spans="2:2" s="22" customFormat="1" ht="21"/>
    <row r="92" spans="2:2" s="22" customFormat="1" ht="21"/>
    <row r="93" spans="2:2" s="22" customFormat="1" ht="21">
      <c r="B93" s="22" t="s">
        <v>298</v>
      </c>
    </row>
    <row r="94" spans="2:2" s="22" customFormat="1" ht="21"/>
    <row r="95" spans="2:2" s="22" customFormat="1" ht="21"/>
    <row r="96" spans="2:2" s="22" customFormat="1" ht="21"/>
    <row r="97" s="22" customFormat="1"/>
    <row r="98" s="22" customFormat="1"/>
    <row r="99" s="22" customFormat="1"/>
  </sheetData>
  <phoneticPr fontId="1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2</vt:i4>
      </vt:variant>
    </vt:vector>
  </HeadingPairs>
  <TitlesOfParts>
    <vt:vector size="18" baseType="lpstr">
      <vt:lpstr>必要ツール</vt:lpstr>
      <vt:lpstr>勉強サイト</vt:lpstr>
      <vt:lpstr>IT入門(１～３ケ月)</vt:lpstr>
      <vt:lpstr>ITフレームワーク(４～６ケ月)</vt:lpstr>
      <vt:lpstr>mysql install</vt:lpstr>
      <vt:lpstr>データ準備</vt:lpstr>
      <vt:lpstr>SQLメモ</vt:lpstr>
      <vt:lpstr>JAVA宿題</vt:lpstr>
      <vt:lpstr>SQL宿題1</vt:lpstr>
      <vt:lpstr>SQL宿題2</vt:lpstr>
      <vt:lpstr>１</vt:lpstr>
      <vt:lpstr>2</vt:lpstr>
      <vt:lpstr>３</vt:lpstr>
      <vt:lpstr>４</vt:lpstr>
      <vt:lpstr>５</vt:lpstr>
      <vt:lpstr>6</vt:lpstr>
      <vt:lpstr>'ITフレームワーク(４～６ケ月)'!Print_Area</vt:lpstr>
      <vt:lpstr>'IT入門(１～３ケ月)'!Print_Area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cp:lastPrinted>2022-01-25T17:48:14Z</cp:lastPrinted>
  <dcterms:created xsi:type="dcterms:W3CDTF">2015-06-05T18:19:34Z</dcterms:created>
  <dcterms:modified xsi:type="dcterms:W3CDTF">2022-01-29T04:47:47Z</dcterms:modified>
</cp:coreProperties>
</file>