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F50" i="1"/>
  <c r="E50" i="1"/>
  <c r="E51" i="1"/>
  <c r="E52" i="1"/>
  <c r="E53" i="1"/>
  <c r="E54" i="1"/>
  <c r="E5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<sst xmlns="http://schemas.openxmlformats.org/spreadsheetml/2006/main" count="20" uniqueCount="10">
  <si>
    <t>Scale</t>
  </si>
  <si>
    <t>T1: OPA333</t>
  </si>
  <si>
    <t>Power</t>
  </si>
  <si>
    <t>Variance</t>
  </si>
  <si>
    <t>Mean</t>
  </si>
  <si>
    <t>Stddev</t>
  </si>
  <si>
    <t>Vrms</t>
  </si>
  <si>
    <t>T2: MAX4238</t>
  </si>
  <si>
    <t>T3: Ideal into S2</t>
  </si>
  <si>
    <t>Exp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</si>
</sst>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164.52</c:v>
                </c:pt>
                <c:pt idx="1">
                  <c:v>166.99</c:v>
                </c:pt>
                <c:pt idx="2">
                  <c:v>164.15</c:v>
                </c:pt>
                <c:pt idx="3">
                  <c:v>166.42</c:v>
                </c:pt>
                <c:pt idx="4">
                  <c:v>166.42</c:v>
                </c:pt>
                <c:pt idx="5">
                  <c:v>169.79</c:v>
                </c:pt>
                <c:pt idx="6">
                  <c:v>174.23</c:v>
                </c:pt>
                <c:pt idx="7">
                  <c:v>178.65</c:v>
                </c:pt>
                <c:pt idx="8">
                  <c:v>196.44</c:v>
                </c:pt>
                <c:pt idx="9">
                  <c:v>219.98</c:v>
                </c:pt>
                <c:pt idx="10">
                  <c:v>279.45</c:v>
                </c:pt>
                <c:pt idx="11">
                  <c:v>347.38</c:v>
                </c:pt>
                <c:pt idx="12">
                  <c:v>419.3</c:v>
                </c:pt>
                <c:pt idx="13">
                  <c:v>494.38</c:v>
                </c:pt>
                <c:pt idx="14">
                  <c:v>575.62</c:v>
                </c:pt>
                <c:pt idx="15">
                  <c:v>657.96</c:v>
                </c:pt>
                <c:pt idx="16">
                  <c:v>741.53</c:v>
                </c:pt>
                <c:pt idx="17">
                  <c:v>795.91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7472"/>
        <c:axId val="142539008"/>
      </c:scatterChart>
      <c:valAx>
        <c:axId val="1425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39008"/>
        <c:crosses val="autoZero"/>
        <c:crossBetween val="midCat"/>
      </c:valAx>
      <c:valAx>
        <c:axId val="1425390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3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5.3999999999999999E-2</c:v>
                </c:pt>
                <c:pt idx="1">
                  <c:v>5.3999999999999999E-2</c:v>
                </c:pt>
                <c:pt idx="2">
                  <c:v>5.2999999999999999E-2</c:v>
                </c:pt>
                <c:pt idx="3">
                  <c:v>5.5E-2</c:v>
                </c:pt>
                <c:pt idx="4">
                  <c:v>6.2E-2</c:v>
                </c:pt>
                <c:pt idx="5">
                  <c:v>7.6999999999999999E-2</c:v>
                </c:pt>
                <c:pt idx="6">
                  <c:v>9.5000000000000001E-2</c:v>
                </c:pt>
                <c:pt idx="7">
                  <c:v>0.115</c:v>
                </c:pt>
                <c:pt idx="8">
                  <c:v>0.17299999999999999</c:v>
                </c:pt>
                <c:pt idx="9">
                  <c:v>0.22900000000000001</c:v>
                </c:pt>
                <c:pt idx="10">
                  <c:v>0.34300000000000003</c:v>
                </c:pt>
                <c:pt idx="11">
                  <c:v>0.46</c:v>
                </c:pt>
                <c:pt idx="12">
                  <c:v>0.57499999999999996</c:v>
                </c:pt>
                <c:pt idx="13">
                  <c:v>0.69099999999999995</c:v>
                </c:pt>
                <c:pt idx="14">
                  <c:v>0.81100000000000005</c:v>
                </c:pt>
                <c:pt idx="15">
                  <c:v>0.93799999999999994</c:v>
                </c:pt>
                <c:pt idx="16">
                  <c:v>1.06</c:v>
                </c:pt>
                <c:pt idx="17">
                  <c:v>1.1200000000000001</c:v>
                </c:pt>
                <c:pt idx="18">
                  <c:v>1.1499999999999999</c:v>
                </c:pt>
                <c:pt idx="19">
                  <c:v>1.17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7536"/>
        <c:axId val="142899072"/>
      </c:scatterChart>
      <c:valAx>
        <c:axId val="1428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99072"/>
        <c:crosses val="autoZero"/>
        <c:crossBetween val="midCat"/>
      </c:valAx>
      <c:valAx>
        <c:axId val="142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9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Sheet1!$A$27:$A$44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Sheet1!$C$27:$C$44</c:f>
              <c:numCache>
                <c:formatCode>General</c:formatCode>
                <c:ptCount val="18"/>
                <c:pt idx="0">
                  <c:v>190.15</c:v>
                </c:pt>
                <c:pt idx="1">
                  <c:v>189.72</c:v>
                </c:pt>
                <c:pt idx="2">
                  <c:v>188.11</c:v>
                </c:pt>
                <c:pt idx="3">
                  <c:v>187.98</c:v>
                </c:pt>
                <c:pt idx="4">
                  <c:v>188.98</c:v>
                </c:pt>
                <c:pt idx="5">
                  <c:v>192.66</c:v>
                </c:pt>
                <c:pt idx="6">
                  <c:v>195</c:v>
                </c:pt>
                <c:pt idx="7">
                  <c:v>198</c:v>
                </c:pt>
                <c:pt idx="8">
                  <c:v>212.42</c:v>
                </c:pt>
                <c:pt idx="9">
                  <c:v>232.2</c:v>
                </c:pt>
                <c:pt idx="10">
                  <c:v>281.33</c:v>
                </c:pt>
                <c:pt idx="11">
                  <c:v>343.06</c:v>
                </c:pt>
                <c:pt idx="12">
                  <c:v>409</c:v>
                </c:pt>
                <c:pt idx="13">
                  <c:v>477.28</c:v>
                </c:pt>
                <c:pt idx="14">
                  <c:v>548.19000000000005</c:v>
                </c:pt>
                <c:pt idx="15">
                  <c:v>623.26</c:v>
                </c:pt>
                <c:pt idx="16">
                  <c:v>699.34</c:v>
                </c:pt>
                <c:pt idx="17">
                  <c:v>736.4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0656"/>
        <c:axId val="82027264"/>
      </c:scatterChart>
      <c:valAx>
        <c:axId val="68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27264"/>
        <c:crosses val="autoZero"/>
        <c:crossBetween val="midCat"/>
      </c:valAx>
      <c:valAx>
        <c:axId val="820272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7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Sheet1!$A$27:$A$46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Sheet1!$B$27:$B$46</c:f>
              <c:numCache>
                <c:formatCode>General</c:formatCode>
                <c:ptCount val="20"/>
                <c:pt idx="0">
                  <c:v>5.5E-2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6.0999999999999999E-2</c:v>
                </c:pt>
                <c:pt idx="5">
                  <c:v>7.5999999999999998E-2</c:v>
                </c:pt>
                <c:pt idx="6">
                  <c:v>9.0999999999999998E-2</c:v>
                </c:pt>
                <c:pt idx="7">
                  <c:v>0.11</c:v>
                </c:pt>
                <c:pt idx="8">
                  <c:v>0.161</c:v>
                </c:pt>
                <c:pt idx="9">
                  <c:v>0.21199999999999999</c:v>
                </c:pt>
                <c:pt idx="10">
                  <c:v>0.32</c:v>
                </c:pt>
                <c:pt idx="11">
                  <c:v>0.433</c:v>
                </c:pt>
                <c:pt idx="12">
                  <c:v>0.54900000000000004</c:v>
                </c:pt>
                <c:pt idx="13">
                  <c:v>0.66100000000000003</c:v>
                </c:pt>
                <c:pt idx="14">
                  <c:v>0.76900000000000002</c:v>
                </c:pt>
                <c:pt idx="15">
                  <c:v>0.88600000000000001</c:v>
                </c:pt>
                <c:pt idx="16">
                  <c:v>1</c:v>
                </c:pt>
                <c:pt idx="17">
                  <c:v>1.06</c:v>
                </c:pt>
                <c:pt idx="18">
                  <c:v>1.08</c:v>
                </c:pt>
                <c:pt idx="19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120"/>
        <c:axId val="82029952"/>
      </c:scatterChart>
      <c:valAx>
        <c:axId val="68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29952"/>
        <c:crosses val="autoZero"/>
        <c:crossBetween val="midCat"/>
      </c:valAx>
      <c:valAx>
        <c:axId val="82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Sheet1!$F$50:$F$67</c:f>
              <c:numCache>
                <c:formatCode>General</c:formatCode>
                <c:ptCount val="18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Sheet1!$C$50:$C$67</c:f>
              <c:numCache>
                <c:formatCode>General</c:formatCode>
                <c:ptCount val="18"/>
                <c:pt idx="0">
                  <c:v>55.86</c:v>
                </c:pt>
                <c:pt idx="1">
                  <c:v>67.59</c:v>
                </c:pt>
                <c:pt idx="2">
                  <c:v>72.319999999999993</c:v>
                </c:pt>
                <c:pt idx="3">
                  <c:v>100.75</c:v>
                </c:pt>
                <c:pt idx="4">
                  <c:v>53.75</c:v>
                </c:pt>
                <c:pt idx="5">
                  <c:v>52.5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5344"/>
        <c:axId val="143277440"/>
      </c:scatterChart>
      <c:valAx>
        <c:axId val="1429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77440"/>
        <c:crosses val="autoZero"/>
        <c:crossBetween val="midCat"/>
      </c:valAx>
      <c:valAx>
        <c:axId val="1432774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0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Sheet1!$F$50:$F$67</c:f>
              <c:numCache>
                <c:formatCode>General</c:formatCode>
                <c:ptCount val="18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Sheet1!$B$50:$B$67</c:f>
              <c:numCache>
                <c:formatCode>General</c:formatCode>
                <c:ptCount val="18"/>
                <c:pt idx="0">
                  <c:v>5.1999999999999998E-2</c:v>
                </c:pt>
                <c:pt idx="1">
                  <c:v>7.0000000000000007E-2</c:v>
                </c:pt>
                <c:pt idx="2">
                  <c:v>8.8999999999999996E-2</c:v>
                </c:pt>
                <c:pt idx="3">
                  <c:v>0.128</c:v>
                </c:pt>
                <c:pt idx="4">
                  <c:v>4.7E-2</c:v>
                </c:pt>
                <c:pt idx="5">
                  <c:v>4.2000000000000003E-2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8160"/>
        <c:axId val="96412416"/>
      </c:scatterChart>
      <c:valAx>
        <c:axId val="918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12416"/>
        <c:crosses val="autoZero"/>
        <c:crossBetween val="midCat"/>
      </c:valAx>
      <c:valAx>
        <c:axId val="964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6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85725</xdr:rowOff>
    </xdr:from>
    <xdr:to>
      <xdr:col>11</xdr:col>
      <xdr:colOff>600075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238126</xdr:colOff>
      <xdr:row>5</xdr:row>
      <xdr:rowOff>114300</xdr:rowOff>
    </xdr:from>
    <xdr:to>
      <xdr:col>18</xdr:col>
      <xdr:colOff>590550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26</xdr:row>
      <xdr:rowOff>123825</xdr:rowOff>
    </xdr:from>
    <xdr:to>
      <xdr:col>12</xdr:col>
      <xdr:colOff>9525</xdr:colOff>
      <xdr:row>41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285750</xdr:colOff>
      <xdr:row>26</xdr:row>
      <xdr:rowOff>133350</xdr:rowOff>
    </xdr:from>
    <xdr:to>
      <xdr:col>19</xdr:col>
      <xdr:colOff>28574</xdr:colOff>
      <xdr:row>41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123825</xdr:colOff>
      <xdr:row>50</xdr:row>
      <xdr:rowOff>66675</xdr:rowOff>
    </xdr:from>
    <xdr:to>
      <xdr:col>12</xdr:col>
      <xdr:colOff>190500</xdr:colOff>
      <xdr:row>64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276225</xdr:colOff>
      <xdr:row>50</xdr:row>
      <xdr:rowOff>66675</xdr:rowOff>
    </xdr:from>
    <xdr:to>
      <xdr:col>19</xdr:col>
      <xdr:colOff>19049</xdr:colOff>
      <xdr:row>64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25" workbookViewId="0">
      <selection activeCell="D56" sqref="D56"/>
    </sheetView>
  </sheetViews>
  <sheetFormatPr defaultRowHeight="15" x14ac:dyDescent="0.25"/>
  <cols>
    <col min="1" max="1" width="10.85546875" bestFit="1" customWidth="1"/>
    <col min="2" max="2" width="9.5703125" bestFit="1" customWidth="1"/>
  </cols>
  <sheetData>
    <row r="1" spans="1:5" x14ac:dyDescent="0.25">
      <c r="A1" t="s">
        <v>0</v>
      </c>
      <c r="B1">
        <v>9.4000000000000004E-3</v>
      </c>
    </row>
    <row r="2" spans="1:5" x14ac:dyDescent="0.25">
      <c r="A2" t="s">
        <v>1</v>
      </c>
    </row>
    <row r="3" spans="1:5" x14ac:dyDescent="0.25">
      <c r="A3" t="s">
        <v>2</v>
      </c>
      <c r="B3" t="s">
        <v>6</v>
      </c>
      <c r="C3" t="s">
        <v>4</v>
      </c>
      <c r="D3" t="s">
        <v>3</v>
      </c>
      <c r="E3" t="s">
        <v>5</v>
      </c>
    </row>
    <row r="4" spans="1:5" x14ac:dyDescent="0.25">
      <c r="A4">
        <v>0</v>
      </c>
      <c r="B4">
        <v>5.3999999999999999E-2</v>
      </c>
      <c r="C4">
        <v>164.52</v>
      </c>
      <c r="D4">
        <v>134.88999999999999</v>
      </c>
      <c r="E4">
        <f>SQRT(D4)</f>
        <v>11.614215427655886</v>
      </c>
    </row>
    <row r="5" spans="1:5" x14ac:dyDescent="0.25">
      <c r="A5">
        <v>2</v>
      </c>
      <c r="B5">
        <v>5.3999999999999999E-2</v>
      </c>
      <c r="C5">
        <v>166.99</v>
      </c>
      <c r="D5">
        <v>128.25</v>
      </c>
      <c r="E5">
        <f t="shared" ref="E5:E67" si="0">SQRT(D5)</f>
        <v>11.324751652906125</v>
      </c>
    </row>
    <row r="6" spans="1:5" x14ac:dyDescent="0.25">
      <c r="A6">
        <v>5</v>
      </c>
      <c r="B6">
        <v>5.2999999999999999E-2</v>
      </c>
      <c r="C6">
        <v>164.15</v>
      </c>
      <c r="D6">
        <v>150.69</v>
      </c>
      <c r="E6">
        <f t="shared" si="0"/>
        <v>12.275585525749882</v>
      </c>
    </row>
    <row r="7" spans="1:5" x14ac:dyDescent="0.25">
      <c r="A7">
        <v>10</v>
      </c>
      <c r="B7">
        <v>5.5E-2</v>
      </c>
      <c r="C7">
        <v>166.42</v>
      </c>
      <c r="D7">
        <v>161.80000000000001</v>
      </c>
      <c r="E7">
        <f t="shared" si="0"/>
        <v>12.720062892926277</v>
      </c>
    </row>
    <row r="8" spans="1:5" x14ac:dyDescent="0.25">
      <c r="A8">
        <v>20</v>
      </c>
      <c r="B8">
        <v>6.2E-2</v>
      </c>
      <c r="C8">
        <v>166.42</v>
      </c>
      <c r="D8">
        <v>109.47</v>
      </c>
      <c r="E8">
        <f t="shared" si="0"/>
        <v>10.46279121458514</v>
      </c>
    </row>
    <row r="9" spans="1:5" x14ac:dyDescent="0.25">
      <c r="A9">
        <v>30</v>
      </c>
      <c r="B9">
        <v>7.6999999999999999E-2</v>
      </c>
      <c r="C9">
        <v>169.79</v>
      </c>
      <c r="D9">
        <v>177.9</v>
      </c>
      <c r="E9">
        <f t="shared" si="0"/>
        <v>13.337915879176926</v>
      </c>
    </row>
    <row r="10" spans="1:5" x14ac:dyDescent="0.25">
      <c r="A10">
        <v>40</v>
      </c>
      <c r="B10">
        <v>9.5000000000000001E-2</v>
      </c>
      <c r="C10">
        <v>174.23</v>
      </c>
      <c r="D10">
        <v>147.55000000000001</v>
      </c>
      <c r="E10">
        <f t="shared" si="0"/>
        <v>12.147016094498269</v>
      </c>
    </row>
    <row r="11" spans="1:5" x14ac:dyDescent="0.25">
      <c r="A11">
        <v>50</v>
      </c>
      <c r="B11">
        <v>0.115</v>
      </c>
      <c r="C11">
        <v>178.65</v>
      </c>
      <c r="D11">
        <v>178.29</v>
      </c>
      <c r="E11">
        <f t="shared" si="0"/>
        <v>13.352527850560731</v>
      </c>
    </row>
    <row r="12" spans="1:5" x14ac:dyDescent="0.25">
      <c r="A12">
        <v>75</v>
      </c>
      <c r="B12">
        <v>0.17299999999999999</v>
      </c>
      <c r="C12">
        <v>196.44</v>
      </c>
      <c r="D12">
        <v>246.18</v>
      </c>
      <c r="E12">
        <f t="shared" si="0"/>
        <v>15.690124282490563</v>
      </c>
    </row>
    <row r="13" spans="1:5" x14ac:dyDescent="0.25">
      <c r="A13">
        <v>100</v>
      </c>
      <c r="B13">
        <v>0.22900000000000001</v>
      </c>
      <c r="C13">
        <v>219.98</v>
      </c>
      <c r="D13">
        <v>217.43</v>
      </c>
      <c r="E13">
        <f t="shared" si="0"/>
        <v>14.745507790510302</v>
      </c>
    </row>
    <row r="14" spans="1:5" x14ac:dyDescent="0.25">
      <c r="A14">
        <v>150</v>
      </c>
      <c r="B14">
        <v>0.34300000000000003</v>
      </c>
      <c r="C14">
        <v>279.45</v>
      </c>
      <c r="D14">
        <v>412.12</v>
      </c>
      <c r="E14">
        <f t="shared" si="0"/>
        <v>20.30073890280844</v>
      </c>
    </row>
    <row r="15" spans="1:5" x14ac:dyDescent="0.25">
      <c r="A15">
        <v>200</v>
      </c>
      <c r="B15">
        <v>0.46</v>
      </c>
      <c r="C15">
        <v>347.38</v>
      </c>
      <c r="D15">
        <v>358.32</v>
      </c>
      <c r="E15">
        <f t="shared" si="0"/>
        <v>18.929342302362222</v>
      </c>
    </row>
    <row r="16" spans="1:5" x14ac:dyDescent="0.25">
      <c r="A16">
        <v>250</v>
      </c>
      <c r="B16">
        <v>0.57499999999999996</v>
      </c>
      <c r="C16">
        <v>419.3</v>
      </c>
      <c r="D16">
        <v>368.63</v>
      </c>
      <c r="E16">
        <f t="shared" si="0"/>
        <v>19.199739581567247</v>
      </c>
    </row>
    <row r="17" spans="1:5" x14ac:dyDescent="0.25">
      <c r="A17">
        <v>300</v>
      </c>
      <c r="B17">
        <v>0.69099999999999995</v>
      </c>
      <c r="C17">
        <v>494.38</v>
      </c>
      <c r="D17">
        <v>457.38</v>
      </c>
      <c r="E17">
        <f t="shared" si="0"/>
        <v>21.38644430474594</v>
      </c>
    </row>
    <row r="18" spans="1:5" x14ac:dyDescent="0.25">
      <c r="A18">
        <v>350</v>
      </c>
      <c r="B18">
        <v>0.81100000000000005</v>
      </c>
      <c r="C18">
        <v>575.62</v>
      </c>
      <c r="D18">
        <v>400.5</v>
      </c>
      <c r="E18">
        <f t="shared" si="0"/>
        <v>20.012496096189501</v>
      </c>
    </row>
    <row r="19" spans="1:5" x14ac:dyDescent="0.25">
      <c r="A19">
        <v>400</v>
      </c>
      <c r="B19">
        <v>0.93799999999999994</v>
      </c>
      <c r="C19">
        <v>657.96</v>
      </c>
      <c r="D19">
        <v>414.76</v>
      </c>
      <c r="E19">
        <f t="shared" si="0"/>
        <v>20.365657367244495</v>
      </c>
    </row>
    <row r="20" spans="1:5" x14ac:dyDescent="0.25">
      <c r="A20">
        <v>450</v>
      </c>
      <c r="B20">
        <v>1.06</v>
      </c>
      <c r="C20">
        <v>741.53</v>
      </c>
      <c r="D20">
        <v>323.01</v>
      </c>
      <c r="E20">
        <f t="shared" si="0"/>
        <v>17.97247896090019</v>
      </c>
    </row>
    <row r="21" spans="1:5" x14ac:dyDescent="0.25">
      <c r="A21">
        <v>475</v>
      </c>
      <c r="B21">
        <v>1.1200000000000001</v>
      </c>
      <c r="C21">
        <v>795.91</v>
      </c>
      <c r="D21">
        <v>228.93</v>
      </c>
      <c r="E21">
        <f t="shared" si="0"/>
        <v>15.130432908545611</v>
      </c>
    </row>
    <row r="22" spans="1:5" x14ac:dyDescent="0.25">
      <c r="A22">
        <v>485</v>
      </c>
      <c r="B22">
        <v>1.1499999999999999</v>
      </c>
    </row>
    <row r="23" spans="1:5" x14ac:dyDescent="0.25">
      <c r="A23">
        <v>495</v>
      </c>
      <c r="B23">
        <v>1.17</v>
      </c>
    </row>
    <row r="25" spans="1:5" x14ac:dyDescent="0.25">
      <c r="A25" t="s">
        <v>7</v>
      </c>
    </row>
    <row r="26" spans="1:5" x14ac:dyDescent="0.25">
      <c r="A26" t="s">
        <v>2</v>
      </c>
      <c r="B26" t="s">
        <v>6</v>
      </c>
      <c r="C26" t="s">
        <v>4</v>
      </c>
      <c r="D26" t="s">
        <v>3</v>
      </c>
      <c r="E26" t="s">
        <v>5</v>
      </c>
    </row>
    <row r="27" spans="1:5" x14ac:dyDescent="0.25">
      <c r="A27">
        <v>0</v>
      </c>
      <c r="B27">
        <v>5.5E-2</v>
      </c>
      <c r="C27">
        <v>190.15</v>
      </c>
      <c r="D27">
        <v>93.84</v>
      </c>
      <c r="E27">
        <f t="shared" si="0"/>
        <v>9.6871048306498686</v>
      </c>
    </row>
    <row r="28" spans="1:5" x14ac:dyDescent="0.25">
      <c r="A28">
        <v>2</v>
      </c>
      <c r="B28">
        <v>5.5E-2</v>
      </c>
      <c r="C28">
        <v>189.72</v>
      </c>
      <c r="D28">
        <v>86.82</v>
      </c>
      <c r="E28">
        <f t="shared" si="0"/>
        <v>9.3177250442369246</v>
      </c>
    </row>
    <row r="29" spans="1:5" x14ac:dyDescent="0.25">
      <c r="A29">
        <v>5</v>
      </c>
      <c r="B29">
        <v>5.3999999999999999E-2</v>
      </c>
      <c r="C29">
        <v>188.11</v>
      </c>
      <c r="D29">
        <v>76.86</v>
      </c>
      <c r="E29">
        <f t="shared" si="0"/>
        <v>8.7669835177214743</v>
      </c>
    </row>
    <row r="30" spans="1:5" x14ac:dyDescent="0.25">
      <c r="A30">
        <v>10</v>
      </c>
      <c r="B30">
        <v>5.5E-2</v>
      </c>
      <c r="C30">
        <v>187.98</v>
      </c>
      <c r="D30">
        <v>78.38</v>
      </c>
      <c r="E30">
        <f t="shared" si="0"/>
        <v>8.853247991556545</v>
      </c>
    </row>
    <row r="31" spans="1:5" x14ac:dyDescent="0.25">
      <c r="A31">
        <v>20</v>
      </c>
      <c r="B31">
        <v>6.0999999999999999E-2</v>
      </c>
      <c r="C31">
        <v>188.98</v>
      </c>
      <c r="D31">
        <v>107.59</v>
      </c>
      <c r="E31">
        <f t="shared" si="0"/>
        <v>10.372559954032562</v>
      </c>
    </row>
    <row r="32" spans="1:5" x14ac:dyDescent="0.25">
      <c r="A32">
        <v>30</v>
      </c>
      <c r="B32">
        <v>7.5999999999999998E-2</v>
      </c>
      <c r="C32">
        <v>192.66</v>
      </c>
      <c r="D32">
        <v>90.72</v>
      </c>
      <c r="E32">
        <f t="shared" si="0"/>
        <v>9.5247047198325259</v>
      </c>
    </row>
    <row r="33" spans="1:5" x14ac:dyDescent="0.25">
      <c r="A33">
        <v>40</v>
      </c>
      <c r="B33">
        <v>9.0999999999999998E-2</v>
      </c>
      <c r="C33">
        <v>195</v>
      </c>
      <c r="D33">
        <v>100.66</v>
      </c>
      <c r="E33">
        <f t="shared" si="0"/>
        <v>10.032945728947206</v>
      </c>
    </row>
    <row r="34" spans="1:5" x14ac:dyDescent="0.25">
      <c r="A34">
        <v>50</v>
      </c>
      <c r="B34">
        <v>0.11</v>
      </c>
      <c r="C34">
        <v>198</v>
      </c>
      <c r="D34">
        <v>121.49</v>
      </c>
      <c r="E34">
        <f t="shared" si="0"/>
        <v>11.022250223978768</v>
      </c>
    </row>
    <row r="35" spans="1:5" x14ac:dyDescent="0.25">
      <c r="A35">
        <v>75</v>
      </c>
      <c r="B35">
        <v>0.161</v>
      </c>
      <c r="C35">
        <v>212.42</v>
      </c>
      <c r="D35">
        <v>181.07</v>
      </c>
      <c r="E35">
        <f t="shared" si="0"/>
        <v>13.456225325105105</v>
      </c>
    </row>
    <row r="36" spans="1:5" x14ac:dyDescent="0.25">
      <c r="A36">
        <v>100</v>
      </c>
      <c r="B36">
        <v>0.21199999999999999</v>
      </c>
      <c r="C36">
        <v>232.2</v>
      </c>
      <c r="D36">
        <v>238.36</v>
      </c>
      <c r="E36">
        <f t="shared" si="0"/>
        <v>15.438911878756223</v>
      </c>
    </row>
    <row r="37" spans="1:5" x14ac:dyDescent="0.25">
      <c r="A37">
        <v>150</v>
      </c>
      <c r="B37">
        <v>0.32</v>
      </c>
      <c r="C37">
        <v>281.33</v>
      </c>
      <c r="D37">
        <v>326.39999999999998</v>
      </c>
      <c r="E37">
        <f t="shared" si="0"/>
        <v>18.066543665017942</v>
      </c>
    </row>
    <row r="38" spans="1:5" x14ac:dyDescent="0.25">
      <c r="A38">
        <v>200</v>
      </c>
      <c r="B38">
        <v>0.433</v>
      </c>
      <c r="C38">
        <v>343.06</v>
      </c>
      <c r="D38">
        <v>347.63</v>
      </c>
      <c r="E38">
        <f t="shared" si="0"/>
        <v>18.644838427833051</v>
      </c>
    </row>
    <row r="39" spans="1:5" x14ac:dyDescent="0.25">
      <c r="A39">
        <v>250</v>
      </c>
      <c r="B39">
        <v>0.54900000000000004</v>
      </c>
      <c r="C39">
        <v>409</v>
      </c>
      <c r="D39">
        <v>437.55</v>
      </c>
      <c r="E39">
        <f t="shared" si="0"/>
        <v>20.917695857813786</v>
      </c>
    </row>
    <row r="40" spans="1:5" x14ac:dyDescent="0.25">
      <c r="A40">
        <v>300</v>
      </c>
      <c r="B40">
        <v>0.66100000000000003</v>
      </c>
      <c r="C40">
        <v>477.28</v>
      </c>
      <c r="D40">
        <v>456.6</v>
      </c>
      <c r="E40">
        <f t="shared" si="0"/>
        <v>21.368200672962615</v>
      </c>
    </row>
    <row r="41" spans="1:5" x14ac:dyDescent="0.25">
      <c r="A41">
        <v>350</v>
      </c>
      <c r="B41">
        <v>0.76900000000000002</v>
      </c>
      <c r="C41">
        <v>548.19000000000005</v>
      </c>
      <c r="D41">
        <v>495.46</v>
      </c>
      <c r="E41">
        <f t="shared" si="0"/>
        <v>22.258930791931583</v>
      </c>
    </row>
    <row r="42" spans="1:5" x14ac:dyDescent="0.25">
      <c r="A42">
        <v>400</v>
      </c>
      <c r="B42">
        <v>0.88600000000000001</v>
      </c>
      <c r="C42">
        <v>623.26</v>
      </c>
      <c r="D42">
        <v>520.53</v>
      </c>
      <c r="E42">
        <f t="shared" si="0"/>
        <v>22.81512656112168</v>
      </c>
    </row>
    <row r="43" spans="1:5" x14ac:dyDescent="0.25">
      <c r="A43">
        <v>450</v>
      </c>
      <c r="B43">
        <v>1</v>
      </c>
      <c r="C43">
        <v>699.34</v>
      </c>
      <c r="D43">
        <v>500.71</v>
      </c>
      <c r="E43">
        <f t="shared" si="0"/>
        <v>22.376550225626826</v>
      </c>
    </row>
    <row r="44" spans="1:5" x14ac:dyDescent="0.25">
      <c r="A44">
        <v>475</v>
      </c>
      <c r="B44">
        <v>1.06</v>
      </c>
      <c r="C44">
        <v>736.4</v>
      </c>
      <c r="D44">
        <v>395.13</v>
      </c>
      <c r="E44">
        <f t="shared" si="0"/>
        <v>19.877877150239158</v>
      </c>
    </row>
    <row r="45" spans="1:5" x14ac:dyDescent="0.25">
      <c r="A45">
        <v>485</v>
      </c>
      <c r="B45">
        <v>1.08</v>
      </c>
      <c r="E45" s="3"/>
    </row>
    <row r="46" spans="1:5" x14ac:dyDescent="0.25">
      <c r="A46">
        <v>495</v>
      </c>
      <c r="B46">
        <v>1.1100000000000001</v>
      </c>
      <c r="E46" s="3"/>
    </row>
    <row r="47" spans="1:5" x14ac:dyDescent="0.25">
      <c r="E47" s="3"/>
    </row>
    <row r="48" spans="1:5" x14ac:dyDescent="0.25">
      <c r="A48" t="s">
        <v>8</v>
      </c>
      <c r="E48" s="3"/>
    </row>
    <row r="49" spans="1:7" x14ac:dyDescent="0.25">
      <c r="A49" t="s">
        <v>2</v>
      </c>
      <c r="B49" t="s">
        <v>6</v>
      </c>
      <c r="C49" t="s">
        <v>4</v>
      </c>
      <c r="D49" t="s">
        <v>3</v>
      </c>
      <c r="E49" s="3" t="s">
        <v>5</v>
      </c>
      <c r="F49" t="s">
        <v>9</v>
      </c>
    </row>
    <row r="50" spans="1:7" x14ac:dyDescent="0.25">
      <c r="A50" s="1">
        <v>60</v>
      </c>
      <c r="B50">
        <v>5.1999999999999998E-2</v>
      </c>
      <c r="C50">
        <v>55.86</v>
      </c>
      <c r="D50">
        <v>13.69</v>
      </c>
      <c r="E50" s="3">
        <f t="shared" si="0"/>
        <v>3.6999999999999997</v>
      </c>
      <c r="F50" s="2">
        <f>(A50-39)/6.9</f>
        <v>3.043478260869565</v>
      </c>
    </row>
    <row r="51" spans="1:7" x14ac:dyDescent="0.25">
      <c r="A51" s="1">
        <v>90</v>
      </c>
      <c r="B51">
        <v>7.0000000000000007E-2</v>
      </c>
      <c r="C51">
        <v>67.59</v>
      </c>
      <c r="D51">
        <v>30.2</v>
      </c>
      <c r="E51" s="3">
        <f t="shared" si="0"/>
        <v>5.4954526656136347</v>
      </c>
      <c r="F51" s="3">
        <f t="shared" ref="F51:F55" si="1">(A51-39)/6.9</f>
        <v>7.3913043478260869</v>
      </c>
      <c r="G51" s="3"/>
    </row>
    <row r="52" spans="1:7" x14ac:dyDescent="0.25">
      <c r="A52" s="1">
        <v>120</v>
      </c>
      <c r="B52">
        <v>8.8999999999999996E-2</v>
      </c>
      <c r="C52">
        <v>72.319999999999993</v>
      </c>
      <c r="D52">
        <v>18.66</v>
      </c>
      <c r="E52" s="3">
        <f t="shared" si="0"/>
        <v>4.3197222132910351</v>
      </c>
      <c r="F52" s="3">
        <f t="shared" si="1"/>
        <v>11.739130434782608</v>
      </c>
      <c r="G52" s="3"/>
    </row>
    <row r="53" spans="1:7" x14ac:dyDescent="0.25">
      <c r="A53" s="1">
        <v>180</v>
      </c>
      <c r="B53">
        <v>0.128</v>
      </c>
      <c r="C53">
        <v>100.75</v>
      </c>
      <c r="D53">
        <v>19.940000000000001</v>
      </c>
      <c r="E53" s="3">
        <f t="shared" si="0"/>
        <v>4.4654227123532211</v>
      </c>
      <c r="F53" s="3">
        <f t="shared" si="1"/>
        <v>20.434782608695652</v>
      </c>
      <c r="G53" s="3"/>
    </row>
    <row r="54" spans="1:7" x14ac:dyDescent="0.25">
      <c r="A54" s="1">
        <v>50</v>
      </c>
      <c r="B54">
        <v>4.7E-2</v>
      </c>
      <c r="C54">
        <v>53.75</v>
      </c>
      <c r="D54">
        <v>23.8</v>
      </c>
      <c r="E54" s="3">
        <f t="shared" si="0"/>
        <v>4.8785243670601872</v>
      </c>
      <c r="F54" s="3">
        <f t="shared" si="1"/>
        <v>1.5942028985507246</v>
      </c>
      <c r="G54" s="3"/>
    </row>
    <row r="55" spans="1:7" x14ac:dyDescent="0.25">
      <c r="A55" s="1">
        <v>40</v>
      </c>
      <c r="B55">
        <v>4.2000000000000003E-2</v>
      </c>
      <c r="C55">
        <v>52.5</v>
      </c>
      <c r="D55">
        <v>15.84</v>
      </c>
      <c r="E55" s="3">
        <f t="shared" si="0"/>
        <v>3.9799497484264799</v>
      </c>
      <c r="F55" s="3">
        <f t="shared" si="1"/>
        <v>0.14492753623188406</v>
      </c>
      <c r="G55" s="3"/>
    </row>
    <row r="56" spans="1:7" x14ac:dyDescent="0.25">
      <c r="A56" s="1"/>
      <c r="E56" s="3"/>
      <c r="F56" s="3"/>
      <c r="G56" s="3"/>
    </row>
    <row r="57" spans="1:7" x14ac:dyDescent="0.25">
      <c r="A57" s="1"/>
      <c r="E57" s="3"/>
      <c r="F57" s="3"/>
      <c r="G57" s="3"/>
    </row>
    <row r="58" spans="1:7" x14ac:dyDescent="0.25">
      <c r="A58" s="1"/>
      <c r="E58" s="3"/>
      <c r="F58" s="3"/>
      <c r="G58" s="3"/>
    </row>
    <row r="59" spans="1:7" x14ac:dyDescent="0.25">
      <c r="A59" s="1"/>
      <c r="E59" s="3"/>
      <c r="F59" s="3"/>
      <c r="G59" s="3"/>
    </row>
    <row r="60" spans="1:7" x14ac:dyDescent="0.25">
      <c r="A60" s="1"/>
      <c r="E60" s="3"/>
      <c r="F60" s="3"/>
      <c r="G60" s="3"/>
    </row>
    <row r="61" spans="1:7" x14ac:dyDescent="0.25">
      <c r="A61" s="1"/>
      <c r="E61" s="3"/>
      <c r="F61" s="3"/>
      <c r="G61" s="3"/>
    </row>
    <row r="62" spans="1:7" x14ac:dyDescent="0.25">
      <c r="A62" s="1"/>
      <c r="E62" s="3"/>
      <c r="F62" s="3"/>
      <c r="G62" s="3"/>
    </row>
    <row r="63" spans="1:7" x14ac:dyDescent="0.25">
      <c r="A63" s="1"/>
      <c r="E63" s="3"/>
      <c r="F63" s="3"/>
      <c r="G63" s="3"/>
    </row>
    <row r="64" spans="1:7" x14ac:dyDescent="0.25">
      <c r="A64" s="1"/>
      <c r="E64" s="3"/>
      <c r="F64" s="3"/>
      <c r="G64" s="3"/>
    </row>
    <row r="65" spans="1:7" x14ac:dyDescent="0.25">
      <c r="A65" s="1"/>
      <c r="E65" s="3"/>
      <c r="F65" s="3"/>
      <c r="G65" s="3"/>
    </row>
    <row r="66" spans="1:7" x14ac:dyDescent="0.25">
      <c r="A66" s="1"/>
      <c r="E66" s="3"/>
      <c r="F66" s="3"/>
      <c r="G66" s="3"/>
    </row>
    <row r="67" spans="1:7" x14ac:dyDescent="0.25">
      <c r="A67" s="1"/>
      <c r="E67" s="3"/>
      <c r="F67" s="3"/>
      <c r="G6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2015-07-23T15:04:31Z</dcterms:created>
  <dcterms:modified xsi:type="dcterms:W3CDTF">2015-07-23T20:04:02Z</dcterms:modified>
</cp:coreProperties>
</file>