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41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6" i="1"/>
  <c r="H7" i="1" l="1"/>
  <c r="H8" i="1"/>
  <c r="H9" i="1"/>
  <c r="H10" i="1"/>
  <c r="H11" i="1"/>
  <c r="H12" i="1"/>
  <c r="H13" i="1"/>
  <c r="H14" i="1"/>
  <c r="H6" i="1"/>
  <c r="D14" i="1" l="1"/>
  <c r="F14" i="1" s="1"/>
  <c r="E14" i="1"/>
  <c r="D13" i="1"/>
  <c r="F13" i="1" s="1"/>
  <c r="E13" i="1"/>
  <c r="D12" i="1"/>
  <c r="F12" i="1" s="1"/>
  <c r="E12" i="1"/>
  <c r="D11" i="1"/>
  <c r="F11" i="1" s="1"/>
  <c r="E11" i="1"/>
  <c r="D10" i="1"/>
  <c r="F10" i="1" s="1"/>
  <c r="E10" i="1"/>
  <c r="F9" i="1"/>
  <c r="D9" i="1"/>
  <c r="E9" i="1"/>
  <c r="D8" i="1"/>
  <c r="E8" i="1"/>
  <c r="F8" i="1"/>
  <c r="D7" i="1"/>
  <c r="E7" i="1"/>
  <c r="F7" i="1"/>
  <c r="F6" i="1"/>
  <c r="D6" i="1"/>
  <c r="E6" i="1"/>
  <c r="E5" i="1"/>
  <c r="D5" i="1"/>
</calcChain>
</file>

<file path=xl/sharedStrings.xml><?xml version="1.0" encoding="utf-8"?>
<sst xmlns="http://schemas.openxmlformats.org/spreadsheetml/2006/main" count="12" uniqueCount="12">
  <si>
    <t>PLM Start</t>
  </si>
  <si>
    <t>PB Start</t>
  </si>
  <si>
    <t>Time (min)</t>
  </si>
  <si>
    <t>PLM Read</t>
  </si>
  <si>
    <t>PB Read</t>
  </si>
  <si>
    <t>Actual</t>
  </si>
  <si>
    <t>PB</t>
  </si>
  <si>
    <t>PB Error</t>
  </si>
  <si>
    <t>KW</t>
  </si>
  <si>
    <t>KW Error</t>
  </si>
  <si>
    <t>WU</t>
  </si>
  <si>
    <t>WU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</si>
</sst>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0</c:v>
                </c:pt>
                <c:pt idx="1">
                  <c:v>1.5800000000000409</c:v>
                </c:pt>
                <c:pt idx="2">
                  <c:v>3.07000000000005</c:v>
                </c:pt>
                <c:pt idx="3">
                  <c:v>7.3700000000000045</c:v>
                </c:pt>
                <c:pt idx="4">
                  <c:v>14.590000000000032</c:v>
                </c:pt>
                <c:pt idx="5">
                  <c:v>29.470000000000027</c:v>
                </c:pt>
                <c:pt idx="6">
                  <c:v>44.309999999999945</c:v>
                </c:pt>
                <c:pt idx="7">
                  <c:v>59.230000000000018</c:v>
                </c:pt>
                <c:pt idx="8">
                  <c:v>73.919999999999959</c:v>
                </c:pt>
                <c:pt idx="9">
                  <c:v>88.839999999999918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1.54</c:v>
                </c:pt>
                <c:pt idx="2">
                  <c:v>3.13</c:v>
                </c:pt>
                <c:pt idx="3">
                  <c:v>7.87</c:v>
                </c:pt>
                <c:pt idx="4">
                  <c:v>15.91</c:v>
                </c:pt>
                <c:pt idx="5">
                  <c:v>32.25</c:v>
                </c:pt>
                <c:pt idx="6">
                  <c:v>48.589999999999996</c:v>
                </c:pt>
                <c:pt idx="7">
                  <c:v>65.08</c:v>
                </c:pt>
                <c:pt idx="8">
                  <c:v>81.22</c:v>
                </c:pt>
                <c:pt idx="9">
                  <c:v>97.55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70</c:v>
                </c:pt>
                <c:pt idx="9">
                  <c:v>80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Sheet1!$A$5:$A$14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</c:numCache>
            </c:numRef>
          </c:xVal>
          <c:yVal>
            <c:numRef>
              <c:f>Sheet1!$I$5:$I$14</c:f>
              <c:numCache>
                <c:formatCode>General</c:formatCode>
                <c:ptCount val="10"/>
                <c:pt idx="0">
                  <c:v>0</c:v>
                </c:pt>
                <c:pt idx="1">
                  <c:v>1.7</c:v>
                </c:pt>
                <c:pt idx="2">
                  <c:v>3.4</c:v>
                </c:pt>
                <c:pt idx="3">
                  <c:v>8.3000000000000007</c:v>
                </c:pt>
                <c:pt idx="4">
                  <c:v>16.5</c:v>
                </c:pt>
                <c:pt idx="5">
                  <c:v>32.700000000000003</c:v>
                </c:pt>
                <c:pt idx="6">
                  <c:v>49.1</c:v>
                </c:pt>
                <c:pt idx="7">
                  <c:v>65.7</c:v>
                </c:pt>
                <c:pt idx="8">
                  <c:v>82</c:v>
                </c:pt>
                <c:pt idx="9">
                  <c:v>99.2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23648"/>
        <c:axId val="131725184"/>
      </c:scatterChart>
      <c:valAx>
        <c:axId val="1317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725184"/>
        <c:crosses val="autoZero"/>
        <c:crossBetween val="midCat"/>
      </c:valAx>
      <c:valAx>
        <c:axId val="1317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2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13</xdr:row>
      <xdr:rowOff>76200</xdr:rowOff>
    </xdr:from>
    <xdr:to>
      <xdr:col>21</xdr:col>
      <xdr:colOff>276225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15" sqref="I15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>
        <v>938.75</v>
      </c>
    </row>
    <row r="2" spans="1:10" x14ac:dyDescent="0.25">
      <c r="A2" t="s">
        <v>1</v>
      </c>
      <c r="B2">
        <v>0.2</v>
      </c>
    </row>
    <row r="4" spans="1:10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 x14ac:dyDescent="0.25">
      <c r="A5">
        <v>0</v>
      </c>
      <c r="B5">
        <v>938.75</v>
      </c>
      <c r="C5">
        <v>0.2</v>
      </c>
      <c r="D5">
        <f t="shared" ref="D5:D14" si="0">B5-B$1</f>
        <v>0</v>
      </c>
      <c r="E5">
        <f t="shared" ref="E5:E14" si="1">C5-B$2</f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2</v>
      </c>
      <c r="B6">
        <v>940.33</v>
      </c>
      <c r="C6">
        <v>1.74</v>
      </c>
      <c r="D6">
        <f t="shared" si="0"/>
        <v>1.5800000000000409</v>
      </c>
      <c r="E6">
        <f t="shared" si="1"/>
        <v>1.54</v>
      </c>
      <c r="F6">
        <f t="shared" ref="F6:F14" si="2">ABS(E6-D6)/D6*100</f>
        <v>2.5316455696227758</v>
      </c>
      <c r="H6">
        <f>ABS(G6-D6)/D6*100</f>
        <v>100</v>
      </c>
      <c r="I6">
        <v>1.7</v>
      </c>
      <c r="J6">
        <f>ABS(I6-D6)/D6*100</f>
        <v>7.5949367088579702</v>
      </c>
    </row>
    <row r="7" spans="1:10" x14ac:dyDescent="0.25">
      <c r="A7">
        <v>4</v>
      </c>
      <c r="B7">
        <v>941.82</v>
      </c>
      <c r="C7">
        <v>3.33</v>
      </c>
      <c r="D7">
        <f t="shared" si="0"/>
        <v>3.07000000000005</v>
      </c>
      <c r="E7">
        <f t="shared" si="1"/>
        <v>3.13</v>
      </c>
      <c r="F7">
        <f t="shared" si="2"/>
        <v>1.9543973941351429</v>
      </c>
      <c r="H7">
        <f t="shared" ref="H7:H14" si="3">ABS(G7-D7)/D7*100</f>
        <v>100</v>
      </c>
      <c r="I7">
        <v>3.4</v>
      </c>
      <c r="J7">
        <f t="shared" ref="J7:J14" si="4">ABS(I7-D7)/D7*100</f>
        <v>10.749185667750636</v>
      </c>
    </row>
    <row r="8" spans="1:10" x14ac:dyDescent="0.25">
      <c r="A8">
        <v>10</v>
      </c>
      <c r="B8">
        <v>946.12</v>
      </c>
      <c r="C8">
        <v>8.07</v>
      </c>
      <c r="D8">
        <f t="shared" si="0"/>
        <v>7.3700000000000045</v>
      </c>
      <c r="E8">
        <f t="shared" si="1"/>
        <v>7.87</v>
      </c>
      <c r="F8">
        <f t="shared" si="2"/>
        <v>6.7842605156037354</v>
      </c>
      <c r="G8">
        <v>0</v>
      </c>
      <c r="H8">
        <f t="shared" si="3"/>
        <v>100</v>
      </c>
      <c r="I8">
        <v>8.3000000000000007</v>
      </c>
      <c r="J8">
        <f t="shared" si="4"/>
        <v>12.618724559023006</v>
      </c>
    </row>
    <row r="9" spans="1:10" x14ac:dyDescent="0.25">
      <c r="A9">
        <v>20</v>
      </c>
      <c r="B9">
        <v>953.34</v>
      </c>
      <c r="C9">
        <v>16.11</v>
      </c>
      <c r="D9">
        <f t="shared" si="0"/>
        <v>14.590000000000032</v>
      </c>
      <c r="E9">
        <f t="shared" si="1"/>
        <v>15.91</v>
      </c>
      <c r="F9">
        <f t="shared" si="2"/>
        <v>9.0472926662094952</v>
      </c>
      <c r="G9">
        <v>10</v>
      </c>
      <c r="H9">
        <f t="shared" si="3"/>
        <v>31.459904043865812</v>
      </c>
      <c r="I9">
        <v>16.5</v>
      </c>
      <c r="J9">
        <f t="shared" si="4"/>
        <v>13.091158327621413</v>
      </c>
    </row>
    <row r="10" spans="1:10" x14ac:dyDescent="0.25">
      <c r="A10">
        <v>40</v>
      </c>
      <c r="B10">
        <v>968.22</v>
      </c>
      <c r="C10">
        <v>32.450000000000003</v>
      </c>
      <c r="D10">
        <f t="shared" si="0"/>
        <v>29.470000000000027</v>
      </c>
      <c r="E10">
        <f t="shared" si="1"/>
        <v>32.25</v>
      </c>
      <c r="F10">
        <f t="shared" si="2"/>
        <v>9.4333220223955561</v>
      </c>
      <c r="G10">
        <v>20</v>
      </c>
      <c r="H10">
        <f t="shared" si="3"/>
        <v>32.134373939599655</v>
      </c>
      <c r="I10">
        <v>32.700000000000003</v>
      </c>
      <c r="J10">
        <f t="shared" si="4"/>
        <v>10.960298608754572</v>
      </c>
    </row>
    <row r="11" spans="1:10" x14ac:dyDescent="0.25">
      <c r="A11">
        <v>60</v>
      </c>
      <c r="B11">
        <v>983.06</v>
      </c>
      <c r="C11">
        <v>48.79</v>
      </c>
      <c r="D11">
        <f t="shared" si="0"/>
        <v>44.309999999999945</v>
      </c>
      <c r="E11">
        <f t="shared" si="1"/>
        <v>48.589999999999996</v>
      </c>
      <c r="F11">
        <f t="shared" si="2"/>
        <v>9.6592191378922507</v>
      </c>
      <c r="G11">
        <v>40</v>
      </c>
      <c r="H11">
        <f t="shared" si="3"/>
        <v>9.7269239449333114</v>
      </c>
      <c r="I11">
        <v>49.1</v>
      </c>
      <c r="J11">
        <f t="shared" si="4"/>
        <v>10.810200857594362</v>
      </c>
    </row>
    <row r="12" spans="1:10" x14ac:dyDescent="0.25">
      <c r="A12">
        <v>80</v>
      </c>
      <c r="B12">
        <v>997.98</v>
      </c>
      <c r="C12">
        <v>65.28</v>
      </c>
      <c r="D12">
        <f t="shared" si="0"/>
        <v>59.230000000000018</v>
      </c>
      <c r="E12">
        <f t="shared" si="1"/>
        <v>65.08</v>
      </c>
      <c r="F12">
        <f t="shared" si="2"/>
        <v>9.8767516461252391</v>
      </c>
      <c r="G12">
        <v>50</v>
      </c>
      <c r="H12">
        <f t="shared" si="3"/>
        <v>15.583319263886569</v>
      </c>
      <c r="I12">
        <v>65.7</v>
      </c>
      <c r="J12">
        <f t="shared" si="4"/>
        <v>10.923518487253052</v>
      </c>
    </row>
    <row r="13" spans="1:10" x14ac:dyDescent="0.25">
      <c r="A13">
        <v>100</v>
      </c>
      <c r="B13">
        <v>1012.67</v>
      </c>
      <c r="C13">
        <v>81.42</v>
      </c>
      <c r="D13">
        <f t="shared" si="0"/>
        <v>73.919999999999959</v>
      </c>
      <c r="E13">
        <f t="shared" si="1"/>
        <v>81.22</v>
      </c>
      <c r="F13">
        <f t="shared" si="2"/>
        <v>9.8755411255411847</v>
      </c>
      <c r="G13">
        <v>70</v>
      </c>
      <c r="H13">
        <f t="shared" si="3"/>
        <v>5.3030303030302504</v>
      </c>
      <c r="I13">
        <v>82</v>
      </c>
      <c r="J13">
        <f t="shared" si="4"/>
        <v>10.930735930735992</v>
      </c>
    </row>
    <row r="14" spans="1:10" x14ac:dyDescent="0.25">
      <c r="A14">
        <v>120</v>
      </c>
      <c r="B14">
        <v>1027.5899999999999</v>
      </c>
      <c r="C14">
        <v>97.75</v>
      </c>
      <c r="D14">
        <f t="shared" si="0"/>
        <v>88.839999999999918</v>
      </c>
      <c r="E14">
        <f t="shared" si="1"/>
        <v>97.55</v>
      </c>
      <c r="F14">
        <f t="shared" si="2"/>
        <v>9.8041422782531384</v>
      </c>
      <c r="G14">
        <v>80</v>
      </c>
      <c r="H14">
        <f t="shared" si="3"/>
        <v>9.9504727600179272</v>
      </c>
      <c r="I14">
        <v>99.2</v>
      </c>
      <c r="J14">
        <f t="shared" si="4"/>
        <v>11.661413777577774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2015-03-30T15:08:12Z</dcterms:created>
  <dcterms:modified xsi:type="dcterms:W3CDTF">2015-03-31T15:06:30Z</dcterms:modified>
</cp:coreProperties>
</file>