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4385"/>
  </bookViews>
  <sheets>
    <sheet name="Sheet1" sheetId="1" r:id="rId1"/>
    <sheet name="Sheet2" sheetId="2" r:id="rId2"/>
    <sheet name="Sheet3" sheetId="3" r:id="rId3"/>
  </sheets>
  <definedNames>
    <definedName name="powerblade_3v2" localSheetId="0">Sheet1!$A$1:$L$62</definedName>
  </definedName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connections.xml><?xml version="1.0" encoding="utf-8"?>
<connections xmlns="http://schemas.openxmlformats.org/spreadsheetml/2006/main">
  <connection id="1" name="powerblade_3v2" type="6" refreshedVersion="4" background="1" saveData="1">
    <textPr sourceFile="C:\Users\sdebruin\repo\powerblade\eagle\powerblade\powerblade_3v2.csv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<sst xmlns="http://schemas.openxmlformats.org/spreadsheetml/2006/main" count="361" uniqueCount="236">
  <si>
    <t>Part</t>
  </si>
  <si>
    <t>Value</t>
  </si>
  <si>
    <t>Device</t>
  </si>
  <si>
    <t>Package</t>
  </si>
  <si>
    <t>Description</t>
  </si>
  <si>
    <t>DIGIKEY</t>
  </si>
  <si>
    <t>DIGIKEY_2</t>
  </si>
  <si>
    <t>DIGIKEY_3</t>
  </si>
  <si>
    <t>DIGIKEY_4</t>
  </si>
  <si>
    <t>FRACTUS</t>
  </si>
  <si>
    <t>MOUSER</t>
  </si>
  <si>
    <t>B1</t>
  </si>
  <si>
    <t>BAL-NRF01D3</t>
  </si>
  <si>
    <t>50 ohm nominal input / conjugate match balun to nRF51422-QFAA,</t>
  </si>
  <si>
    <t>497-13637-1-ND</t>
  </si>
  <si>
    <t>511-BAL-NRF01D3</t>
  </si>
  <si>
    <t>C1</t>
  </si>
  <si>
    <t>33uF</t>
  </si>
  <si>
    <t>CPOL-US0805_SM</t>
  </si>
  <si>
    <t>CPOL0805_SM</t>
  </si>
  <si>
    <t>POLARIZED CAPACITOR, American symbol</t>
  </si>
  <si>
    <t>478-8650-1-ND</t>
  </si>
  <si>
    <t>C2</t>
  </si>
  <si>
    <t>0.1uF</t>
  </si>
  <si>
    <t>C-EUC0402</t>
  </si>
  <si>
    <t>C0402</t>
  </si>
  <si>
    <t>CAPACITOR, European symbol</t>
  </si>
  <si>
    <t>490-10777-1-ND</t>
  </si>
  <si>
    <t>22uF</t>
  </si>
  <si>
    <t>C-EUC0603_SM</t>
  </si>
  <si>
    <t>C0603_SM</t>
  </si>
  <si>
    <t>445-9077-1-ND</t>
  </si>
  <si>
    <t>C4</t>
  </si>
  <si>
    <t>22pF</t>
  </si>
  <si>
    <t>445-1239-1-ND</t>
  </si>
  <si>
    <t>C5</t>
  </si>
  <si>
    <t>NP</t>
  </si>
  <si>
    <t>C-EUC0603_TN</t>
  </si>
  <si>
    <t>C0603_TN</t>
  </si>
  <si>
    <t>8pF</t>
  </si>
  <si>
    <t>445-4890-1-ND</t>
  </si>
  <si>
    <t>C7</t>
  </si>
  <si>
    <t>4.7uF</t>
  </si>
  <si>
    <t>445-8023-1-ND</t>
  </si>
  <si>
    <t>445-4952-1-ND</t>
  </si>
  <si>
    <t>C11</t>
  </si>
  <si>
    <t>445-5947-1-ND</t>
  </si>
  <si>
    <t>1nF</t>
  </si>
  <si>
    <t>CAPACITOR</t>
  </si>
  <si>
    <t>0402_CAP</t>
  </si>
  <si>
    <t>0402 Capacitor</t>
  </si>
  <si>
    <t>490-1303-1-ND</t>
  </si>
  <si>
    <t>C15</t>
  </si>
  <si>
    <t>10uF</t>
  </si>
  <si>
    <t>445-6853-1-ND</t>
  </si>
  <si>
    <t>C16</t>
  </si>
  <si>
    <t>470nF</t>
  </si>
  <si>
    <t>445-4989-1-ND</t>
  </si>
  <si>
    <t>C17</t>
  </si>
  <si>
    <t>1uF</t>
  </si>
  <si>
    <t>1276-1513-1-ND</t>
  </si>
  <si>
    <t>12pF</t>
  </si>
  <si>
    <t>490-6197-1-ND</t>
  </si>
  <si>
    <t>C21</t>
  </si>
  <si>
    <t>47nF</t>
  </si>
  <si>
    <t>445-1264-1-ND</t>
  </si>
  <si>
    <t>C22</t>
  </si>
  <si>
    <t>2.2nF</t>
  </si>
  <si>
    <t>490-5419-1-ND</t>
  </si>
  <si>
    <t>C23</t>
  </si>
  <si>
    <t>0.8pF</t>
  </si>
  <si>
    <t>490-6269-1-ND</t>
  </si>
  <si>
    <t>C39</t>
  </si>
  <si>
    <t>1.5uF</t>
  </si>
  <si>
    <t>445-13815-1-ND</t>
  </si>
  <si>
    <t>D1</t>
  </si>
  <si>
    <t>ZENERBZT52</t>
  </si>
  <si>
    <t>BZT52</t>
  </si>
  <si>
    <t xml:space="preserve">BZT52C10T-7DICT-ND </t>
  </si>
  <si>
    <t>D2</t>
  </si>
  <si>
    <t>DIODE</t>
  </si>
  <si>
    <t>BAS521</t>
  </si>
  <si>
    <t>BAS521-7DICT-ND</t>
  </si>
  <si>
    <t>J1</t>
  </si>
  <si>
    <t>JTAG_14PIN_IDC-ND</t>
  </si>
  <si>
    <t>TC2050-IDC-NL-430-ND</t>
  </si>
  <si>
    <t>J2</t>
  </si>
  <si>
    <t>AC_INF3</t>
  </si>
  <si>
    <t>AC3_F3</t>
  </si>
  <si>
    <t>ED1649-ND</t>
  </si>
  <si>
    <t>J4</t>
  </si>
  <si>
    <t>TC2030-JLINK-NL</t>
  </si>
  <si>
    <t>TC2030-IDC-NL</t>
  </si>
  <si>
    <t>L1</t>
  </si>
  <si>
    <t>10uH</t>
  </si>
  <si>
    <t>L-USL0805</t>
  </si>
  <si>
    <t>L0805</t>
  </si>
  <si>
    <t>INDUCTOR, American symbol</t>
  </si>
  <si>
    <t>490-4990-1-ND</t>
  </si>
  <si>
    <t>L2</t>
  </si>
  <si>
    <t>15nH</t>
  </si>
  <si>
    <t>INDUCTOR0402</t>
  </si>
  <si>
    <t>587-1521-1-ND</t>
  </si>
  <si>
    <t>L3</t>
  </si>
  <si>
    <t>732-3452-1-ND</t>
  </si>
  <si>
    <t>L4</t>
  </si>
  <si>
    <t>L-USL0603_TN</t>
  </si>
  <si>
    <t>490-4025-1-ND</t>
  </si>
  <si>
    <t>Q1</t>
  </si>
  <si>
    <t>NTS4173</t>
  </si>
  <si>
    <t>SC-70-3</t>
  </si>
  <si>
    <t>NTS4173PT1GOSCT-ND</t>
  </si>
  <si>
    <t>Q4</t>
  </si>
  <si>
    <t>2SK1829</t>
  </si>
  <si>
    <t>2SK1829TE85LFCT-ND</t>
  </si>
  <si>
    <t>R2</t>
  </si>
  <si>
    <t>3k</t>
  </si>
  <si>
    <t>R-US_R0402_SM</t>
  </si>
  <si>
    <t>R0402_SM</t>
  </si>
  <si>
    <t>RESISTOR, American symbol</t>
  </si>
  <si>
    <t>P3.00KLCT-ND</t>
  </si>
  <si>
    <t>R3</t>
  </si>
  <si>
    <t>69.8k</t>
  </si>
  <si>
    <t>R-US_R1210</t>
  </si>
  <si>
    <t>R1210</t>
  </si>
  <si>
    <t>P69.8KAACT-ND</t>
  </si>
  <si>
    <t>R4</t>
  </si>
  <si>
    <t>12k</t>
  </si>
  <si>
    <t>RESISTOR</t>
  </si>
  <si>
    <t>0402_RES</t>
  </si>
  <si>
    <t>Resistor</t>
  </si>
  <si>
    <t>RHM12.0KCDCT-ND</t>
  </si>
  <si>
    <t>660k</t>
  </si>
  <si>
    <t>R-US_R0402</t>
  </si>
  <si>
    <t>R0402</t>
  </si>
  <si>
    <t>P665KLCT-ND</t>
  </si>
  <si>
    <t>R7</t>
  </si>
  <si>
    <t>560k</t>
  </si>
  <si>
    <t>P560KLCT-ND</t>
  </si>
  <si>
    <t>R8</t>
  </si>
  <si>
    <t>220k</t>
  </si>
  <si>
    <t>P220KJCT-ND</t>
  </si>
  <si>
    <t>R9</t>
  </si>
  <si>
    <t>180k</t>
  </si>
  <si>
    <t>P180KLCT-ND</t>
  </si>
  <si>
    <t>330k</t>
  </si>
  <si>
    <t>P330KLCT-ND</t>
  </si>
  <si>
    <t>R14</t>
  </si>
  <si>
    <t>P200LCT-ND</t>
  </si>
  <si>
    <t>1M 1%</t>
  </si>
  <si>
    <t>P1.00MLCT-ND</t>
  </si>
  <si>
    <t>R16</t>
  </si>
  <si>
    <t>75 1%</t>
  </si>
  <si>
    <t>P75.0LCT-ND</t>
  </si>
  <si>
    <t>R17</t>
  </si>
  <si>
    <t>1k 1%</t>
  </si>
  <si>
    <t>P1.00KLCT-ND</t>
  </si>
  <si>
    <t>R18</t>
  </si>
  <si>
    <t>4.99 1%</t>
  </si>
  <si>
    <t>RMCF0402FT4R99CT-ND</t>
  </si>
  <si>
    <t>R19</t>
  </si>
  <si>
    <t>47k</t>
  </si>
  <si>
    <t>P47KJCT-ND</t>
  </si>
  <si>
    <t>R24</t>
  </si>
  <si>
    <t>1 1%</t>
  </si>
  <si>
    <t>R-US_R0603_SM</t>
  </si>
  <si>
    <t>R0603_SM</t>
  </si>
  <si>
    <t>P1.0AJCT-ND</t>
  </si>
  <si>
    <t>R35</t>
  </si>
  <si>
    <t>20k</t>
  </si>
  <si>
    <t>P20.0KLCT-ND</t>
  </si>
  <si>
    <t>R37</t>
  </si>
  <si>
    <t>887k 1%</t>
  </si>
  <si>
    <t>P887KLCT-ND</t>
  </si>
  <si>
    <t>R38</t>
  </si>
  <si>
    <t>30k 1%</t>
  </si>
  <si>
    <t>P30.0KLCT-ND</t>
  </si>
  <si>
    <t>R39</t>
  </si>
  <si>
    <t>16k 1%</t>
  </si>
  <si>
    <t>P16.0KLCT-ND</t>
  </si>
  <si>
    <t>RF</t>
  </si>
  <si>
    <t>4.99k 1%</t>
  </si>
  <si>
    <t>P4.99KLCT-ND</t>
  </si>
  <si>
    <t>953k 1%</t>
  </si>
  <si>
    <t>P953KLCT-ND</t>
  </si>
  <si>
    <t>SV1</t>
  </si>
  <si>
    <t>MA12-11M27</t>
  </si>
  <si>
    <t>MA12-1_1MM27</t>
  </si>
  <si>
    <t>PIN HEADER</t>
  </si>
  <si>
    <t>S9014E-12-ND</t>
  </si>
  <si>
    <t>U1</t>
  </si>
  <si>
    <t>TPS62122</t>
  </si>
  <si>
    <t>WDFN-6</t>
  </si>
  <si>
    <t>296-27695-1-ND</t>
  </si>
  <si>
    <t>U2</t>
  </si>
  <si>
    <t>MCP6V3</t>
  </si>
  <si>
    <t>SC70-5</t>
  </si>
  <si>
    <t>296-19547-1-ND</t>
  </si>
  <si>
    <t>U3</t>
  </si>
  <si>
    <t>MSP430FR5738</t>
  </si>
  <si>
    <t>VQFN-24</t>
  </si>
  <si>
    <t>296-29232-1-ND</t>
  </si>
  <si>
    <t>U4</t>
  </si>
  <si>
    <t>NRF51822QF</t>
  </si>
  <si>
    <t>QFN-48-6MM</t>
  </si>
  <si>
    <t>Multiprotocol Bluetooth® 4.0 low energy/2.4 GHz RF SoC</t>
  </si>
  <si>
    <t>1490-1032-1-ND</t>
  </si>
  <si>
    <t>949-NRF51822-QFAB-R7</t>
  </si>
  <si>
    <t>U6</t>
  </si>
  <si>
    <t>MAX9910</t>
  </si>
  <si>
    <t>296-25252-1-ND</t>
  </si>
  <si>
    <t>U7</t>
  </si>
  <si>
    <t>OPA2369</t>
  </si>
  <si>
    <t>SOT-23-8</t>
  </si>
  <si>
    <t>296-22671-1-ND</t>
  </si>
  <si>
    <t>X1</t>
  </si>
  <si>
    <t>16MHz</t>
  </si>
  <si>
    <t>TXC-8Y</t>
  </si>
  <si>
    <t>2mmx1.6mm SMD Crystal</t>
  </si>
  <si>
    <t>887-2003-1-ND</t>
  </si>
  <si>
    <t>X3</t>
  </si>
  <si>
    <t>32.768kHz</t>
  </si>
  <si>
    <t>CRYSTAL_0805</t>
  </si>
  <si>
    <t>535-12373-1-ND</t>
  </si>
  <si>
    <t>Y1</t>
  </si>
  <si>
    <t>UREACH_XTEND</t>
  </si>
  <si>
    <t>FR05-S1-N-0-110</t>
  </si>
  <si>
    <t>C8 C9 C13 C14 C24 C27 C38</t>
  </si>
  <si>
    <t>C3 C10</t>
  </si>
  <si>
    <t>C12 C20</t>
  </si>
  <si>
    <t>C6 C34</t>
  </si>
  <si>
    <t>C18 C19</t>
  </si>
  <si>
    <t>R15 R20 R21 R40</t>
  </si>
  <si>
    <t>R12 R13</t>
  </si>
  <si>
    <t>R6 R11 R22</t>
  </si>
  <si>
    <t>RI1 RI2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</si>
</sst>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owerblade_3v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19" workbookViewId="0">
      <selection activeCell="F61" sqref="F61"/>
    </sheetView>
  </sheetViews>
  <sheetFormatPr defaultRowHeight="15" x14ac:dyDescent="0.25"/>
  <cols>
    <col min="1" max="1" width="24" bestFit="1" customWidth="1"/>
    <col min="2" max="3" width="19.140625" bestFit="1" customWidth="1"/>
    <col min="4" max="4" width="21.42578125" bestFit="1" customWidth="1"/>
    <col min="5" max="5" width="61" bestFit="1" customWidth="1"/>
    <col min="6" max="6" width="22.140625" bestFit="1" customWidth="1"/>
    <col min="7" max="9" width="10.7109375" bestFit="1" customWidth="1"/>
    <col min="10" max="10" width="15.5703125" bestFit="1" customWidth="1"/>
    <col min="11" max="11" width="22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58</v>
      </c>
      <c r="B2" t="s">
        <v>59</v>
      </c>
      <c r="C2" t="s">
        <v>48</v>
      </c>
      <c r="D2" t="s">
        <v>49</v>
      </c>
      <c r="E2" t="s">
        <v>50</v>
      </c>
      <c r="F2" t="s">
        <v>60</v>
      </c>
      <c r="G2">
        <v>0</v>
      </c>
      <c r="H2">
        <v>1</v>
      </c>
      <c r="I2">
        <f>MAX(0,2*H2-G2)</f>
        <v>2</v>
      </c>
    </row>
    <row r="3" spans="1:11" x14ac:dyDescent="0.25">
      <c r="A3" t="s">
        <v>202</v>
      </c>
      <c r="B3" t="s">
        <v>203</v>
      </c>
      <c r="C3" t="s">
        <v>203</v>
      </c>
      <c r="D3" t="s">
        <v>204</v>
      </c>
      <c r="E3" t="s">
        <v>205</v>
      </c>
      <c r="F3" t="s">
        <v>206</v>
      </c>
      <c r="G3">
        <v>5</v>
      </c>
      <c r="H3">
        <v>1</v>
      </c>
      <c r="I3">
        <f t="shared" ref="I3:I62" si="0">MAX(0,2*H3-G3)</f>
        <v>0</v>
      </c>
      <c r="K3" t="s">
        <v>207</v>
      </c>
    </row>
    <row r="4" spans="1:11" x14ac:dyDescent="0.25">
      <c r="A4" t="s">
        <v>194</v>
      </c>
      <c r="B4" t="s">
        <v>195</v>
      </c>
      <c r="C4" t="s">
        <v>195</v>
      </c>
      <c r="D4" t="s">
        <v>196</v>
      </c>
      <c r="F4" t="s">
        <v>197</v>
      </c>
      <c r="G4">
        <v>3</v>
      </c>
      <c r="H4">
        <v>1</v>
      </c>
      <c r="I4">
        <f t="shared" si="0"/>
        <v>0</v>
      </c>
    </row>
    <row r="5" spans="1:11" x14ac:dyDescent="0.25">
      <c r="A5" t="s">
        <v>211</v>
      </c>
      <c r="B5" t="s">
        <v>212</v>
      </c>
      <c r="C5" t="s">
        <v>212</v>
      </c>
      <c r="D5" t="s">
        <v>213</v>
      </c>
      <c r="F5" t="s">
        <v>214</v>
      </c>
      <c r="G5">
        <v>4</v>
      </c>
      <c r="H5">
        <v>1</v>
      </c>
      <c r="I5">
        <f t="shared" si="0"/>
        <v>0</v>
      </c>
    </row>
    <row r="6" spans="1:11" x14ac:dyDescent="0.25">
      <c r="A6" t="s">
        <v>208</v>
      </c>
      <c r="B6" t="s">
        <v>209</v>
      </c>
      <c r="C6" t="s">
        <v>209</v>
      </c>
      <c r="D6" t="s">
        <v>196</v>
      </c>
      <c r="F6" t="s">
        <v>210</v>
      </c>
      <c r="G6">
        <v>7</v>
      </c>
      <c r="H6">
        <v>1</v>
      </c>
      <c r="I6">
        <f t="shared" si="0"/>
        <v>0</v>
      </c>
    </row>
    <row r="7" spans="1:11" x14ac:dyDescent="0.25">
      <c r="A7" t="s">
        <v>190</v>
      </c>
      <c r="B7" t="s">
        <v>191</v>
      </c>
      <c r="C7" t="s">
        <v>191</v>
      </c>
      <c r="D7" t="s">
        <v>192</v>
      </c>
      <c r="F7" t="s">
        <v>193</v>
      </c>
      <c r="G7">
        <v>4</v>
      </c>
      <c r="H7">
        <v>1</v>
      </c>
      <c r="I7">
        <f t="shared" si="0"/>
        <v>0</v>
      </c>
    </row>
    <row r="8" spans="1:11" x14ac:dyDescent="0.25">
      <c r="A8" t="s">
        <v>198</v>
      </c>
      <c r="B8" t="s">
        <v>199</v>
      </c>
      <c r="C8" t="s">
        <v>199</v>
      </c>
      <c r="D8" t="s">
        <v>200</v>
      </c>
      <c r="F8" t="s">
        <v>201</v>
      </c>
      <c r="G8">
        <v>5</v>
      </c>
      <c r="H8">
        <v>1</v>
      </c>
      <c r="I8">
        <f t="shared" si="0"/>
        <v>0</v>
      </c>
    </row>
    <row r="9" spans="1:11" x14ac:dyDescent="0.25">
      <c r="A9" t="s">
        <v>112</v>
      </c>
      <c r="B9" t="s">
        <v>113</v>
      </c>
      <c r="C9" t="s">
        <v>113</v>
      </c>
      <c r="D9" t="s">
        <v>110</v>
      </c>
      <c r="F9" t="s">
        <v>114</v>
      </c>
      <c r="G9">
        <v>4</v>
      </c>
      <c r="H9">
        <v>1</v>
      </c>
      <c r="I9">
        <f t="shared" si="0"/>
        <v>0</v>
      </c>
    </row>
    <row r="10" spans="1:11" x14ac:dyDescent="0.25">
      <c r="A10" t="s">
        <v>32</v>
      </c>
      <c r="B10" t="s">
        <v>33</v>
      </c>
      <c r="C10" t="s">
        <v>24</v>
      </c>
      <c r="D10" t="s">
        <v>25</v>
      </c>
      <c r="E10" t="s">
        <v>26</v>
      </c>
      <c r="F10" t="s">
        <v>34</v>
      </c>
      <c r="G10">
        <v>1</v>
      </c>
      <c r="H10">
        <v>1</v>
      </c>
      <c r="I10">
        <f t="shared" si="0"/>
        <v>1</v>
      </c>
    </row>
    <row r="11" spans="1:11" x14ac:dyDescent="0.25">
      <c r="A11" t="s">
        <v>63</v>
      </c>
      <c r="B11" t="s">
        <v>64</v>
      </c>
      <c r="C11" t="s">
        <v>48</v>
      </c>
      <c r="D11" t="s">
        <v>49</v>
      </c>
      <c r="E11" t="s">
        <v>50</v>
      </c>
      <c r="F11" t="s">
        <v>65</v>
      </c>
      <c r="G11">
        <v>0</v>
      </c>
      <c r="H11">
        <v>1</v>
      </c>
      <c r="I11">
        <f t="shared" si="0"/>
        <v>2</v>
      </c>
    </row>
    <row r="12" spans="1:11" x14ac:dyDescent="0.25">
      <c r="A12" t="s">
        <v>72</v>
      </c>
      <c r="B12" t="s">
        <v>73</v>
      </c>
      <c r="C12" t="s">
        <v>24</v>
      </c>
      <c r="D12" t="s">
        <v>25</v>
      </c>
      <c r="E12" t="s">
        <v>26</v>
      </c>
      <c r="F12" t="s">
        <v>74</v>
      </c>
      <c r="G12">
        <v>0</v>
      </c>
      <c r="H12">
        <v>1</v>
      </c>
      <c r="I12">
        <f t="shared" si="0"/>
        <v>2</v>
      </c>
    </row>
    <row r="13" spans="1:11" x14ac:dyDescent="0.25">
      <c r="A13" t="s">
        <v>230</v>
      </c>
      <c r="B13" t="s">
        <v>39</v>
      </c>
      <c r="C13" t="s">
        <v>24</v>
      </c>
      <c r="D13" t="s">
        <v>25</v>
      </c>
      <c r="E13" t="s">
        <v>26</v>
      </c>
      <c r="F13" t="s">
        <v>40</v>
      </c>
      <c r="G13">
        <v>5</v>
      </c>
      <c r="H13">
        <v>2</v>
      </c>
      <c r="I13">
        <f t="shared" si="0"/>
        <v>0</v>
      </c>
    </row>
    <row r="14" spans="1:11" x14ac:dyDescent="0.25">
      <c r="A14" t="s">
        <v>227</v>
      </c>
      <c r="B14" t="s">
        <v>23</v>
      </c>
      <c r="C14" t="s">
        <v>24</v>
      </c>
      <c r="D14" t="s">
        <v>25</v>
      </c>
      <c r="E14" t="s">
        <v>26</v>
      </c>
      <c r="F14" t="s">
        <v>44</v>
      </c>
      <c r="G14">
        <v>11</v>
      </c>
      <c r="H14">
        <v>7</v>
      </c>
      <c r="I14">
        <f t="shared" si="0"/>
        <v>3</v>
      </c>
    </row>
    <row r="15" spans="1:11" x14ac:dyDescent="0.25">
      <c r="A15" t="s">
        <v>55</v>
      </c>
      <c r="B15" t="s">
        <v>56</v>
      </c>
      <c r="C15" t="s">
        <v>24</v>
      </c>
      <c r="D15" t="s">
        <v>25</v>
      </c>
      <c r="E15" t="s">
        <v>26</v>
      </c>
      <c r="F15" t="s">
        <v>57</v>
      </c>
      <c r="G15">
        <v>0</v>
      </c>
      <c r="H15">
        <v>1</v>
      </c>
      <c r="I15">
        <f t="shared" si="0"/>
        <v>2</v>
      </c>
    </row>
    <row r="16" spans="1:11" x14ac:dyDescent="0.25">
      <c r="A16" t="s">
        <v>45</v>
      </c>
      <c r="B16" t="s">
        <v>42</v>
      </c>
      <c r="C16" t="s">
        <v>24</v>
      </c>
      <c r="D16" t="s">
        <v>25</v>
      </c>
      <c r="E16" t="s">
        <v>26</v>
      </c>
      <c r="F16" t="s">
        <v>46</v>
      </c>
      <c r="G16">
        <v>0</v>
      </c>
      <c r="H16">
        <v>1</v>
      </c>
      <c r="I16">
        <f t="shared" si="0"/>
        <v>2</v>
      </c>
    </row>
    <row r="17" spans="1:11" x14ac:dyDescent="0.25">
      <c r="A17" t="s">
        <v>52</v>
      </c>
      <c r="B17" t="s">
        <v>53</v>
      </c>
      <c r="C17" t="s">
        <v>29</v>
      </c>
      <c r="D17" t="s">
        <v>30</v>
      </c>
      <c r="E17" t="s">
        <v>26</v>
      </c>
      <c r="F17" t="s">
        <v>54</v>
      </c>
      <c r="G17">
        <v>4</v>
      </c>
      <c r="H17">
        <v>1</v>
      </c>
      <c r="I17">
        <f t="shared" si="0"/>
        <v>0</v>
      </c>
    </row>
    <row r="18" spans="1:11" x14ac:dyDescent="0.25">
      <c r="A18" t="s">
        <v>41</v>
      </c>
      <c r="B18" t="s">
        <v>42</v>
      </c>
      <c r="C18" t="s">
        <v>24</v>
      </c>
      <c r="D18" t="s">
        <v>25</v>
      </c>
      <c r="E18" t="s">
        <v>26</v>
      </c>
      <c r="F18" t="s">
        <v>43</v>
      </c>
      <c r="G18">
        <v>0</v>
      </c>
      <c r="H18">
        <v>1</v>
      </c>
      <c r="I18">
        <f t="shared" si="0"/>
        <v>2</v>
      </c>
    </row>
    <row r="19" spans="1:11" x14ac:dyDescent="0.25">
      <c r="A19" t="s">
        <v>228</v>
      </c>
      <c r="B19" t="s">
        <v>28</v>
      </c>
      <c r="C19" t="s">
        <v>29</v>
      </c>
      <c r="D19" t="s">
        <v>30</v>
      </c>
      <c r="E19" t="s">
        <v>26</v>
      </c>
      <c r="F19" t="s">
        <v>31</v>
      </c>
      <c r="G19">
        <v>11</v>
      </c>
      <c r="H19">
        <v>2</v>
      </c>
      <c r="I19">
        <f t="shared" si="0"/>
        <v>0</v>
      </c>
    </row>
    <row r="20" spans="1:11" x14ac:dyDescent="0.25">
      <c r="A20" t="s">
        <v>16</v>
      </c>
      <c r="B20" t="s">
        <v>17</v>
      </c>
      <c r="C20" t="s">
        <v>18</v>
      </c>
      <c r="D20" t="s">
        <v>19</v>
      </c>
      <c r="E20" t="s">
        <v>20</v>
      </c>
      <c r="F20" t="s">
        <v>21</v>
      </c>
      <c r="G20">
        <v>0</v>
      </c>
      <c r="H20">
        <v>1</v>
      </c>
      <c r="I20">
        <f t="shared" si="0"/>
        <v>2</v>
      </c>
    </row>
    <row r="21" spans="1:11" x14ac:dyDescent="0.25">
      <c r="A21" t="s">
        <v>22</v>
      </c>
      <c r="B21" t="s">
        <v>23</v>
      </c>
      <c r="C21" t="s">
        <v>24</v>
      </c>
      <c r="D21" t="s">
        <v>25</v>
      </c>
      <c r="E21" t="s">
        <v>26</v>
      </c>
      <c r="F21" t="s">
        <v>27</v>
      </c>
      <c r="H21">
        <v>1</v>
      </c>
      <c r="I21">
        <f t="shared" si="0"/>
        <v>2</v>
      </c>
    </row>
    <row r="22" spans="1:11" x14ac:dyDescent="0.25">
      <c r="A22" t="s">
        <v>229</v>
      </c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>
        <v>6</v>
      </c>
      <c r="H22">
        <v>2</v>
      </c>
      <c r="I22">
        <f t="shared" si="0"/>
        <v>0</v>
      </c>
    </row>
    <row r="23" spans="1:11" x14ac:dyDescent="0.25">
      <c r="A23" t="s">
        <v>105</v>
      </c>
      <c r="B23" t="s">
        <v>94</v>
      </c>
      <c r="C23" t="s">
        <v>106</v>
      </c>
      <c r="D23" t="s">
        <v>38</v>
      </c>
      <c r="E23" t="s">
        <v>97</v>
      </c>
      <c r="F23" t="s">
        <v>107</v>
      </c>
      <c r="G23">
        <v>4</v>
      </c>
      <c r="H23">
        <v>1</v>
      </c>
      <c r="I23">
        <f t="shared" si="0"/>
        <v>0</v>
      </c>
    </row>
    <row r="24" spans="1:11" x14ac:dyDescent="0.25">
      <c r="A24" t="s">
        <v>93</v>
      </c>
      <c r="B24" t="s">
        <v>94</v>
      </c>
      <c r="C24" t="s">
        <v>95</v>
      </c>
      <c r="D24" t="s">
        <v>96</v>
      </c>
      <c r="E24" t="s">
        <v>97</v>
      </c>
      <c r="F24" t="s">
        <v>98</v>
      </c>
      <c r="G24">
        <v>3</v>
      </c>
      <c r="H24">
        <v>1</v>
      </c>
      <c r="I24">
        <f t="shared" si="0"/>
        <v>0</v>
      </c>
    </row>
    <row r="25" spans="1:11" x14ac:dyDescent="0.25">
      <c r="A25" t="s">
        <v>66</v>
      </c>
      <c r="B25" t="s">
        <v>67</v>
      </c>
      <c r="C25" t="s">
        <v>48</v>
      </c>
      <c r="D25" t="s">
        <v>49</v>
      </c>
      <c r="E25" t="s">
        <v>50</v>
      </c>
      <c r="F25" t="s">
        <v>68</v>
      </c>
      <c r="G25">
        <v>0</v>
      </c>
      <c r="H25">
        <v>1</v>
      </c>
      <c r="I25">
        <f t="shared" si="0"/>
        <v>2</v>
      </c>
    </row>
    <row r="26" spans="1:11" x14ac:dyDescent="0.25">
      <c r="A26" t="s">
        <v>231</v>
      </c>
      <c r="B26" t="s">
        <v>61</v>
      </c>
      <c r="C26" t="s">
        <v>48</v>
      </c>
      <c r="D26" t="s">
        <v>49</v>
      </c>
      <c r="E26" t="s">
        <v>50</v>
      </c>
      <c r="F26" t="s">
        <v>62</v>
      </c>
      <c r="G26">
        <v>5</v>
      </c>
      <c r="H26">
        <v>2</v>
      </c>
      <c r="I26">
        <f t="shared" si="0"/>
        <v>0</v>
      </c>
    </row>
    <row r="27" spans="1:11" x14ac:dyDescent="0.25">
      <c r="A27" t="s">
        <v>69</v>
      </c>
      <c r="B27" t="s">
        <v>70</v>
      </c>
      <c r="C27" t="s">
        <v>48</v>
      </c>
      <c r="D27" t="s">
        <v>49</v>
      </c>
      <c r="E27" t="s">
        <v>50</v>
      </c>
      <c r="F27" t="s">
        <v>71</v>
      </c>
      <c r="G27">
        <v>0</v>
      </c>
      <c r="H27">
        <v>1</v>
      </c>
      <c r="I27">
        <f t="shared" si="0"/>
        <v>2</v>
      </c>
    </row>
    <row r="28" spans="1:11" x14ac:dyDescent="0.25">
      <c r="A28" t="s">
        <v>11</v>
      </c>
      <c r="B28" t="s">
        <v>12</v>
      </c>
      <c r="C28" t="s">
        <v>12</v>
      </c>
      <c r="D28" t="s">
        <v>12</v>
      </c>
      <c r="E28" t="s">
        <v>13</v>
      </c>
      <c r="F28" t="s">
        <v>14</v>
      </c>
      <c r="G28">
        <v>4</v>
      </c>
      <c r="H28">
        <v>1</v>
      </c>
      <c r="I28">
        <f t="shared" si="0"/>
        <v>0</v>
      </c>
      <c r="K28" t="s">
        <v>15</v>
      </c>
    </row>
    <row r="29" spans="1:11" x14ac:dyDescent="0.25">
      <c r="A29" t="s">
        <v>220</v>
      </c>
      <c r="B29" t="s">
        <v>221</v>
      </c>
      <c r="C29" t="s">
        <v>222</v>
      </c>
      <c r="D29">
        <v>805</v>
      </c>
      <c r="F29" t="s">
        <v>223</v>
      </c>
      <c r="G29">
        <v>4</v>
      </c>
      <c r="H29">
        <v>1</v>
      </c>
      <c r="I29">
        <f t="shared" si="0"/>
        <v>0</v>
      </c>
    </row>
    <row r="30" spans="1:11" x14ac:dyDescent="0.25">
      <c r="A30" t="s">
        <v>99</v>
      </c>
      <c r="B30" t="s">
        <v>100</v>
      </c>
      <c r="C30" t="s">
        <v>101</v>
      </c>
      <c r="D30" t="s">
        <v>49</v>
      </c>
      <c r="F30" t="s">
        <v>102</v>
      </c>
      <c r="G30">
        <v>0</v>
      </c>
      <c r="H30">
        <v>1</v>
      </c>
      <c r="I30">
        <f t="shared" si="0"/>
        <v>2</v>
      </c>
    </row>
    <row r="31" spans="1:11" x14ac:dyDescent="0.25">
      <c r="A31" t="s">
        <v>103</v>
      </c>
      <c r="C31" t="s">
        <v>95</v>
      </c>
      <c r="D31" t="s">
        <v>96</v>
      </c>
      <c r="E31" t="s">
        <v>97</v>
      </c>
      <c r="F31" t="s">
        <v>104</v>
      </c>
      <c r="G31">
        <v>4</v>
      </c>
      <c r="H31">
        <v>1</v>
      </c>
      <c r="I31">
        <f t="shared" si="0"/>
        <v>0</v>
      </c>
    </row>
    <row r="32" spans="1:11" x14ac:dyDescent="0.25">
      <c r="A32" t="s">
        <v>215</v>
      </c>
      <c r="B32" t="s">
        <v>216</v>
      </c>
      <c r="C32" t="s">
        <v>217</v>
      </c>
      <c r="D32" t="s">
        <v>217</v>
      </c>
      <c r="E32" t="s">
        <v>218</v>
      </c>
      <c r="F32" t="s">
        <v>219</v>
      </c>
      <c r="G32">
        <v>4</v>
      </c>
      <c r="H32">
        <v>1</v>
      </c>
      <c r="I32">
        <f t="shared" si="0"/>
        <v>0</v>
      </c>
    </row>
    <row r="33" spans="1:9" x14ac:dyDescent="0.25">
      <c r="A33" t="s">
        <v>79</v>
      </c>
      <c r="B33" t="s">
        <v>80</v>
      </c>
      <c r="C33" t="s">
        <v>80</v>
      </c>
      <c r="D33" t="s">
        <v>81</v>
      </c>
      <c r="F33" t="s">
        <v>82</v>
      </c>
      <c r="G33">
        <v>3</v>
      </c>
      <c r="H33">
        <v>1</v>
      </c>
      <c r="I33">
        <f t="shared" si="0"/>
        <v>0</v>
      </c>
    </row>
    <row r="34" spans="1:9" x14ac:dyDescent="0.25">
      <c r="A34" t="s">
        <v>75</v>
      </c>
      <c r="B34" t="s">
        <v>76</v>
      </c>
      <c r="C34" t="s">
        <v>76</v>
      </c>
      <c r="D34" t="s">
        <v>77</v>
      </c>
      <c r="F34" t="s">
        <v>78</v>
      </c>
      <c r="G34">
        <v>1</v>
      </c>
      <c r="H34">
        <v>1</v>
      </c>
      <c r="I34">
        <f t="shared" si="0"/>
        <v>1</v>
      </c>
    </row>
    <row r="35" spans="1:9" x14ac:dyDescent="0.25">
      <c r="A35" t="s">
        <v>86</v>
      </c>
      <c r="B35" t="s">
        <v>87</v>
      </c>
      <c r="C35" t="s">
        <v>87</v>
      </c>
      <c r="D35" t="s">
        <v>88</v>
      </c>
      <c r="F35" t="s">
        <v>89</v>
      </c>
      <c r="G35">
        <v>0</v>
      </c>
      <c r="H35">
        <v>4</v>
      </c>
      <c r="I35">
        <f t="shared" si="0"/>
        <v>8</v>
      </c>
    </row>
    <row r="36" spans="1:9" x14ac:dyDescent="0.25">
      <c r="A36" t="s">
        <v>35</v>
      </c>
      <c r="B36" t="s">
        <v>36</v>
      </c>
      <c r="C36" t="s">
        <v>37</v>
      </c>
      <c r="D36" t="s">
        <v>38</v>
      </c>
      <c r="E36" t="s">
        <v>26</v>
      </c>
      <c r="F36" t="s">
        <v>36</v>
      </c>
    </row>
    <row r="37" spans="1:9" x14ac:dyDescent="0.25">
      <c r="A37" t="s">
        <v>83</v>
      </c>
      <c r="B37" t="s">
        <v>84</v>
      </c>
      <c r="C37" t="s">
        <v>84</v>
      </c>
      <c r="D37" t="s">
        <v>85</v>
      </c>
      <c r="F37" t="s">
        <v>36</v>
      </c>
    </row>
    <row r="38" spans="1:9" x14ac:dyDescent="0.25">
      <c r="A38" t="s">
        <v>90</v>
      </c>
      <c r="B38" t="s">
        <v>91</v>
      </c>
      <c r="C38" t="s">
        <v>91</v>
      </c>
      <c r="D38" t="s">
        <v>92</v>
      </c>
      <c r="F38" t="s">
        <v>36</v>
      </c>
    </row>
    <row r="39" spans="1:9" x14ac:dyDescent="0.25">
      <c r="A39" t="s">
        <v>108</v>
      </c>
      <c r="B39" t="s">
        <v>109</v>
      </c>
      <c r="C39" t="s">
        <v>109</v>
      </c>
      <c r="D39" t="s">
        <v>110</v>
      </c>
      <c r="F39" t="s">
        <v>111</v>
      </c>
      <c r="G39">
        <v>4</v>
      </c>
      <c r="H39">
        <v>1</v>
      </c>
      <c r="I39">
        <f t="shared" si="0"/>
        <v>0</v>
      </c>
    </row>
    <row r="40" spans="1:9" x14ac:dyDescent="0.25">
      <c r="A40" t="s">
        <v>154</v>
      </c>
      <c r="B40" t="s">
        <v>155</v>
      </c>
      <c r="C40" t="s">
        <v>133</v>
      </c>
      <c r="D40" t="s">
        <v>134</v>
      </c>
      <c r="E40" t="s">
        <v>119</v>
      </c>
      <c r="F40" t="s">
        <v>156</v>
      </c>
      <c r="H40">
        <v>1</v>
      </c>
      <c r="I40">
        <f t="shared" si="0"/>
        <v>2</v>
      </c>
    </row>
    <row r="41" spans="1:9" x14ac:dyDescent="0.25">
      <c r="A41" t="s">
        <v>232</v>
      </c>
      <c r="B41" t="s">
        <v>149</v>
      </c>
      <c r="C41" t="s">
        <v>133</v>
      </c>
      <c r="D41" t="s">
        <v>134</v>
      </c>
      <c r="E41" t="s">
        <v>119</v>
      </c>
      <c r="F41" t="s">
        <v>150</v>
      </c>
      <c r="G41">
        <v>11</v>
      </c>
      <c r="H41">
        <v>4</v>
      </c>
      <c r="I41">
        <f t="shared" si="0"/>
        <v>0</v>
      </c>
    </row>
    <row r="42" spans="1:9" x14ac:dyDescent="0.25">
      <c r="A42" t="s">
        <v>163</v>
      </c>
      <c r="B42" t="s">
        <v>164</v>
      </c>
      <c r="C42" t="s">
        <v>165</v>
      </c>
      <c r="D42" t="s">
        <v>166</v>
      </c>
      <c r="E42" t="s">
        <v>119</v>
      </c>
      <c r="F42" t="s">
        <v>167</v>
      </c>
      <c r="G42">
        <v>4</v>
      </c>
      <c r="H42">
        <v>1</v>
      </c>
      <c r="I42">
        <f t="shared" si="0"/>
        <v>0</v>
      </c>
    </row>
    <row r="43" spans="1:9" x14ac:dyDescent="0.25">
      <c r="A43" t="s">
        <v>177</v>
      </c>
      <c r="B43" t="s">
        <v>178</v>
      </c>
      <c r="C43" t="s">
        <v>133</v>
      </c>
      <c r="D43" t="s">
        <v>134</v>
      </c>
      <c r="E43" t="s">
        <v>119</v>
      </c>
      <c r="F43" t="s">
        <v>179</v>
      </c>
      <c r="G43">
        <v>11</v>
      </c>
      <c r="H43">
        <v>1</v>
      </c>
      <c r="I43">
        <f t="shared" si="0"/>
        <v>0</v>
      </c>
    </row>
    <row r="44" spans="1:9" x14ac:dyDescent="0.25">
      <c r="A44" t="s">
        <v>142</v>
      </c>
      <c r="B44" t="s">
        <v>143</v>
      </c>
      <c r="C44" t="s">
        <v>133</v>
      </c>
      <c r="D44" t="s">
        <v>134</v>
      </c>
      <c r="E44" t="s">
        <v>119</v>
      </c>
      <c r="F44" t="s">
        <v>144</v>
      </c>
      <c r="G44">
        <v>11</v>
      </c>
      <c r="H44">
        <v>1</v>
      </c>
      <c r="I44">
        <f t="shared" si="0"/>
        <v>0</v>
      </c>
    </row>
    <row r="45" spans="1:9" x14ac:dyDescent="0.25">
      <c r="A45" t="s">
        <v>168</v>
      </c>
      <c r="B45" t="s">
        <v>169</v>
      </c>
      <c r="C45" t="s">
        <v>133</v>
      </c>
      <c r="D45" t="s">
        <v>134</v>
      </c>
      <c r="E45" t="s">
        <v>119</v>
      </c>
      <c r="F45" t="s">
        <v>170</v>
      </c>
      <c r="G45">
        <v>11</v>
      </c>
      <c r="H45">
        <v>1</v>
      </c>
      <c r="I45">
        <f t="shared" si="0"/>
        <v>0</v>
      </c>
    </row>
    <row r="46" spans="1:9" x14ac:dyDescent="0.25">
      <c r="A46" t="s">
        <v>147</v>
      </c>
      <c r="B46">
        <v>200</v>
      </c>
      <c r="C46" t="s">
        <v>133</v>
      </c>
      <c r="D46" t="s">
        <v>134</v>
      </c>
      <c r="E46" t="s">
        <v>119</v>
      </c>
      <c r="F46" t="s">
        <v>148</v>
      </c>
      <c r="G46">
        <v>11</v>
      </c>
      <c r="H46">
        <v>1</v>
      </c>
      <c r="I46">
        <f t="shared" si="0"/>
        <v>0</v>
      </c>
    </row>
    <row r="47" spans="1:9" x14ac:dyDescent="0.25">
      <c r="A47" t="s">
        <v>139</v>
      </c>
      <c r="B47" t="s">
        <v>140</v>
      </c>
      <c r="C47" t="s">
        <v>117</v>
      </c>
      <c r="D47" t="s">
        <v>118</v>
      </c>
      <c r="E47" t="s">
        <v>119</v>
      </c>
      <c r="F47" t="s">
        <v>141</v>
      </c>
      <c r="G47">
        <v>11</v>
      </c>
      <c r="H47">
        <v>1</v>
      </c>
      <c r="I47">
        <f t="shared" si="0"/>
        <v>0</v>
      </c>
    </row>
    <row r="48" spans="1:9" x14ac:dyDescent="0.25">
      <c r="A48" t="s">
        <v>115</v>
      </c>
      <c r="B48" t="s">
        <v>116</v>
      </c>
      <c r="C48" t="s">
        <v>117</v>
      </c>
      <c r="D48" t="s">
        <v>118</v>
      </c>
      <c r="E48" t="s">
        <v>119</v>
      </c>
      <c r="F48" t="s">
        <v>120</v>
      </c>
      <c r="H48">
        <v>1</v>
      </c>
      <c r="I48">
        <f t="shared" si="0"/>
        <v>2</v>
      </c>
    </row>
    <row r="49" spans="1:11" x14ac:dyDescent="0.25">
      <c r="A49" t="s">
        <v>174</v>
      </c>
      <c r="B49" t="s">
        <v>175</v>
      </c>
      <c r="C49" t="s">
        <v>133</v>
      </c>
      <c r="D49" t="s">
        <v>134</v>
      </c>
      <c r="E49" t="s">
        <v>119</v>
      </c>
      <c r="F49" t="s">
        <v>176</v>
      </c>
      <c r="G49">
        <v>11</v>
      </c>
      <c r="H49">
        <v>1</v>
      </c>
      <c r="I49">
        <f t="shared" si="0"/>
        <v>0</v>
      </c>
    </row>
    <row r="50" spans="1:11" x14ac:dyDescent="0.25">
      <c r="A50" t="s">
        <v>233</v>
      </c>
      <c r="B50" t="s">
        <v>145</v>
      </c>
      <c r="C50" t="s">
        <v>133</v>
      </c>
      <c r="D50" t="s">
        <v>134</v>
      </c>
      <c r="E50" t="s">
        <v>119</v>
      </c>
      <c r="F50" t="s">
        <v>146</v>
      </c>
      <c r="G50">
        <v>11</v>
      </c>
      <c r="H50">
        <v>2</v>
      </c>
      <c r="I50">
        <f t="shared" si="0"/>
        <v>0</v>
      </c>
    </row>
    <row r="51" spans="1:11" x14ac:dyDescent="0.25">
      <c r="A51" t="s">
        <v>180</v>
      </c>
      <c r="B51" t="s">
        <v>181</v>
      </c>
      <c r="C51" t="s">
        <v>133</v>
      </c>
      <c r="D51" t="s">
        <v>134</v>
      </c>
      <c r="E51" t="s">
        <v>119</v>
      </c>
      <c r="F51" t="s">
        <v>182</v>
      </c>
      <c r="H51">
        <v>1</v>
      </c>
      <c r="I51">
        <f t="shared" si="0"/>
        <v>2</v>
      </c>
    </row>
    <row r="52" spans="1:11" x14ac:dyDescent="0.25">
      <c r="A52" t="s">
        <v>160</v>
      </c>
      <c r="B52" t="s">
        <v>161</v>
      </c>
      <c r="C52" t="s">
        <v>133</v>
      </c>
      <c r="D52" t="s">
        <v>134</v>
      </c>
      <c r="E52" t="s">
        <v>119</v>
      </c>
      <c r="F52" t="s">
        <v>162</v>
      </c>
      <c r="G52">
        <v>11</v>
      </c>
      <c r="H52">
        <v>1</v>
      </c>
      <c r="I52">
        <f t="shared" si="0"/>
        <v>0</v>
      </c>
    </row>
    <row r="53" spans="1:11" x14ac:dyDescent="0.25">
      <c r="A53" t="s">
        <v>136</v>
      </c>
      <c r="B53" t="s">
        <v>137</v>
      </c>
      <c r="C53" t="s">
        <v>133</v>
      </c>
      <c r="D53" t="s">
        <v>134</v>
      </c>
      <c r="E53" t="s">
        <v>119</v>
      </c>
      <c r="F53" t="s">
        <v>138</v>
      </c>
      <c r="G53">
        <v>11</v>
      </c>
      <c r="H53">
        <v>1</v>
      </c>
      <c r="I53">
        <f t="shared" si="0"/>
        <v>0</v>
      </c>
    </row>
    <row r="54" spans="1:11" x14ac:dyDescent="0.25">
      <c r="A54" t="s">
        <v>234</v>
      </c>
      <c r="B54" t="s">
        <v>132</v>
      </c>
      <c r="C54" t="s">
        <v>133</v>
      </c>
      <c r="D54" t="s">
        <v>134</v>
      </c>
      <c r="E54" t="s">
        <v>119</v>
      </c>
      <c r="F54" t="s">
        <v>135</v>
      </c>
      <c r="G54">
        <v>11</v>
      </c>
      <c r="H54">
        <v>3</v>
      </c>
      <c r="I54">
        <f t="shared" si="0"/>
        <v>0</v>
      </c>
    </row>
    <row r="55" spans="1:11" x14ac:dyDescent="0.25">
      <c r="A55" t="s">
        <v>121</v>
      </c>
      <c r="B55" t="s">
        <v>122</v>
      </c>
      <c r="C55" t="s">
        <v>123</v>
      </c>
      <c r="D55" t="s">
        <v>124</v>
      </c>
      <c r="E55" t="s">
        <v>119</v>
      </c>
      <c r="F55" t="s">
        <v>125</v>
      </c>
      <c r="G55">
        <v>4</v>
      </c>
      <c r="H55">
        <v>1</v>
      </c>
      <c r="I55">
        <f t="shared" si="0"/>
        <v>0</v>
      </c>
    </row>
    <row r="56" spans="1:11" x14ac:dyDescent="0.25">
      <c r="A56" t="s">
        <v>151</v>
      </c>
      <c r="B56" t="s">
        <v>152</v>
      </c>
      <c r="C56" t="s">
        <v>133</v>
      </c>
      <c r="D56" t="s">
        <v>134</v>
      </c>
      <c r="E56" t="s">
        <v>119</v>
      </c>
      <c r="F56" t="s">
        <v>153</v>
      </c>
      <c r="G56">
        <v>11</v>
      </c>
      <c r="H56">
        <v>1</v>
      </c>
      <c r="I56">
        <f t="shared" si="0"/>
        <v>0</v>
      </c>
    </row>
    <row r="57" spans="1:11" x14ac:dyDescent="0.25">
      <c r="A57" t="s">
        <v>171</v>
      </c>
      <c r="B57" t="s">
        <v>172</v>
      </c>
      <c r="C57" t="s">
        <v>133</v>
      </c>
      <c r="D57" t="s">
        <v>134</v>
      </c>
      <c r="E57" t="s">
        <v>119</v>
      </c>
      <c r="F57" t="s">
        <v>173</v>
      </c>
      <c r="G57">
        <v>11</v>
      </c>
      <c r="H57">
        <v>1</v>
      </c>
      <c r="I57">
        <f t="shared" si="0"/>
        <v>0</v>
      </c>
    </row>
    <row r="58" spans="1:11" x14ac:dyDescent="0.25">
      <c r="A58" t="s">
        <v>235</v>
      </c>
      <c r="B58" t="s">
        <v>183</v>
      </c>
      <c r="C58" t="s">
        <v>133</v>
      </c>
      <c r="D58" t="s">
        <v>134</v>
      </c>
      <c r="E58" t="s">
        <v>119</v>
      </c>
      <c r="F58" t="s">
        <v>184</v>
      </c>
      <c r="G58">
        <v>11</v>
      </c>
      <c r="H58">
        <v>2</v>
      </c>
      <c r="I58">
        <f t="shared" si="0"/>
        <v>0</v>
      </c>
    </row>
    <row r="59" spans="1:11" x14ac:dyDescent="0.25">
      <c r="A59" t="s">
        <v>126</v>
      </c>
      <c r="B59" t="s">
        <v>127</v>
      </c>
      <c r="C59" t="s">
        <v>128</v>
      </c>
      <c r="D59" t="s">
        <v>129</v>
      </c>
      <c r="E59" t="s">
        <v>130</v>
      </c>
      <c r="F59" t="s">
        <v>131</v>
      </c>
      <c r="G59">
        <v>0</v>
      </c>
      <c r="H59">
        <v>1</v>
      </c>
      <c r="I59">
        <f t="shared" si="0"/>
        <v>2</v>
      </c>
    </row>
    <row r="60" spans="1:11" x14ac:dyDescent="0.25">
      <c r="A60" t="s">
        <v>157</v>
      </c>
      <c r="B60" t="s">
        <v>158</v>
      </c>
      <c r="C60" t="s">
        <v>133</v>
      </c>
      <c r="D60" t="s">
        <v>134</v>
      </c>
      <c r="E60" t="s">
        <v>119</v>
      </c>
      <c r="F60" t="s">
        <v>159</v>
      </c>
      <c r="G60">
        <v>0</v>
      </c>
      <c r="H60">
        <v>1</v>
      </c>
      <c r="I60">
        <f t="shared" si="0"/>
        <v>2</v>
      </c>
    </row>
    <row r="61" spans="1:11" x14ac:dyDescent="0.25">
      <c r="A61" t="s">
        <v>185</v>
      </c>
      <c r="C61" t="s">
        <v>186</v>
      </c>
      <c r="D61" t="s">
        <v>187</v>
      </c>
      <c r="E61" t="s">
        <v>188</v>
      </c>
      <c r="F61" t="s">
        <v>189</v>
      </c>
      <c r="H61">
        <v>1</v>
      </c>
      <c r="I61">
        <f t="shared" si="0"/>
        <v>2</v>
      </c>
    </row>
    <row r="62" spans="1:11" x14ac:dyDescent="0.25">
      <c r="A62" t="s">
        <v>224</v>
      </c>
      <c r="B62" t="s">
        <v>225</v>
      </c>
      <c r="C62" t="s">
        <v>225</v>
      </c>
      <c r="D62" t="s">
        <v>225</v>
      </c>
      <c r="G62">
        <v>0</v>
      </c>
      <c r="H62">
        <v>1</v>
      </c>
      <c r="I62">
        <f t="shared" si="0"/>
        <v>2</v>
      </c>
      <c r="J62" t="s">
        <v>226</v>
      </c>
      <c r="K62" t="s">
        <v>226</v>
      </c>
    </row>
  </sheetData>
  <sortState ref="A2:K79">
    <sortCondition ref="F2:F79"/>
  </sortState>
  <conditionalFormatting sqref="I2:I62">
    <cfRule type="cellIs" dxfId="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Sheet1!powerblade_3v2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sdebruin</cp:lastModifiedBy>
  <dcterms:created xsi:type="dcterms:W3CDTF">2015-08-16T17:33:51Z</dcterms:created>
  <dcterms:modified xsi:type="dcterms:W3CDTF">2015-08-16T18:32:04Z</dcterms:modified>
</cp:coreProperties>
</file>