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" i="1" l="1"/>
  <c r="H13" i="1"/>
  <c r="K13" i="1" s="1"/>
  <c r="J4" i="1" s="1"/>
  <c r="J13" i="1"/>
  <c r="K4" i="1" s="1"/>
  <c r="G14" i="1"/>
  <c r="J14" i="1" s="1"/>
  <c r="G15" i="1"/>
  <c r="J15" i="1" s="1"/>
  <c r="G16" i="1"/>
  <c r="G17" i="1"/>
  <c r="G18" i="1"/>
  <c r="J18" i="1" s="1"/>
  <c r="G19" i="1"/>
  <c r="G20" i="1"/>
  <c r="J20" i="1" s="1"/>
  <c r="G21" i="1"/>
  <c r="J21" i="1" s="1"/>
  <c r="G22" i="1"/>
  <c r="J22" i="1" s="1"/>
  <c r="G23" i="1"/>
  <c r="J23" i="1" s="1"/>
  <c r="G24" i="1"/>
  <c r="G25" i="1"/>
  <c r="G26" i="1"/>
  <c r="J26" i="1" s="1"/>
  <c r="G27" i="1"/>
  <c r="G28" i="1"/>
  <c r="J28" i="1" s="1"/>
  <c r="G29" i="1"/>
  <c r="J29" i="1" s="1"/>
  <c r="G30" i="1"/>
  <c r="J30" i="1" s="1"/>
  <c r="G31" i="1"/>
  <c r="J31" i="1" s="1"/>
  <c r="G32" i="1"/>
  <c r="G33" i="1"/>
  <c r="G34" i="1"/>
  <c r="J34" i="1" s="1"/>
  <c r="G35" i="1"/>
  <c r="G36" i="1"/>
  <c r="J36" i="1" s="1"/>
  <c r="G37" i="1"/>
  <c r="J37" i="1" s="1"/>
  <c r="G38" i="1"/>
  <c r="J38" i="1" s="1"/>
  <c r="G39" i="1"/>
  <c r="J39" i="1" s="1"/>
  <c r="G40" i="1"/>
  <c r="G41" i="1"/>
  <c r="G42" i="1"/>
  <c r="J42" i="1" s="1"/>
  <c r="G43" i="1"/>
  <c r="G44" i="1"/>
  <c r="J44" i="1" s="1"/>
  <c r="G45" i="1"/>
  <c r="J45" i="1" s="1"/>
  <c r="G46" i="1"/>
  <c r="J46" i="1" s="1"/>
  <c r="G12" i="1"/>
  <c r="K12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J16" i="1"/>
  <c r="J17" i="1"/>
  <c r="J19" i="1"/>
  <c r="J24" i="1"/>
  <c r="J25" i="1"/>
  <c r="J27" i="1"/>
  <c r="J32" i="1"/>
  <c r="J33" i="1"/>
  <c r="J35" i="1"/>
  <c r="J40" i="1"/>
  <c r="J41" i="1"/>
  <c r="J43" i="1"/>
  <c r="J12" i="1"/>
  <c r="D3" i="1"/>
  <c r="D4" i="1"/>
  <c r="D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12" i="1"/>
</calcChain>
</file>

<file path=xl/sharedStrings.xml><?xml version="1.0" encoding="utf-8"?>
<sst xmlns="http://schemas.openxmlformats.org/spreadsheetml/2006/main" count="55" uniqueCount="53">
  <si>
    <t>Plug</t>
  </si>
  <si>
    <t>Max</t>
  </si>
  <si>
    <t>Min</t>
  </si>
  <si>
    <t>Base</t>
  </si>
  <si>
    <t>Wombo</t>
  </si>
  <si>
    <t>Triplite</t>
  </si>
  <si>
    <t>Non-wombo</t>
  </si>
  <si>
    <t>Huawei</t>
  </si>
  <si>
    <t>PB rig white</t>
  </si>
  <si>
    <t>DoIt extension</t>
  </si>
  <si>
    <t>Cui Inc</t>
  </si>
  <si>
    <t>Orange extension</t>
  </si>
  <si>
    <t>White amazon</t>
  </si>
  <si>
    <t>White apple</t>
  </si>
  <si>
    <t>Belkin</t>
  </si>
  <si>
    <t>Head fan</t>
  </si>
  <si>
    <t>Apple rounded big</t>
  </si>
  <si>
    <t>White extension</t>
  </si>
  <si>
    <t>Router (tool)</t>
  </si>
  <si>
    <t>Macbook</t>
  </si>
  <si>
    <t>Wemo3</t>
  </si>
  <si>
    <t>Long from Pat</t>
  </si>
  <si>
    <t>Lamp on my desk</t>
  </si>
  <si>
    <t>Hot glue gun</t>
  </si>
  <si>
    <t>Will's humidifier</t>
  </si>
  <si>
    <t>UM Microwave</t>
  </si>
  <si>
    <t>UM Toaster</t>
  </si>
  <si>
    <t>UM box fan</t>
  </si>
  <si>
    <t>4644 fridge</t>
  </si>
  <si>
    <t>4644 thing</t>
  </si>
  <si>
    <t>Alairs Health</t>
  </si>
  <si>
    <t>SPQR hot glue</t>
  </si>
  <si>
    <t>AdaptorTec</t>
  </si>
  <si>
    <t>Hospina</t>
  </si>
  <si>
    <t>SPQR random cord</t>
  </si>
  <si>
    <t>SPQR lamp</t>
  </si>
  <si>
    <t>SPQR cable</t>
  </si>
  <si>
    <t>SPQR brown folded</t>
  </si>
  <si>
    <t>SPQR strip folded</t>
  </si>
  <si>
    <t>Max depth</t>
  </si>
  <si>
    <t>Narrowest</t>
  </si>
  <si>
    <t>Widest</t>
  </si>
  <si>
    <t>Min depth</t>
  </si>
  <si>
    <t>Pin Base</t>
  </si>
  <si>
    <t>Cutout depth</t>
  </si>
  <si>
    <t>Measurements</t>
  </si>
  <si>
    <t>Pin Length (in)</t>
  </si>
  <si>
    <t>Min compression</t>
  </si>
  <si>
    <t>Max compression</t>
  </si>
  <si>
    <t>Variant</t>
  </si>
  <si>
    <t>Pin base</t>
  </si>
  <si>
    <t>Cutout depth (mil)</t>
  </si>
  <si>
    <t>Cutout Range (mil)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</si>
</sst>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Q13" sqref="Q13"/>
    </sheetView>
  </sheetViews>
  <sheetFormatPr defaultRowHeight="15" x14ac:dyDescent="0.25"/>
  <cols>
    <col min="1" max="1" width="18.42578125" bestFit="1" customWidth="1"/>
    <col min="2" max="2" width="1.7109375" customWidth="1"/>
    <col min="6" max="6" width="1.7109375" customWidth="1"/>
    <col min="7" max="8" width="10.7109375" customWidth="1"/>
    <col min="9" max="9" width="1.7109375" customWidth="1"/>
    <col min="10" max="11" width="10.7109375" customWidth="1"/>
    <col min="12" max="12" width="1.7109375" customWidth="1"/>
  </cols>
  <sheetData>
    <row r="1" spans="1:15" x14ac:dyDescent="0.25">
      <c r="A1" s="2" t="s">
        <v>49</v>
      </c>
      <c r="B1" s="3"/>
      <c r="C1" s="3" t="s">
        <v>50</v>
      </c>
      <c r="D1" s="12" t="s">
        <v>44</v>
      </c>
      <c r="E1" s="13"/>
    </row>
    <row r="2" spans="1:15" x14ac:dyDescent="0.25">
      <c r="A2" s="5">
        <v>2</v>
      </c>
      <c r="B2" s="6"/>
      <c r="C2" s="6">
        <v>0.378</v>
      </c>
      <c r="D2" s="11">
        <f>C2-0.29</f>
        <v>8.8000000000000023E-2</v>
      </c>
      <c r="E2" s="14"/>
      <c r="J2" s="17" t="s">
        <v>52</v>
      </c>
      <c r="K2" s="13"/>
    </row>
    <row r="3" spans="1:15" x14ac:dyDescent="0.25">
      <c r="A3" s="5">
        <v>3</v>
      </c>
      <c r="B3" s="6"/>
      <c r="C3" s="6">
        <v>0.378</v>
      </c>
      <c r="D3" s="11">
        <f t="shared" ref="D3:D4" si="0">C3-0.29</f>
        <v>8.8000000000000023E-2</v>
      </c>
      <c r="E3" s="14"/>
      <c r="J3" s="5" t="s">
        <v>2</v>
      </c>
      <c r="K3" s="7" t="s">
        <v>1</v>
      </c>
    </row>
    <row r="4" spans="1:15" x14ac:dyDescent="0.25">
      <c r="A4" s="8">
        <v>4</v>
      </c>
      <c r="B4" s="9"/>
      <c r="C4" s="9">
        <v>0.373</v>
      </c>
      <c r="D4" s="15">
        <f t="shared" si="0"/>
        <v>8.3000000000000018E-2</v>
      </c>
      <c r="E4" s="16"/>
      <c r="J4" s="8">
        <f>MAX(K12:K46)</f>
        <v>73.499999999999957</v>
      </c>
      <c r="K4" s="10">
        <f>MIN(J12:J46)</f>
        <v>67.500000000000057</v>
      </c>
    </row>
    <row r="6" spans="1:15" x14ac:dyDescent="0.25">
      <c r="A6" s="2" t="s">
        <v>46</v>
      </c>
      <c r="B6" s="3"/>
      <c r="C6" s="4">
        <v>0.1</v>
      </c>
      <c r="D6" s="6"/>
      <c r="E6" s="6"/>
    </row>
    <row r="7" spans="1:15" x14ac:dyDescent="0.25">
      <c r="A7" s="5" t="s">
        <v>47</v>
      </c>
      <c r="B7" s="6"/>
      <c r="C7" s="7">
        <v>2E-3</v>
      </c>
      <c r="D7" s="6"/>
      <c r="E7" s="6"/>
    </row>
    <row r="8" spans="1:15" x14ac:dyDescent="0.25">
      <c r="A8" s="8" t="s">
        <v>48</v>
      </c>
      <c r="B8" s="9"/>
      <c r="C8" s="10">
        <v>2.4E-2</v>
      </c>
      <c r="D8" s="6"/>
      <c r="E8" s="6"/>
    </row>
    <row r="9" spans="1:15" x14ac:dyDescent="0.25">
      <c r="N9" s="6"/>
      <c r="O9" s="6"/>
    </row>
    <row r="10" spans="1:15" x14ac:dyDescent="0.25">
      <c r="C10" s="1" t="s">
        <v>45</v>
      </c>
      <c r="D10" s="1"/>
      <c r="E10" s="1"/>
      <c r="G10" s="1" t="s">
        <v>43</v>
      </c>
      <c r="H10" s="1"/>
      <c r="J10" s="1" t="s">
        <v>51</v>
      </c>
      <c r="K10" s="1"/>
      <c r="N10" s="6"/>
      <c r="O10" s="6"/>
    </row>
    <row r="11" spans="1:15" x14ac:dyDescent="0.25">
      <c r="A11" t="s">
        <v>0</v>
      </c>
      <c r="C11" t="s">
        <v>1</v>
      </c>
      <c r="D11" t="s">
        <v>2</v>
      </c>
      <c r="E11" t="s">
        <v>3</v>
      </c>
      <c r="G11" t="s">
        <v>41</v>
      </c>
      <c r="H11" t="s">
        <v>40</v>
      </c>
      <c r="J11" t="s">
        <v>39</v>
      </c>
      <c r="K11" t="s">
        <v>42</v>
      </c>
      <c r="N11" s="19"/>
      <c r="O11" s="19"/>
    </row>
    <row r="12" spans="1:15" x14ac:dyDescent="0.25">
      <c r="A12" t="s">
        <v>4</v>
      </c>
      <c r="C12">
        <v>0.55600000000000005</v>
      </c>
      <c r="D12">
        <v>0.55000000000000004</v>
      </c>
      <c r="E12">
        <v>0.55000000000000004</v>
      </c>
      <c r="G12">
        <f>E12/2+C$6-C$7</f>
        <v>0.373</v>
      </c>
      <c r="H12">
        <f>C12/2+C$6-C$8</f>
        <v>0.35399999999999998</v>
      </c>
      <c r="J12">
        <f>1000*(G12-0.29)</f>
        <v>83.000000000000014</v>
      </c>
      <c r="K12">
        <f>1000*(H12-0.29)</f>
        <v>64</v>
      </c>
      <c r="N12" s="18"/>
      <c r="O12" s="18"/>
    </row>
    <row r="13" spans="1:15" x14ac:dyDescent="0.25">
      <c r="A13" t="s">
        <v>5</v>
      </c>
      <c r="C13">
        <v>0.55500000000000005</v>
      </c>
      <c r="D13">
        <v>0.51900000000000002</v>
      </c>
      <c r="E13">
        <v>0.51900000000000002</v>
      </c>
      <c r="G13">
        <f t="shared" ref="G13:G46" si="1">E13/2+C$6-C$7</f>
        <v>0.35750000000000004</v>
      </c>
      <c r="H13">
        <f t="shared" ref="H13:H46" si="2">C13/2+C$6-C$8</f>
        <v>0.35350000000000004</v>
      </c>
      <c r="J13">
        <f t="shared" ref="J13:K46" si="3">1000*(G13-0.29)</f>
        <v>67.500000000000057</v>
      </c>
      <c r="K13">
        <f t="shared" si="3"/>
        <v>63.500000000000057</v>
      </c>
      <c r="N13" s="18"/>
      <c r="O13" s="18"/>
    </row>
    <row r="14" spans="1:15" x14ac:dyDescent="0.25">
      <c r="A14" t="s">
        <v>6</v>
      </c>
      <c r="C14">
        <v>0.55500000000000005</v>
      </c>
      <c r="D14">
        <v>0.55100000000000005</v>
      </c>
      <c r="E14">
        <v>0.55100000000000005</v>
      </c>
      <c r="G14">
        <f t="shared" si="1"/>
        <v>0.37350000000000005</v>
      </c>
      <c r="H14">
        <f t="shared" si="2"/>
        <v>0.35350000000000004</v>
      </c>
      <c r="J14">
        <f t="shared" si="3"/>
        <v>83.500000000000071</v>
      </c>
      <c r="K14">
        <f t="shared" si="3"/>
        <v>63.500000000000057</v>
      </c>
      <c r="N14" s="18"/>
      <c r="O14" s="18"/>
    </row>
    <row r="15" spans="1:15" x14ac:dyDescent="0.25">
      <c r="A15" t="s">
        <v>7</v>
      </c>
      <c r="C15">
        <v>0.56499999999999995</v>
      </c>
      <c r="D15">
        <v>0.55500000000000005</v>
      </c>
      <c r="E15">
        <v>0.55500000000000005</v>
      </c>
      <c r="G15">
        <f t="shared" si="1"/>
        <v>0.37550000000000006</v>
      </c>
      <c r="H15">
        <f t="shared" si="2"/>
        <v>0.35849999999999993</v>
      </c>
      <c r="J15">
        <f t="shared" si="3"/>
        <v>85.500000000000071</v>
      </c>
      <c r="K15">
        <f t="shared" si="3"/>
        <v>68.499999999999943</v>
      </c>
      <c r="N15" s="18"/>
      <c r="O15" s="18"/>
    </row>
    <row r="16" spans="1:15" x14ac:dyDescent="0.25">
      <c r="A16" t="s">
        <v>8</v>
      </c>
      <c r="C16">
        <v>0.56699999999999995</v>
      </c>
      <c r="D16">
        <v>0.53</v>
      </c>
      <c r="E16">
        <v>0.56699999999999995</v>
      </c>
      <c r="G16">
        <f t="shared" si="1"/>
        <v>0.38149999999999995</v>
      </c>
      <c r="H16">
        <f t="shared" si="2"/>
        <v>0.35949999999999993</v>
      </c>
      <c r="J16">
        <f t="shared" si="3"/>
        <v>91.499999999999972</v>
      </c>
      <c r="K16">
        <f t="shared" si="3"/>
        <v>69.499999999999957</v>
      </c>
      <c r="N16" s="18"/>
      <c r="O16" s="18"/>
    </row>
    <row r="17" spans="1:15" x14ac:dyDescent="0.25">
      <c r="A17" t="s">
        <v>9</v>
      </c>
      <c r="C17">
        <v>0.55600000000000005</v>
      </c>
      <c r="D17">
        <v>0.55500000000000005</v>
      </c>
      <c r="E17">
        <v>0.55500000000000005</v>
      </c>
      <c r="G17">
        <f t="shared" si="1"/>
        <v>0.37550000000000006</v>
      </c>
      <c r="H17">
        <f t="shared" si="2"/>
        <v>0.35399999999999998</v>
      </c>
      <c r="J17">
        <f t="shared" si="3"/>
        <v>85.500000000000071</v>
      </c>
      <c r="K17">
        <f t="shared" si="3"/>
        <v>64</v>
      </c>
      <c r="N17" s="18"/>
      <c r="O17" s="18"/>
    </row>
    <row r="18" spans="1:15" x14ac:dyDescent="0.25">
      <c r="A18" t="s">
        <v>10</v>
      </c>
      <c r="C18">
        <v>0.56000000000000005</v>
      </c>
      <c r="D18">
        <v>0.55700000000000005</v>
      </c>
      <c r="E18">
        <v>0.56000000000000005</v>
      </c>
      <c r="G18">
        <f t="shared" si="1"/>
        <v>0.378</v>
      </c>
      <c r="H18">
        <f t="shared" si="2"/>
        <v>0.35599999999999998</v>
      </c>
      <c r="J18">
        <f t="shared" si="3"/>
        <v>88.000000000000028</v>
      </c>
      <c r="K18">
        <f t="shared" si="3"/>
        <v>66</v>
      </c>
      <c r="N18" s="6"/>
      <c r="O18" s="6"/>
    </row>
    <row r="19" spans="1:15" x14ac:dyDescent="0.25">
      <c r="A19" t="s">
        <v>11</v>
      </c>
      <c r="C19">
        <v>0.55000000000000004</v>
      </c>
      <c r="D19">
        <v>0.54600000000000004</v>
      </c>
      <c r="E19">
        <v>0.55000000000000004</v>
      </c>
      <c r="G19">
        <f t="shared" si="1"/>
        <v>0.373</v>
      </c>
      <c r="H19">
        <f t="shared" si="2"/>
        <v>0.35099999999999998</v>
      </c>
      <c r="J19">
        <f t="shared" si="3"/>
        <v>83.000000000000014</v>
      </c>
      <c r="K19">
        <f t="shared" si="3"/>
        <v>61</v>
      </c>
      <c r="N19" s="6"/>
      <c r="O19" s="6"/>
    </row>
    <row r="20" spans="1:15" x14ac:dyDescent="0.25">
      <c r="A20" t="s">
        <v>12</v>
      </c>
      <c r="C20">
        <v>0.55700000000000005</v>
      </c>
      <c r="D20">
        <v>0.55600000000000005</v>
      </c>
      <c r="E20">
        <v>0.55600000000000005</v>
      </c>
      <c r="G20">
        <f t="shared" si="1"/>
        <v>0.376</v>
      </c>
      <c r="H20">
        <f t="shared" si="2"/>
        <v>0.35450000000000004</v>
      </c>
      <c r="J20">
        <f t="shared" si="3"/>
        <v>86.000000000000014</v>
      </c>
      <c r="K20">
        <f t="shared" si="3"/>
        <v>64.500000000000057</v>
      </c>
      <c r="N20" s="6"/>
      <c r="O20" s="6"/>
    </row>
    <row r="21" spans="1:15" x14ac:dyDescent="0.25">
      <c r="A21" t="s">
        <v>13</v>
      </c>
      <c r="C21">
        <v>0.56499999999999995</v>
      </c>
      <c r="D21">
        <v>0.54900000000000004</v>
      </c>
      <c r="E21">
        <v>0.56499999999999995</v>
      </c>
      <c r="G21">
        <f t="shared" si="1"/>
        <v>0.38049999999999995</v>
      </c>
      <c r="H21">
        <f t="shared" si="2"/>
        <v>0.35849999999999993</v>
      </c>
      <c r="J21">
        <f t="shared" si="3"/>
        <v>90.499999999999972</v>
      </c>
      <c r="K21">
        <f t="shared" si="3"/>
        <v>68.499999999999943</v>
      </c>
      <c r="N21" s="6"/>
      <c r="O21" s="6"/>
    </row>
    <row r="22" spans="1:15" x14ac:dyDescent="0.25">
      <c r="A22" t="s">
        <v>14</v>
      </c>
      <c r="C22">
        <v>0.57499999999999996</v>
      </c>
      <c r="D22">
        <v>0.55600000000000005</v>
      </c>
      <c r="E22">
        <v>0.55600000000000005</v>
      </c>
      <c r="G22">
        <f t="shared" si="1"/>
        <v>0.376</v>
      </c>
      <c r="H22">
        <f t="shared" si="2"/>
        <v>0.36349999999999993</v>
      </c>
      <c r="J22">
        <f t="shared" si="3"/>
        <v>86.000000000000014</v>
      </c>
      <c r="K22">
        <f t="shared" si="3"/>
        <v>73.499999999999957</v>
      </c>
      <c r="N22" s="19"/>
      <c r="O22" s="19"/>
    </row>
    <row r="23" spans="1:15" x14ac:dyDescent="0.25">
      <c r="A23" t="s">
        <v>15</v>
      </c>
      <c r="C23">
        <v>0.56000000000000005</v>
      </c>
      <c r="D23">
        <v>0.53900000000000003</v>
      </c>
      <c r="E23">
        <v>0.56000000000000005</v>
      </c>
      <c r="G23">
        <f t="shared" si="1"/>
        <v>0.378</v>
      </c>
      <c r="H23">
        <f t="shared" si="2"/>
        <v>0.35599999999999998</v>
      </c>
      <c r="J23">
        <f t="shared" si="3"/>
        <v>88.000000000000028</v>
      </c>
      <c r="K23">
        <f t="shared" si="3"/>
        <v>66</v>
      </c>
      <c r="N23" s="18"/>
      <c r="O23" s="18"/>
    </row>
    <row r="24" spans="1:15" x14ac:dyDescent="0.25">
      <c r="A24" t="s">
        <v>16</v>
      </c>
      <c r="C24">
        <v>0.55900000000000005</v>
      </c>
      <c r="D24">
        <v>0.55700000000000005</v>
      </c>
      <c r="E24">
        <v>0.55900000000000005</v>
      </c>
      <c r="G24">
        <f t="shared" si="1"/>
        <v>0.37750000000000006</v>
      </c>
      <c r="H24">
        <f t="shared" si="2"/>
        <v>0.35550000000000004</v>
      </c>
      <c r="J24">
        <f t="shared" si="3"/>
        <v>87.500000000000071</v>
      </c>
      <c r="K24">
        <f t="shared" si="3"/>
        <v>65.500000000000057</v>
      </c>
      <c r="N24" s="18"/>
      <c r="O24" s="18"/>
    </row>
    <row r="25" spans="1:15" x14ac:dyDescent="0.25">
      <c r="A25" t="s">
        <v>17</v>
      </c>
      <c r="C25">
        <v>0.56999999999999995</v>
      </c>
      <c r="D25">
        <v>0.55000000000000004</v>
      </c>
      <c r="E25">
        <v>0.55000000000000004</v>
      </c>
      <c r="G25">
        <f t="shared" si="1"/>
        <v>0.373</v>
      </c>
      <c r="H25">
        <f t="shared" si="2"/>
        <v>0.36099999999999999</v>
      </c>
      <c r="J25">
        <f t="shared" si="3"/>
        <v>83.000000000000014</v>
      </c>
      <c r="K25">
        <f t="shared" si="3"/>
        <v>71.000000000000014</v>
      </c>
      <c r="N25" s="18"/>
      <c r="O25" s="18"/>
    </row>
    <row r="26" spans="1:15" x14ac:dyDescent="0.25">
      <c r="A26" t="s">
        <v>18</v>
      </c>
      <c r="C26">
        <v>0.55000000000000004</v>
      </c>
      <c r="D26">
        <v>0.52500000000000002</v>
      </c>
      <c r="E26">
        <v>0.55000000000000004</v>
      </c>
      <c r="G26">
        <f t="shared" si="1"/>
        <v>0.373</v>
      </c>
      <c r="H26">
        <f t="shared" si="2"/>
        <v>0.35099999999999998</v>
      </c>
      <c r="J26">
        <f t="shared" si="3"/>
        <v>83.000000000000014</v>
      </c>
      <c r="K26">
        <f t="shared" si="3"/>
        <v>61</v>
      </c>
      <c r="N26" s="18"/>
      <c r="O26" s="18"/>
    </row>
    <row r="27" spans="1:15" x14ac:dyDescent="0.25">
      <c r="A27" t="s">
        <v>19</v>
      </c>
      <c r="C27">
        <v>0.55500000000000005</v>
      </c>
      <c r="D27">
        <v>0.54300000000000004</v>
      </c>
      <c r="E27">
        <v>0.55500000000000005</v>
      </c>
      <c r="G27">
        <f t="shared" si="1"/>
        <v>0.37550000000000006</v>
      </c>
      <c r="H27">
        <f t="shared" si="2"/>
        <v>0.35350000000000004</v>
      </c>
      <c r="J27">
        <f t="shared" si="3"/>
        <v>85.500000000000071</v>
      </c>
      <c r="K27">
        <f t="shared" si="3"/>
        <v>63.500000000000057</v>
      </c>
      <c r="N27" s="18"/>
      <c r="O27" s="18"/>
    </row>
    <row r="28" spans="1:15" x14ac:dyDescent="0.25">
      <c r="A28" t="s">
        <v>20</v>
      </c>
      <c r="C28">
        <v>0.56299999999999994</v>
      </c>
      <c r="D28">
        <v>0.56100000000000005</v>
      </c>
      <c r="E28">
        <v>0.56100000000000005</v>
      </c>
      <c r="G28">
        <f t="shared" si="1"/>
        <v>0.37850000000000006</v>
      </c>
      <c r="H28">
        <f t="shared" si="2"/>
        <v>0.35749999999999993</v>
      </c>
      <c r="J28">
        <f t="shared" si="3"/>
        <v>88.500000000000085</v>
      </c>
      <c r="K28">
        <f t="shared" si="3"/>
        <v>67.499999999999943</v>
      </c>
      <c r="N28" s="18"/>
      <c r="O28" s="18"/>
    </row>
    <row r="29" spans="1:15" x14ac:dyDescent="0.25">
      <c r="A29" t="s">
        <v>21</v>
      </c>
      <c r="C29">
        <v>0.56200000000000006</v>
      </c>
      <c r="D29">
        <v>0.56100000000000005</v>
      </c>
      <c r="E29">
        <v>0.56200000000000006</v>
      </c>
      <c r="G29">
        <f t="shared" si="1"/>
        <v>0.379</v>
      </c>
      <c r="H29">
        <f t="shared" si="2"/>
        <v>0.35699999999999998</v>
      </c>
      <c r="J29">
        <f t="shared" si="3"/>
        <v>89.000000000000028</v>
      </c>
      <c r="K29">
        <f t="shared" si="3"/>
        <v>67</v>
      </c>
      <c r="N29" s="6"/>
      <c r="O29" s="6"/>
    </row>
    <row r="30" spans="1:15" x14ac:dyDescent="0.25">
      <c r="A30" t="s">
        <v>22</v>
      </c>
      <c r="C30">
        <v>0.55400000000000005</v>
      </c>
      <c r="D30">
        <v>0.51900000000000002</v>
      </c>
      <c r="E30">
        <v>0.55400000000000005</v>
      </c>
      <c r="G30">
        <f t="shared" si="1"/>
        <v>0.375</v>
      </c>
      <c r="H30">
        <f t="shared" si="2"/>
        <v>0.35299999999999998</v>
      </c>
      <c r="J30">
        <f t="shared" si="3"/>
        <v>85.000000000000014</v>
      </c>
      <c r="K30">
        <f t="shared" si="3"/>
        <v>63</v>
      </c>
      <c r="N30" s="6"/>
      <c r="O30" s="6"/>
    </row>
    <row r="31" spans="1:15" x14ac:dyDescent="0.25">
      <c r="A31" t="s">
        <v>23</v>
      </c>
      <c r="C31">
        <v>0.56999999999999995</v>
      </c>
      <c r="D31">
        <v>0.55600000000000005</v>
      </c>
      <c r="E31">
        <v>0.55600000000000005</v>
      </c>
      <c r="G31">
        <f t="shared" si="1"/>
        <v>0.376</v>
      </c>
      <c r="H31">
        <f t="shared" si="2"/>
        <v>0.36099999999999999</v>
      </c>
      <c r="J31">
        <f t="shared" si="3"/>
        <v>86.000000000000014</v>
      </c>
      <c r="K31">
        <f t="shared" si="3"/>
        <v>71.000000000000014</v>
      </c>
      <c r="N31" s="6"/>
      <c r="O31" s="6"/>
    </row>
    <row r="32" spans="1:15" x14ac:dyDescent="0.25">
      <c r="A32" t="s">
        <v>24</v>
      </c>
      <c r="C32">
        <v>0.56499999999999995</v>
      </c>
      <c r="D32">
        <v>0.53900000000000003</v>
      </c>
      <c r="E32">
        <v>0.56499999999999995</v>
      </c>
      <c r="G32">
        <f t="shared" si="1"/>
        <v>0.38049999999999995</v>
      </c>
      <c r="H32">
        <f t="shared" si="2"/>
        <v>0.35849999999999993</v>
      </c>
      <c r="J32">
        <f t="shared" si="3"/>
        <v>90.499999999999972</v>
      </c>
      <c r="K32">
        <f t="shared" si="3"/>
        <v>68.499999999999943</v>
      </c>
    </row>
    <row r="33" spans="1:11" x14ac:dyDescent="0.25">
      <c r="A33" t="s">
        <v>25</v>
      </c>
      <c r="C33">
        <v>0.55500000000000005</v>
      </c>
      <c r="D33">
        <v>0.54500000000000004</v>
      </c>
      <c r="E33">
        <v>0.55500000000000005</v>
      </c>
      <c r="G33">
        <f t="shared" si="1"/>
        <v>0.37550000000000006</v>
      </c>
      <c r="H33">
        <f t="shared" si="2"/>
        <v>0.35350000000000004</v>
      </c>
      <c r="J33">
        <f t="shared" si="3"/>
        <v>85.500000000000071</v>
      </c>
      <c r="K33">
        <f t="shared" si="3"/>
        <v>63.500000000000057</v>
      </c>
    </row>
    <row r="34" spans="1:11" x14ac:dyDescent="0.25">
      <c r="A34" t="s">
        <v>26</v>
      </c>
      <c r="C34">
        <v>0.56299999999999994</v>
      </c>
      <c r="D34">
        <v>0.54800000000000004</v>
      </c>
      <c r="E34">
        <v>0.56299999999999994</v>
      </c>
      <c r="G34">
        <f t="shared" si="1"/>
        <v>0.37949999999999995</v>
      </c>
      <c r="H34">
        <f t="shared" si="2"/>
        <v>0.35749999999999993</v>
      </c>
      <c r="J34">
        <f t="shared" si="3"/>
        <v>89.499999999999972</v>
      </c>
      <c r="K34">
        <f t="shared" si="3"/>
        <v>67.499999999999943</v>
      </c>
    </row>
    <row r="35" spans="1:11" x14ac:dyDescent="0.25">
      <c r="A35" t="s">
        <v>27</v>
      </c>
      <c r="C35">
        <v>0.56699999999999995</v>
      </c>
      <c r="D35">
        <v>0.54800000000000004</v>
      </c>
      <c r="E35">
        <v>0.56699999999999995</v>
      </c>
      <c r="G35">
        <f t="shared" si="1"/>
        <v>0.38149999999999995</v>
      </c>
      <c r="H35">
        <f t="shared" si="2"/>
        <v>0.35949999999999993</v>
      </c>
      <c r="J35">
        <f t="shared" si="3"/>
        <v>91.499999999999972</v>
      </c>
      <c r="K35">
        <f t="shared" si="3"/>
        <v>69.499999999999957</v>
      </c>
    </row>
    <row r="36" spans="1:11" x14ac:dyDescent="0.25">
      <c r="A36" t="s">
        <v>28</v>
      </c>
      <c r="C36">
        <v>0.55900000000000005</v>
      </c>
      <c r="D36">
        <v>0.52600000000000002</v>
      </c>
      <c r="E36">
        <v>0.55900000000000005</v>
      </c>
      <c r="G36">
        <f t="shared" si="1"/>
        <v>0.37750000000000006</v>
      </c>
      <c r="H36">
        <f t="shared" si="2"/>
        <v>0.35550000000000004</v>
      </c>
      <c r="J36">
        <f t="shared" si="3"/>
        <v>87.500000000000071</v>
      </c>
      <c r="K36">
        <f t="shared" si="3"/>
        <v>65.500000000000057</v>
      </c>
    </row>
    <row r="37" spans="1:11" x14ac:dyDescent="0.25">
      <c r="A37" t="s">
        <v>29</v>
      </c>
      <c r="C37">
        <v>0.55100000000000005</v>
      </c>
      <c r="D37">
        <v>0.55100000000000005</v>
      </c>
      <c r="E37">
        <v>0.55100000000000005</v>
      </c>
      <c r="G37">
        <f t="shared" si="1"/>
        <v>0.37350000000000005</v>
      </c>
      <c r="H37">
        <f t="shared" si="2"/>
        <v>0.35150000000000003</v>
      </c>
      <c r="J37">
        <f t="shared" si="3"/>
        <v>83.500000000000071</v>
      </c>
      <c r="K37">
        <f t="shared" si="3"/>
        <v>61.500000000000057</v>
      </c>
    </row>
    <row r="38" spans="1:11" x14ac:dyDescent="0.25">
      <c r="A38" t="s">
        <v>30</v>
      </c>
      <c r="C38">
        <v>0.56699999999999995</v>
      </c>
      <c r="D38">
        <v>0.52700000000000002</v>
      </c>
      <c r="E38">
        <v>0.56699999999999995</v>
      </c>
      <c r="G38">
        <f t="shared" si="1"/>
        <v>0.38149999999999995</v>
      </c>
      <c r="H38">
        <f t="shared" si="2"/>
        <v>0.35949999999999993</v>
      </c>
      <c r="J38">
        <f t="shared" si="3"/>
        <v>91.499999999999972</v>
      </c>
      <c r="K38">
        <f t="shared" si="3"/>
        <v>69.499999999999957</v>
      </c>
    </row>
    <row r="39" spans="1:11" x14ac:dyDescent="0.25">
      <c r="A39" t="s">
        <v>31</v>
      </c>
      <c r="C39">
        <v>0.56799999999999995</v>
      </c>
      <c r="D39">
        <v>0.56799999999999995</v>
      </c>
      <c r="E39">
        <v>0.56799999999999995</v>
      </c>
      <c r="G39">
        <f t="shared" si="1"/>
        <v>0.38200000000000001</v>
      </c>
      <c r="H39">
        <f t="shared" si="2"/>
        <v>0.36</v>
      </c>
      <c r="J39">
        <f t="shared" si="3"/>
        <v>92.000000000000028</v>
      </c>
      <c r="K39">
        <f t="shared" si="3"/>
        <v>70</v>
      </c>
    </row>
    <row r="40" spans="1:11" x14ac:dyDescent="0.25">
      <c r="A40" t="s">
        <v>32</v>
      </c>
      <c r="C40">
        <v>0.57499999999999996</v>
      </c>
      <c r="D40">
        <v>0.56100000000000005</v>
      </c>
      <c r="E40">
        <v>0.56100000000000005</v>
      </c>
      <c r="G40">
        <f t="shared" si="1"/>
        <v>0.37850000000000006</v>
      </c>
      <c r="H40">
        <f t="shared" si="2"/>
        <v>0.36349999999999993</v>
      </c>
      <c r="J40">
        <f t="shared" si="3"/>
        <v>88.500000000000085</v>
      </c>
      <c r="K40">
        <f t="shared" si="3"/>
        <v>73.499999999999957</v>
      </c>
    </row>
    <row r="41" spans="1:11" x14ac:dyDescent="0.25">
      <c r="A41" t="s">
        <v>33</v>
      </c>
      <c r="C41">
        <v>0.56200000000000006</v>
      </c>
      <c r="D41">
        <v>0.53500000000000003</v>
      </c>
      <c r="E41">
        <v>0.56200000000000006</v>
      </c>
      <c r="G41">
        <f t="shared" si="1"/>
        <v>0.379</v>
      </c>
      <c r="H41">
        <f t="shared" si="2"/>
        <v>0.35699999999999998</v>
      </c>
      <c r="J41">
        <f t="shared" si="3"/>
        <v>89.000000000000028</v>
      </c>
      <c r="K41">
        <f t="shared" si="3"/>
        <v>67</v>
      </c>
    </row>
    <row r="42" spans="1:11" x14ac:dyDescent="0.25">
      <c r="A42" t="s">
        <v>34</v>
      </c>
      <c r="C42">
        <v>0.54400000000000004</v>
      </c>
      <c r="D42">
        <v>0.54100000000000004</v>
      </c>
      <c r="E42">
        <v>0.54100000000000004</v>
      </c>
      <c r="G42">
        <f t="shared" si="1"/>
        <v>0.36850000000000005</v>
      </c>
      <c r="H42">
        <f t="shared" si="2"/>
        <v>0.34799999999999998</v>
      </c>
      <c r="J42">
        <f t="shared" si="3"/>
        <v>78.500000000000071</v>
      </c>
      <c r="K42">
        <f t="shared" si="3"/>
        <v>57.999999999999993</v>
      </c>
    </row>
    <row r="43" spans="1:11" x14ac:dyDescent="0.25">
      <c r="A43" t="s">
        <v>35</v>
      </c>
      <c r="C43">
        <v>0.54600000000000004</v>
      </c>
      <c r="D43">
        <v>0.51200000000000001</v>
      </c>
      <c r="E43">
        <v>0.54600000000000004</v>
      </c>
      <c r="G43">
        <f t="shared" si="1"/>
        <v>0.371</v>
      </c>
      <c r="H43">
        <f t="shared" si="2"/>
        <v>0.34899999999999998</v>
      </c>
      <c r="J43">
        <f t="shared" si="3"/>
        <v>81.000000000000014</v>
      </c>
      <c r="K43">
        <f t="shared" si="3"/>
        <v>59</v>
      </c>
    </row>
    <row r="44" spans="1:11" x14ac:dyDescent="0.25">
      <c r="A44" t="s">
        <v>36</v>
      </c>
      <c r="C44">
        <v>0.56000000000000005</v>
      </c>
      <c r="D44">
        <v>0.53</v>
      </c>
      <c r="E44">
        <v>0.56000000000000005</v>
      </c>
      <c r="G44">
        <f t="shared" si="1"/>
        <v>0.378</v>
      </c>
      <c r="H44">
        <f t="shared" si="2"/>
        <v>0.35599999999999998</v>
      </c>
      <c r="J44">
        <f t="shared" si="3"/>
        <v>88.000000000000028</v>
      </c>
      <c r="K44">
        <f t="shared" si="3"/>
        <v>66</v>
      </c>
    </row>
    <row r="45" spans="1:11" x14ac:dyDescent="0.25">
      <c r="A45" t="s">
        <v>37</v>
      </c>
      <c r="C45">
        <v>0.54200000000000004</v>
      </c>
      <c r="D45">
        <v>0.53500000000000003</v>
      </c>
      <c r="E45">
        <v>0.54200000000000004</v>
      </c>
      <c r="G45">
        <f t="shared" si="1"/>
        <v>0.36899999999999999</v>
      </c>
      <c r="H45">
        <f t="shared" si="2"/>
        <v>0.34699999999999998</v>
      </c>
      <c r="J45">
        <f t="shared" si="3"/>
        <v>79.000000000000014</v>
      </c>
      <c r="K45">
        <f t="shared" si="3"/>
        <v>56.999999999999993</v>
      </c>
    </row>
    <row r="46" spans="1:11" x14ac:dyDescent="0.25">
      <c r="A46" t="s">
        <v>38</v>
      </c>
      <c r="C46">
        <v>0.55200000000000005</v>
      </c>
      <c r="D46">
        <v>0.54500000000000004</v>
      </c>
      <c r="E46">
        <v>0.54500000000000004</v>
      </c>
      <c r="G46">
        <f t="shared" si="1"/>
        <v>0.37050000000000005</v>
      </c>
      <c r="H46">
        <f t="shared" si="2"/>
        <v>0.35199999999999998</v>
      </c>
      <c r="J46">
        <f t="shared" si="3"/>
        <v>80.500000000000071</v>
      </c>
      <c r="K46">
        <f t="shared" si="3"/>
        <v>62</v>
      </c>
    </row>
  </sheetData>
  <mergeCells count="8">
    <mergeCell ref="G10:H10"/>
    <mergeCell ref="J10:K10"/>
    <mergeCell ref="C10:E10"/>
    <mergeCell ref="D1:E1"/>
    <mergeCell ref="D2:E2"/>
    <mergeCell ref="D3:E3"/>
    <mergeCell ref="D4:E4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sdebruin</cp:lastModifiedBy>
  <dcterms:created xsi:type="dcterms:W3CDTF">2016-02-11T19:42:58Z</dcterms:created>
  <dcterms:modified xsi:type="dcterms:W3CDTF">2016-02-11T20:29:37Z</dcterms:modified>
</cp:coreProperties>
</file>