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5102CC9B-EF45-EA44-A0DA-24E4622B3C31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Sheet1" sheetId="1" r:id="rId1"/>
    <sheet name="queries" sheetId="2" r:id="rId2"/>
    <sheet name="Dataset Statistics" sheetId="3" r:id="rId3"/>
  </sheets>
  <definedNames>
    <definedName name="_xlnm._FilterDatabase" localSheetId="1" hidden="1">queries!$A$1:$T$697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9" i="3" l="1"/>
  <c r="V19" i="3"/>
  <c r="W19" i="3"/>
  <c r="X19" i="3"/>
  <c r="Y19" i="3"/>
  <c r="Z19" i="3"/>
  <c r="U19" i="3"/>
  <c r="S19" i="3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2" i="2"/>
  <c r="R19" i="3"/>
  <c r="Q19" i="3"/>
  <c r="S7" i="3"/>
  <c r="S6" i="3"/>
  <c r="S5" i="3"/>
  <c r="S4" i="3"/>
  <c r="S3" i="3"/>
  <c r="U2" i="2"/>
  <c r="U230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R15" i="3" a="1"/>
  <c r="R15" i="3" s="1"/>
  <c r="R14" i="3" a="1"/>
  <c r="R14" i="3" s="1"/>
  <c r="R13" i="3" a="1"/>
  <c r="R13" i="3" s="1"/>
  <c r="R12" i="3" a="1"/>
  <c r="R12" i="3" s="1"/>
  <c r="Q15" i="3" a="1"/>
  <c r="Q15" i="3" s="1"/>
  <c r="Q14" i="3" a="1"/>
  <c r="Q14" i="3" s="1"/>
  <c r="Q13" i="3" a="1"/>
  <c r="Q13" i="3" s="1"/>
  <c r="Q12" i="3" a="1"/>
  <c r="Q12" i="3" s="1"/>
  <c r="R11" i="3"/>
  <c r="Q11" i="3"/>
  <c r="S10" i="3"/>
  <c r="R10" i="3"/>
  <c r="Q10" i="3"/>
  <c r="R7" i="3"/>
  <c r="Q7" i="3"/>
  <c r="R6" i="3"/>
  <c r="Q6" i="3"/>
  <c r="R5" i="3"/>
  <c r="Q5" i="3"/>
  <c r="R4" i="3"/>
  <c r="Q4" i="3"/>
  <c r="R3" i="3"/>
  <c r="Q3" i="3"/>
  <c r="A2" i="3" a="1"/>
  <c r="A2" i="3" s="1"/>
  <c r="B2" i="3" s="1"/>
  <c r="A35" i="3" a="1"/>
  <c r="A35" i="3" s="1"/>
  <c r="B35" i="3" s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O3" i="1"/>
  <c r="BP3" i="1"/>
  <c r="AY83" i="1"/>
  <c r="AZ83" i="1"/>
  <c r="BA83" i="1"/>
  <c r="AY84" i="1"/>
  <c r="AZ84" i="1"/>
  <c r="BA84" i="1"/>
  <c r="AY85" i="1"/>
  <c r="AZ85" i="1"/>
  <c r="BA85" i="1"/>
  <c r="AY86" i="1"/>
  <c r="AZ86" i="1"/>
  <c r="BA86" i="1"/>
  <c r="AY87" i="1"/>
  <c r="AZ87" i="1"/>
  <c r="BA87" i="1"/>
  <c r="AY88" i="1"/>
  <c r="AZ88" i="1"/>
  <c r="BA88" i="1"/>
  <c r="AY89" i="1"/>
  <c r="AZ89" i="1"/>
  <c r="BA89" i="1"/>
  <c r="AY90" i="1"/>
  <c r="AZ90" i="1"/>
  <c r="BA90" i="1"/>
  <c r="AY91" i="1"/>
  <c r="AZ91" i="1"/>
  <c r="BA91" i="1"/>
  <c r="AY92" i="1"/>
  <c r="AZ92" i="1"/>
  <c r="BA92" i="1"/>
  <c r="AY93" i="1"/>
  <c r="AZ93" i="1"/>
  <c r="BA93" i="1"/>
  <c r="AY94" i="1"/>
  <c r="AZ94" i="1"/>
  <c r="BA94" i="1"/>
  <c r="AY95" i="1"/>
  <c r="AZ95" i="1"/>
  <c r="BA95" i="1"/>
  <c r="AY96" i="1"/>
  <c r="AZ96" i="1"/>
  <c r="BA96" i="1"/>
  <c r="AY97" i="1"/>
  <c r="AZ97" i="1"/>
  <c r="BA97" i="1"/>
  <c r="AY98" i="1"/>
  <c r="AZ98" i="1"/>
  <c r="BA98" i="1"/>
  <c r="AY99" i="1"/>
  <c r="AZ99" i="1"/>
  <c r="BA99" i="1"/>
  <c r="AY100" i="1"/>
  <c r="AZ100" i="1"/>
  <c r="BA100" i="1"/>
  <c r="AY101" i="1"/>
  <c r="AZ101" i="1"/>
  <c r="BA101" i="1"/>
  <c r="AY102" i="1"/>
  <c r="AZ102" i="1"/>
  <c r="BA102" i="1"/>
  <c r="AY103" i="1"/>
  <c r="AZ103" i="1"/>
  <c r="BA103" i="1"/>
  <c r="AY104" i="1"/>
  <c r="AZ104" i="1"/>
  <c r="BA104" i="1"/>
  <c r="AY105" i="1"/>
  <c r="AZ105" i="1"/>
  <c r="BA105" i="1"/>
  <c r="AY106" i="1"/>
  <c r="AZ106" i="1"/>
  <c r="BA106" i="1"/>
  <c r="AY107" i="1"/>
  <c r="AZ107" i="1"/>
  <c r="BA107" i="1"/>
  <c r="AY108" i="1"/>
  <c r="AZ108" i="1"/>
  <c r="BA108" i="1"/>
  <c r="AY109" i="1"/>
  <c r="AZ109" i="1"/>
  <c r="BA109" i="1"/>
  <c r="AY110" i="1"/>
  <c r="AZ110" i="1"/>
  <c r="BA110" i="1"/>
  <c r="AY111" i="1"/>
  <c r="AZ111" i="1"/>
  <c r="BA111" i="1"/>
  <c r="AY112" i="1"/>
  <c r="AZ112" i="1"/>
  <c r="BA112" i="1"/>
  <c r="AY113" i="1"/>
  <c r="AZ113" i="1"/>
  <c r="BA113" i="1"/>
  <c r="AY114" i="1"/>
  <c r="AZ114" i="1"/>
  <c r="BA114" i="1"/>
  <c r="AY115" i="1"/>
  <c r="AZ115" i="1"/>
  <c r="BA115" i="1"/>
  <c r="AY116" i="1"/>
  <c r="AZ116" i="1"/>
  <c r="BA116" i="1"/>
  <c r="AY117" i="1"/>
  <c r="AZ117" i="1"/>
  <c r="BA117" i="1"/>
  <c r="AY118" i="1"/>
  <c r="AZ118" i="1"/>
  <c r="BA118" i="1"/>
  <c r="AY119" i="1"/>
  <c r="AZ119" i="1"/>
  <c r="BA119" i="1"/>
  <c r="AY120" i="1"/>
  <c r="AZ120" i="1"/>
  <c r="BA120" i="1"/>
  <c r="AY121" i="1"/>
  <c r="AZ121" i="1"/>
  <c r="BA121" i="1"/>
  <c r="AY122" i="1"/>
  <c r="AZ122" i="1"/>
  <c r="BA122" i="1"/>
  <c r="AY123" i="1"/>
  <c r="AZ123" i="1"/>
  <c r="BA123" i="1"/>
  <c r="AY124" i="1"/>
  <c r="AZ124" i="1"/>
  <c r="BA124" i="1"/>
  <c r="AY125" i="1"/>
  <c r="AZ125" i="1"/>
  <c r="BA125" i="1"/>
  <c r="AY126" i="1"/>
  <c r="AZ126" i="1"/>
  <c r="BA126" i="1"/>
  <c r="AY127" i="1"/>
  <c r="AZ127" i="1"/>
  <c r="BA127" i="1"/>
  <c r="AY128" i="1"/>
  <c r="AZ128" i="1"/>
  <c r="BA128" i="1"/>
  <c r="AY129" i="1"/>
  <c r="AZ129" i="1"/>
  <c r="BA129" i="1"/>
  <c r="AY130" i="1"/>
  <c r="AZ130" i="1"/>
  <c r="BA130" i="1"/>
  <c r="AY131" i="1"/>
  <c r="AZ131" i="1"/>
  <c r="BA131" i="1"/>
  <c r="AY132" i="1"/>
  <c r="AZ132" i="1"/>
  <c r="BA132" i="1"/>
  <c r="AY133" i="1"/>
  <c r="AZ133" i="1"/>
  <c r="BA133" i="1"/>
  <c r="AY134" i="1"/>
  <c r="AZ134" i="1"/>
  <c r="BA134" i="1"/>
  <c r="AY135" i="1"/>
  <c r="AZ135" i="1"/>
  <c r="BA135" i="1"/>
  <c r="AY136" i="1"/>
  <c r="AZ136" i="1"/>
  <c r="BA136" i="1"/>
  <c r="AY137" i="1"/>
  <c r="AZ137" i="1"/>
  <c r="BA137" i="1"/>
  <c r="AY138" i="1"/>
  <c r="AZ138" i="1"/>
  <c r="BA138" i="1"/>
  <c r="AY139" i="1"/>
  <c r="AZ139" i="1"/>
  <c r="BA139" i="1"/>
  <c r="AY140" i="1"/>
  <c r="AZ140" i="1"/>
  <c r="BA140" i="1"/>
  <c r="AY141" i="1"/>
  <c r="AZ141" i="1"/>
  <c r="BA141" i="1"/>
  <c r="AY142" i="1"/>
  <c r="AZ142" i="1"/>
  <c r="BA142" i="1"/>
  <c r="AY143" i="1"/>
  <c r="AZ143" i="1"/>
  <c r="BA143" i="1"/>
  <c r="AY144" i="1"/>
  <c r="AZ144" i="1"/>
  <c r="BA144" i="1"/>
  <c r="AY145" i="1"/>
  <c r="AZ145" i="1"/>
  <c r="BA145" i="1"/>
  <c r="AY146" i="1"/>
  <c r="AZ146" i="1"/>
  <c r="BA146" i="1"/>
  <c r="AY147" i="1"/>
  <c r="AZ147" i="1"/>
  <c r="BA147" i="1"/>
  <c r="AY148" i="1"/>
  <c r="AZ148" i="1"/>
  <c r="BA148" i="1"/>
  <c r="AY149" i="1"/>
  <c r="AZ149" i="1"/>
  <c r="BA149" i="1"/>
  <c r="AY150" i="1"/>
  <c r="AZ150" i="1"/>
  <c r="BA150" i="1"/>
  <c r="AY151" i="1"/>
  <c r="AZ151" i="1"/>
  <c r="BA151" i="1"/>
  <c r="AY152" i="1"/>
  <c r="AZ152" i="1"/>
  <c r="BA152" i="1"/>
  <c r="AY153" i="1"/>
  <c r="AZ153" i="1"/>
  <c r="BA153" i="1"/>
  <c r="AY154" i="1"/>
  <c r="AZ154" i="1"/>
  <c r="BA154" i="1"/>
  <c r="AY155" i="1"/>
  <c r="AZ155" i="1"/>
  <c r="BA155" i="1"/>
  <c r="AY156" i="1"/>
  <c r="AZ156" i="1"/>
  <c r="BA156" i="1"/>
  <c r="AY157" i="1"/>
  <c r="AZ157" i="1"/>
  <c r="BA157" i="1"/>
  <c r="AY158" i="1"/>
  <c r="AZ158" i="1"/>
  <c r="BA158" i="1"/>
  <c r="AY159" i="1"/>
  <c r="AZ159" i="1"/>
  <c r="BA159" i="1"/>
  <c r="AY160" i="1"/>
  <c r="AZ160" i="1"/>
  <c r="BA160" i="1"/>
  <c r="AY161" i="1"/>
  <c r="AZ161" i="1"/>
  <c r="BA161" i="1"/>
  <c r="AY162" i="1"/>
  <c r="AZ162" i="1"/>
  <c r="BA162" i="1"/>
  <c r="AY163" i="1"/>
  <c r="AZ163" i="1"/>
  <c r="BA163" i="1"/>
  <c r="AY164" i="1"/>
  <c r="AZ164" i="1"/>
  <c r="BA164" i="1"/>
  <c r="AY165" i="1"/>
  <c r="AZ165" i="1"/>
  <c r="BA165" i="1"/>
  <c r="AY166" i="1"/>
  <c r="AZ166" i="1"/>
  <c r="BA166" i="1"/>
  <c r="AY167" i="1"/>
  <c r="AZ167" i="1"/>
  <c r="BA167" i="1"/>
  <c r="AY168" i="1"/>
  <c r="AZ168" i="1"/>
  <c r="BA168" i="1"/>
  <c r="AY169" i="1"/>
  <c r="AZ169" i="1"/>
  <c r="BA169" i="1"/>
  <c r="AY170" i="1"/>
  <c r="AZ170" i="1"/>
  <c r="BA170" i="1"/>
  <c r="AY171" i="1"/>
  <c r="AZ171" i="1"/>
  <c r="BA171" i="1"/>
  <c r="AY172" i="1"/>
  <c r="AZ172" i="1"/>
  <c r="BA172" i="1"/>
  <c r="AY173" i="1"/>
  <c r="AZ173" i="1"/>
  <c r="BA173" i="1"/>
  <c r="AY174" i="1"/>
  <c r="AZ174" i="1"/>
  <c r="BA174" i="1"/>
  <c r="AY175" i="1"/>
  <c r="AZ175" i="1"/>
  <c r="BA175" i="1"/>
  <c r="AY176" i="1"/>
  <c r="AZ176" i="1"/>
  <c r="BA176" i="1"/>
  <c r="AY177" i="1"/>
  <c r="AZ177" i="1"/>
  <c r="BA177" i="1"/>
  <c r="AY178" i="1"/>
  <c r="AZ178" i="1"/>
  <c r="BA178" i="1"/>
  <c r="AY179" i="1"/>
  <c r="AZ179" i="1"/>
  <c r="BA179" i="1"/>
  <c r="AY180" i="1"/>
  <c r="AZ180" i="1"/>
  <c r="BA180" i="1"/>
  <c r="AY181" i="1"/>
  <c r="AZ181" i="1"/>
  <c r="BA181" i="1"/>
  <c r="AY182" i="1"/>
  <c r="AZ182" i="1"/>
  <c r="BA182" i="1"/>
  <c r="AY183" i="1"/>
  <c r="AZ183" i="1"/>
  <c r="BA183" i="1"/>
  <c r="AY184" i="1"/>
  <c r="AZ184" i="1"/>
  <c r="BA184" i="1"/>
  <c r="AY185" i="1"/>
  <c r="AZ185" i="1"/>
  <c r="BA185" i="1"/>
  <c r="AY186" i="1"/>
  <c r="AZ186" i="1"/>
  <c r="BA186" i="1"/>
  <c r="AY187" i="1"/>
  <c r="AZ187" i="1"/>
  <c r="BA187" i="1"/>
  <c r="AY188" i="1"/>
  <c r="AZ188" i="1"/>
  <c r="BA188" i="1"/>
  <c r="AY189" i="1"/>
  <c r="AZ189" i="1"/>
  <c r="BA189" i="1"/>
  <c r="AY190" i="1"/>
  <c r="AZ190" i="1"/>
  <c r="BA190" i="1"/>
  <c r="AY191" i="1"/>
  <c r="AZ191" i="1"/>
  <c r="BA191" i="1"/>
  <c r="AY192" i="1"/>
  <c r="AZ192" i="1"/>
  <c r="BA192" i="1"/>
  <c r="AY193" i="1"/>
  <c r="AZ193" i="1"/>
  <c r="BA193" i="1"/>
  <c r="AY194" i="1"/>
  <c r="AZ194" i="1"/>
  <c r="BA194" i="1"/>
  <c r="AY195" i="1"/>
  <c r="AZ195" i="1"/>
  <c r="BA195" i="1"/>
  <c r="AY196" i="1"/>
  <c r="AZ196" i="1"/>
  <c r="BA196" i="1"/>
  <c r="AY197" i="1"/>
  <c r="AZ197" i="1"/>
  <c r="BA197" i="1"/>
  <c r="AY198" i="1"/>
  <c r="AZ198" i="1"/>
  <c r="BA198" i="1"/>
  <c r="AY199" i="1"/>
  <c r="AZ199" i="1"/>
  <c r="BA199" i="1"/>
  <c r="AY200" i="1"/>
  <c r="AZ200" i="1"/>
  <c r="BA200" i="1"/>
  <c r="AY201" i="1"/>
  <c r="AZ201" i="1"/>
  <c r="BA201" i="1"/>
  <c r="AY202" i="1"/>
  <c r="AZ202" i="1"/>
  <c r="BA202" i="1"/>
  <c r="AY203" i="1"/>
  <c r="AZ203" i="1"/>
  <c r="BA203" i="1"/>
  <c r="AY204" i="1"/>
  <c r="AZ204" i="1"/>
  <c r="BA204" i="1"/>
  <c r="AY205" i="1"/>
  <c r="AZ205" i="1"/>
  <c r="BA205" i="1"/>
  <c r="AY206" i="1"/>
  <c r="AZ206" i="1"/>
  <c r="BA206" i="1"/>
  <c r="AY207" i="1"/>
  <c r="AZ207" i="1"/>
  <c r="BA207" i="1"/>
  <c r="AY208" i="1"/>
  <c r="AZ208" i="1"/>
  <c r="BA208" i="1"/>
  <c r="AY209" i="1"/>
  <c r="AZ209" i="1"/>
  <c r="BA209" i="1"/>
  <c r="AY210" i="1"/>
  <c r="AZ210" i="1"/>
  <c r="BA210" i="1"/>
  <c r="AY211" i="1"/>
  <c r="AZ211" i="1"/>
  <c r="BA211" i="1"/>
  <c r="AY212" i="1"/>
  <c r="AZ212" i="1"/>
  <c r="BA212" i="1"/>
  <c r="AY213" i="1"/>
  <c r="AZ213" i="1"/>
  <c r="BA213" i="1"/>
  <c r="AY214" i="1"/>
  <c r="AZ214" i="1"/>
  <c r="BA214" i="1"/>
  <c r="AY215" i="1"/>
  <c r="AZ215" i="1"/>
  <c r="BA215" i="1"/>
  <c r="AY216" i="1"/>
  <c r="AZ216" i="1"/>
  <c r="BA216" i="1"/>
  <c r="AY217" i="1"/>
  <c r="AZ217" i="1"/>
  <c r="BA217" i="1"/>
  <c r="AY218" i="1"/>
  <c r="AZ218" i="1"/>
  <c r="BA218" i="1"/>
  <c r="AY219" i="1"/>
  <c r="AZ219" i="1"/>
  <c r="BA219" i="1"/>
  <c r="AY220" i="1"/>
  <c r="AZ220" i="1"/>
  <c r="BA220" i="1"/>
  <c r="AY221" i="1"/>
  <c r="AZ221" i="1"/>
  <c r="BA221" i="1"/>
  <c r="AY222" i="1"/>
  <c r="AZ222" i="1"/>
  <c r="BA222" i="1"/>
  <c r="AY223" i="1"/>
  <c r="AZ223" i="1"/>
  <c r="BA223" i="1"/>
  <c r="AY224" i="1"/>
  <c r="AZ224" i="1"/>
  <c r="BA224" i="1"/>
  <c r="AY225" i="1"/>
  <c r="AZ225" i="1"/>
  <c r="BA225" i="1"/>
  <c r="AY226" i="1"/>
  <c r="AZ226" i="1"/>
  <c r="BA226" i="1"/>
  <c r="AY227" i="1"/>
  <c r="AZ227" i="1"/>
  <c r="BA227" i="1"/>
  <c r="AY228" i="1"/>
  <c r="AZ228" i="1"/>
  <c r="BA228" i="1"/>
  <c r="AY229" i="1"/>
  <c r="AZ229" i="1"/>
  <c r="BA229" i="1"/>
  <c r="AY230" i="1"/>
  <c r="AZ230" i="1"/>
  <c r="BA230" i="1"/>
  <c r="AY231" i="1"/>
  <c r="AZ231" i="1"/>
  <c r="BA231" i="1"/>
  <c r="AY232" i="1"/>
  <c r="AZ232" i="1"/>
  <c r="BA232" i="1"/>
  <c r="AY233" i="1"/>
  <c r="AZ233" i="1"/>
  <c r="BA233" i="1"/>
  <c r="AY234" i="1"/>
  <c r="AZ234" i="1"/>
  <c r="BA234" i="1"/>
  <c r="AY235" i="1"/>
  <c r="AZ235" i="1"/>
  <c r="BA235" i="1"/>
  <c r="AY236" i="1"/>
  <c r="AZ236" i="1"/>
  <c r="BA236" i="1"/>
  <c r="AY237" i="1"/>
  <c r="AZ237" i="1"/>
  <c r="BA237" i="1"/>
  <c r="AY238" i="1"/>
  <c r="AZ238" i="1"/>
  <c r="BA238" i="1"/>
  <c r="AY239" i="1"/>
  <c r="AZ239" i="1"/>
  <c r="BA239" i="1"/>
  <c r="AY240" i="1"/>
  <c r="AZ240" i="1"/>
  <c r="BA240" i="1"/>
  <c r="AY241" i="1"/>
  <c r="AZ241" i="1"/>
  <c r="BA241" i="1"/>
  <c r="AY242" i="1"/>
  <c r="AZ242" i="1"/>
  <c r="BA242" i="1"/>
  <c r="AY243" i="1"/>
  <c r="AZ243" i="1"/>
  <c r="BA243" i="1"/>
  <c r="AY244" i="1"/>
  <c r="AZ244" i="1"/>
  <c r="BA244" i="1"/>
  <c r="AY245" i="1"/>
  <c r="AZ245" i="1"/>
  <c r="BA245" i="1"/>
  <c r="AY246" i="1"/>
  <c r="AZ246" i="1"/>
  <c r="BA246" i="1"/>
  <c r="AY247" i="1"/>
  <c r="AZ247" i="1"/>
  <c r="BA247" i="1"/>
  <c r="AY248" i="1"/>
  <c r="AZ248" i="1"/>
  <c r="BA248" i="1"/>
  <c r="AY249" i="1"/>
  <c r="AZ249" i="1"/>
  <c r="BA249" i="1"/>
  <c r="AY250" i="1"/>
  <c r="AZ250" i="1"/>
  <c r="BA250" i="1"/>
  <c r="AY251" i="1"/>
  <c r="AZ251" i="1"/>
  <c r="BA251" i="1"/>
  <c r="AY252" i="1"/>
  <c r="AZ252" i="1"/>
  <c r="BA252" i="1"/>
  <c r="AY253" i="1"/>
  <c r="AZ253" i="1"/>
  <c r="BA253" i="1"/>
  <c r="AY254" i="1"/>
  <c r="AZ254" i="1"/>
  <c r="BA254" i="1"/>
  <c r="AY255" i="1"/>
  <c r="AZ255" i="1"/>
  <c r="BA255" i="1"/>
  <c r="AY256" i="1"/>
  <c r="AZ256" i="1"/>
  <c r="BA256" i="1"/>
  <c r="AY257" i="1"/>
  <c r="AZ257" i="1"/>
  <c r="BA257" i="1"/>
  <c r="AY258" i="1"/>
  <c r="AZ258" i="1"/>
  <c r="BA258" i="1"/>
  <c r="AY259" i="1"/>
  <c r="AZ259" i="1"/>
  <c r="BA259" i="1"/>
  <c r="AY260" i="1"/>
  <c r="AZ260" i="1"/>
  <c r="BA260" i="1"/>
  <c r="AY261" i="1"/>
  <c r="AZ261" i="1"/>
  <c r="BA261" i="1"/>
  <c r="AY262" i="1"/>
  <c r="AZ262" i="1"/>
  <c r="BA262" i="1"/>
  <c r="AY263" i="1"/>
  <c r="AZ263" i="1"/>
  <c r="BA263" i="1"/>
  <c r="AY264" i="1"/>
  <c r="AZ264" i="1"/>
  <c r="BA264" i="1"/>
  <c r="AY265" i="1"/>
  <c r="AZ265" i="1"/>
  <c r="BA265" i="1"/>
  <c r="AY266" i="1"/>
  <c r="AZ266" i="1"/>
  <c r="BA266" i="1"/>
  <c r="AY267" i="1"/>
  <c r="AZ267" i="1"/>
  <c r="BA267" i="1"/>
  <c r="AY268" i="1"/>
  <c r="AZ268" i="1"/>
  <c r="BA268" i="1"/>
  <c r="AY269" i="1"/>
  <c r="AZ269" i="1"/>
  <c r="BA269" i="1"/>
  <c r="AY270" i="1"/>
  <c r="AZ270" i="1"/>
  <c r="BA270" i="1"/>
  <c r="AY271" i="1"/>
  <c r="AZ271" i="1"/>
  <c r="BA271" i="1"/>
  <c r="AY272" i="1"/>
  <c r="AZ272" i="1"/>
  <c r="BA272" i="1"/>
  <c r="AY273" i="1"/>
  <c r="AZ273" i="1"/>
  <c r="BA273" i="1"/>
  <c r="AY274" i="1"/>
  <c r="AZ274" i="1"/>
  <c r="BA274" i="1"/>
  <c r="AY275" i="1"/>
  <c r="AZ275" i="1"/>
  <c r="BA275" i="1"/>
  <c r="AY276" i="1"/>
  <c r="AZ276" i="1"/>
  <c r="BA276" i="1"/>
  <c r="AY277" i="1"/>
  <c r="AZ277" i="1"/>
  <c r="BA277" i="1"/>
  <c r="AY278" i="1"/>
  <c r="AZ278" i="1"/>
  <c r="BA278" i="1"/>
  <c r="AY279" i="1"/>
  <c r="AZ279" i="1"/>
  <c r="BA279" i="1"/>
  <c r="AY280" i="1"/>
  <c r="AZ280" i="1"/>
  <c r="BA280" i="1"/>
  <c r="AY281" i="1"/>
  <c r="AZ281" i="1"/>
  <c r="BA281" i="1"/>
  <c r="AY282" i="1"/>
  <c r="AZ282" i="1"/>
  <c r="BA282" i="1"/>
  <c r="AY283" i="1"/>
  <c r="AZ283" i="1"/>
  <c r="BA283" i="1"/>
  <c r="AY284" i="1"/>
  <c r="AZ284" i="1"/>
  <c r="BA284" i="1"/>
  <c r="AY285" i="1"/>
  <c r="AZ285" i="1"/>
  <c r="BA285" i="1"/>
  <c r="AY286" i="1"/>
  <c r="AZ286" i="1"/>
  <c r="BA286" i="1"/>
  <c r="AY287" i="1"/>
  <c r="AZ287" i="1"/>
  <c r="BA287" i="1"/>
  <c r="AY288" i="1"/>
  <c r="AZ288" i="1"/>
  <c r="BA288" i="1"/>
  <c r="AY289" i="1"/>
  <c r="AZ289" i="1"/>
  <c r="BA289" i="1"/>
  <c r="AY290" i="1"/>
  <c r="AZ290" i="1"/>
  <c r="BA290" i="1"/>
  <c r="AY291" i="1"/>
  <c r="AZ291" i="1"/>
  <c r="BA291" i="1"/>
  <c r="AY292" i="1"/>
  <c r="AZ292" i="1"/>
  <c r="BA292" i="1"/>
  <c r="AY293" i="1"/>
  <c r="AZ293" i="1"/>
  <c r="BA293" i="1"/>
  <c r="AY294" i="1"/>
  <c r="AZ294" i="1"/>
  <c r="BA294" i="1"/>
  <c r="AY295" i="1"/>
  <c r="AZ295" i="1"/>
  <c r="BA295" i="1"/>
  <c r="AY296" i="1"/>
  <c r="AZ296" i="1"/>
  <c r="BA296" i="1"/>
  <c r="AY297" i="1"/>
  <c r="AZ297" i="1"/>
  <c r="BA297" i="1"/>
  <c r="AY298" i="1"/>
  <c r="AZ298" i="1"/>
  <c r="BA298" i="1"/>
  <c r="AY299" i="1"/>
  <c r="AZ299" i="1"/>
  <c r="BA299" i="1"/>
  <c r="AY300" i="1"/>
  <c r="AZ300" i="1"/>
  <c r="BA300" i="1"/>
  <c r="AY301" i="1"/>
  <c r="AZ301" i="1"/>
  <c r="BA301" i="1"/>
  <c r="AY302" i="1"/>
  <c r="AZ302" i="1"/>
  <c r="BA302" i="1"/>
  <c r="AY303" i="1"/>
  <c r="AZ303" i="1"/>
  <c r="BA303" i="1"/>
  <c r="AY304" i="1"/>
  <c r="AZ304" i="1"/>
  <c r="BA304" i="1"/>
  <c r="AY305" i="1"/>
  <c r="AZ305" i="1"/>
  <c r="BA305" i="1"/>
  <c r="AY306" i="1"/>
  <c r="AZ306" i="1"/>
  <c r="BA306" i="1"/>
  <c r="AY307" i="1"/>
  <c r="AZ307" i="1"/>
  <c r="BA307" i="1"/>
  <c r="AY308" i="1"/>
  <c r="AZ308" i="1"/>
  <c r="BA308" i="1"/>
  <c r="AY309" i="1"/>
  <c r="AZ309" i="1"/>
  <c r="BA309" i="1"/>
  <c r="AY310" i="1"/>
  <c r="AZ310" i="1"/>
  <c r="BA310" i="1"/>
  <c r="AY311" i="1"/>
  <c r="AZ311" i="1"/>
  <c r="BA311" i="1"/>
  <c r="AY312" i="1"/>
  <c r="AZ312" i="1"/>
  <c r="BA312" i="1"/>
  <c r="AY313" i="1"/>
  <c r="AZ313" i="1"/>
  <c r="BA313" i="1"/>
  <c r="AY314" i="1"/>
  <c r="AZ314" i="1"/>
  <c r="BA314" i="1"/>
  <c r="AY315" i="1"/>
  <c r="AZ315" i="1"/>
  <c r="BA315" i="1"/>
  <c r="AY316" i="1"/>
  <c r="AZ316" i="1"/>
  <c r="BA316" i="1"/>
  <c r="AY317" i="1"/>
  <c r="AZ317" i="1"/>
  <c r="BA317" i="1"/>
  <c r="AY318" i="1"/>
  <c r="AZ318" i="1"/>
  <c r="BA318" i="1"/>
  <c r="AY319" i="1"/>
  <c r="AZ319" i="1"/>
  <c r="BA319" i="1"/>
  <c r="AY320" i="1"/>
  <c r="AZ320" i="1"/>
  <c r="BA320" i="1"/>
  <c r="AY321" i="1"/>
  <c r="AZ321" i="1"/>
  <c r="BA321" i="1"/>
  <c r="AY322" i="1"/>
  <c r="AZ322" i="1"/>
  <c r="BA322" i="1"/>
  <c r="AY323" i="1"/>
  <c r="AZ323" i="1"/>
  <c r="BA323" i="1"/>
  <c r="AY324" i="1"/>
  <c r="AZ324" i="1"/>
  <c r="BA324" i="1"/>
  <c r="AY325" i="1"/>
  <c r="AZ325" i="1"/>
  <c r="BA325" i="1"/>
  <c r="AY326" i="1"/>
  <c r="AZ326" i="1"/>
  <c r="BA326" i="1"/>
  <c r="AY327" i="1"/>
  <c r="AZ327" i="1"/>
  <c r="BA327" i="1"/>
  <c r="AY328" i="1"/>
  <c r="AZ328" i="1"/>
  <c r="BA328" i="1"/>
  <c r="AY329" i="1"/>
  <c r="AZ329" i="1"/>
  <c r="BA329" i="1"/>
  <c r="AY330" i="1"/>
  <c r="AZ330" i="1"/>
  <c r="BA330" i="1"/>
  <c r="AY331" i="1"/>
  <c r="AZ331" i="1"/>
  <c r="BA331" i="1"/>
  <c r="AY332" i="1"/>
  <c r="AZ332" i="1"/>
  <c r="BA332" i="1"/>
  <c r="AY333" i="1"/>
  <c r="AZ333" i="1"/>
  <c r="BA333" i="1"/>
  <c r="AY334" i="1"/>
  <c r="AZ334" i="1"/>
  <c r="BA334" i="1"/>
  <c r="AY335" i="1"/>
  <c r="AZ335" i="1"/>
  <c r="BA335" i="1"/>
  <c r="AY336" i="1"/>
  <c r="AZ336" i="1"/>
  <c r="BA336" i="1"/>
  <c r="AY337" i="1"/>
  <c r="AZ337" i="1"/>
  <c r="BA337" i="1"/>
  <c r="AY338" i="1"/>
  <c r="AZ338" i="1"/>
  <c r="BA338" i="1"/>
  <c r="AY339" i="1"/>
  <c r="AZ339" i="1"/>
  <c r="BA339" i="1"/>
  <c r="AY340" i="1"/>
  <c r="AZ340" i="1"/>
  <c r="BA340" i="1"/>
  <c r="AY341" i="1"/>
  <c r="AZ341" i="1"/>
  <c r="BA341" i="1"/>
  <c r="AY342" i="1"/>
  <c r="AZ342" i="1"/>
  <c r="BA342" i="1"/>
  <c r="AY343" i="1"/>
  <c r="AZ343" i="1"/>
  <c r="BA343" i="1"/>
  <c r="AY344" i="1"/>
  <c r="AZ344" i="1"/>
  <c r="BA344" i="1"/>
  <c r="AY345" i="1"/>
  <c r="AZ345" i="1"/>
  <c r="BA345" i="1"/>
  <c r="AY346" i="1"/>
  <c r="AZ346" i="1"/>
  <c r="BA346" i="1"/>
  <c r="AY347" i="1"/>
  <c r="AZ347" i="1"/>
  <c r="BA347" i="1"/>
  <c r="AY348" i="1"/>
  <c r="AZ348" i="1"/>
  <c r="BA348" i="1"/>
  <c r="AY349" i="1"/>
  <c r="AZ349" i="1"/>
  <c r="BA349" i="1"/>
  <c r="AY350" i="1"/>
  <c r="AZ350" i="1"/>
  <c r="BA350" i="1"/>
  <c r="AY351" i="1"/>
  <c r="AZ351" i="1"/>
  <c r="BA351" i="1"/>
  <c r="AY352" i="1"/>
  <c r="AZ352" i="1"/>
  <c r="BA352" i="1"/>
  <c r="AY353" i="1"/>
  <c r="AZ353" i="1"/>
  <c r="BA353" i="1"/>
  <c r="AY354" i="1"/>
  <c r="AZ354" i="1"/>
  <c r="BA354" i="1"/>
  <c r="AY355" i="1"/>
  <c r="AZ355" i="1"/>
  <c r="BA355" i="1"/>
  <c r="AY356" i="1"/>
  <c r="AZ356" i="1"/>
  <c r="BA356" i="1"/>
  <c r="AY357" i="1"/>
  <c r="AZ357" i="1"/>
  <c r="BA357" i="1"/>
  <c r="AY358" i="1"/>
  <c r="AZ358" i="1"/>
  <c r="BA358" i="1"/>
  <c r="AY359" i="1"/>
  <c r="AZ359" i="1"/>
  <c r="BA359" i="1"/>
  <c r="AY360" i="1"/>
  <c r="AZ360" i="1"/>
  <c r="BA360" i="1"/>
  <c r="AY361" i="1"/>
  <c r="AZ361" i="1"/>
  <c r="BA361" i="1"/>
  <c r="AY362" i="1"/>
  <c r="AZ362" i="1"/>
  <c r="BA362" i="1"/>
  <c r="AY363" i="1"/>
  <c r="AZ363" i="1"/>
  <c r="BA363" i="1"/>
  <c r="AY364" i="1"/>
  <c r="AZ364" i="1"/>
  <c r="BA364" i="1"/>
  <c r="AY365" i="1"/>
  <c r="AZ365" i="1"/>
  <c r="BA365" i="1"/>
  <c r="AY366" i="1"/>
  <c r="AZ366" i="1"/>
  <c r="BA366" i="1"/>
  <c r="AY367" i="1"/>
  <c r="AZ367" i="1"/>
  <c r="BA367" i="1"/>
  <c r="AY368" i="1"/>
  <c r="AZ368" i="1"/>
  <c r="BA368" i="1"/>
  <c r="AY369" i="1"/>
  <c r="AZ369" i="1"/>
  <c r="BA369" i="1"/>
  <c r="AY370" i="1"/>
  <c r="AZ370" i="1"/>
  <c r="BA370" i="1"/>
  <c r="AY371" i="1"/>
  <c r="AZ371" i="1"/>
  <c r="BA371" i="1"/>
  <c r="AY372" i="1"/>
  <c r="AZ372" i="1"/>
  <c r="BA372" i="1"/>
  <c r="AY373" i="1"/>
  <c r="AZ373" i="1"/>
  <c r="BA373" i="1"/>
  <c r="AY374" i="1"/>
  <c r="AZ374" i="1"/>
  <c r="BA374" i="1"/>
  <c r="AY375" i="1"/>
  <c r="AZ375" i="1"/>
  <c r="BA375" i="1"/>
  <c r="AY376" i="1"/>
  <c r="AZ376" i="1"/>
  <c r="BA376" i="1"/>
  <c r="AY377" i="1"/>
  <c r="AZ377" i="1"/>
  <c r="BA377" i="1"/>
  <c r="AY378" i="1"/>
  <c r="AZ378" i="1"/>
  <c r="BA378" i="1"/>
  <c r="AY379" i="1"/>
  <c r="AZ379" i="1"/>
  <c r="BA379" i="1"/>
  <c r="AY380" i="1"/>
  <c r="AZ380" i="1"/>
  <c r="BA380" i="1"/>
  <c r="AY381" i="1"/>
  <c r="AZ381" i="1"/>
  <c r="BA381" i="1"/>
  <c r="AY382" i="1"/>
  <c r="AZ382" i="1"/>
  <c r="BA382" i="1"/>
  <c r="AY383" i="1"/>
  <c r="AZ383" i="1"/>
  <c r="BA383" i="1"/>
  <c r="AY384" i="1"/>
  <c r="AZ384" i="1"/>
  <c r="BA384" i="1"/>
  <c r="AY385" i="1"/>
  <c r="AZ385" i="1"/>
  <c r="BA385" i="1"/>
  <c r="AY386" i="1"/>
  <c r="AZ386" i="1"/>
  <c r="BA386" i="1"/>
  <c r="AY387" i="1"/>
  <c r="AZ387" i="1"/>
  <c r="BA387" i="1"/>
  <c r="AY388" i="1"/>
  <c r="AZ388" i="1"/>
  <c r="BA388" i="1"/>
  <c r="AY389" i="1"/>
  <c r="AZ389" i="1"/>
  <c r="BA389" i="1"/>
  <c r="AY390" i="1"/>
  <c r="AZ390" i="1"/>
  <c r="BA390" i="1"/>
  <c r="AY391" i="1"/>
  <c r="AZ391" i="1"/>
  <c r="BA391" i="1"/>
  <c r="AY392" i="1"/>
  <c r="AZ392" i="1"/>
  <c r="BA392" i="1"/>
  <c r="AY393" i="1"/>
  <c r="AZ393" i="1"/>
  <c r="BA393" i="1"/>
  <c r="AY394" i="1"/>
  <c r="AZ394" i="1"/>
  <c r="BA394" i="1"/>
  <c r="AY395" i="1"/>
  <c r="AZ395" i="1"/>
  <c r="BA395" i="1"/>
  <c r="AY396" i="1"/>
  <c r="AZ396" i="1"/>
  <c r="BA396" i="1"/>
  <c r="AY397" i="1"/>
  <c r="AZ397" i="1"/>
  <c r="BA397" i="1"/>
  <c r="AY398" i="1"/>
  <c r="AZ398" i="1"/>
  <c r="BA398" i="1"/>
  <c r="AY399" i="1"/>
  <c r="AZ399" i="1"/>
  <c r="BA399" i="1"/>
  <c r="AY400" i="1"/>
  <c r="AZ400" i="1"/>
  <c r="BA400" i="1"/>
  <c r="AY401" i="1"/>
  <c r="AZ401" i="1"/>
  <c r="BA401" i="1"/>
  <c r="AY402" i="1"/>
  <c r="AZ402" i="1"/>
  <c r="BA402" i="1"/>
  <c r="AY403" i="1"/>
  <c r="AZ403" i="1"/>
  <c r="BA403" i="1"/>
  <c r="AY404" i="1"/>
  <c r="AZ404" i="1"/>
  <c r="BA404" i="1"/>
  <c r="AY405" i="1"/>
  <c r="AZ405" i="1"/>
  <c r="BA405" i="1"/>
  <c r="AY406" i="1"/>
  <c r="AZ406" i="1"/>
  <c r="BA406" i="1"/>
  <c r="AY407" i="1"/>
  <c r="AZ407" i="1"/>
  <c r="BA407" i="1"/>
  <c r="AY408" i="1"/>
  <c r="AZ408" i="1"/>
  <c r="BA408" i="1"/>
  <c r="AY409" i="1"/>
  <c r="AZ409" i="1"/>
  <c r="BA409" i="1"/>
  <c r="AY410" i="1"/>
  <c r="AZ410" i="1"/>
  <c r="BA410" i="1"/>
  <c r="AY411" i="1"/>
  <c r="AZ411" i="1"/>
  <c r="BA411" i="1"/>
  <c r="AY412" i="1"/>
  <c r="AZ412" i="1"/>
  <c r="BA412" i="1"/>
  <c r="AY413" i="1"/>
  <c r="AZ413" i="1"/>
  <c r="BA413" i="1"/>
  <c r="AY414" i="1"/>
  <c r="AZ414" i="1"/>
  <c r="BA414" i="1"/>
  <c r="AY415" i="1"/>
  <c r="AZ415" i="1"/>
  <c r="BA415" i="1"/>
  <c r="AY416" i="1"/>
  <c r="AZ416" i="1"/>
  <c r="BA416" i="1"/>
  <c r="AY417" i="1"/>
  <c r="AZ417" i="1"/>
  <c r="BA417" i="1"/>
  <c r="AY418" i="1"/>
  <c r="AZ418" i="1"/>
  <c r="BA418" i="1"/>
  <c r="AY419" i="1"/>
  <c r="AZ419" i="1"/>
  <c r="BA419" i="1"/>
  <c r="AY420" i="1"/>
  <c r="AZ420" i="1"/>
  <c r="BA420" i="1"/>
  <c r="AY421" i="1"/>
  <c r="AZ421" i="1"/>
  <c r="BA421" i="1"/>
  <c r="AY422" i="1"/>
  <c r="AZ422" i="1"/>
  <c r="BA422" i="1"/>
  <c r="AY423" i="1"/>
  <c r="AZ423" i="1"/>
  <c r="BA423" i="1"/>
  <c r="AY424" i="1"/>
  <c r="AZ424" i="1"/>
  <c r="BA424" i="1"/>
  <c r="AY425" i="1"/>
  <c r="AZ425" i="1"/>
  <c r="BA425" i="1"/>
  <c r="AY426" i="1"/>
  <c r="AZ426" i="1"/>
  <c r="BA426" i="1"/>
  <c r="AY427" i="1"/>
  <c r="AZ427" i="1"/>
  <c r="BA427" i="1"/>
  <c r="AY428" i="1"/>
  <c r="AZ428" i="1"/>
  <c r="BA428" i="1"/>
  <c r="AY429" i="1"/>
  <c r="AZ429" i="1"/>
  <c r="BA429" i="1"/>
  <c r="AY430" i="1"/>
  <c r="AZ430" i="1"/>
  <c r="BA430" i="1"/>
  <c r="AY431" i="1"/>
  <c r="AZ431" i="1"/>
  <c r="BA431" i="1"/>
  <c r="AY432" i="1"/>
  <c r="AZ432" i="1"/>
  <c r="BA432" i="1"/>
  <c r="AY433" i="1"/>
  <c r="AZ433" i="1"/>
  <c r="BA433" i="1"/>
  <c r="AY434" i="1"/>
  <c r="AZ434" i="1"/>
  <c r="BA434" i="1"/>
  <c r="AY435" i="1"/>
  <c r="AZ435" i="1"/>
  <c r="BA435" i="1"/>
  <c r="AY436" i="1"/>
  <c r="AZ436" i="1"/>
  <c r="BA436" i="1"/>
  <c r="AY437" i="1"/>
  <c r="AZ437" i="1"/>
  <c r="BA437" i="1"/>
  <c r="AY438" i="1"/>
  <c r="AZ438" i="1"/>
  <c r="BA438" i="1"/>
  <c r="AY439" i="1"/>
  <c r="AZ439" i="1"/>
  <c r="BA439" i="1"/>
  <c r="AY440" i="1"/>
  <c r="AZ440" i="1"/>
  <c r="BA440" i="1"/>
  <c r="AY441" i="1"/>
  <c r="AZ441" i="1"/>
  <c r="BA441" i="1"/>
  <c r="AY442" i="1"/>
  <c r="AZ442" i="1"/>
  <c r="BA442" i="1"/>
  <c r="AY443" i="1"/>
  <c r="AZ443" i="1"/>
  <c r="BA443" i="1"/>
  <c r="AY444" i="1"/>
  <c r="AZ444" i="1"/>
  <c r="BA444" i="1"/>
  <c r="AY445" i="1"/>
  <c r="AZ445" i="1"/>
  <c r="BA445" i="1"/>
  <c r="AY446" i="1"/>
  <c r="AZ446" i="1"/>
  <c r="BA446" i="1"/>
  <c r="AY447" i="1"/>
  <c r="AZ447" i="1"/>
  <c r="BA447" i="1"/>
  <c r="AY448" i="1"/>
  <c r="AZ448" i="1"/>
  <c r="BA448" i="1"/>
  <c r="AY449" i="1"/>
  <c r="AZ449" i="1"/>
  <c r="BA449" i="1"/>
  <c r="AY450" i="1"/>
  <c r="AZ450" i="1"/>
  <c r="BA450" i="1"/>
  <c r="AY451" i="1"/>
  <c r="AZ451" i="1"/>
  <c r="BA451" i="1"/>
  <c r="AY452" i="1"/>
  <c r="AZ452" i="1"/>
  <c r="BA452" i="1"/>
  <c r="AY453" i="1"/>
  <c r="AZ453" i="1"/>
  <c r="BA453" i="1"/>
  <c r="AY454" i="1"/>
  <c r="AZ454" i="1"/>
  <c r="BA454" i="1"/>
  <c r="AY455" i="1"/>
  <c r="AZ455" i="1"/>
  <c r="BA455" i="1"/>
  <c r="AY456" i="1"/>
  <c r="AZ456" i="1"/>
  <c r="BA456" i="1"/>
  <c r="AY457" i="1"/>
  <c r="AZ457" i="1"/>
  <c r="BA457" i="1"/>
  <c r="AY458" i="1"/>
  <c r="AZ458" i="1"/>
  <c r="BA458" i="1"/>
  <c r="AY459" i="1"/>
  <c r="AZ459" i="1"/>
  <c r="BA459" i="1"/>
  <c r="AY460" i="1"/>
  <c r="AZ460" i="1"/>
  <c r="BA460" i="1"/>
  <c r="AY461" i="1"/>
  <c r="AZ461" i="1"/>
  <c r="BA461" i="1"/>
  <c r="AY462" i="1"/>
  <c r="AZ462" i="1"/>
  <c r="BA462" i="1"/>
  <c r="AY463" i="1"/>
  <c r="AZ463" i="1"/>
  <c r="BA463" i="1"/>
  <c r="AY464" i="1"/>
  <c r="AZ464" i="1"/>
  <c r="BA464" i="1"/>
  <c r="AY465" i="1"/>
  <c r="AZ465" i="1"/>
  <c r="BA465" i="1"/>
  <c r="AY466" i="1"/>
  <c r="AZ466" i="1"/>
  <c r="BA466" i="1"/>
  <c r="AY467" i="1"/>
  <c r="AZ467" i="1"/>
  <c r="BA467" i="1"/>
  <c r="AY468" i="1"/>
  <c r="AZ468" i="1"/>
  <c r="BA468" i="1"/>
  <c r="AY469" i="1"/>
  <c r="AZ469" i="1"/>
  <c r="BA469" i="1"/>
  <c r="AY470" i="1"/>
  <c r="AZ470" i="1"/>
  <c r="BA470" i="1"/>
  <c r="AY471" i="1"/>
  <c r="AZ471" i="1"/>
  <c r="BA471" i="1"/>
  <c r="AY472" i="1"/>
  <c r="AZ472" i="1"/>
  <c r="BA472" i="1"/>
  <c r="AY473" i="1"/>
  <c r="AZ473" i="1"/>
  <c r="BA473" i="1"/>
  <c r="AY474" i="1"/>
  <c r="AZ474" i="1"/>
  <c r="BA474" i="1"/>
  <c r="AY475" i="1"/>
  <c r="AZ475" i="1"/>
  <c r="BA475" i="1"/>
  <c r="AY476" i="1"/>
  <c r="AZ476" i="1"/>
  <c r="BA476" i="1"/>
  <c r="AY477" i="1"/>
  <c r="AZ477" i="1"/>
  <c r="BA477" i="1"/>
  <c r="AY478" i="1"/>
  <c r="AZ478" i="1"/>
  <c r="BA478" i="1"/>
  <c r="AY479" i="1"/>
  <c r="AZ479" i="1"/>
  <c r="BA479" i="1"/>
  <c r="AY480" i="1"/>
  <c r="AZ480" i="1"/>
  <c r="BA480" i="1"/>
  <c r="AY481" i="1"/>
  <c r="AZ481" i="1"/>
  <c r="BA481" i="1"/>
  <c r="AY482" i="1"/>
  <c r="AZ482" i="1"/>
  <c r="BA482" i="1"/>
  <c r="AY483" i="1"/>
  <c r="AZ483" i="1"/>
  <c r="BA483" i="1"/>
  <c r="AY484" i="1"/>
  <c r="AZ484" i="1"/>
  <c r="BA484" i="1"/>
  <c r="AY485" i="1"/>
  <c r="AZ485" i="1"/>
  <c r="BA485" i="1"/>
  <c r="AY486" i="1"/>
  <c r="AZ486" i="1"/>
  <c r="BA486" i="1"/>
  <c r="AY487" i="1"/>
  <c r="AZ487" i="1"/>
  <c r="BA487" i="1"/>
  <c r="AY488" i="1"/>
  <c r="AZ488" i="1"/>
  <c r="BA488" i="1"/>
  <c r="AY489" i="1"/>
  <c r="AZ489" i="1"/>
  <c r="BA489" i="1"/>
  <c r="AY490" i="1"/>
  <c r="AZ490" i="1"/>
  <c r="BA490" i="1"/>
  <c r="AY491" i="1"/>
  <c r="AZ491" i="1"/>
  <c r="BA491" i="1"/>
  <c r="AY492" i="1"/>
  <c r="AZ492" i="1"/>
  <c r="BA492" i="1"/>
  <c r="AY493" i="1"/>
  <c r="AZ493" i="1"/>
  <c r="BA493" i="1"/>
  <c r="AY494" i="1"/>
  <c r="AZ494" i="1"/>
  <c r="BA494" i="1"/>
  <c r="AY495" i="1"/>
  <c r="AZ495" i="1"/>
  <c r="BA495" i="1"/>
  <c r="AY496" i="1"/>
  <c r="AZ496" i="1"/>
  <c r="BA496" i="1"/>
  <c r="AY497" i="1"/>
  <c r="AZ497" i="1"/>
  <c r="BA497" i="1"/>
  <c r="AY498" i="1"/>
  <c r="AZ498" i="1"/>
  <c r="BA498" i="1"/>
  <c r="AY499" i="1"/>
  <c r="AZ499" i="1"/>
  <c r="BA499" i="1"/>
  <c r="AY500" i="1"/>
  <c r="AZ500" i="1"/>
  <c r="BA500" i="1"/>
  <c r="AY501" i="1"/>
  <c r="AZ501" i="1"/>
  <c r="BA501" i="1"/>
  <c r="AY502" i="1"/>
  <c r="AZ502" i="1"/>
  <c r="BA502" i="1"/>
  <c r="AY503" i="1"/>
  <c r="AZ503" i="1"/>
  <c r="BA503" i="1"/>
  <c r="AY504" i="1"/>
  <c r="AZ504" i="1"/>
  <c r="BA504" i="1"/>
  <c r="AY505" i="1"/>
  <c r="AZ505" i="1"/>
  <c r="BA505" i="1"/>
  <c r="AY506" i="1"/>
  <c r="AZ506" i="1"/>
  <c r="BA506" i="1"/>
  <c r="AY507" i="1"/>
  <c r="AZ507" i="1"/>
  <c r="BA507" i="1"/>
  <c r="AY508" i="1"/>
  <c r="AZ508" i="1"/>
  <c r="BA508" i="1"/>
  <c r="AY509" i="1"/>
  <c r="AZ509" i="1"/>
  <c r="BA509" i="1"/>
  <c r="AY510" i="1"/>
  <c r="AZ510" i="1"/>
  <c r="BA510" i="1"/>
  <c r="AY511" i="1"/>
  <c r="AZ511" i="1"/>
  <c r="BA511" i="1"/>
  <c r="AY512" i="1"/>
  <c r="AZ512" i="1"/>
  <c r="BA512" i="1"/>
  <c r="AY513" i="1"/>
  <c r="AZ513" i="1"/>
  <c r="BA513" i="1"/>
  <c r="AY514" i="1"/>
  <c r="AZ514" i="1"/>
  <c r="BA514" i="1"/>
  <c r="AY515" i="1"/>
  <c r="AZ515" i="1"/>
  <c r="BA515" i="1"/>
  <c r="AY516" i="1"/>
  <c r="AZ516" i="1"/>
  <c r="BA516" i="1"/>
  <c r="AY517" i="1"/>
  <c r="AZ517" i="1"/>
  <c r="BA517" i="1"/>
  <c r="AY518" i="1"/>
  <c r="AZ518" i="1"/>
  <c r="BA518" i="1"/>
  <c r="AY519" i="1"/>
  <c r="AZ519" i="1"/>
  <c r="BA519" i="1"/>
  <c r="AY520" i="1"/>
  <c r="AZ520" i="1"/>
  <c r="BA520" i="1"/>
  <c r="AY521" i="1"/>
  <c r="AZ521" i="1"/>
  <c r="BA521" i="1"/>
  <c r="AY522" i="1"/>
  <c r="AZ522" i="1"/>
  <c r="BA522" i="1"/>
  <c r="AY523" i="1"/>
  <c r="AZ523" i="1"/>
  <c r="BA523" i="1"/>
  <c r="AY524" i="1"/>
  <c r="AZ524" i="1"/>
  <c r="BA524" i="1"/>
  <c r="AY525" i="1"/>
  <c r="AZ525" i="1"/>
  <c r="BA525" i="1"/>
  <c r="AY526" i="1"/>
  <c r="AZ526" i="1"/>
  <c r="BA526" i="1"/>
  <c r="AY527" i="1"/>
  <c r="AZ527" i="1"/>
  <c r="BA527" i="1"/>
  <c r="AY528" i="1"/>
  <c r="AZ528" i="1"/>
  <c r="BA528" i="1"/>
  <c r="AY529" i="1"/>
  <c r="AZ529" i="1"/>
  <c r="BA529" i="1"/>
  <c r="AY530" i="1"/>
  <c r="AZ530" i="1"/>
  <c r="BA530" i="1"/>
  <c r="AY531" i="1"/>
  <c r="AZ531" i="1"/>
  <c r="BA531" i="1"/>
  <c r="AY532" i="1"/>
  <c r="AZ532" i="1"/>
  <c r="BA532" i="1"/>
  <c r="AY533" i="1"/>
  <c r="AZ533" i="1"/>
  <c r="BA533" i="1"/>
  <c r="AY534" i="1"/>
  <c r="AZ534" i="1"/>
  <c r="BA534" i="1"/>
  <c r="AY535" i="1"/>
  <c r="AZ535" i="1"/>
  <c r="BA535" i="1"/>
  <c r="AY536" i="1"/>
  <c r="AZ536" i="1"/>
  <c r="BA536" i="1"/>
  <c r="AY537" i="1"/>
  <c r="AZ537" i="1"/>
  <c r="BA537" i="1"/>
  <c r="AY538" i="1"/>
  <c r="AZ538" i="1"/>
  <c r="BA538" i="1"/>
  <c r="AY539" i="1"/>
  <c r="AZ539" i="1"/>
  <c r="BA539" i="1"/>
  <c r="AY540" i="1"/>
  <c r="AZ540" i="1"/>
  <c r="BA540" i="1"/>
  <c r="AY541" i="1"/>
  <c r="AZ541" i="1"/>
  <c r="BA541" i="1"/>
  <c r="AY542" i="1"/>
  <c r="AZ542" i="1"/>
  <c r="BA542" i="1"/>
  <c r="AY543" i="1"/>
  <c r="AZ543" i="1"/>
  <c r="BA543" i="1"/>
  <c r="AY544" i="1"/>
  <c r="AZ544" i="1"/>
  <c r="BA544" i="1"/>
  <c r="AY545" i="1"/>
  <c r="AZ545" i="1"/>
  <c r="BA545" i="1"/>
  <c r="AY546" i="1"/>
  <c r="AZ546" i="1"/>
  <c r="BA546" i="1"/>
  <c r="AY547" i="1"/>
  <c r="AZ547" i="1"/>
  <c r="BA547" i="1"/>
  <c r="AY548" i="1"/>
  <c r="AZ548" i="1"/>
  <c r="BA548" i="1"/>
  <c r="AY549" i="1"/>
  <c r="AZ549" i="1"/>
  <c r="BA549" i="1"/>
  <c r="AY550" i="1"/>
  <c r="AZ550" i="1"/>
  <c r="BA550" i="1"/>
  <c r="AY551" i="1"/>
  <c r="AZ551" i="1"/>
  <c r="BA551" i="1"/>
  <c r="AY552" i="1"/>
  <c r="AZ552" i="1"/>
  <c r="BA552" i="1"/>
  <c r="AY553" i="1"/>
  <c r="AZ553" i="1"/>
  <c r="BA553" i="1"/>
  <c r="AY554" i="1"/>
  <c r="AZ554" i="1"/>
  <c r="BA554" i="1"/>
  <c r="AY555" i="1"/>
  <c r="AZ555" i="1"/>
  <c r="BA555" i="1"/>
  <c r="AY556" i="1"/>
  <c r="AZ556" i="1"/>
  <c r="BA556" i="1"/>
  <c r="AY557" i="1"/>
  <c r="AZ557" i="1"/>
  <c r="BA557" i="1"/>
  <c r="AY558" i="1"/>
  <c r="AZ558" i="1"/>
  <c r="BA558" i="1"/>
  <c r="AY559" i="1"/>
  <c r="AZ559" i="1"/>
  <c r="BA559" i="1"/>
  <c r="AY560" i="1"/>
  <c r="AZ560" i="1"/>
  <c r="BA560" i="1"/>
  <c r="AY561" i="1"/>
  <c r="AZ561" i="1"/>
  <c r="BA561" i="1"/>
  <c r="AY562" i="1"/>
  <c r="AZ562" i="1"/>
  <c r="BA562" i="1"/>
  <c r="AY563" i="1"/>
  <c r="AZ563" i="1"/>
  <c r="BA563" i="1"/>
  <c r="AY564" i="1"/>
  <c r="AZ564" i="1"/>
  <c r="BA564" i="1"/>
  <c r="AY565" i="1"/>
  <c r="AZ565" i="1"/>
  <c r="BA565" i="1"/>
  <c r="AY566" i="1"/>
  <c r="AZ566" i="1"/>
  <c r="BA566" i="1"/>
  <c r="AY567" i="1"/>
  <c r="AZ567" i="1"/>
  <c r="BA567" i="1"/>
  <c r="AY568" i="1"/>
  <c r="AZ568" i="1"/>
  <c r="BA568" i="1"/>
  <c r="AY569" i="1"/>
  <c r="AZ569" i="1"/>
  <c r="BA569" i="1"/>
  <c r="AY570" i="1"/>
  <c r="AZ570" i="1"/>
  <c r="BA570" i="1"/>
  <c r="AY571" i="1"/>
  <c r="AZ571" i="1"/>
  <c r="BA571" i="1"/>
  <c r="AY572" i="1"/>
  <c r="AZ572" i="1"/>
  <c r="BA572" i="1"/>
  <c r="AY573" i="1"/>
  <c r="AZ573" i="1"/>
  <c r="BA573" i="1"/>
  <c r="AY574" i="1"/>
  <c r="AZ574" i="1"/>
  <c r="BA574" i="1"/>
  <c r="AY575" i="1"/>
  <c r="AZ575" i="1"/>
  <c r="BA575" i="1"/>
  <c r="AY576" i="1"/>
  <c r="AZ576" i="1"/>
  <c r="BA576" i="1"/>
  <c r="AY577" i="1"/>
  <c r="AZ577" i="1"/>
  <c r="BA577" i="1"/>
  <c r="AY578" i="1"/>
  <c r="AZ578" i="1"/>
  <c r="BA578" i="1"/>
  <c r="AY579" i="1"/>
  <c r="AZ579" i="1"/>
  <c r="BA579" i="1"/>
  <c r="AY580" i="1"/>
  <c r="AZ580" i="1"/>
  <c r="BA580" i="1"/>
  <c r="AY581" i="1"/>
  <c r="AZ581" i="1"/>
  <c r="BA581" i="1"/>
  <c r="AY582" i="1"/>
  <c r="AZ582" i="1"/>
  <c r="BA582" i="1"/>
  <c r="AY583" i="1"/>
  <c r="AZ583" i="1"/>
  <c r="BA583" i="1"/>
  <c r="AY584" i="1"/>
  <c r="AZ584" i="1"/>
  <c r="BA584" i="1"/>
  <c r="AY585" i="1"/>
  <c r="AZ585" i="1"/>
  <c r="BA585" i="1"/>
  <c r="AY586" i="1"/>
  <c r="AZ586" i="1"/>
  <c r="BA586" i="1"/>
  <c r="AY587" i="1"/>
  <c r="AZ587" i="1"/>
  <c r="BA587" i="1"/>
  <c r="AY588" i="1"/>
  <c r="AZ588" i="1"/>
  <c r="BA588" i="1"/>
  <c r="AY589" i="1"/>
  <c r="AZ589" i="1"/>
  <c r="BA589" i="1"/>
  <c r="AY590" i="1"/>
  <c r="AZ590" i="1"/>
  <c r="BA590" i="1"/>
  <c r="AY591" i="1"/>
  <c r="AZ591" i="1"/>
  <c r="BA591" i="1"/>
  <c r="AY592" i="1"/>
  <c r="AZ592" i="1"/>
  <c r="BA592" i="1"/>
  <c r="AY593" i="1"/>
  <c r="AZ593" i="1"/>
  <c r="BA593" i="1"/>
  <c r="AY594" i="1"/>
  <c r="AZ594" i="1"/>
  <c r="BA594" i="1"/>
  <c r="AY595" i="1"/>
  <c r="AZ595" i="1"/>
  <c r="BA595" i="1"/>
  <c r="AY596" i="1"/>
  <c r="AZ596" i="1"/>
  <c r="BA596" i="1"/>
  <c r="AY597" i="1"/>
  <c r="AZ597" i="1"/>
  <c r="BA597" i="1"/>
  <c r="AY598" i="1"/>
  <c r="AZ598" i="1"/>
  <c r="BA598" i="1"/>
  <c r="AY599" i="1"/>
  <c r="AZ599" i="1"/>
  <c r="BA599" i="1"/>
  <c r="AY600" i="1"/>
  <c r="AZ600" i="1"/>
  <c r="BA600" i="1"/>
  <c r="AY601" i="1"/>
  <c r="AZ601" i="1"/>
  <c r="BA601" i="1"/>
  <c r="AY602" i="1"/>
  <c r="AZ602" i="1"/>
  <c r="BA602" i="1"/>
  <c r="AY603" i="1"/>
  <c r="AZ603" i="1"/>
  <c r="BA603" i="1"/>
  <c r="AY604" i="1"/>
  <c r="AZ604" i="1"/>
  <c r="BA604" i="1"/>
  <c r="AY605" i="1"/>
  <c r="AZ605" i="1"/>
  <c r="BA605" i="1"/>
  <c r="AY606" i="1"/>
  <c r="AZ606" i="1"/>
  <c r="BA606" i="1"/>
  <c r="AY607" i="1"/>
  <c r="AZ607" i="1"/>
  <c r="BA607" i="1"/>
  <c r="AY608" i="1"/>
  <c r="AZ608" i="1"/>
  <c r="BA608" i="1"/>
  <c r="AY609" i="1"/>
  <c r="AZ609" i="1"/>
  <c r="BA609" i="1"/>
  <c r="AY610" i="1"/>
  <c r="AZ610" i="1"/>
  <c r="BA610" i="1"/>
  <c r="AY611" i="1"/>
  <c r="AZ611" i="1"/>
  <c r="BA611" i="1"/>
  <c r="AY612" i="1"/>
  <c r="AZ612" i="1"/>
  <c r="BA612" i="1"/>
  <c r="AY613" i="1"/>
  <c r="AZ613" i="1"/>
  <c r="BA613" i="1"/>
  <c r="AY614" i="1"/>
  <c r="AZ614" i="1"/>
  <c r="BA614" i="1"/>
  <c r="AY615" i="1"/>
  <c r="AZ615" i="1"/>
  <c r="BA615" i="1"/>
  <c r="AY616" i="1"/>
  <c r="AZ616" i="1"/>
  <c r="BA616" i="1"/>
  <c r="AY617" i="1"/>
  <c r="AZ617" i="1"/>
  <c r="BA617" i="1"/>
  <c r="AY618" i="1"/>
  <c r="AZ618" i="1"/>
  <c r="BA618" i="1"/>
  <c r="AY619" i="1"/>
  <c r="AZ619" i="1"/>
  <c r="BA619" i="1"/>
  <c r="AY620" i="1"/>
  <c r="AZ620" i="1"/>
  <c r="BA620" i="1"/>
  <c r="AY621" i="1"/>
  <c r="AZ621" i="1"/>
  <c r="BA621" i="1"/>
  <c r="AY622" i="1"/>
  <c r="AZ622" i="1"/>
  <c r="BA622" i="1"/>
  <c r="AY623" i="1"/>
  <c r="AZ623" i="1"/>
  <c r="BA623" i="1"/>
  <c r="AY624" i="1"/>
  <c r="AZ624" i="1"/>
  <c r="BA624" i="1"/>
  <c r="AY625" i="1"/>
  <c r="AZ625" i="1"/>
  <c r="BA625" i="1"/>
  <c r="AY626" i="1"/>
  <c r="AZ626" i="1"/>
  <c r="BA626" i="1"/>
  <c r="AY627" i="1"/>
  <c r="AZ627" i="1"/>
  <c r="BA627" i="1"/>
  <c r="AY628" i="1"/>
  <c r="AZ628" i="1"/>
  <c r="BA628" i="1"/>
  <c r="AY629" i="1"/>
  <c r="AZ629" i="1"/>
  <c r="BA629" i="1"/>
  <c r="AY630" i="1"/>
  <c r="AZ630" i="1"/>
  <c r="BA630" i="1"/>
  <c r="AY631" i="1"/>
  <c r="AZ631" i="1"/>
  <c r="BA631" i="1"/>
  <c r="AY632" i="1"/>
  <c r="AZ632" i="1"/>
  <c r="BA632" i="1"/>
  <c r="AY633" i="1"/>
  <c r="AZ633" i="1"/>
  <c r="BA633" i="1"/>
  <c r="AY634" i="1"/>
  <c r="AZ634" i="1"/>
  <c r="BA634" i="1"/>
  <c r="AY635" i="1"/>
  <c r="AZ635" i="1"/>
  <c r="BA635" i="1"/>
  <c r="AY636" i="1"/>
  <c r="AZ636" i="1"/>
  <c r="BA636" i="1"/>
  <c r="AY637" i="1"/>
  <c r="AZ637" i="1"/>
  <c r="BA637" i="1"/>
  <c r="AY638" i="1"/>
  <c r="AZ638" i="1"/>
  <c r="BA638" i="1"/>
  <c r="AY639" i="1"/>
  <c r="AZ639" i="1"/>
  <c r="BA639" i="1"/>
  <c r="AY640" i="1"/>
  <c r="AZ640" i="1"/>
  <c r="BA640" i="1"/>
  <c r="AY641" i="1"/>
  <c r="AZ641" i="1"/>
  <c r="BA641" i="1"/>
  <c r="AY642" i="1"/>
  <c r="AZ642" i="1"/>
  <c r="BA642" i="1"/>
  <c r="AY643" i="1"/>
  <c r="AZ643" i="1"/>
  <c r="BA643" i="1"/>
  <c r="AY644" i="1"/>
  <c r="AZ644" i="1"/>
  <c r="BA644" i="1"/>
  <c r="AY645" i="1"/>
  <c r="AZ645" i="1"/>
  <c r="BA645" i="1"/>
  <c r="AY646" i="1"/>
  <c r="AZ646" i="1"/>
  <c r="BA646" i="1"/>
  <c r="AY647" i="1"/>
  <c r="AZ647" i="1"/>
  <c r="BA647" i="1"/>
  <c r="AY648" i="1"/>
  <c r="AZ648" i="1"/>
  <c r="BA648" i="1"/>
  <c r="AY649" i="1"/>
  <c r="AZ649" i="1"/>
  <c r="BA649" i="1"/>
  <c r="AY650" i="1"/>
  <c r="AZ650" i="1"/>
  <c r="BA650" i="1"/>
  <c r="AY651" i="1"/>
  <c r="AZ651" i="1"/>
  <c r="BA651" i="1"/>
  <c r="AY652" i="1"/>
  <c r="AZ652" i="1"/>
  <c r="BA652" i="1"/>
  <c r="AY653" i="1"/>
  <c r="AZ653" i="1"/>
  <c r="BA653" i="1"/>
  <c r="AY654" i="1"/>
  <c r="AZ654" i="1"/>
  <c r="BA654" i="1"/>
  <c r="AY655" i="1"/>
  <c r="AZ655" i="1"/>
  <c r="BA655" i="1"/>
  <c r="AY656" i="1"/>
  <c r="AZ656" i="1"/>
  <c r="BA656" i="1"/>
  <c r="AY657" i="1"/>
  <c r="AZ657" i="1"/>
  <c r="BA657" i="1"/>
  <c r="AY658" i="1"/>
  <c r="AZ658" i="1"/>
  <c r="BA658" i="1"/>
  <c r="AY659" i="1"/>
  <c r="AZ659" i="1"/>
  <c r="BA659" i="1"/>
  <c r="AY660" i="1"/>
  <c r="AZ660" i="1"/>
  <c r="BA660" i="1"/>
  <c r="AY661" i="1"/>
  <c r="AZ661" i="1"/>
  <c r="BA661" i="1"/>
  <c r="AY662" i="1"/>
  <c r="AZ662" i="1"/>
  <c r="BA662" i="1"/>
  <c r="AY663" i="1"/>
  <c r="AZ663" i="1"/>
  <c r="BA663" i="1"/>
  <c r="AY664" i="1"/>
  <c r="AZ664" i="1"/>
  <c r="BA664" i="1"/>
  <c r="AY665" i="1"/>
  <c r="AZ665" i="1"/>
  <c r="BA665" i="1"/>
  <c r="AY666" i="1"/>
  <c r="AZ666" i="1"/>
  <c r="BA666" i="1"/>
  <c r="AY667" i="1"/>
  <c r="AZ667" i="1"/>
  <c r="BA667" i="1"/>
  <c r="AY668" i="1"/>
  <c r="AZ668" i="1"/>
  <c r="BA668" i="1"/>
  <c r="AY669" i="1"/>
  <c r="AZ669" i="1"/>
  <c r="BA669" i="1"/>
  <c r="AY670" i="1"/>
  <c r="AZ670" i="1"/>
  <c r="BA670" i="1"/>
  <c r="AY671" i="1"/>
  <c r="AZ671" i="1"/>
  <c r="BA671" i="1"/>
  <c r="AY672" i="1"/>
  <c r="AZ672" i="1"/>
  <c r="BA672" i="1"/>
  <c r="AY673" i="1"/>
  <c r="AZ673" i="1"/>
  <c r="BA673" i="1"/>
  <c r="AY674" i="1"/>
  <c r="AZ674" i="1"/>
  <c r="BA674" i="1"/>
  <c r="AY675" i="1"/>
  <c r="AZ675" i="1"/>
  <c r="BA675" i="1"/>
  <c r="AY676" i="1"/>
  <c r="AZ676" i="1"/>
  <c r="BA676" i="1"/>
  <c r="AY677" i="1"/>
  <c r="AZ677" i="1"/>
  <c r="BA677" i="1"/>
  <c r="AY678" i="1"/>
  <c r="AZ678" i="1"/>
  <c r="BA678" i="1"/>
  <c r="AY679" i="1"/>
  <c r="AZ679" i="1"/>
  <c r="BA679" i="1"/>
  <c r="AY680" i="1"/>
  <c r="AZ680" i="1"/>
  <c r="BA680" i="1"/>
  <c r="AY681" i="1"/>
  <c r="AZ681" i="1"/>
  <c r="BA681" i="1"/>
  <c r="AY682" i="1"/>
  <c r="AZ682" i="1"/>
  <c r="BA682" i="1"/>
  <c r="AY683" i="1"/>
  <c r="AZ683" i="1"/>
  <c r="BA683" i="1"/>
  <c r="AY684" i="1"/>
  <c r="AZ684" i="1"/>
  <c r="BA684" i="1"/>
  <c r="AY685" i="1"/>
  <c r="AZ685" i="1"/>
  <c r="BA685" i="1"/>
  <c r="AY686" i="1"/>
  <c r="AZ686" i="1"/>
  <c r="BA686" i="1"/>
  <c r="AY687" i="1"/>
  <c r="AZ687" i="1"/>
  <c r="BA687" i="1"/>
  <c r="AY688" i="1"/>
  <c r="AZ688" i="1"/>
  <c r="BA688" i="1"/>
  <c r="AY689" i="1"/>
  <c r="AZ689" i="1"/>
  <c r="BA689" i="1"/>
  <c r="AY690" i="1"/>
  <c r="AZ690" i="1"/>
  <c r="BA690" i="1"/>
  <c r="AY691" i="1"/>
  <c r="AZ691" i="1"/>
  <c r="BA691" i="1"/>
  <c r="AY692" i="1"/>
  <c r="AZ692" i="1"/>
  <c r="BA692" i="1"/>
  <c r="AY693" i="1"/>
  <c r="AZ693" i="1"/>
  <c r="BA693" i="1"/>
  <c r="AY694" i="1"/>
  <c r="AZ694" i="1"/>
  <c r="BA694" i="1"/>
  <c r="AY695" i="1"/>
  <c r="AZ695" i="1"/>
  <c r="BA695" i="1"/>
  <c r="AY696" i="1"/>
  <c r="AZ696" i="1"/>
  <c r="BA696" i="1"/>
  <c r="AY697" i="1"/>
  <c r="AZ697" i="1"/>
  <c r="BA697" i="1"/>
  <c r="AY698" i="1"/>
  <c r="AZ698" i="1"/>
  <c r="BA698" i="1"/>
  <c r="AY4" i="1"/>
  <c r="AZ4" i="1"/>
  <c r="BA4" i="1"/>
  <c r="AY5" i="1"/>
  <c r="AZ5" i="1"/>
  <c r="BA5" i="1"/>
  <c r="AY6" i="1"/>
  <c r="AZ6" i="1"/>
  <c r="BA6" i="1"/>
  <c r="AY7" i="1"/>
  <c r="AZ7" i="1"/>
  <c r="BA7" i="1"/>
  <c r="AY8" i="1"/>
  <c r="AZ8" i="1"/>
  <c r="BA8" i="1"/>
  <c r="AY9" i="1"/>
  <c r="AZ9" i="1"/>
  <c r="BA9" i="1"/>
  <c r="AY10" i="1"/>
  <c r="AZ10" i="1"/>
  <c r="BA10" i="1"/>
  <c r="AY11" i="1"/>
  <c r="AZ11" i="1"/>
  <c r="BA11" i="1"/>
  <c r="AY12" i="1"/>
  <c r="AZ12" i="1"/>
  <c r="BA12" i="1"/>
  <c r="AY13" i="1"/>
  <c r="AZ13" i="1"/>
  <c r="BA13" i="1"/>
  <c r="AY14" i="1"/>
  <c r="AZ14" i="1"/>
  <c r="BA14" i="1"/>
  <c r="AY15" i="1"/>
  <c r="AZ15" i="1"/>
  <c r="BA15" i="1"/>
  <c r="AY16" i="1"/>
  <c r="AZ16" i="1"/>
  <c r="BA16" i="1"/>
  <c r="AY17" i="1"/>
  <c r="AZ17" i="1"/>
  <c r="BA17" i="1"/>
  <c r="AY18" i="1"/>
  <c r="AZ18" i="1"/>
  <c r="BA18" i="1"/>
  <c r="AY19" i="1"/>
  <c r="AZ19" i="1"/>
  <c r="BA19" i="1"/>
  <c r="AY20" i="1"/>
  <c r="AZ20" i="1"/>
  <c r="BA20" i="1"/>
  <c r="AY21" i="1"/>
  <c r="AZ21" i="1"/>
  <c r="BA21" i="1"/>
  <c r="AY22" i="1"/>
  <c r="AZ22" i="1"/>
  <c r="BA22" i="1"/>
  <c r="AY23" i="1"/>
  <c r="AZ23" i="1"/>
  <c r="BA23" i="1"/>
  <c r="AY24" i="1"/>
  <c r="AZ24" i="1"/>
  <c r="BA24" i="1"/>
  <c r="AY25" i="1"/>
  <c r="AZ25" i="1"/>
  <c r="BA25" i="1"/>
  <c r="AY26" i="1"/>
  <c r="AZ26" i="1"/>
  <c r="BA26" i="1"/>
  <c r="AY27" i="1"/>
  <c r="AZ27" i="1"/>
  <c r="BA27" i="1"/>
  <c r="AY28" i="1"/>
  <c r="AZ28" i="1"/>
  <c r="BA28" i="1"/>
  <c r="AY29" i="1"/>
  <c r="AZ29" i="1"/>
  <c r="BA29" i="1"/>
  <c r="AY30" i="1"/>
  <c r="AZ30" i="1"/>
  <c r="BA30" i="1"/>
  <c r="AY31" i="1"/>
  <c r="AZ31" i="1"/>
  <c r="BA31" i="1"/>
  <c r="AY32" i="1"/>
  <c r="AZ32" i="1"/>
  <c r="BA32" i="1"/>
  <c r="AY33" i="1"/>
  <c r="AZ33" i="1"/>
  <c r="BA33" i="1"/>
  <c r="AY34" i="1"/>
  <c r="AZ34" i="1"/>
  <c r="BA34" i="1"/>
  <c r="AY35" i="1"/>
  <c r="AZ35" i="1"/>
  <c r="BA35" i="1"/>
  <c r="AY36" i="1"/>
  <c r="AZ36" i="1"/>
  <c r="BA36" i="1"/>
  <c r="AY37" i="1"/>
  <c r="AZ37" i="1"/>
  <c r="BA37" i="1"/>
  <c r="AY38" i="1"/>
  <c r="AZ38" i="1"/>
  <c r="BA38" i="1"/>
  <c r="AY39" i="1"/>
  <c r="AZ39" i="1"/>
  <c r="BA39" i="1"/>
  <c r="AY40" i="1"/>
  <c r="AZ40" i="1"/>
  <c r="BA40" i="1"/>
  <c r="AY41" i="1"/>
  <c r="AZ41" i="1"/>
  <c r="BA41" i="1"/>
  <c r="AY42" i="1"/>
  <c r="AZ42" i="1"/>
  <c r="BA42" i="1"/>
  <c r="AY43" i="1"/>
  <c r="AZ43" i="1"/>
  <c r="BA43" i="1"/>
  <c r="AY44" i="1"/>
  <c r="AZ44" i="1"/>
  <c r="BA44" i="1"/>
  <c r="AY45" i="1"/>
  <c r="AZ45" i="1"/>
  <c r="BA45" i="1"/>
  <c r="AY46" i="1"/>
  <c r="AZ46" i="1"/>
  <c r="BA46" i="1"/>
  <c r="AY47" i="1"/>
  <c r="AZ47" i="1"/>
  <c r="BA47" i="1"/>
  <c r="AY48" i="1"/>
  <c r="AZ48" i="1"/>
  <c r="BA48" i="1"/>
  <c r="AY49" i="1"/>
  <c r="AZ49" i="1"/>
  <c r="BA49" i="1"/>
  <c r="AY50" i="1"/>
  <c r="AZ50" i="1"/>
  <c r="BA50" i="1"/>
  <c r="AY51" i="1"/>
  <c r="AZ51" i="1"/>
  <c r="BA51" i="1"/>
  <c r="AY52" i="1"/>
  <c r="AZ52" i="1"/>
  <c r="BA52" i="1"/>
  <c r="AY53" i="1"/>
  <c r="AZ53" i="1"/>
  <c r="BA53" i="1"/>
  <c r="AY54" i="1"/>
  <c r="AZ54" i="1"/>
  <c r="BA54" i="1"/>
  <c r="AY55" i="1"/>
  <c r="AZ55" i="1"/>
  <c r="BA55" i="1"/>
  <c r="AY56" i="1"/>
  <c r="AZ56" i="1"/>
  <c r="BA56" i="1"/>
  <c r="AY57" i="1"/>
  <c r="AZ57" i="1"/>
  <c r="BA57" i="1"/>
  <c r="AY58" i="1"/>
  <c r="AZ58" i="1"/>
  <c r="BA58" i="1"/>
  <c r="AY59" i="1"/>
  <c r="AZ59" i="1"/>
  <c r="BA59" i="1"/>
  <c r="AY60" i="1"/>
  <c r="AZ60" i="1"/>
  <c r="BA60" i="1"/>
  <c r="AY61" i="1"/>
  <c r="AZ61" i="1"/>
  <c r="BA61" i="1"/>
  <c r="AY62" i="1"/>
  <c r="AZ62" i="1"/>
  <c r="BA62" i="1"/>
  <c r="AY63" i="1"/>
  <c r="AZ63" i="1"/>
  <c r="BA63" i="1"/>
  <c r="AY64" i="1"/>
  <c r="AZ64" i="1"/>
  <c r="BA64" i="1"/>
  <c r="AY65" i="1"/>
  <c r="AZ65" i="1"/>
  <c r="BA65" i="1"/>
  <c r="AY66" i="1"/>
  <c r="AZ66" i="1"/>
  <c r="BA66" i="1"/>
  <c r="AY67" i="1"/>
  <c r="AZ67" i="1"/>
  <c r="BA67" i="1"/>
  <c r="AY68" i="1"/>
  <c r="AZ68" i="1"/>
  <c r="BA68" i="1"/>
  <c r="AY69" i="1"/>
  <c r="AZ69" i="1"/>
  <c r="BA69" i="1"/>
  <c r="AY70" i="1"/>
  <c r="AZ70" i="1"/>
  <c r="BA70" i="1"/>
  <c r="AY71" i="1"/>
  <c r="AZ71" i="1"/>
  <c r="BA71" i="1"/>
  <c r="AY72" i="1"/>
  <c r="AZ72" i="1"/>
  <c r="BA72" i="1"/>
  <c r="AY73" i="1"/>
  <c r="AZ73" i="1"/>
  <c r="BA73" i="1"/>
  <c r="AY74" i="1"/>
  <c r="AZ74" i="1"/>
  <c r="BA74" i="1"/>
  <c r="AY75" i="1"/>
  <c r="AZ75" i="1"/>
  <c r="BA75" i="1"/>
  <c r="AY76" i="1"/>
  <c r="AZ76" i="1"/>
  <c r="BA76" i="1"/>
  <c r="AY77" i="1"/>
  <c r="AZ77" i="1"/>
  <c r="BA77" i="1"/>
  <c r="AY78" i="1"/>
  <c r="AZ78" i="1"/>
  <c r="BA78" i="1"/>
  <c r="AY79" i="1"/>
  <c r="AZ79" i="1"/>
  <c r="BA79" i="1"/>
  <c r="AY80" i="1"/>
  <c r="AZ80" i="1"/>
  <c r="BA80" i="1"/>
  <c r="AY81" i="1"/>
  <c r="AZ81" i="1"/>
  <c r="BA81" i="1"/>
  <c r="AY82" i="1"/>
  <c r="AZ82" i="1"/>
  <c r="BA82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AY3" i="1"/>
  <c r="AV4" i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X2" i="1" s="1"/>
  <c r="AW3" i="1"/>
  <c r="AW2" i="1" s="1"/>
  <c r="AV3" i="1"/>
  <c r="AV700" i="1" s="1"/>
  <c r="T19" i="3" l="1"/>
  <c r="S15" i="3"/>
  <c r="S12" i="3"/>
  <c r="S11" i="3"/>
  <c r="S13" i="3"/>
  <c r="S14" i="3"/>
  <c r="B38" i="3"/>
  <c r="B21" i="3"/>
  <c r="B11" i="3"/>
  <c r="B20" i="3"/>
  <c r="B10" i="3"/>
  <c r="B19" i="3"/>
  <c r="B9" i="3"/>
  <c r="B28" i="3"/>
  <c r="B18" i="3"/>
  <c r="B8" i="3"/>
  <c r="B7" i="3"/>
  <c r="B6" i="3"/>
  <c r="B27" i="3"/>
  <c r="B37" i="3"/>
  <c r="B36" i="3"/>
  <c r="B25" i="3"/>
  <c r="B15" i="3"/>
  <c r="B5" i="3"/>
  <c r="B17" i="3"/>
  <c r="B16" i="3"/>
  <c r="B24" i="3"/>
  <c r="B14" i="3"/>
  <c r="B4" i="3"/>
  <c r="B26" i="3"/>
  <c r="B23" i="3"/>
  <c r="B13" i="3"/>
  <c r="B3" i="3"/>
  <c r="B22" i="3"/>
  <c r="B12" i="3"/>
  <c r="AV2" i="1"/>
  <c r="AX700" i="1"/>
  <c r="AW700" i="1"/>
  <c r="C36" i="3" l="1"/>
  <c r="C35" i="3"/>
  <c r="C37" i="3"/>
  <c r="C3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<sst xmlns="http://schemas.openxmlformats.org/spreadsheetml/2006/main" count="3610" uniqueCount="2182">
  <si>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</si>
  <si>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</si>
  <si>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</si>
  <si>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</si>
  <si>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</si>
  <si>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</si>
  <si>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</si>
  <si>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</si>
  <si>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</si>
  <si>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</si>
  <si>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</si>
  <si>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</si>
  <si>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</si>
  <si>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</si>
  <si>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</si>
  <si>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</si>
  <si>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</si>
  <si>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</si>
  <si>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</si>
  <si>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</si>
  <si>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</si>
  <si>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</si>
  <si>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</si>
  <si>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</si>
  <si>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</si>
  <si>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</si>
  <si>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</si>
  <si>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</si>
  <si>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</si>
  <si>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</si>
  <si>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</si>
  <si>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</si>
  <si>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</si>
  <si>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flight_2</t>
  </si>
  <si>
    <t>SELECT call_sign FROM target.usa_airline_companies WHERE airline='jetblue airways'</t>
  </si>
  <si>
    <t>What is the call sign of Airline 'JetBlue Airways'?</t>
  </si>
  <si>
    <t>SELECT a.airline FROM target.usa_airline_companies a WHERE a.call_sign='ual'</t>
  </si>
  <si>
    <t>Which airline has call sign 'ual'?</t>
  </si>
  <si>
    <t>flight_4</t>
  </si>
  <si>
    <t>SELECT max(elevation_in_ft) as elevation_in_ft FROM target.airports WHERE country = 'Iceland'</t>
  </si>
  <si>
    <t>What is the maximum elevation of all airports in the country of Iceland?</t>
  </si>
  <si>
    <t>SELECT name, city, country, elevation_in_ft FROM airports WHERE city = 'New York'</t>
  </si>
  <si>
    <t>Find the name, city, country, and altitude (or elevation) of the airports in the city of New York.</t>
  </si>
  <si>
    <t>movies</t>
  </si>
  <si>
    <t>SELECT m.originaltitle FROM target.movie m WHERE m.director='Richard Thorpe'</t>
  </si>
  <si>
    <t>List the title of the movies directed by Richard Thorpe</t>
  </si>
  <si>
    <t>SELECT m.originaltitle FROM target.movie m WHERE m.director='Steven Spielberg'</t>
  </si>
  <si>
    <t>List the title of the movies directed by Steven Spielberg</t>
  </si>
  <si>
    <t>SELECT m.originaltitle, m.startyear FROM target.movie m WHERE m.director='Richard Thorpe' AND m.startyear &gt; 1950</t>
  </si>
  <si>
    <t>List the title and year of the movies directed by Richard Thorpe after the 1950</t>
  </si>
  <si>
    <t>SELECT m.originaltitle, m.startyear FROM target.movie m WHERE m.director='Steven Spielberg' AND m.startyear &gt; 2000</t>
  </si>
  <si>
    <t>List the title and year of the movies directed by Steven Spielberg after the 2000</t>
  </si>
  <si>
    <t>SELECT m.originaltitle, m.startyear, m.genres, m.birthyear FROM target.movie m WHERE m.director='Steven Spielberg' AND m.startyear &gt; 2000</t>
  </si>
  <si>
    <t>List the title, year, genres and birthyear of the movies directed by Steven Spielberg after the 2000</t>
  </si>
  <si>
    <t>SELECT m.originaltitle, m.startyear, m.genres, m.birthyear, m.deathyear, m.runtimeminutes FROM target.movie m WHERE m.director = 'Steven Spielberg' AND m.startyear &gt; 1990 AND m.startyear &lt; 2000</t>
  </si>
  <si>
    <t>List the title, year, genres, birthyear, deathyear and runtimeminutes of the movies directed by Steven Spielberg between the 1990 and the 2000</t>
  </si>
  <si>
    <t>SELECT m.startyear, count(*) as numMovies FROM target.movie m WHERE m.director = 'Steven Spielberg' AND m.startyear is not null group by m.startyear</t>
  </si>
  <si>
    <t>List the year and the number of produced movies in that year directed by Steven Spielberg.</t>
  </si>
  <si>
    <t>SELECT m.startyear, count(*) as count FROM target.movie m WHERE m.director = 'Tim Burton' group by m.startyear order by count desc limit 1</t>
  </si>
  <si>
    <t>Return the most prolific year of Tim Burton</t>
  </si>
  <si>
    <t>spider_geo</t>
  </si>
  <si>
    <t>SELECT count(capital) as capital FROM usa_state WHERE state_name = 'rhode island'</t>
  </si>
  <si>
    <t>how many capitals does rhode island have</t>
  </si>
  <si>
    <t>SELECT population FROM usa_city WHERE city_name = 'tempe'</t>
  </si>
  <si>
    <t>how many people live in tempe</t>
  </si>
  <si>
    <t>SELECT lake_name FROM usa_lake WHERE state_name = 'california' and area_squared_km &gt; 450</t>
  </si>
  <si>
    <t>give me the major lakes in california</t>
  </si>
  <si>
    <t>SELECT count(distinct river_name) as river_name FROM usa_river where length_in_km &gt; 400</t>
  </si>
  <si>
    <t>how many rivers are there in us</t>
  </si>
  <si>
    <t>SELECT DISTINCT r.length_in_km FROM usa_river r WHERE r.river_name = 'rio grande'</t>
  </si>
  <si>
    <t>how long is the rio grande river</t>
  </si>
  <si>
    <t>SELECT DISTINCT lake_name FROM usa_lake WHERE area_squared_km &gt; 450</t>
  </si>
  <si>
    <t>name all the lakes of us with area grather than 450</t>
  </si>
  <si>
    <t>SELECT DISTINCT usa_state_traversed FROM usa_river WHERE length_in_km &gt; 750</t>
  </si>
  <si>
    <t>what states contain at least one river longer than 750</t>
  </si>
  <si>
    <t>SELECT lake_name FROM usa_lake WHERE area_squared_km &gt; 750 AND state_name = 'michigan'</t>
  </si>
  <si>
    <t>name the lakes with area grater than 750 located in michigan</t>
  </si>
  <si>
    <t>SELECT state_name FROM usa_city WHERE city_name = 'austin' AND population &gt; 150000;</t>
  </si>
  <si>
    <t>which states have a major city named austin</t>
  </si>
  <si>
    <t>SELECT DISTINCT capital FROM usa_state</t>
  </si>
  <si>
    <t>name the capitals in the usa</t>
  </si>
  <si>
    <t>SELECT country_name FROM usa_state WHERE state_name = 'massachusetts'</t>
  </si>
  <si>
    <t>where is massachusetts</t>
  </si>
  <si>
    <t>SELECT t2.capital FROM usa_city AS t1 JOIN usa_state AS t2 ON t1.state_name = t2.state_name WHERE t1.city_name = 'tempe'</t>
  </si>
  <si>
    <t>the capital of the state where there is tempe</t>
  </si>
  <si>
    <t>SELECT state_name, area_squared_miles FROM usa_state</t>
  </si>
  <si>
    <t>List the state name and area from USA states</t>
  </si>
  <si>
    <t>SELECT us.state_name, us.capital, us.area_squared_miles FROM target.usa_state us</t>
  </si>
  <si>
    <t>List the state name, capital and area from USA states</t>
  </si>
  <si>
    <t>SELECT state_name, area_squared_miles FROM usa_state WHERE capital = 'frankfort'</t>
  </si>
  <si>
    <t>List the state name and area from USA states where the capital is Frankfort</t>
  </si>
  <si>
    <t>SELECT us.state_name, us.capital FROM usa_state us WHERE us.population &gt; 5000000</t>
  </si>
  <si>
    <t>List the state name and capital from USA states where the population is greater than 5000000</t>
  </si>
  <si>
    <t>SELECT us.state_name, us.capital FROM usa_state us WHERE us.population &gt; 5000000 AND us.density &lt; 1000</t>
  </si>
  <si>
    <t>List the state name and capital from USA states where the population is greater than 5000000 and the density is lower than 1000</t>
  </si>
  <si>
    <t>SELECT us.state_name, us.capital FROM usa_state us WHERE us.population &gt; 5000000 AND us.density &lt; 1000 AND us.area_squared_miles &lt; 50000</t>
  </si>
  <si>
    <t>List the state name and capital from USA states where the population is greater than 5000000, the density is lower than 1000 and the area is lower than 50000</t>
  </si>
  <si>
    <t>SELECT us.state_name, us.capital FROM usa_state us WHERE us.population &gt; 3000000 AND us.area_squared_miles &gt; 50000 order by us.capital</t>
  </si>
  <si>
    <t>List the state name and capital ordered by capital from USA states where the population is greater than 3000000 and the area is greater than 50000</t>
  </si>
  <si>
    <t>SELECT us.state_name, us.capital FROM usa_state us WHERE us.population &gt; 3000000 AND us.population &lt; 8000000 AND us.area_squared_miles &gt; 50000 order by us.population</t>
  </si>
  <si>
    <t>List the state name and capital ordered by population from USA states where the population is greater than 3000000 and lower than 8000000 and the area is greater than 50000</t>
  </si>
  <si>
    <t>SELECT mountain_name, mountain_altitude_in_meters FROM usa_mountain WHERE country_name = 'united states' ORDER BY mountain_altitude_in_meters DESC LIMIT 10</t>
  </si>
  <si>
    <t>What are the top 10 highest mountains in the United States?</t>
  </si>
  <si>
    <t>SELECT t1.state_name, COUNT(*) FROM usa_state as t1 JOIN usa_border_info as t2 ON t1.state_name = t2.state_name WHERE t1.area_squared_miles &gt; 50000 AND t1.country_name='united states' GROUP BY t1.state_name</t>
  </si>
  <si>
    <t>How many neighboring states does each state of united states with an area in squared miles greater than 50,000 have?</t>
  </si>
  <si>
    <t>SELECT distinct mountain_name FROM usa_mountain WHERE state_name = 'alaska'</t>
  </si>
  <si>
    <t>What are the mountains in Alaska?</t>
  </si>
  <si>
    <t>SELECT lake_name, area_squared_km, state_name FROM usa_lake WHERE area_squared_km &gt; 750</t>
  </si>
  <si>
    <t>What are the lakes in the United States with an area greater than 750 squared km?</t>
  </si>
  <si>
    <t>SELECT COUNT ( river_name ) as river_name FROM usa_river WHERE length_in_km &gt; 750 AND usa_state_traversed  = 'ohio'</t>
  </si>
  <si>
    <t>How many rivers in Ohio are longer than 750 km?</t>
  </si>
  <si>
    <t>SELECT state_name, country_name, mountain_altitude_in_meters FROM usa_mountain WHERE mountain_name = 'whitney'</t>
  </si>
  <si>
    <t>What state is Mount Whitney in?</t>
  </si>
  <si>
    <t>SELECT COUNT ( city_name ) as city_name FROM usa_city WHERE population  &gt;  150000 AND state_name  = 'texas'</t>
  </si>
  <si>
    <t>How many cities in Texas have a population greater than 150,000?</t>
  </si>
  <si>
    <t>SELECT COUNT ( DISTINCT usa_state_traversed ) as usa_state_traversed FROM usa_river WHERE length_in_km  &gt;  750</t>
  </si>
  <si>
    <t>How many distinct usa states are traversed by rivers longer than 750 km?</t>
  </si>
  <si>
    <t>SELECT SUM ( area_squared_miles ) as area_squared_miles FROM usa_state;</t>
  </si>
  <si>
    <t>What is the total area in squared miles of the United States?</t>
  </si>
  <si>
    <t>SELECT DISTINCT t1.capital, t1.state_name FROM usa_state AS t1 JOIN usa_city AS t2 ON t1.state_name  =  t2.state_name WHERE t1.area_squared_miles &gt; 50000;</t>
  </si>
  <si>
    <t>What are the capitals of states with an area greater than 50,000 squared miles?</t>
  </si>
  <si>
    <t>presidents</t>
  </si>
  <si>
    <t>SELECT DISTINCT p.name, p.party FROM target.world_presidents p WHERE p.country='United States'</t>
  </si>
  <si>
    <t>List the name and party of USA presidents.</t>
  </si>
  <si>
    <t>SELECT DISTINCT p.name, p.party FROM target.world_presidents p WHERE p.country='United States' AND p.party='Republican'</t>
  </si>
  <si>
    <t>List the name and party of USA presidents where party is Republican</t>
  </si>
  <si>
    <t>SELECT count(DISTINCT p.party) as party FROM target.world_presidents p WHERE p.country='United States' AND p.party='Republican'</t>
  </si>
  <si>
    <t>Count the number of US presidents where party is Republican</t>
  </si>
  <si>
    <t>SELECT DISTINCT p.name FROM target.world_presidents p WHERE p.country='United States' AND p.party='Republican'</t>
  </si>
  <si>
    <t>List the name of USA presidents where party is Republican</t>
  </si>
  <si>
    <t>SELECT DISTINCT p.name FROM target.world_presidents p WHERE p.country='United States' AND p.party='Republican' AND p.start_year &gt; 1980</t>
  </si>
  <si>
    <t>List the name of USA presidents after 1980 where party is Republican</t>
  </si>
  <si>
    <t>SELECT p.name, p.start_year, p.end_year, p.cardinal_number, p.party FROM target.world_presidents p WHERE p.country='United States'</t>
  </si>
  <si>
    <t>List the name, the start year, the end year, the number of president and the party of USA presidents</t>
  </si>
  <si>
    <t>SELECT p.party, count(p.party) num FROM target.world_presidents p WHERE p.country='United States' group by p.party order by num desc limit 1</t>
  </si>
  <si>
    <t>List the party name and the number of presidents of the party with more USA presidents</t>
  </si>
  <si>
    <t>SELECT count(*) FROM target.world_presidents p WHERE p.country='United States' AND p.start_year &gt;= 1990  AND p.start_year &lt; 2000</t>
  </si>
  <si>
    <t>count U.S. presidents who began their terms in the 1990 and finish it in 2000</t>
  </si>
  <si>
    <t>SELECT p.name FROM target.world_presidents p WHERE p.country='United States' AND p.party='Whig' order by p.end_year desc limit 1</t>
  </si>
  <si>
    <t>List the name of the last USA president where party is Whig</t>
  </si>
  <si>
    <t>SELECT p.name, p.party, start_year, end_year, p.cardinal_number FROM target.world_presidents p WHERE p.country ='United States' AND start_year &gt; 1850 AND end_year &lt; 1900 AND party ='Democratic'</t>
  </si>
  <si>
    <t>List the name, the party, the start and end year and the cardinal number of Democratic USA president who served between 1850 and 1900</t>
  </si>
  <si>
    <t>SELECT p.name, p.party, start_year, end_year, p.cardinal_number FROM target.world_presidents p WHERE p.country ='United States' AND start_year &gt; 1900 AND end_year &lt; 2000 AND party ='Democratic'</t>
  </si>
  <si>
    <t>SELECT party, count(*) num FROM target.world_presidents p WHERE p.country ='United States' AND start_year &gt; 1800 AND end_year &lt; 1900 group by p.party order by num desc</t>
  </si>
  <si>
    <t>List the party name and the number of times that the party have elected a USA president between the 1800 and 1900</t>
  </si>
  <si>
    <t>SELECT party, count(*) num FROM target.world_presidents p WHERE p.country ='United States' AND start_year &gt; 1900 AND end_year &lt; 2000 group by p.party order by num desc</t>
  </si>
  <si>
    <t>List the party name and the number of times that the party have elected a USA president between the 1900 and 2000</t>
  </si>
  <si>
    <t>SELECT DISTINCT p.name, p.party FROM target.world_presidents p WHERE p.country='Venezuela'</t>
  </si>
  <si>
    <t>List the name and party of Venezuela presidents</t>
  </si>
  <si>
    <t>SELECT DISTINCT p.name, p.party FROM target.world_presidents p WHERE p.country='Venezuela' AND p.party='Liberal'</t>
  </si>
  <si>
    <t>List the name and party of Venezuela presidents where party is Liberal</t>
  </si>
  <si>
    <t>SELECT count(p.party) as party FROM target.world_presidents p WHERE p.country='Venezuela' AND p.party='Liberal'</t>
  </si>
  <si>
    <t>Count the number of Venezuela presidents where party is Libera</t>
  </si>
  <si>
    <t>SELECT DISTINCT p.name FROM target.world_presidents p WHERE p.country='Venezuela' AND p.party='Liberal'</t>
  </si>
  <si>
    <t>List the name of Venezuela presidents where party is Liberal</t>
  </si>
  <si>
    <t>SELECT DISTINCT p.name FROM target.world_presidents p WHERE p.country='Venezuela' AND p.party='Liberal' AND p.start_year &gt; 1858</t>
  </si>
  <si>
    <t>List the name of Venezuela presidents after 1858 where party is Liberal</t>
  </si>
  <si>
    <t>SELECT p.name, p.start_year, p.end_year, p.cardinal_number, p.party FROM target.world_presidents p WHERE p.country='Venezuela'</t>
  </si>
  <si>
    <t>List the name, the start year, the end year, the number of president and the party of Venezuela presidents</t>
  </si>
  <si>
    <t>SELECT p.party, count(p.party) num FROM target.world_presidents p WHERE p.country='Venezuela' group by p.party order by num desc limit 1</t>
  </si>
  <si>
    <t>List the party name and the number of presidents of the party with more Venezuela presidents</t>
  </si>
  <si>
    <t>SELECT count(*) FROM target.world_presidents p where p.country='Venezuela' AND p.start_year &gt;= 1990  AND p.start_year &lt; 2000</t>
  </si>
  <si>
    <t>count Venezuela presidents who began their terms in the 1990 and finish it in 2000</t>
  </si>
  <si>
    <t>SELECT p.name FROM target.world_presidents p where p.country='Venezuela' AND p.party = 'Military' order by p.end_year desc limit 1</t>
  </si>
  <si>
    <t>List the name of the last Venezuela president where party is Military</t>
  </si>
  <si>
    <t>SELECT p.name, p.party, start_year, end_year, p.cardinal_number FROM target.world_presidents p WHERE p.country ='Venezuela' AND start_year &gt; 1900 AND end_year &lt; 2000 AND party ='Democratic Action'</t>
  </si>
  <si>
    <t>List the name, the party, the start and end year and the cardinal number of Democratic Action Venezuela president who served between 1900 and 2000</t>
  </si>
  <si>
    <t>SELECT p.name, p.party, start_year, end_year, p.cardinal_number FROM target.world_presidents p WHERE p.country ='Venezuela' AND start_year &gt; 1800 AND end_year &lt; 1900 AND party ='Conservative'</t>
  </si>
  <si>
    <t>List the name, the party, the start and end year and the cardinal number of Conservative president who served between 1800 and 1900</t>
  </si>
  <si>
    <t>SELECT p.party, count(p.party) num FROM target.world_presidents p WHERE p.country ='Venezuela' AND start_year &gt; 1800 AND end_year &lt; 1900 group by p.party order by num desc</t>
  </si>
  <si>
    <t>List the party name and the number of times that the party have elected a Venezuela president between the 1800 and 1900</t>
  </si>
  <si>
    <t>SELECT party, count(p.party) num FROM target.world_presidents p WHERE p.country ='Venezuela' AND start_year &gt; 1900 AND end_year &lt; 2000 group by p.party order by num desc</t>
  </si>
  <si>
    <t>List the party name and the number of times that the party have elected a Venezuela president between the 1900 and 2000</t>
  </si>
  <si>
    <t>world1</t>
  </si>
  <si>
    <t>SELECT count(distinct government_form) as government_form FROM target.country WHERE continent = 'Africa'</t>
  </si>
  <si>
    <t>How many type of governments are in Africa?</t>
  </si>
  <si>
    <t>SELECT name FROM target.country WHERE independence_year &gt; 1950</t>
  </si>
  <si>
    <t>What are the names of countries that became independent after 1950?</t>
  </si>
  <si>
    <t>SELECT count(distinct t2.continent) as continent FROM country_language as t1 join country as t2 on t1.country_code_3_letters = t2.code_3_letters WHERE t1.language = 'Chinese'</t>
  </si>
  <si>
    <t>What is the number of distinct continents where Chinese is spoken?</t>
  </si>
  <si>
    <t>SELECT t2.region FROM city as t1 join country as t2 on t1.country_code_3_letters = t2.code_3_letters WHERE t1.name = 'Kabul'</t>
  </si>
  <si>
    <t>Which region is the city Kabul located in?</t>
  </si>
  <si>
    <t>movie_1</t>
  </si>
  <si>
    <t>SELECT director FROM movie WHERE title  = 'Avatar'</t>
  </si>
  <si>
    <t>Who is the director of movie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</si>
  <si>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</si>
  <si>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</si>
  <si>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</si>
  <si>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</si>
  <si>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SELECT area_squared_miles FROM usa_state WHERE state_name  =  'new mexico';</t>
  </si>
  <si>
    <t>what is the area of new mexico</t>
  </si>
  <si>
    <t>SELECT city_name FROM usa_city WHERE state_name  =  'texas';</t>
  </si>
  <si>
    <t>give me the cities in texas</t>
  </si>
  <si>
    <t>SELECT area_squared_miles FROM usa_state WHERE capital  =  'albany';</t>
  </si>
  <si>
    <t>what is the area of the state with the capital albany</t>
  </si>
  <si>
    <t>SELECT state_name FROM usa_state;</t>
  </si>
  <si>
    <t>give me all the states of usa</t>
  </si>
  <si>
    <t>SELECT lowest_elevation_in_meters FROM usa_highlow WHERE state_name  =  'pennsylvania';</t>
  </si>
  <si>
    <t>what is the lowest elevation in pennsylvania</t>
  </si>
  <si>
    <t>SELECT highest_point  ,  state_name FROM usa_highlow WHERE lowest_elevation_in_meters  =  0;</t>
  </si>
  <si>
    <t>what is the highest point in each state whose lowest point is sea level</t>
  </si>
  <si>
    <t>SELECT DISTINCT length_in_km FROM usa_river WHERE length_in_km  =  ( SELECT MAX ( length_in_km ) FROM usa_river );</t>
  </si>
  <si>
    <t>what is the length of the longest river in the usa</t>
  </si>
  <si>
    <t>SELECT river_name FROM usa_river WHERE length_in_km = (SELECT MAX (length_in_km) FROM usa_river WHERE usa_state_traversed = 'texas') AND usa_state_traversed = 'texas';</t>
  </si>
  <si>
    <t>what is the longest river flowing through texas</t>
  </si>
  <si>
    <t>SELECT border FROM usa_border_info WHERE state_name  =  'kentucky';</t>
  </si>
  <si>
    <t>which states border kentucky</t>
  </si>
  <si>
    <t>SELECT DISTINCT river_name FROM usa_river WHERE length_in_km  =  ( SELECT MAX ( length_in_km ) FROM usa_river );</t>
  </si>
  <si>
    <t>give me the longest river that passes through the us</t>
  </si>
  <si>
    <t>SELECT state_name FROM usa_state WHERE area_squared_miles  =  ( SELECT MAX ( area_squared_miles ) FROM usa_state );</t>
  </si>
  <si>
    <t>what is the largest state in usa</t>
  </si>
  <si>
    <t>SELECT MAX ( highest_elevation_in_meters ) as highest_elevation_in_meters FROM usa_highlow;</t>
  </si>
  <si>
    <t>how high is the highest point in america</t>
  </si>
  <si>
    <t>SELECT COUNT ( state_name ) as state_name FROM usa_state;</t>
  </si>
  <si>
    <t>how many states are in the usa</t>
  </si>
  <si>
    <t>SELECT capital FROM usa_state WHERE state_name  =  'texas';</t>
  </si>
  <si>
    <t>what is the capital of texas</t>
  </si>
  <si>
    <t>SELECT t2.capital FROM usa_state AS t2 JOIN usa_border_info AS t1 ON t2.state_name  =  t1.border WHERE t1.state_name  =  'texas';</t>
  </si>
  <si>
    <t>what are the capitals of states that border texas</t>
  </si>
  <si>
    <t>SELECT capital FROM usa_state WHERE area_squared_miles  =  ( SELECT MIN ( area_squared_miles ) FROM usa_state );</t>
  </si>
  <si>
    <t>what is the capital of the smallest state</t>
  </si>
  <si>
    <t>what is the total area of the usa</t>
  </si>
  <si>
    <t>SELECT mountain_name FROM usa_mountain WHERE mountain_altitude_in_meters  =  ( SELECT MAX ( mountain_altitude_in_meters ) FROM usa_mountain );</t>
  </si>
  <si>
    <t>what is the highest mountain in the us</t>
  </si>
  <si>
    <t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t>
  </si>
  <si>
    <t>what is the largest state bordering california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</si>
  <si>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</si>
  <si>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what is the smallest state bordering texas</t>
  </si>
  <si>
    <t>SELECT state_name FROM usa_state WHERE area_squared_miles  =  ( SELECT MIN ( area_squared_miles ) FROM usa_state WHERE state_name IN ( SELECT usa_state_traversed  FROM usa_river WHERE river_name  =  'mississippi river'));</t>
  </si>
  <si>
    <t>what is the smallest state that the mississippi river runs through</t>
  </si>
  <si>
    <t>SELECT state_name FROM usa_state WHERE area_squared_miles  =  ( SELECT MIN ( area_squared_miles ) FROM usa_state );</t>
  </si>
  <si>
    <t>what is the smallest state in the usa</t>
  </si>
  <si>
    <t>SELECT distinct border FROM usa_border_info WHERE state_name IN ( SELECT border FROM usa_border_info WHERE state_name  =  'colorado' );</t>
  </si>
  <si>
    <t>what states border states that border colorado</t>
  </si>
  <si>
    <t>SELECT state_name FROM usa_highlow WHERE highest_elevation_in_meters  =  ( SELECT MAX ( highest_elevation_in_meters ) FROM usa_highlow );</t>
  </si>
  <si>
    <t>which state has the highest point</t>
  </si>
  <si>
    <t>SELECT state_name FROM usa_highlow WHERE lowest_elevation_in_meters  =  ( SELECT MIN ( lowest_elevation_in_meters ) FROM usa_highlow );</t>
  </si>
  <si>
    <t>which state has the lowest elevation</t>
  </si>
  <si>
    <t>SELECT DISTINCT capital FROM usa_state;</t>
  </si>
  <si>
    <t>name the 50 capitals in the usa</t>
  </si>
  <si>
    <t>SELECT border FROM usa_border_info WHERE state_name IN ( SELECT border FROM usa_border_info WHERE state_name IN ( SELECT border FROM usa_border_info WHERE state_name  =  'florida' ) );</t>
  </si>
  <si>
    <t>what states border states that border states that border florida</t>
  </si>
  <si>
    <t>SELECT COUNT ( border ) as border FROM usa_border_info WHERE border IN ( SELECT border FROM usa_border_info WHERE state_name  =  'new mexico' ) AND state_name  =  'colorado';</t>
  </si>
  <si>
    <t>how many states border colorado and border new mexico</t>
  </si>
  <si>
    <t>SELECT mountain_altitude_in_meters FROM usa_mountain WHERE mountain_name  =  'mckinley';</t>
  </si>
  <si>
    <t>what is the height of mount mckinley</t>
  </si>
  <si>
    <t>SELECT area_squared_miles FROM usa_state WHERE area_squared_miles  =  ( SELECT MIN ( area_squared_miles ) FROM usa_state );</t>
  </si>
  <si>
    <t>what is the area of the smallest state</t>
  </si>
  <si>
    <t>SELECT MAX ( area_squared_miles ) as area_squared_miles FROM usa_state;</t>
  </si>
  <si>
    <t>what is the size of the largest state in the usa</t>
  </si>
  <si>
    <t>SELECT country_name FROM usa_state WHERE state_name  =  'massachusetts';</t>
  </si>
  <si>
    <t>SELECT lowest_elevation_in_meters FROM usa_highlow WHERE lowest_point  =  'death valley';</t>
  </si>
  <si>
    <t>what is the elevation of death valley</t>
  </si>
  <si>
    <t>SELECT state_name FROM usa_state WHERE state_name NOT IN ( SELECT border FROM usa_border_info WHERE state_name  =  'texas' );</t>
  </si>
  <si>
    <t>which states does not border texas</t>
  </si>
  <si>
    <t>SELECT t1.capital FROM usa_highlow AS t2 JOIN usa_state AS t1 ON t1.state_name  =  t2.state_name WHERE t2.lowest_elevation_in_meters  =  ( SELECT MIN ( lowest_elevation_in_meters ) FROM usa_highlow ) ;</t>
  </si>
  <si>
    <t>what is capital of the state with the lowest point</t>
  </si>
  <si>
    <t>SELECT t1.capital FROM usa_highlow AS t2 JOIN usa_state AS t1 ON t1.state_name  =  t2.state_name WHERE t2.highest_elevation_in_meters  =  ( SELECT MAX ( highest_elevation_in_meters ) FROM usa_highlow );</t>
  </si>
  <si>
    <t>what is the capital of the state with the highest elevation</t>
  </si>
  <si>
    <t>SELECT t2.highest_point FROM usa_highlow AS t2 JOIN usa_state AS t1 ON t1.state_name  =  t2.state_name WHERE t1.area_squared_miles  =  ( SELECT MIN ( area_squared_miles ) FROM usa_state );</t>
  </si>
  <si>
    <t>what is the highest point in the smallest state</t>
  </si>
  <si>
    <t>academic</t>
  </si>
  <si>
    <t>SELECT homepage FROM academic_journal WHERE name  =  'PVLDB';</t>
  </si>
  <si>
    <t>return me the homepage of PVLDB .</t>
  </si>
  <si>
    <t>imdb</t>
  </si>
  <si>
    <t>SELECT release_year FROM movie WHERE title  =  'The Imitation Game';</t>
  </si>
  <si>
    <t>What year was the movie " The Imitation Game " produced</t>
  </si>
  <si>
    <t>SELECT birth_year FROM actor WHERE name  =  'Benedict Cumberbatch';</t>
  </si>
  <si>
    <t>In what year was " Benedict Cumberbatch " born</t>
  </si>
  <si>
    <t>SELECT nationality FROM actor WHERE name  =  'Christoph Waltz';</t>
  </si>
  <si>
    <t>What is the nationality of the actor " Christoph Waltz " ?</t>
  </si>
  <si>
    <t>SELECT birth_year FROM actor WHERE name  =  'Kevin Spacey';</t>
  </si>
  <si>
    <t>In what year was " Kevin Spacey " born ?</t>
  </si>
  <si>
    <t>SELECT birth_city FROM director WHERE name  =  'Kevin Spacey';</t>
  </si>
  <si>
    <t>In what city was " Kevin Spacey " born ?</t>
  </si>
  <si>
    <t>SELECT nationality FROM director WHERE name  =  'Kevin Spacey';</t>
  </si>
  <si>
    <t>What is the nationality of " Kevin Spacey " ?</t>
  </si>
  <si>
    <t>SELECT t1.name FROM "cast" AS t2 JOIN actor AS t1 ON t2.aid  =  t1.aid JOIN movie AS t3 ON t3.mid  =  t2.msid WHERE t2.role  =  'Alan Turing' AND t3.title  =  'The Imitation Game';</t>
  </si>
  <si>
    <t>Who was the actor that played " Alan Turing " in the movie " The Imitation Game " ?</t>
  </si>
  <si>
    <t>SELECT t3.title FROM director AS t2 JOIN directed_by AS t1 ON t2.did  =  t1.did JOIN movie AS t3 ON t3.mid  =  t1.msid WHERE t2.name  =  'Alfred Hitchcock';</t>
  </si>
  <si>
    <t>Which movies did " Alfred Hitchcock " direct ?</t>
  </si>
  <si>
    <t>SELECT t1.name FROM "cast" AS t3 JOIN actor AS t1 ON t3.aid  =  t1.aid JOIN tv_series AS t2 ON t2.sid  =  t3.msid WHERE t3.role  =  'Olivia Pope' AND t2.title  =  'Scandal';</t>
  </si>
  <si>
    <t>Who acts " Olivia Pope " in the series Scandal ?</t>
  </si>
  <si>
    <t>SELECT t2.name FROM written_by AS t3 JOIN movie AS t1 ON t3.msid  =  t1.mid JOIN writer AS t2 ON t3.wid  =  t2.wid WHERE t1.title  =  'The Truman Show';</t>
  </si>
  <si>
    <t>Who is the writer of the movie " The Truman Show "</t>
  </si>
  <si>
    <t>SELECT t1.name FROM "cast" AS t2 JOIN actor AS t1 ON t2.aid  =  t1.aid WHERE t2.role  =  'Mr. Bean';</t>
  </si>
  <si>
    <t>who acted the role of " Mr. Bean "</t>
  </si>
  <si>
    <t>SELECT COUNT ( DISTINCT t3.title  ) FROM director AS t2 JOIN directed_by AS t1 ON t2.did  =  t1.did JOIN movie AS t3 ON t3.mid  =  t1.msid WHERE t2.name  =  'Quentin Tarantino' AND t3.release_year  &lt;  2010;</t>
  </si>
  <si>
    <t>How many movies did " Quentin Tarantino " direct before 2010 ?</t>
  </si>
  <si>
    <t>address</t>
  </si>
  <si>
    <t>SELECT COUNT(T2.county) as county FROM state AS T1 INNER JOIN country AS T2 ON T1.abbreviation = T2.state WHERE T1.name = 'Virginia'</t>
  </si>
  <si>
    <t>How many counties are there in Virginia State?</t>
  </si>
  <si>
    <t>SELECT DISTINCT T2.zip_code FROM state AS T1 INNER JOIN country AS T2 ON T1.abbreviation = T2.state WHERE T2.county = 'NEW CASTLE' AND T1.name = 'Delaware'</t>
  </si>
  <si>
    <t>List all the zip codes in the county of New Castle in Delaware.</t>
  </si>
  <si>
    <t>SELECT SUM(T2.population_2020) as population_2020 FROM country AS T1 INNER JOIN zip_data AS T2 ON T1.zip_code = T2.zip_code WHERE T1.county = 'ARECIBO'</t>
  </si>
  <si>
    <t>Provide the population of Arecibo in 2020.</t>
  </si>
  <si>
    <t>SELECT DISTINCT T2.state FROM area_code AS T1 INNER JOIN zip_data AS T2 ON T1.zip_code = T2.zip_code WHERE T1.area_code = 787</t>
  </si>
  <si>
    <t>What is the state for area code of 787?</t>
  </si>
  <si>
    <t>SELECT T1.area_code FROM area_code AS T1 INNER JOIN zip_data AS T2 ON T1.zip_code = T2.zip_code WHERE T2.city = 'Bishopville' AND T2.state = 'SC'</t>
  </si>
  <si>
    <t>What is the area code of Bishopville, SC?</t>
  </si>
  <si>
    <t>SELECT T2.county FROM state AS T1 INNER JOIN country AS T2 ON T1.abbreviation = T2.state WHERE T1.name = 'Georgia' GROUP BY T2.county</t>
  </si>
  <si>
    <t>List all the counties in Georgia.</t>
  </si>
  <si>
    <t>SELECT T1.zip_code FROM area_code AS T1 INNER JOIN zip_data AS T2 ON T1.zip_code = T2.zip_code WHERE T2.state = 'MA' GROUP BY T1.zip_code HAVING COUNT(T1.area_code) &gt; 1</t>
  </si>
  <si>
    <t>Which zip code in Massachusetts that have more than 1 area code?</t>
  </si>
  <si>
    <t>SELECT T2.county, T1.area_code FROM area_code AS T1 INNER JOIN country AS T2 ON T1.zip_code = T2.zip_code WHERE T1.zip_code = 1116</t>
  </si>
  <si>
    <t>Give the country and area code of the city with zip code 1116.</t>
  </si>
  <si>
    <t>SELECT distinct T3.name FROM area_code AS T1 INNER JOIN zip_data AS T2 ON T1.zip_code = T2.zip_code join state as T3 on T2.state=T3.abbreviation WHERE T1.area_code = 878</t>
  </si>
  <si>
    <t>Which state is area code 878 in? Give the name of the state.</t>
  </si>
  <si>
    <t>books</t>
  </si>
  <si>
    <t>SELECT T3.author_name FROM book AS T1 INNER JOIN book_author AS T2 ON T1.book_id = T2.book_id INNER JOIN author AS T3 ON T3.author_id = T2.author_id WHERE T1.title = 'The Mystery in the Rocky Mountains'</t>
  </si>
  <si>
    <t>Who is the author of the book The Mystery in the Rocky Mountains?</t>
  </si>
  <si>
    <t>SELECT DISTINCT T2.publisher_name FROM book AS T1 INNER JOIN publisher AS T2 ON T1.publisher_id = T2.publisher_id WHERE T1.title = 'The Secret Garden'</t>
  </si>
  <si>
    <t>Who published the book "The Secret Garden"?</t>
  </si>
  <si>
    <t>SELECT T1.title FROM book AS T1 INNER JOIN book_author AS T2 ON T1.book_id = T2.book_id INNER JOIN author AS T3 ON T3.author_id = T2.author_id WHERE T3.author_name = 'Hirohiko Araki' AND T1.publication_date = '2006-06-06'</t>
  </si>
  <si>
    <t>Which book by Hirohiko Araki was published on 6/6/2006?</t>
  </si>
  <si>
    <t>SELECT T1.title FROM book AS T1 INNER JOIN book_author AS T2 ON T1.book_id = T2.book_id INNER JOIN author AS T3 ON T3.author_id = T2.author_id WHERE T3.author_name = 'Tom Clancy'</t>
  </si>
  <si>
    <t>List all books authored by Tom Clancy.</t>
  </si>
  <si>
    <t>SELECT T1.title FROM book AS T1 INNER JOIN book_author AS T2 ON T1.book_id = T2.book_id INNER JOIN author AS T3 ON T3.author_id = T2.author_id WHERE T3.author_name = 'J.K. Rowling' ORDER BY T1.publication_date ASC LIMIT 1</t>
  </si>
  <si>
    <t>What is the name of the first book written by J.K Rowling?</t>
  </si>
  <si>
    <t>SELECT T2.publisher_name FROM book AS T1 INNER JOIN publisher AS T2 ON T1.publisher_id = T2.publisher_id WHERE T1.title = 'Hitchhiker''s Guide To The Galaxy: The Filming of the Douglas Adams classic'</t>
  </si>
  <si>
    <t>Who is the publisher of Hitchhiker's Guide To The Galaxy: The Filming of the Douglas Adams classic?</t>
  </si>
  <si>
    <t>college_completion</t>
  </si>
  <si>
    <t>SELECT state FROM institution_details WHERE chronname = 'Mercer University';</t>
  </si>
  <si>
    <t>Which state is "Mercer University" located in?</t>
  </si>
  <si>
    <t>SELECT city FROM institution_details WHERE chronname = 'Rensselaer Polytechnic Institute';</t>
  </si>
  <si>
    <t>Which city is "Rensselaer Polytechnic Institute" located in?</t>
  </si>
  <si>
    <t>cookbook</t>
  </si>
  <si>
    <t>SELECT T3.name FROM recipe AS T1 INNER JOIN quantity AS T2 ON T1.recipe_id = T2.recipe_id INNER JOIN ingredient AS T3 ON T3.ingredient_id = T2.ingredient_id WHERE T1.title = 'Strawberry Sorbet'</t>
  </si>
  <si>
    <t>List all the ingredients for Strawberry Sorbet.</t>
  </si>
  <si>
    <t>disney</t>
  </si>
  <si>
    <t>SELECT COUNT(name) as count FROM director WHERE director = 'Wolfgang Reitherman'</t>
  </si>
  <si>
    <t>How many movies did Wolfgang Reitherman direct?</t>
  </si>
  <si>
    <t>SELECT COUNT(movie_title) as count FROM characters WHERE SUBSTR(release_date, LENGTH(release_date) - 1, LENGTH(release_date)) BETWEEN '10' AND '16'</t>
  </si>
  <si>
    <t>How many movies were released by Disney between 2010 and 2016?</t>
  </si>
  <si>
    <t>SELECT T1.hero FROM characters AS T1 INNER JOIN director AS T2 ON T2.name = T1.movie_title WHERE T2.director = 'Will Finn'</t>
  </si>
  <si>
    <t>Who is the hero character of the Disney movie directed by Will Finn?</t>
  </si>
  <si>
    <t>SELECT director FROM director WHERE name = 'Wreck-It Ralph'</t>
  </si>
  <si>
    <t>Provide the director's name of Wreck-It Ralph movie.</t>
  </si>
  <si>
    <t>SELECT T1.hero, T2.director, T1.release_date FROM characters AS T1 INNER JOIN director AS T2 ON T1.movie_title = T2.name WHERE T1.movie_title = 'Mulan'</t>
  </si>
  <si>
    <t>Describe the hero, director, and the release date of Mulan.</t>
  </si>
  <si>
    <t>SELECT T2.voice_actor FROM characters AS T1 INNER JOIN voice_actors AS T2 ON T2.movie = T1.movie_title WHERE T1.movie_title = 'The Little Mermaid' AND T2.character = T1.hero</t>
  </si>
  <si>
    <t>Who is the voice actor of the hero character from the movie The Little Mermaid?</t>
  </si>
  <si>
    <t>SELECT movie FROM voice_actors WHERE voice_actor = 'Jeff Bennett'</t>
  </si>
  <si>
    <t>List the movie titles with the voice actor Jeff Bennet</t>
  </si>
  <si>
    <t>SELECT T1.movie_title FROM characters AS T1 INNER JOIN director AS T2 ON T1.movie_title = T2.name WHERE T2.director = 'Jack Kinney' AND SUBSTR(T1.release_date, LENGTH(T1.release_date) - 1, LENGTH(T1.release_date)) &lt; '47'</t>
  </si>
  <si>
    <t>List the titles of movies directed by Jack Kinney that were released before 1947.</t>
  </si>
  <si>
    <t>SELECT movie_title FROM characters WHERE hero = 'Robin Hood'</t>
  </si>
  <si>
    <t>Which movie is the character Robin Hood in?</t>
  </si>
  <si>
    <t>SELECT T1.director FROM director AS T1 INNER JOIN movies_total_gross AS T2 ON T2.movie_title = T1.name WHERE T2.genre = 'Adventure' AND T2.release_date = 'Mar 30, 2007'</t>
  </si>
  <si>
    <t>Who is the director of the adventure movie which was released on 2007/3/30?</t>
  </si>
  <si>
    <t>SELECT villian FROM characters WHERE movie_title = 'The Little Mermaid'</t>
  </si>
  <si>
    <t>Who is the villain in The Little Mermaid?</t>
  </si>
  <si>
    <t>SELECT voice_actor FROM voice_actors WHERE character = 'Akela'</t>
  </si>
  <si>
    <t>Which actor voices Akela from The Jungle Book?</t>
  </si>
  <si>
    <t>SELECT T2.director FROM characters AS T1 INNER JOIN director AS T2 ON T1.movie_title = T2.name WHERE T1.song = 'Once Upon a Dream'</t>
  </si>
  <si>
    <t>The song "Once Upon a Dream" is associated with the movie directed by whom?</t>
  </si>
  <si>
    <t>SELECT T1.voice_actor FROM voice_actors AS T1 INNER JOIN characters AS T2 ON T1.movie = T2.movie_title WHERE T2.movie_title = 'The Lion King' AND T1.character = T2.hero</t>
  </si>
  <si>
    <t>Who is the voice actor of the hero in Lion King?</t>
  </si>
  <si>
    <t>SELECT villian FROM characters WHERE movie_title = 'Beauty and the Beast'</t>
  </si>
  <si>
    <t>Who is the villain of the movie "Beauty and the Beast"?</t>
  </si>
  <si>
    <t>SELECT villian FROM characters WHERE movie_title = 'The Great Mouse Detective'</t>
  </si>
  <si>
    <t>Who is the villain in the movie "The Great Mouse Detective"?</t>
  </si>
  <si>
    <t>mondial_geo</t>
  </si>
  <si>
    <t>SELECT T1.Islands FROM island AS T1 INNER JOIN mountainOnIsland AS T2 ON T1.Name = T2.Island where t2.mountain ='Rinjani'</t>
  </si>
  <si>
    <t>In which group of islands is Rinjani Mountain located?</t>
  </si>
  <si>
    <t>SELECT T2.Percentage FROM country AS T1 INNER JOIN encompasses AS T2 ON T1.Code = T2.Country INNER JOIN continent AS T3 ON T3.Name = T2.Continent WHERE T3.Name = 'Asia' AND T1.Name = 'Egypt'</t>
  </si>
  <si>
    <t>What is the area of Egypt as a percentage of Asia?</t>
  </si>
  <si>
    <t>SELECT DISTINCT T1.Name FROM country AS T1 INNER JOIN geo_mountain AS T2 ON T1.Code = T2.Country WHERE T2.Mountain = 'Cerro Chirripo'</t>
  </si>
  <si>
    <t>Which country is Mountain Cerro Chirripo located in? Give the full name of the country.</t>
  </si>
  <si>
    <t>SELECT T1.Name FROM country AS T1 INNER JOIN province AS T2 ON T1.Code = T2.Country INNER JOIN city AS T3 ON T3.Province = T2.Name WHERE T3.Name = 'Grozny'</t>
  </si>
  <si>
    <t>In which country is the city of Grozny? Give the full name of the country.</t>
  </si>
  <si>
    <t>SELECT T3.Name FROM desert AS T1 INNER JOIN geo_desert AS T2 ON T1.Name = T2.Desert INNER JOIN country AS T3 ON T3.Code = T2.Country WHERE T1.Name = 'Kalahari'</t>
  </si>
  <si>
    <t>Which nations have a boundary with the Kalahari Desert?</t>
  </si>
  <si>
    <t>SELECT T1.Area, COUNT(T3.Name) as Name FROM continent AS T1 INNER JOIN encompasses AS T2 ON T1.Name = T2.Continent INNER JOIN country AS T3 ON T3.Code = T2.Country WHERE T1.Name = 'Asia' GROUP BY T1.Name, T1.Area</t>
  </si>
  <si>
    <t>How big is Africa, and how many nations make up the continent?</t>
  </si>
  <si>
    <t>SELECT City, Province FROM organization WHERE Name = 'European Bank for Reconstruction and Development'</t>
  </si>
  <si>
    <t>In which city is the European Bank for Reconstruction and Development's headquarters? Please include the city and province where the headquarters are located in your answer.</t>
  </si>
  <si>
    <t>SELECT Name FROM country WHERE Province = 'Baghdad'</t>
  </si>
  <si>
    <t>Where country does Baghdad belongs to?</t>
  </si>
  <si>
    <t>SELECT Name, Height FROM mountain WHERE Mountains = 'Himalaya' ORDER BY Height DESC LIMIT 1</t>
  </si>
  <si>
    <t>Name the tallest mountain on Himalaya and what is its height.</t>
  </si>
  <si>
    <t>SELECT Length FROM borders WHERE Country1 = 'MEX' AND Country2 = 'USA'</t>
  </si>
  <si>
    <t>What is the border length between 'USA' and 'MEX'</t>
  </si>
  <si>
    <t>SELECT T2.Independence FROM country AS T1 INNER JOIN politics AS T2 ON T1.Code = T2.Country WHERE T1.Name = 'Bulgaria'</t>
  </si>
  <si>
    <t>When did 'Bulgaria' gain independence?</t>
  </si>
  <si>
    <t>SELECT T1.Name FROM desert AS T1 INNER JOIN geo_desert AS T2 ON T1.Name = T2.Desert INNER JOIN country AS T3 ON T3.Code = T2.Country WHERE T3.Name = 'Kazakstan' ORDER BY T1.Area DESC LIMIT 1</t>
  </si>
  <si>
    <t>Which desert in Kazakhstan is the largest?</t>
  </si>
  <si>
    <t>SELECT T1.Area * 100 / T3.Area FROM country AS T1 INNER JOIN encompasses AS T2 ON T1.Code = T2.Country INNER JOIN continent AS T3 ON T3.Name = T2.Continent WHERE T3.Name = 'Asia' AND T1.Name = 'Egypt'</t>
  </si>
  <si>
    <t>SELECT T2.Independence FROM country AS T1 INNER JOIN politics AS T2 ON T1.Code = T2.Country WHERE T1.Name = 'Equatorial Guinea'</t>
  </si>
  <si>
    <t>When did Equatorial Guinea become independent?</t>
  </si>
  <si>
    <t>SELECT T3.Name FROM country AS T1 INNER JOIN borders AS T2 ON T1.Code = T2.Country1 INNER JOIN country AS T3 ON T3.Code = T2.Country2 WHERE T1.Name = 'Bulgaria'</t>
  </si>
  <si>
    <t>Name all countries in which have border with Bulgaria.</t>
  </si>
  <si>
    <t>SELECT Country FROM language WHERE Name = 'Spanish' AND Percentage = 100</t>
  </si>
  <si>
    <t>Which nations have a 100% Spanish-speaking population?</t>
  </si>
  <si>
    <t>SELECT Name FROM river WHERE Sea = 'Mediterranean Sea' ORDER BY Length DESC LIMIT 1</t>
  </si>
  <si>
    <t>Please state the longest river that flows to the Mediterranean Sea.</t>
  </si>
  <si>
    <t>SELECT name FROM country WHERE CODE IN ( SELECT country FROM politics WHERE government = 'British Overseas Territories' )</t>
  </si>
  <si>
    <t>What nations are considered British Overseas Territories?</t>
  </si>
  <si>
    <t>movie</t>
  </si>
  <si>
    <t>SELECT T2.date_of_birth FROM characters AS T1 INNER JOIN actor AS T2 ON T1.actorid = T2.actorid WHERE T1.character_name = 'Sully'</t>
  </si>
  <si>
    <t>When is the birthday of the actor who played "Sully"?</t>
  </si>
  <si>
    <t>movies_4</t>
  </si>
  <si>
    <t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t>
  </si>
  <si>
    <t>What is the original language of the "Four Rooms" movie?</t>
  </si>
  <si>
    <t>SELECT T3.person_name FROM movie AS T1 INNER JOIN movie_cast AS T2 ON T1.movie_id = T2.movie_id INNER JOIN person AS T3 ON T2.person_id = T3.person_id WHERE T1.title LIKE 'Pirates of the Caribbean: At World%s End' ORDER BY T2.cast_order LIMIT 1</t>
  </si>
  <si>
    <t>Who is the main actor in the "Pirates of the Caribbean: At World's End" movie?</t>
  </si>
  <si>
    <t>SELECT T3.person_name FROM movie AS T1 INNER JOIN movie_crew AS T2 ON T1.movie_id = T2.movie_id INNER JOIN person AS T3 ON T2.person_id = T3.person_id WHERE T1.title = 'Transformers' AND T2.job = 'Director'</t>
  </si>
  <si>
    <t>Who is the director for the movie 'Transformers?'</t>
  </si>
  <si>
    <t>SELECT DISTINCT T1.person_name FROM person AS T1 INNER JOIN movie_cast AS T2 ON T1.person_id = T2.person_id WHERE T2.character_name = 'Optimus Prime (voice)'</t>
  </si>
  <si>
    <t>Which actor plays Optimus Prime?</t>
  </si>
  <si>
    <t>SELECT T3.person_name FROM movie AS T1 INNER JOIN movie_crew AS T2 ON T1.movie_id = T2.movie_id INNER JOIN person AS T3 ON T2.person_id = T3.person_id WHERE T1.title LIKE 'Pirates of the Caribbean: At World%s End' AND T2.job = 'Director of Photography'</t>
  </si>
  <si>
    <t>What is the name of the director of photography of the movie "Pirates of the Caribbean: At World's End"?</t>
  </si>
  <si>
    <t>SELECT T2.character_name FROM movie AS T1 INNER JOIN movie_cast AS T2 ON T1.movie_id = T2.movie_id INNER JOIN person AS T3 ON T2.person_id = T3.person_id WHERE T1.title = 'Pirates of the Caribbean: The Curse of the Black Pearl' AND T3.person_name = 'Orlando Bloom'</t>
  </si>
  <si>
    <t>Which character did Orlando Bloom play in the movie Pirates of the Caribbean: The Curse of the Black Pearl?</t>
  </si>
  <si>
    <t>SELECT T3.person_name FROM movie AS T1 INNER JOIN movie_crew AS T2 ON T1.movie_id = T2.movie_id INNER JOIN person AS T3 ON T2.person_id = T3.person_id WHERE T1.title = 'Land of the Dead' AND T2.job = 'Director'</t>
  </si>
  <si>
    <t>For the movie "Land of the Dead", who is its director?</t>
  </si>
  <si>
    <t>SELECT COUNT(T1.movie_id) as movie_id FROM movie AS T1 INNER JOIN movie_cast AS T2 ON T1.movie_id = T2.movie_id INNER JOIN person AS T3 ON T2.person_id = T3.person_id WHERE T3.person_name = 'Quentin Tarantino' AND CAST(SUBSTRING(T1.release_date,1,4) AS INT) = 1995</t>
  </si>
  <si>
    <t>How many movies released in 1995 did Quentin Tarantino appear in?</t>
  </si>
  <si>
    <t>olympics</t>
  </si>
  <si>
    <t>SELECT T1.region_name FROM noc_region AS T1 INNER JOIN person_region AS T2 ON T1.id = T2.region_id INNER JOIN person AS T3 ON T2.person_id = T3.id WHERE T3.full_name = 'Estelle Nze Minko'</t>
  </si>
  <si>
    <t>Where is competitor Estelle Nze Minko from?</t>
  </si>
  <si>
    <t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</si>
  <si>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How many athlete from China participate in the 2016 Summer Olympics?</t>
  </si>
  <si>
    <t>SELECT T3.games_year FROM games_city AS T1 INNER JOIN city AS T2 ON T1.city_id = T2.id INNER JOIN games AS T3 ON T1.games_id = T3.id WHERE T2.city_name = 'Roma'</t>
  </si>
  <si>
    <t>When did Roma host the Olympic Games?</t>
  </si>
  <si>
    <t>SELECT T2.city_name FROM games_city AS T1 INNER JOIN city AS T2 ON T1.city_id = T2.id INNER JOIN games AS T3 ON T1.games_id = T3.id WHERE T3.games_year = 1992</t>
  </si>
  <si>
    <t>Which city were the Olympic games held in 1992?</t>
  </si>
  <si>
    <t>SELECT T2.city_name FROM games_city AS T1 INNER JOIN city AS T2 ON T1.city_id = T2.id GROUP BY T2.id, T2.city_name HAVING COUNT(T1.games_id) &gt;= 3</t>
  </si>
  <si>
    <t>Which cities hosted at least 3 Olympic games?</t>
  </si>
  <si>
    <t>SELECT T2.city_name FROM games_city AS T1 INNER JOIN city AS T2 ON T1.city_id = T2.id INNER JOIN games AS T3 ON T1.games_id = T3.id WHERE T3.games_name = '1968 Winter'</t>
  </si>
  <si>
    <t>Tell the host city of the 1968 Winter Olympic Games.</t>
  </si>
  <si>
    <t>university</t>
  </si>
  <si>
    <t>SELECT T2.country_name FROM university AS T1 INNER JOIN country AS T2 ON T1.country_id = T2.id WHERE T1.university_name = 'Harvard University'</t>
  </si>
  <si>
    <t>Which country is Harvard University in?</t>
  </si>
  <si>
    <t>In which nation is Harvard University located?</t>
  </si>
  <si>
    <t>SELECT T2.country_name FROM university AS T1 INNER JOIN country AS T2 ON T1.country_id = T2.id WHERE T1.university_name = 'McMaster University'</t>
  </si>
  <si>
    <t>Which country is McMaster University located in?</t>
  </si>
  <si>
    <t>SELECT country_id FROM university WHERE university_name = 'University of Veterinary Medicine Vienna'</t>
  </si>
  <si>
    <t>Which country is University of Veterinary Medicine Vienna located in? Give its country id.</t>
  </si>
  <si>
    <t>world</t>
  </si>
  <si>
    <t>SELECT name FROM country WHERE indepyear = 1994</t>
  </si>
  <si>
    <t>What country declared its independence in 1994?</t>
  </si>
  <si>
    <t>SELECT T2.language FROM country AS T1 INNER JOIN countrylanguage AS T2 ON T1.code = T2.countrycode WHERE T1.name = 'Belgium' AND T2.isofficial = 'T'</t>
  </si>
  <si>
    <t>What are the official languages used in Belgium?</t>
  </si>
  <si>
    <t>SELECT name FROM country WHERE continent = 'Asia'</t>
  </si>
  <si>
    <t>List all the countries in Asia.</t>
  </si>
  <si>
    <t>SELECT distinct T2.name FROM country AS T1 INNER JOIN city AS T2 ON T1.code = T2.countrycode WHERE T1.name = 'Philippines' and T1.capital = T2.id</t>
  </si>
  <si>
    <t>What is the capital city of the Philippines?</t>
  </si>
  <si>
    <t>SELECT T1.language FROM countrylanguage AS T1 INNER JOIN country AS T2 ON T1.countrycode = T2.code WHERE T1.isofficial = 'T' AND T2.name = 'Greece'</t>
  </si>
  <si>
    <t>What are the official languages used in Greece?</t>
  </si>
  <si>
    <t>nobel_prize</t>
  </si>
  <si>
    <t>SELECT nobel_prize_laureate, nobel_prize, nobel_prize_year, nationality, birth_year FROM nobel_prize WHERE nobel_prize_laureate = 'Friedrich Hayek'</t>
  </si>
  <si>
    <t>List the nobel_prize_laureate, nobel_prize, nobel_prize_year, nationality and birth_year of nobel_prizes WHERE nobel_prize_laureate is equal to Friedrich Hayek</t>
  </si>
  <si>
    <t>SELECT nobel_prize_laureate, nobel_prize, nobel_prize_year, nationality, birth_year FROM nobel_prize WHERE nobel_prize_laureate = 'Alvin E. Roth'</t>
  </si>
  <si>
    <t>List the nobel_prize_laureate, nobel_prize, nobel_prize_year, nationality and birth_year of nobel_prizes WHERE nobel_prize_laureate is equal to Alvin E. Roth</t>
  </si>
  <si>
    <t>SELECT nobel_prize_laureate, nobel_prize, nobel_prize_year, nationality, birth_year FROM nobel_prize WHERE nobel_prize_laureate = 'Robert B. Wilson'</t>
  </si>
  <si>
    <t>List the nobel_prize_laureate, nobel_prize, nobel_prize_year, nationality and birth_year of nobel_prizes WHERE nobel_prize_laureate is equal to Robert B. Wilson</t>
  </si>
  <si>
    <t>SELECT nobel_prize_laureate, nobel_prize, nobel_prize_year, nationality, birth_year FROM nobel_prize WHERE nobel_prize_laureate = 'Tjalling Koopmans'</t>
  </si>
  <si>
    <t>List the nobel_prize_laureate, nobel_prize, nobel_prize_year, nationality and birth_year of nobel_prizes WHERE nobel_prize_laureate is equal to Tjalling Koopmans</t>
  </si>
  <si>
    <t>SELECT nobel_prize_laureate, nobel_prize, nobel_prize_year, nationality, birth_year FROM nobel_prize WHERE nobel_prize_laureate = 'Gunnar Myrdal'</t>
  </si>
  <si>
    <t>List the nobel_prize_laureate, nobel_prize, nobel_prize_year, nationality and birth_year of nobel_prizes WHERE nobel_prize_laureate is equal to Gunnar Myrdal</t>
  </si>
  <si>
    <t>SELECT nobel_prize_laureate, nobel_prize, nobel_prize_year, nationality, birth_year FROM nobel_prize WHERE nationality = 'Austria'</t>
  </si>
  <si>
    <t>List the nobel_prize_laureate, nobel_prize, nobel_prize_year, nationality and birth_year of nobel_prizes WHERE nationality is equal to Austria</t>
  </si>
  <si>
    <t>SELECT nobel_prize_laureate, nobel_prize, nobel_prize_year, nationality, birth_year FROM nobel_prize WHERE nationality = 'Hungary'</t>
  </si>
  <si>
    <t>List the nobel_prize_laureate, nobel_prize, nobel_prize_year, nationality and birth_year of nobel_prizes WHERE nationality is equal to Hungary</t>
  </si>
  <si>
    <t>SELECT nobel_prize_laureate, nobel_prize, nobel_prize_year, nationality, birth_year FROM nobel_prize WHERE nobel_prize_year = 1974</t>
  </si>
  <si>
    <t>List the nobel_prize_laureate, nobel_prize, nobel_prize_year, nationality and birth_year of nobel_prizes WHERE nobel_prize_year is equal to 1974</t>
  </si>
  <si>
    <t>SELECT nobel_prize_laureate, nobel_prize, nobel_prize_year, nationality, birth_year FROM nobel_prize WHERE nobel_prize_year = 1975</t>
  </si>
  <si>
    <t>List the nobel_prize_laureate, nobel_prize, nobel_prize_year, nationality and birth_year of nobel_prizes WHERE nobel_prize_year is equal to 1975</t>
  </si>
  <si>
    <t>SELECT nobel_prize_laureate, nobel_prize, nobel_prize_year, nationality, birth_year FROM nobel_prize WHERE birth_year = 1899</t>
  </si>
  <si>
    <t>List the nobel_prize_laureate, nobel_prize, nobel_prize_year, nationality and birth_year of nobel_prizes WHERE birth_year is equal to 1899</t>
  </si>
  <si>
    <t>SELECT nobel_prize_laureate, nobel_prize, nobel_prize_year, nationality, birth_year FROM nobel_prize WHERE birth_year = 1951</t>
  </si>
  <si>
    <t>List the nobel_prize_laureate, nobel_prize, nobel_prize_year, nationality and birth_year of nobel_prizes WHERE birth_year is equal to 1951</t>
  </si>
  <si>
    <t>SELECT nobel_prize_laureate, nobel_prize, nobel_prize_year, nationality, birth_year FROM nobel_prize WHERE birth_year = 1937</t>
  </si>
  <si>
    <t>List the nobel_prize_laureate, nobel_prize, nobel_prize_year, nationality and birth_year of nobel_prizes WHERE birth_year is equal to 1937</t>
  </si>
  <si>
    <t>SELECT nobel_prize_laureate, nobel_prize, nobel_prize_year, nationality, birth_year FROM nobel_prize WHERE birth_year = 1910</t>
  </si>
  <si>
    <t>List the nobel_prize_laureate, nobel_prize, nobel_prize_year, nationality and birth_year of nobel_prizes WHERE birth_year is equal to 1910</t>
  </si>
  <si>
    <t>SELECT nobel_prize_laureate, nobel_prize, nobel_prize_year, nationality, birth_year FROM nobel_prize WHERE nobel_prize_laureate = 'Friedrich Hayek' AND nobel_prize = 'Nobel Memorial Prize in Economic Sciences'</t>
  </si>
  <si>
    <t>List the nobel_prize_laureate, nobel_prize, nobel_prize_year, nationality and birth_year of nobel_prizes WHERE nobel_prize_laureate is equal to Friedrich Hayek and nobel_prize is equal to Nobel Memorial Prize in Economic Sciences</t>
  </si>
  <si>
    <t>SELECT nobel_prize_laureate, nobel_prize, nobel_prize_year, nationality, birth_year FROM nobel_prize WHERE nobel_prize_laureate = 'Friedrich Hayek' AND nationality = 'Austria'</t>
  </si>
  <si>
    <t>List the nobel_prize_laureate, nobel_prize, nobel_prize_year, nationality and birth_year of nobel_prizes WHERE nobel_prize_laureate is equal to Friedrich Hayek and nationality is equal to Austria</t>
  </si>
  <si>
    <t>SELECT nobel_prize_laureate, nobel_prize, nobel_prize_year, nationality, birth_year FROM nobel_prize WHERE nobel_prize_laureate = 'Alvin E. Roth' AND nationality = 'United States'</t>
  </si>
  <si>
    <t>List the nobel_prize_laureate, nobel_prize, nobel_prize_year, nationality and birth_year of nobel_prizes WHERE nobel_prize_laureate is equal to Alvin E. Roth and nationality is equal to United States</t>
  </si>
  <si>
    <t>SELECT nobel_prize_laureate, nobel_prize, nobel_prize_year, nationality, birth_year FROM nobel_prize WHERE nobel_prize_laureate = 'Friedrich Hayek' AND nobel_prize_year = 1974</t>
  </si>
  <si>
    <t>List the nobel_prize_laureate, nobel_prize, nobel_prize_year, nationality and birth_year of nobel_prizes WHERE nobel_prize_laureate is equal to Friedrich Hayek and nobel_prize_year is equal to 1974</t>
  </si>
  <si>
    <t>SELECT nobel_prize_laureate, nobel_prize, nobel_prize_year, nationality, birth_year FROM nobel_prize WHERE nobel_prize_laureate = 'Alvin E. Roth' AND nobel_prize_year = 2012</t>
  </si>
  <si>
    <t>List the nobel_prize_laureate, nobel_prize, nobel_prize_year, nationality and birth_year of nobel_prizes WHERE nobel_prize_laureate is equal to Alvin E. Roth and nobel_prize_year is equal to 2012</t>
  </si>
  <si>
    <t>SELECT nobel_prize_laureate, nobel_prize, nobel_prize_year, nationality, birth_year FROM nobel_prize WHERE nobel_prize_laureate = 'Robert B. Wilson' AND nobel_prize_year = 2020</t>
  </si>
  <si>
    <t>List the nobel_prize_laureate, nobel_prize, nobel_prize_year, nationality and birth_year of nobel_prizes WHERE nobel_prize_laureate is equal to Robert B. Wilson and nobel_prize_year is equal to 2020</t>
  </si>
  <si>
    <t>SELECT nobel_prize_laureate, nobel_prize, nobel_prize_year, nationality, birth_year FROM nobel_prize WHERE nobel_prize_laureate = 'Tjalling Koopmans' AND nobel_prize_year = 1975</t>
  </si>
  <si>
    <t>List the nobel_prize_laureate, nobel_prize, nobel_prize_year, nationality and birth_year of nobel_prizes WHERE nobel_prize_laureate is equal to Tjalling Koopmans and nobel_prize_year is equal to 1975</t>
  </si>
  <si>
    <t>SELECT nobel_prize_laureate, nobel_prize, nobel_prize_year, nationality, birth_year FROM nobel_prize WHERE nobel_prize_laureate = 'Gunnar Myrdal' AND nobel_prize_year = 1974</t>
  </si>
  <si>
    <t>List the nobel_prize_laureate, nobel_prize, nobel_prize_year, nationality and birth_year of nobel_prizes WHERE nobel_prize_laureate is equal to Gunnar Myrdal and nobel_prize_year is equal to 1974</t>
  </si>
  <si>
    <t>SELECT nobel_prize_laureate, nobel_prize, nobel_prize_year, nationality, birth_year FROM nobel_prize WHERE nobel_prize_laureate = 'Friedrich Hayek' AND birth_year = 1899</t>
  </si>
  <si>
    <t>List the nobel_prize_laureate, nobel_prize, nobel_prize_year, nationality and birth_year of nobel_prizes WHERE nobel_prize_laureate is equal to Friedrich Hayek and birth_year is equal to 1899</t>
  </si>
  <si>
    <t>SELECT nobel_prize_laureate, nobel_prize, nobel_prize_year, nationality, birth_year FROM nobel_prize WHERE nobel_prize_laureate = 'Alvin E. Roth' AND birth_year = 1951</t>
  </si>
  <si>
    <t>List the nobel_prize_laureate, nobel_prize, nobel_prize_year, nationality and birth_year of nobel_prizes WHERE nobel_prize_laureate is equal to Alvin E. Roth and birth_year is equal to 1951</t>
  </si>
  <si>
    <t>SELECT nobel_prize_laureate, nobel_prize, nobel_prize_year, nationality, birth_year FROM nobel_prize WHERE nobel_prize_laureate = 'Robert B. Wilson' AND birth_year = 1937</t>
  </si>
  <si>
    <t>List the nobel_prize_laureate, nobel_prize, nobel_prize_year, nationality and birth_year of nobel_prizes WHERE nobel_prize_laureate is equal to Robert B. Wilson and birth_year is equal to 1937</t>
  </si>
  <si>
    <t>SELECT nobel_prize_laureate, nobel_prize, nobel_prize_year, nationality, birth_year FROM nobel_prize WHERE nobel_prize_laureate = 'Tjalling Koopmans' AND birth_year = 1910</t>
  </si>
  <si>
    <t>List the nobel_prize_laureate, nobel_prize, nobel_prize_year, nationality and birth_year of nobel_prizes WHERE nobel_prize_laureate is equal to Tjalling Koopmans and birth_year is equal to 1910</t>
  </si>
  <si>
    <t>SELECT nobel_prize_laureate, nobel_prize, nobel_prize_year, nationality, birth_year FROM nobel_prize WHERE nobel_prize_laureate = 'Gunnar Myrdal' AND birth_year = 1898</t>
  </si>
  <si>
    <t>List the nobel_prize_laureate, nobel_prize, nobel_prize_year, nationality and birth_year of nobel_prizes WHERE nobel_prize_laureate is equal to Gunnar Myrdal and birth_year is equal to 1898</t>
  </si>
  <si>
    <t>SELECT nobel_prize_laureate, nobel_prize, nobel_prize_year, nationality, birth_year FROM nobel_prize WHERE nobel_prize = 'Nobel Memorial Prize in Economic Sciences' AND nationality = 'Austria'</t>
  </si>
  <si>
    <t>List the nobel_prize_laureate, nobel_prize, nobel_prize_year, nationality and birth_year of nobel_prizes WHERE nobel_prize is equal to Nobel Memorial Prize in Economic Sciences and nationality is equal to Austria</t>
  </si>
  <si>
    <t>SELECT nobel_prize_laureate, nobel_prize, nobel_prize_year, nationality, birth_year FROM nobel_prize WHERE nobel_prize = 'Nobel Prize in Chemistry' AND nationality = 'Sweden'</t>
  </si>
  <si>
    <t>List the nobel_prize_laureate, nobel_prize, nobel_prize_year, nationality and birth_year of nobel_prizes WHERE nobel_prize is equal to Nobel Prize in Chemistry and nationality is equal to Sweden</t>
  </si>
  <si>
    <t>SELECT nobel_prize_laureate, nobel_prize, nobel_prize_year, nationality, birth_year FROM nobel_prize WHERE nobel_prize = 'Nobel Prize in Physics' AND nationality = 'Hungary'</t>
  </si>
  <si>
    <t>List the nobel_prize_laureate, nobel_prize, nobel_prize_year, nationality and birth_year of nobel_prizes WHERE nobel_prize is equal to Nobel Prize in Physics and nationality is equal to Hungary</t>
  </si>
  <si>
    <t>SELECT nobel_prize_laureate, nobel_prize, nobel_prize_year, nationality, birth_year FROM nobel_prize WHERE nobel_prize = 'Nobel Memorial Prize in Economic Sciences' AND nobel_prize_year = 1974</t>
  </si>
  <si>
    <t>List the nobel_prize_laureate, nobel_prize, nobel_prize_year, nationality and birth_year of nobel_prizes WHERE nobel_prize is equal to Nobel Memorial Prize in Economic Sciences and nobel_prize_year is equal to 1974</t>
  </si>
  <si>
    <t>SELECT nobel_prize_laureate, nobel_prize, nobel_prize_year, nationality, birth_year FROM nobel_prize WHERE nobel_prize = 'Nobel Memorial Prize in Economic Sciences' AND nobel_prize_year &gt;= 1974</t>
  </si>
  <si>
    <t>List the nobel_prize_laureate, nobel_prize, nobel_prize_year, nationality and birth_year of nobel_prizes WHERE nobel_prize is equal to Nobel Memorial Prize in Economic Sciences and nobel_prize_year is greater or equal than 1974</t>
  </si>
  <si>
    <t>SELECT nobel_prize_laureate, nobel_prize, nobel_prize_year, nationality, birth_year FROM nobel_prize WHERE nobel_prize = 'Nobel Memorial Prize in Economic Sciences' AND nobel_prize_year &lt;= 1974</t>
  </si>
  <si>
    <t>List the nobel_prize_laureate, nobel_prize, nobel_prize_year, nationality and birth_year of nobel_prizes WHERE nobel_prize is equal to Nobel Memorial Prize in Economic Sciences and nobel_prize_year is smaller or equal than 1974</t>
  </si>
  <si>
    <t>SELECT nobel_prize_laureate, nobel_prize, nobel_prize_year, nationality, birth_year FROM nobel_prize WHERE nobel_prize = 'Nobel Prize in Chemistry' AND nobel_prize_year = 2020</t>
  </si>
  <si>
    <t>List the nobel_prize_laureate, nobel_prize, nobel_prize_year, nationality and birth_year of nobel_prizes WHERE nobel_prize is equal to Nobel Prize in Chemistry and nobel_prize_year is equal to 2020</t>
  </si>
  <si>
    <t>SELECT nobel_prize_laureate, nobel_prize, nobel_prize_year, nationality, birth_year FROM nobel_prize WHERE nobel_prize = 'Nobel Prize in Chemistry' AND nobel_prize_year &gt;= 2020</t>
  </si>
  <si>
    <t>List the nobel_prize_laureate, nobel_prize, nobel_prize_year, nationality and birth_year of nobel_prizes WHERE nobel_prize is equal to Nobel Prize in Chemistry and nobel_prize_year is greater or equal than 2020</t>
  </si>
  <si>
    <t>SELECT nobel_prize_laureate, nobel_prize, nobel_prize_year, nationality, birth_year FROM nobel_prize WHERE nobel_prize = 'Nobel Prize in Chemistry' AND nobel_prize_year &lt;= 2020</t>
  </si>
  <si>
    <t>List the nobel_prize_laureate, nobel_prize, nobel_prize_year, nationality and birth_year of nobel_prizes WHERE nobel_prize is equal to Nobel Prize in Chemistry and nobel_prize_year is smaller or equal than 2020</t>
  </si>
  <si>
    <t>SELECT nobel_prize_laureate, nobel_prize, nobel_prize_year, nationality, birth_year FROM nobel_prize WHERE nobel_prize = 'Nobel Prize in Literature' AND nobel_prize_year = 1975</t>
  </si>
  <si>
    <t>List the nobel_prize_laureate, nobel_prize, nobel_prize_year, nationality and birth_year of nobel_prizes WHERE nobel_prize is equal to Nobel Prize in Literature and nobel_prize_year is equal to 1975</t>
  </si>
  <si>
    <t>SELECT nobel_prize_laureate, nobel_prize, nobel_prize_year, nationality, birth_year FROM nobel_prize WHERE nobel_prize = 'Nobel Prize in Literature' AND nobel_prize_year &lt;= 1975</t>
  </si>
  <si>
    <t>List the nobel_prize_laureate, nobel_prize, nobel_prize_year, nationality and birth_year of nobel_prizes WHERE nobel_prize is equal to Nobel Prize in Literature and nobel_prize_year is smaller or equal than 1975</t>
  </si>
  <si>
    <t>SELECT nobel_prize_laureate, nobel_prize, nobel_prize_year, nationality, birth_year FROM nobel_prize WHERE nobel_prize = 'Nobel Prize in Physics' AND nobel_prize_year = 1974</t>
  </si>
  <si>
    <t>List the nobel_prize_laureate, nobel_prize, nobel_prize_year, nationality and birth_year of nobel_prizes WHERE nobel_prize is equal to Nobel Prize in Physics and nobel_prize_year is equal to 1974</t>
  </si>
  <si>
    <t>SELECT nobel_prize_laureate, nobel_prize, nobel_prize_year, nationality, birth_year FROM nobel_prize WHERE nobel_prize = 'Nobel Prize in Physics' AND nobel_prize_year &gt;= 1974</t>
  </si>
  <si>
    <t>List the nobel_prize_laureate, nobel_prize, nobel_prize_year, nationality and birth_year of nobel_prizes WHERE nobel_prize is equal to Nobel Prize in Physics and nobel_prize_year is greater or equal than 1974</t>
  </si>
  <si>
    <t>SELECT nobel_prize_laureate, nobel_prize, nobel_prize_year, nationality, birth_year FROM nobel_prize WHERE nobel_prize = 'Nobel Prize in Physics' AND nobel_prize_year &lt;= 1974</t>
  </si>
  <si>
    <t>List the nobel_prize_laureate, nobel_prize, nobel_prize_year, nationality and birth_year of nobel_prizes WHERE nobel_prize is equal to Nobel Prize in Physics and nobel_prize_year is smaller or equal than 1974</t>
  </si>
  <si>
    <t>SELECT nobel_prize_laureate, nobel_prize, nobel_prize_year, nationality, birth_year FROM nobel_prize WHERE nobel_prize = 'Nobel Memorial Prize in Economic Sciences' AND birth_year = 1899</t>
  </si>
  <si>
    <t>List the nobel_prize_laureate, nobel_prize, nobel_prize_year, nationality and birth_year of nobel_prizes WHERE nobel_prize is equal to Nobel Memorial Prize in Economic Sciences and birth_year is equal to 1899</t>
  </si>
  <si>
    <t>SELECT nobel_prize_laureate, nobel_prize, nobel_prize_year, nationality, birth_year FROM nobel_prize WHERE nobel_prize = 'Nobel Memorial Prize in Economic Sciences' AND birth_year &lt;= 1899</t>
  </si>
  <si>
    <t>List the nobel_prize_laureate, nobel_prize, nobel_prize_year, nationality and birth_year of nobel_prizes WHERE nobel_prize is equal to Nobel Memorial Prize in Economic Sciences and birth_year is smaller or equal than 1899</t>
  </si>
  <si>
    <t>SELECT nobel_prize_laureate, nobel_prize, nobel_prize_year, nationality, birth_year FROM nobel_prize WHERE nobel_prize = 'Nobel Peace Prize' AND birth_year = 1951</t>
  </si>
  <si>
    <t>List the nobel_prize_laureate, nobel_prize, nobel_prize_year, nationality and birth_year of nobel_prizes WHERE nobel_prize is equal to Nobel Peace Prize and birth_year is equal to 1951</t>
  </si>
  <si>
    <t>SELECT nobel_prize_laureate, nobel_prize, nobel_prize_year, nationality, birth_year FROM nobel_prize WHERE nobel_prize = 'Nobel Peace Prize' AND birth_year &gt;= 1951</t>
  </si>
  <si>
    <t>List the nobel_prize_laureate, nobel_prize, nobel_prize_year, nationality and birth_year of nobel_prizes WHERE nobel_prize is equal to Nobel Peace Prize and birth_year is greater or equal than 1951</t>
  </si>
  <si>
    <t>SELECT nobel_prize_laureate, nobel_prize, nobel_prize_year, nationality, birth_year FROM nobel_prize WHERE nobel_prize = 'Nobel Prize in Chemistry' AND birth_year = 1937</t>
  </si>
  <si>
    <t>List the nobel_prize_laureate, nobel_prize, nobel_prize_year, nationality and birth_year of nobel_prizes WHERE nobel_prize is equal to Nobel Prize in Chemistry and birth_year is equal to 1937</t>
  </si>
  <si>
    <t>SELECT nobel_prize_laureate, nobel_prize, nobel_prize_year, nationality, birth_year FROM nobel_prize WHERE nobel_prize = 'Nobel Prize in Physics' AND birth_year = 1898</t>
  </si>
  <si>
    <t>List the nobel_prize_laureate, nobel_prize, nobel_prize_year, nationality and birth_year of nobel_prizes WHERE nobel_prize is equal to Nobel Prize in Physics and birth_year is equal to 1898</t>
  </si>
  <si>
    <t>SELECT nobel_prize_laureate, nobel_prize, nobel_prize_year, nationality, birth_year FROM nobel_prize WHERE nationality = 'Austria' AND nobel_prize_year = 1974</t>
  </si>
  <si>
    <t>List the nobel_prize_laureate, nobel_prize, nobel_prize_year, nationality and birth_year of nobel_prizes WHERE nationality is equal to Austria and nobel_prize_year is equal to 1974</t>
  </si>
  <si>
    <t>SELECT nobel_prize_laureate, nobel_prize, nobel_prize_year, nationality, birth_year FROM nobel_prize WHERE nationality = 'Austria' AND nobel_prize_year &gt;= 1974</t>
  </si>
  <si>
    <t>List the nobel_prize_laureate, nobel_prize, nobel_prize_year, nationality and birth_year of nobel_prizes WHERE nationality is equal to Austria and nobel_prize_year is greater or equal than 1974</t>
  </si>
  <si>
    <t>SELECT nobel_prize_laureate, nobel_prize, nobel_prize_year, nationality, birth_year FROM nobel_prize WHERE nationality = 'Austria' AND nobel_prize_year &lt;= 1974</t>
  </si>
  <si>
    <t>List the nobel_prize_laureate, nobel_prize, nobel_prize_year, nationality and birth_year of nobel_prizes WHERE nationality is equal to Austria and nobel_prize_year is smaller or equal than 1974</t>
  </si>
  <si>
    <t>SELECT nobel_prize_laureate, nobel_prize, nobel_prize_year, nationality, birth_year FROM nobel_prize WHERE nationality = 'United States' AND nobel_prize_year = 2012</t>
  </si>
  <si>
    <t>List the nobel_prize_laureate, nobel_prize, nobel_prize_year, nationality and birth_year of nobel_prizes WHERE nationality is equal to United States and nobel_prize_year is equal to 2012</t>
  </si>
  <si>
    <t>SELECT nobel_prize_laureate, nobel_prize, nobel_prize_year, nationality, birth_year FROM nobel_prize WHERE nationality = 'United States' AND nobel_prize_year &gt;= 2012</t>
  </si>
  <si>
    <t>List the nobel_prize_laureate, nobel_prize, nobel_prize_year, nationality and birth_year of nobel_prizes WHERE nationality is equal to United States and nobel_prize_year is greater or equal than 2012</t>
  </si>
  <si>
    <t>SELECT nobel_prize_laureate, nobel_prize, nobel_prize_year, nationality, birth_year FROM nobel_prize WHERE nationality = 'Sweden' AND nobel_prize_year &gt;= 2020</t>
  </si>
  <si>
    <t>List the nobel_prize_laureate, nobel_prize, nobel_prize_year, nationality and birth_year of nobel_prizes WHERE nationality is equal to Sweden and nobel_prize_year is greater or equal than 2020</t>
  </si>
  <si>
    <t>SELECT nobel_prize_laureate, nobel_prize, nobel_prize_year, nationality, birth_year FROM nobel_prize WHERE nationality = 'Sweden' AND nobel_prize_year &lt;= 2020</t>
  </si>
  <si>
    <t>List the nobel_prize_laureate, nobel_prize, nobel_prize_year, nationality and birth_year of nobel_prizes WHERE nationality is equal to Sweden and nobel_prize_year is smaller or equal than 2020</t>
  </si>
  <si>
    <t>SELECT nobel_prize_laureate, nobel_prize, nobel_prize_year, nationality, birth_year FROM nobel_prize WHERE nationality = 'France' AND nobel_prize_year &gt;= 1975</t>
  </si>
  <si>
    <t>List the nobel_prize_laureate, nobel_prize, nobel_prize_year, nationality and birth_year of nobel_prizes WHERE nationality is equal to France and nobel_prize_year is greater or equal than 1975</t>
  </si>
  <si>
    <t>SELECT nobel_prize_laureate, nobel_prize, nobel_prize_year, nationality, birth_year FROM nobel_prize WHERE nationality = 'Hungary' AND nobel_prize_year &gt;= 1974</t>
  </si>
  <si>
    <t>List the nobel_prize_laureate, nobel_prize, nobel_prize_year, nationality and birth_year of nobel_prizes WHERE nationality is equal to Hungary and nobel_prize_year is greater or equal than 1974</t>
  </si>
  <si>
    <t>SELECT nobel_prize_laureate, nobel_prize, nobel_prize_year, nationality, birth_year FROM nobel_prize WHERE nationality = 'Hungary' AND nobel_prize_year &lt;= 1974</t>
  </si>
  <si>
    <t>List the nobel_prize_laureate, nobel_prize, nobel_prize_year, nationality and birth_year of nobel_prizes WHERE nationality is equal to Hungary and nobel_prize_year is smaller or equal than 1974</t>
  </si>
  <si>
    <t>SELECT nobel_prize_laureate, nobel_prize, nobel_prize_year, nationality, birth_year FROM nobel_prize WHERE nationality = 'Austria' AND birth_year = 1899</t>
  </si>
  <si>
    <t>List the nobel_prize_laureate, nobel_prize, nobel_prize_year, nationality and birth_year of nobel_prizes WHERE nationality is equal to Austria and birth_year is equal to 1899</t>
  </si>
  <si>
    <t>SELECT nobel_prize_laureate, nobel_prize, nobel_prize_year, nationality, birth_year FROM nobel_prize WHERE nationality = 'Austria' AND birth_year &gt;= 1899</t>
  </si>
  <si>
    <t>List the nobel_prize_laureate, nobel_prize, nobel_prize_year, nationality and birth_year of nobel_prizes WHERE nationality is equal to Austria and birth_year is greater or equal than 1899</t>
  </si>
  <si>
    <t>SELECT nobel_prize_laureate, nobel_prize, nobel_prize_year, nationality, birth_year FROM nobel_prize WHERE nationality = 'Austria' AND birth_year &lt;= 1899</t>
  </si>
  <si>
    <t>List the nobel_prize_laureate, nobel_prize, nobel_prize_year, nationality and birth_year of nobel_prizes WHERE nationality is equal to Austria and birth_year is smaller or equal than 1899</t>
  </si>
  <si>
    <t>SELECT nobel_prize_laureate, nobel_prize, nobel_prize_year, nationality, birth_year FROM nobel_prize WHERE nationality = 'United States' AND birth_year = 1951</t>
  </si>
  <si>
    <t>List the nobel_prize_laureate, nobel_prize, nobel_prize_year, nationality and birth_year of nobel_prizes WHERE nationality is equal to United States and birth_year is equal to 1951</t>
  </si>
  <si>
    <t>SELECT nobel_prize_laureate, nobel_prize, nobel_prize_year, nationality, birth_year FROM nobel_prize WHERE nationality = 'United States' AND birth_year &gt;= 1951</t>
  </si>
  <si>
    <t>List the nobel_prize_laureate, nobel_prize, nobel_prize_year, nationality and birth_year of nobel_prizes WHERE nationality is equal to United States and birth_year is greater or equal than 1951</t>
  </si>
  <si>
    <t>SELECT nobel_prize_laureate, nobel_prize, nobel_prize_year, nationality, birth_year FROM nobel_prize WHERE nationality = 'Sweden' AND birth_year &gt;= 1937</t>
  </si>
  <si>
    <t>List the nobel_prize_laureate, nobel_prize, nobel_prize_year, nationality and birth_year of nobel_prizes WHERE nationality is equal to Sweden and birth_year is greater or equal than 1937</t>
  </si>
  <si>
    <t>SELECT nobel_prize_laureate, nobel_prize, nobel_prize_year, nationality, birth_year FROM nobel_prize WHERE nationality = 'France' AND birth_year = 1910</t>
  </si>
  <si>
    <t>List the nobel_prize_laureate, nobel_prize, nobel_prize_year, nationality and birth_year of nobel_prizes WHERE nationality is equal to France and birth_year is equal to 1910</t>
  </si>
  <si>
    <t>SELECT nobel_prize_laureate, nobel_prize, nobel_prize_year, nationality, birth_year FROM nobel_prize WHERE nationality = 'Hungary' AND birth_year &gt;= 1898</t>
  </si>
  <si>
    <t>List the nobel_prize_laureate, nobel_prize, nobel_prize_year, nationality and birth_year of nobel_prizes WHERE nationality is equal to Hungary and birth_year is greater or equal than 1898</t>
  </si>
  <si>
    <t>SELECT nobel_prize_laureate, nobel_prize, nobel_prize_year, nationality, birth_year FROM nobel_prize WHERE nationality = 'Hungary' AND birth_year &lt;= 1898</t>
  </si>
  <si>
    <t>List the nobel_prize_laureate, nobel_prize, nobel_prize_year, nationality and birth_year of nobel_prizes WHERE nationality is equal to Hungary and birth_year is smaller or equal than 1898</t>
  </si>
  <si>
    <t>SELECT nobel_prize_laureate, nobel_prize, nobel_prize_year, nationality, birth_year FROM nobel_prize WHERE nobel_prize_year = 1974 AND birth_year = 1899</t>
  </si>
  <si>
    <t>List the nobel_prize_laureate, nobel_prize, nobel_prize_year, nationality and birth_year of nobel_prizes WHERE nobel_prize_year is equal to 1974 and birth_year is equal to 1899</t>
  </si>
  <si>
    <t>SELECT nobel_prize_laureate, nobel_prize, nobel_prize_year, nationality, birth_year FROM nobel_prize WHERE nobel_prize_year &gt;= 1974 AND birth_year &gt;= 1899</t>
  </si>
  <si>
    <t>List the nobel_prize_laureate, nobel_prize, nobel_prize_year, nationality and birth_year of nobel_prizes WHERE nobel_prize_year is greater or equal than 1974 and birth_year is greater or equal than 1899</t>
  </si>
  <si>
    <t>SELECT nobel_prize_laureate, nobel_prize, nobel_prize_year, nationality, birth_year FROM nobel_prize WHERE nobel_prize_year &lt;= 1974 AND birth_year &lt;= 1899</t>
  </si>
  <si>
    <t>List the nobel_prize_laureate, nobel_prize, nobel_prize_year, nationality and birth_year of nobel_prizes WHERE nobel_prize_year is smaller or equal than 1974 and birth_year is smaller or equal than 1899</t>
  </si>
  <si>
    <t>SELECT nobel_prize_laureate, nobel_prize, nobel_prize_year, nationality, birth_year FROM nobel_prize WHERE nobel_prize_year = 2012 AND birth_year = 1951</t>
  </si>
  <si>
    <t>List the nobel_prize_laureate, nobel_prize, nobel_prize_year, nationality and birth_year of nobel_prizes WHERE nobel_prize_year is equal to 2012 and birth_year is equal to 1951</t>
  </si>
  <si>
    <t>SELECT nobel_prize_laureate, nobel_prize, nobel_prize_year, nationality, birth_year FROM nobel_prize WHERE nobel_prize_year &gt;= 2012 AND birth_year &gt;= 1951</t>
  </si>
  <si>
    <t>List the nobel_prize_laureate, nobel_prize, nobel_prize_year, nationality and birth_year of nobel_prizes WHERE nobel_prize_year is greater or equal than 2012 and birth_year is greater or equal than 1951</t>
  </si>
  <si>
    <t>SELECT nobel_prize_laureate, nobel_prize, nobel_prize_year, nationality, birth_year FROM nobel_prize WHERE nobel_prize_year &lt;= 2012 AND birth_year &lt;= 1951</t>
  </si>
  <si>
    <t>List the nobel_prize_laureate, nobel_prize, nobel_prize_year, nationality and birth_year of nobel_prizes WHERE nobel_prize_year is smaller or equal than 2012 and birth_year is smaller or equal than 1951</t>
  </si>
  <si>
    <t>SELECT nobel_prize_laureate, nobel_prize, nobel_prize_year, nationality, birth_year FROM nobel_prize WHERE nobel_prize_year = 2020 AND birth_year = 1937</t>
  </si>
  <si>
    <t>List the nobel_prize_laureate, nobel_prize, nobel_prize_year, nationality and birth_year of nobel_prizes WHERE nobel_prize_year is equal to 2020 and birth_year is equal to 1937</t>
  </si>
  <si>
    <t>SELECT nobel_prize_laureate, nobel_prize, nobel_prize_year, nationality, birth_year FROM nobel_prize WHERE nobel_prize_year &gt;= 2020 AND birth_year &gt;= 1937</t>
  </si>
  <si>
    <t>List the nobel_prize_laureate, nobel_prize, nobel_prize_year, nationality and birth_year of nobel_prizes WHERE nobel_prize_year is greater or equal than 2020 and birth_year is greater or equal than 1937</t>
  </si>
  <si>
    <t>SELECT nobel_prize_laureate, nobel_prize, nobel_prize_year, nationality, birth_year FROM nobel_prize WHERE nobel_prize_year &lt;= 2020 AND birth_year &lt;= 1937</t>
  </si>
  <si>
    <t>List the nobel_prize_laureate, nobel_prize, nobel_prize_year, nationality and birth_year of nobel_prizes WHERE nobel_prize_year is smaller or equal than 2020 and birth_year is smaller or equal than 1937</t>
  </si>
  <si>
    <t>SELECT nobel_prize_laureate, nobel_prize, nobel_prize_year, nationality, birth_year FROM nobel_prize WHERE nobel_prize_year = 1975 AND birth_year = 1910</t>
  </si>
  <si>
    <t>List the nobel_prize_laureate, nobel_prize, nobel_prize_year, nationality and birth_year of nobel_prizes WHERE nobel_prize_year is equal to 1975 and birth_year is equal to 1910</t>
  </si>
  <si>
    <t>SELECT nobel_prize_laureate, nobel_prize, nobel_prize_year, nationality, birth_year FROM nobel_prize WHERE nobel_prize_year &gt;= 1975 AND birth_year &gt;= 1910</t>
  </si>
  <si>
    <t>List the nobel_prize_laureate, nobel_prize, nobel_prize_year, nationality and birth_year of nobel_prizes WHERE nobel_prize_year is greater or equal than 1975 and birth_year is greater or equal than 1910</t>
  </si>
  <si>
    <t>SELECT nobel_prize_laureate, nobel_prize, nobel_prize_year, nationality, birth_year FROM nobel_prize WHERE nobel_prize_year &lt;= 1975 AND birth_year &lt;= 1910</t>
  </si>
  <si>
    <t>List the nobel_prize_laureate, nobel_prize, nobel_prize_year, nationality and birth_year of nobel_prizes WHERE nobel_prize_year is smaller or equal than 1975 and birth_year is smaller or equal than 1910</t>
  </si>
  <si>
    <t>SELECT nobel_prize_laureate, nobel_prize, nobel_prize_year, nationality, birth_year FROM nobel_prize WHERE nobel_prize_year = 1974 AND birth_year = 1898</t>
  </si>
  <si>
    <t>List the nobel_prize_laureate, nobel_prize, nobel_prize_year, nationality and birth_year of nobel_prizes WHERE nobel_prize_year is equal to 1974 and birth_year is equal to 1898</t>
  </si>
  <si>
    <t>SELECT nobel_prize_laureate, nobel_prize, nobel_prize_year, nationality, birth_year FROM nobel_prize WHERE nobel_prize_year &gt;= 1974 AND birth_year &gt;= 1898</t>
  </si>
  <si>
    <t>List the nobel_prize_laureate, nobel_prize, nobel_prize_year, nationality and birth_year of nobel_prizes WHERE nobel_prize_year is greater or equal than 1974 and birth_year is greater or equal than 1898</t>
  </si>
  <si>
    <t>SELECT nobel_prize_laureate, nobel_prize, nobel_prize_year, nationality, birth_year FROM nobel_prize WHERE nobel_prize_year &lt;= 1974 AND birth_year &lt;= 1898</t>
  </si>
  <si>
    <t>List the nobel_prize_laureate, nobel_prize, nobel_prize_year, nationality and birth_year of nobel_prizes WHERE nobel_prize_year is smaller or equal than 1974 and birth_year is smaller or equal than 1898</t>
  </si>
  <si>
    <t>chemical_element</t>
  </si>
  <si>
    <t>SELECT atomic_number, symbol, element, periodic_table_group, period, block, atomic_weight, origin, phase FROM chemical_element WHERE atomic_number = 1</t>
  </si>
  <si>
    <t>List the atomic_number, symbol, element, periodic_table_group, period, block, atomic_weight, origin and phase of chemical_elements WHERE atomic_number is equal to 1</t>
  </si>
  <si>
    <t>SELECT atomic_number, symbol, element, periodic_table_group, period, block, atomic_weight, origin, phase FROM chemical_element WHERE atomic_number &gt;= 1</t>
  </si>
  <si>
    <t>List the atomic_number, symbol, element, periodic_table_group, period, block, atomic_weight, origin and phase of chemical_elements WHERE atomic_number is greater or equal than 1</t>
  </si>
  <si>
    <t>SELECT atomic_number, symbol, element, periodic_table_group, period, block, atomic_weight, origin, phase FROM chemical_element WHERE atomic_number &lt;= 1</t>
  </si>
  <si>
    <t>List the atomic_number, symbol, element, periodic_table_group, period, block, atomic_weight, origin and phase of chemical_elements WHERE atomic_number is smaller or equal than 1</t>
  </si>
  <si>
    <t>SELECT atomic_number, symbol, element, periodic_table_group, period, block, atomic_weight, origin, phase FROM chemical_element WHERE atomic_number = 2</t>
  </si>
  <si>
    <t>List the atomic_number, symbol, element, periodic_table_group, period, block, atomic_weight, origin and phase of chemical_elements WHERE atomic_number is equal to 2</t>
  </si>
  <si>
    <t>SELECT atomic_number, symbol, element, periodic_table_group, period, block, atomic_weight, origin, phase FROM chemical_element WHERE atomic_number &gt;= 2</t>
  </si>
  <si>
    <t>List the atomic_number, symbol, element, periodic_table_group, period, block, atomic_weight, origin and phase of chemical_elements WHERE atomic_number is greater or equal than 2</t>
  </si>
  <si>
    <t>SELECT atomic_number, symbol, element, periodic_table_group, period, block, atomic_weight, origin, phase FROM chemical_element WHERE atomic_number &lt;= 2</t>
  </si>
  <si>
    <t>List the atomic_number, symbol, element, periodic_table_group, period, block, atomic_weight, origin and phase of chemical_elements WHERE atomic_number is smaller or equal than 2</t>
  </si>
  <si>
    <t>SELECT atomic_number, symbol, element, periodic_table_group, period, block, atomic_weight, origin, phase FROM chemical_element WHERE atomic_number = 3</t>
  </si>
  <si>
    <t>List the atomic_number, symbol, element, periodic_table_group, period, block, atomic_weight, origin and phase of chemical_elements WHERE atomic_number is equal to 3</t>
  </si>
  <si>
    <t>SELECT atomic_number, symbol, element, periodic_table_group, period, block, atomic_weight, origin, phase FROM chemical_element WHERE atomic_number &gt;= 3</t>
  </si>
  <si>
    <t>List the atomic_number, symbol, element, periodic_table_group, period, block, atomic_weight, origin and phase of chemical_elements WHERE atomic_number is greater or equal than 3</t>
  </si>
  <si>
    <t>SELECT atomic_number, symbol, element, periodic_table_group, period, block, atomic_weight, origin, phase FROM chemical_element WHERE atomic_number &lt;= 3</t>
  </si>
  <si>
    <t>List the atomic_number, symbol, element, periodic_table_group, period, block, atomic_weight, origin and phase of chemical_elements WHERE atomic_number is smaller or equal than 3</t>
  </si>
  <si>
    <t>SELECT atomic_number, symbol, element, periodic_table_group, period, block, atomic_weight, origin, phase FROM chemical_element WHERE atomic_number = 4</t>
  </si>
  <si>
    <t>List the atomic_number, symbol, element, periodic_table_group, period, block, atomic_weight, origin and phase of chemical_elements WHERE atomic_number is equal to 4</t>
  </si>
  <si>
    <t>SELECT atomic_number, symbol, element, periodic_table_group, period, block, atomic_weight, origin, phase FROM chemical_element WHERE atomic_number &gt;= 4</t>
  </si>
  <si>
    <t>List the atomic_number, symbol, element, periodic_table_group, period, block, atomic_weight, origin and phase of chemical_elements WHERE atomic_number is greater or equal than 4</t>
  </si>
  <si>
    <t>SELECT atomic_number, symbol, element, periodic_table_group, period, block, atomic_weight, origin, phase FROM chemical_element WHERE atomic_number &lt;= 4</t>
  </si>
  <si>
    <t>List the atomic_number, symbol, element, periodic_table_group, period, block, atomic_weight, origin and phase of chemical_elements WHERE atomic_number is smaller or equal than 4</t>
  </si>
  <si>
    <t>SELECT atomic_number, symbol, element, periodic_table_group, period, block, atomic_weight, origin, phase FROM chemical_element WHERE atomic_number = 5</t>
  </si>
  <si>
    <t>List the atomic_number, symbol, element, periodic_table_group, period, block, atomic_weight, origin and phase of chemical_elements WHERE atomic_number is equal to 5</t>
  </si>
  <si>
    <t>SELECT atomic_number, symbol, element, periodic_table_group, period, block, atomic_weight, origin, phase FROM chemical_element WHERE atomic_number &gt;= 5</t>
  </si>
  <si>
    <t>List the atomic_number, symbol, element, periodic_table_group, period, block, atomic_weight, origin and phase of chemical_elements WHERE atomic_number is greater or equal than 5</t>
  </si>
  <si>
    <t>SELECT atomic_number, symbol, element, periodic_table_group, period, block, atomic_weight, origin, phase FROM chemical_element WHERE atomic_number &lt;= 5</t>
  </si>
  <si>
    <t>List the atomic_number, symbol, element, periodic_table_group, period, block, atomic_weight, origin and phase of chemical_elements WHERE atomic_number is smaller or equal than 5</t>
  </si>
  <si>
    <t>SELECT atomic_number, symbol, element, periodic_table_group, period, block, atomic_weight, origin, phase FROM chemical_element WHERE symbol = 'H'</t>
  </si>
  <si>
    <t>List the atomic_number, symbol, element, periodic_table_group, period, block, atomic_weight, origin and phase of chemical_elements WHERE symbol is equal to H</t>
  </si>
  <si>
    <t>SELECT atomic_number, symbol, element, periodic_table_group, period, block, atomic_weight, origin, phase FROM chemical_element WHERE symbol = 'He'</t>
  </si>
  <si>
    <t>List the atomic_number, symbol, element, periodic_table_group, period, block, atomic_weight, origin and phase of chemical_elements WHERE symbol is equal to He</t>
  </si>
  <si>
    <t>SELECT atomic_number, symbol, element, periodic_table_group, period, block, atomic_weight, origin, phase FROM chemical_element WHERE symbol = 'Li'</t>
  </si>
  <si>
    <t>List the atomic_number, symbol, element, periodic_table_group, period, block, atomic_weight, origin and phase of chemical_elements WHERE symbol is equal to Li</t>
  </si>
  <si>
    <t>SELECT atomic_number, symbol, element, periodic_table_group, period, block, atomic_weight, origin, phase FROM chemical_element WHERE symbol = 'Be'</t>
  </si>
  <si>
    <t>List the atomic_number, symbol, element, periodic_table_group, period, block, atomic_weight, origin and phase of chemical_elements WHERE symbol is equal to Be</t>
  </si>
  <si>
    <t>SELECT atomic_number, symbol, element, periodic_table_group, period, block, atomic_weight, origin, phase FROM chemical_element WHERE symbol = 'B'</t>
  </si>
  <si>
    <t>List the atomic_number, symbol, element, periodic_table_group, period, block, atomic_weight, origin and phase of chemical_elements WHERE symbol is equal to B</t>
  </si>
  <si>
    <t>SELECT atomic_number, symbol, element, periodic_table_group, period, block, atomic_weight, origin, phase FROM chemical_element WHERE element = 'Hydrogen'</t>
  </si>
  <si>
    <t>List the atomic_number, symbol, element, periodic_table_group, period, block, atomic_weight, origin and phase of chemical_elements WHERE element is equal to Hydrogen</t>
  </si>
  <si>
    <t>SELECT atomic_number, symbol, element, periodic_table_group, period, block, atomic_weight, origin, phase FROM chemical_element WHERE element = 'Helium'</t>
  </si>
  <si>
    <t>List the atomic_number, symbol, element, periodic_table_group, period, block, atomic_weight, origin and phase of chemical_elements WHERE element is equal to Helium</t>
  </si>
  <si>
    <t>SELECT atomic_number, symbol, element, periodic_table_group, period, block, atomic_weight, origin, phase FROM chemical_element WHERE element = 'Lithium'</t>
  </si>
  <si>
    <t>List the atomic_number, symbol, element, periodic_table_group, period, block, atomic_weight, origin and phase of chemical_elements WHERE element is equal to Lithium</t>
  </si>
  <si>
    <t>SELECT atomic_number, symbol, element, periodic_table_group, period, block, atomic_weight, origin, phase FROM chemical_element WHERE element = 'Beryllium'</t>
  </si>
  <si>
    <t>List the atomic_number, symbol, element, periodic_table_group, period, block, atomic_weight, origin and phase of chemical_elements WHERE element is equal to Beryllium</t>
  </si>
  <si>
    <t>SELECT atomic_number, symbol, element, periodic_table_group, period, block, atomic_weight, origin, phase FROM chemical_element WHERE element = 'Boron'</t>
  </si>
  <si>
    <t>List the atomic_number, symbol, element, periodic_table_group, period, block, atomic_weight, origin and phase of chemical_elements WHERE element is equal to Boron</t>
  </si>
  <si>
    <t>SELECT atomic_number, symbol, element, periodic_table_group, period, block, atomic_weight, origin, phase FROM chemical_element WHERE periodic_table_group = '1'</t>
  </si>
  <si>
    <t>List the atomic_number, symbol, element, periodic_table_group, period, block, atomic_weight, origin and phase of chemical_elements WHERE periodic_table_group is equal to 1</t>
  </si>
  <si>
    <t>SELECT atomic_number, symbol, element, periodic_table_group, period, block, atomic_weight, origin, phase FROM chemical_element WHERE periodic_table_group = '18'</t>
  </si>
  <si>
    <t>List the atomic_number, symbol, element, periodic_table_group, period, block, atomic_weight, origin and phase of chemical_elements WHERE periodic_table_group is equal to 18</t>
  </si>
  <si>
    <t>SELECT atomic_number, symbol, element, periodic_table_group, period, block, atomic_weight, origin, phase FROM chemical_element WHERE periodic_table_group = '2'</t>
  </si>
  <si>
    <t>List the atomic_number, symbol, element, periodic_table_group, period, block, atomic_weight, origin and phase of chemical_elements WHERE periodic_table_group is equal to 2</t>
  </si>
  <si>
    <t>SELECT atomic_number, symbol, element, periodic_table_group, period, block, atomic_weight, origin, phase FROM chemical_element WHERE periodic_table_group = '13'</t>
  </si>
  <si>
    <t>List the atomic_number, symbol, element, periodic_table_group, period, block, atomic_weight, origin and phase of chemical_elements WHERE periodic_table_group is equal to 13</t>
  </si>
  <si>
    <t>SELECT atomic_number, symbol, element, periodic_table_group, period, block, atomic_weight, origin, phase FROM chemical_element WHERE periodic_table_group = '14'</t>
  </si>
  <si>
    <t>List the atomic_number, symbol, element, periodic_table_group, period, block, atomic_weight, origin and phase of chemical_elements WHERE periodic_table_group is equal to 14</t>
  </si>
  <si>
    <t>SELECT atomic_number, symbol, element, periodic_table_group, period, block, atomic_weight, origin, phase FROM chemical_element WHERE period = 1</t>
  </si>
  <si>
    <t>List the atomic_number, symbol, element, periodic_table_group, period, block, atomic_weight, origin and phase of chemical_elements WHERE period is equal to 1</t>
  </si>
  <si>
    <t>SELECT atomic_number, symbol, element, periodic_table_group, period, block, atomic_weight, origin, phase FROM chemical_element WHERE period &gt;= 1</t>
  </si>
  <si>
    <t>List the atomic_number, symbol, element, periodic_table_group, period, block, atomic_weight, origin and phase of chemical_elements WHERE period is greater or equal than 1</t>
  </si>
  <si>
    <t>SELECT atomic_number, symbol, element, periodic_table_group, period, block, atomic_weight, origin, phase FROM chemical_element WHERE period &lt;= 1</t>
  </si>
  <si>
    <t>List the atomic_number, symbol, element, periodic_table_group, period, block, atomic_weight, origin and phase of chemical_elements WHERE period is smaller or equal than 1</t>
  </si>
  <si>
    <t>SELECT atomic_number, symbol, element, periodic_table_group, period, block, atomic_weight, origin, phase FROM chemical_element WHERE period = 2</t>
  </si>
  <si>
    <t>List the atomic_number, symbol, element, periodic_table_group, period, block, atomic_weight, origin and phase of chemical_elements WHERE period is equal to 2</t>
  </si>
  <si>
    <t>SELECT atomic_number, symbol, element, periodic_table_group, period, block, atomic_weight, origin, phase FROM chemical_element WHERE period &gt;= 2</t>
  </si>
  <si>
    <t>List the atomic_number, symbol, element, periodic_table_group, period, block, atomic_weight, origin and phase of chemical_elements WHERE period is greater or equal than 2</t>
  </si>
  <si>
    <t>SELECT atomic_number, symbol, element, periodic_table_group, period, block, atomic_weight, origin, phase FROM chemical_element WHERE period &lt;= 2</t>
  </si>
  <si>
    <t>List the atomic_number, symbol, element, periodic_table_group, period, block, atomic_weight, origin and phase of chemical_elements WHERE period is smaller or equal than 2</t>
  </si>
  <si>
    <t>SELECT atomic_number, symbol, element, periodic_table_group, period, block, atomic_weight, origin, phase FROM chemical_element WHERE block = 's-block'</t>
  </si>
  <si>
    <t>List the atomic_number, symbol, element, periodic_table_group, period, block, atomic_weight, origin and phase of chemical_elements WHERE block is equal to s-block</t>
  </si>
  <si>
    <t>SELECT atomic_number, symbol, element, periodic_table_group, period, block, atomic_weight, origin, phase FROM chemical_element WHERE block = 'p-block'</t>
  </si>
  <si>
    <t>List the atomic_number, symbol, element, periodic_table_group, period, block, atomic_weight, origin and phase of chemical_elements WHERE block is equal to p-block</t>
  </si>
  <si>
    <t>SELECT atomic_number, symbol, element, periodic_table_group, period, block, atomic_weight, origin, phase FROM chemical_element WHERE block = 'd-block'</t>
  </si>
  <si>
    <t>List the atomic_number, symbol, element, periodic_table_group, period, block, atomic_weight, origin and phase of chemical_elements WHERE block is equal to d-block</t>
  </si>
  <si>
    <t>SELECT atomic_number, symbol, element, periodic_table_group, period, block, atomic_weight, origin, phase FROM chemical_element WHERE block = 'f-block'</t>
  </si>
  <si>
    <t>List the atomic_number, symbol, element, periodic_table_group, period, block, atomic_weight, origin and phase of chemical_elements WHERE block is equal to f-block</t>
  </si>
  <si>
    <t>SELECT atomic_number, symbol, element, periodic_table_group, period, block, atomic_weight, origin, phase FROM chemical_element WHERE atomic_weight = 1.008</t>
  </si>
  <si>
    <t>List the atomic_number, symbol, element, periodic_table_group, period, block, atomic_weight, origin and phase of chemical_elements WHERE atomic_weight is equal to 1.008</t>
  </si>
  <si>
    <t>SELECT atomic_number, symbol, element, periodic_table_group, period, block, atomic_weight, origin, phase FROM chemical_element WHERE atomic_weight &gt;= 1.008</t>
  </si>
  <si>
    <t>List the atomic_number, symbol, element, periodic_table_group, period, block, atomic_weight, origin and phase of chemical_elements WHERE atomic_weight is greater or equal than 1.008</t>
  </si>
  <si>
    <t>SELECT atomic_number, symbol, element, periodic_table_group, period, block, atomic_weight, origin, phase FROM chemical_element WHERE atomic_weight &lt;= 1.008</t>
  </si>
  <si>
    <t>List the atomic_number, symbol, element, periodic_table_group, period, block, atomic_weight, origin and phase of chemical_elements WHERE atomic_weight is smaller or equal than 1.008</t>
  </si>
  <si>
    <t>SELECT atomic_number, symbol, element, periodic_table_group, period, block, atomic_weight, origin, phase FROM chemical_element WHERE atomic_weight = 4.0026</t>
  </si>
  <si>
    <t>List the atomic_number, symbol, element, periodic_table_group, period, block, atomic_weight, origin and phase of chemical_elements WHERE atomic_weight is equal to 4.0026</t>
  </si>
  <si>
    <t>SELECT atomic_number, symbol, element, periodic_table_group, period, block, atomic_weight, origin, phase FROM chemical_element WHERE atomic_weight &gt;= 4.0026</t>
  </si>
  <si>
    <t>List the atomic_number, symbol, element, periodic_table_group, period, block, atomic_weight, origin and phase of chemical_elements WHERE atomic_weight is greater or equal than 4.0026</t>
  </si>
  <si>
    <t>SELECT atomic_number, symbol, element, periodic_table_group, period, block, atomic_weight, origin, phase FROM chemical_element WHERE atomic_weight &lt;= 4.0026</t>
  </si>
  <si>
    <t>List the atomic_number, symbol, element, periodic_table_group, period, block, atomic_weight, origin and phase of chemical_elements WHERE atomic_weight is smaller or equal than 4.0026</t>
  </si>
  <si>
    <t>SELECT atomic_number, symbol, element, periodic_table_group, period, block, atomic_weight, origin, phase FROM chemical_element WHERE atomic_weight = 6.94</t>
  </si>
  <si>
    <t>List the atomic_number, symbol, element, periodic_table_group, period, block, atomic_weight, origin and phase of chemical_elements WHERE atomic_weight is equal to 6.94</t>
  </si>
  <si>
    <t>SELECT atomic_number, symbol, element, periodic_table_group, period, block, atomic_weight, origin, phase FROM chemical_element WHERE atomic_weight &gt;= 6.94</t>
  </si>
  <si>
    <t>List the atomic_number, symbol, element, periodic_table_group, period, block, atomic_weight, origin and phase of chemical_elements WHERE atomic_weight is greater or equal than 6.94</t>
  </si>
  <si>
    <t>SELECT atomic_number, symbol, element, periodic_table_group, period, block, atomic_weight, origin, phase FROM chemical_element WHERE atomic_weight &lt;= 6.94</t>
  </si>
  <si>
    <t>List the atomic_number, symbol, element, periodic_table_group, period, block, atomic_weight, origin and phase of chemical_elements WHERE atomic_weight is smaller or equal than 6.94</t>
  </si>
  <si>
    <t>SELECT atomic_number, symbol, element, periodic_table_group, period, block, atomic_weight, origin, phase FROM chemical_element WHERE atomic_weight = 9.0122</t>
  </si>
  <si>
    <t>List the atomic_number, symbol, element, periodic_table_group, period, block, atomic_weight, origin and phase of chemical_elements WHERE atomic_weight is equal to 9.0122</t>
  </si>
  <si>
    <t>SELECT atomic_number, symbol, element, periodic_table_group, period, block, atomic_weight, origin, phase FROM chemical_element WHERE atomic_weight &gt;= 9.0122</t>
  </si>
  <si>
    <t>List the atomic_number, symbol, element, periodic_table_group, period, block, atomic_weight, origin and phase of chemical_elements WHERE atomic_weight is greater or equal than 9.0122</t>
  </si>
  <si>
    <t>SELECT atomic_number, symbol, element, periodic_table_group, period, block, atomic_weight, origin, phase FROM chemical_element WHERE atomic_weight &lt;= 9.0122</t>
  </si>
  <si>
    <t>List the atomic_number, symbol, element, periodic_table_group, period, block, atomic_weight, origin and phase of chemical_elements WHERE atomic_weight is smaller or equal than 9.0122</t>
  </si>
  <si>
    <t>SELECT atomic_number, symbol, element, periodic_table_group, period, block, atomic_weight, origin, phase FROM chemical_element WHERE atomic_weight = 10.81</t>
  </si>
  <si>
    <t>List the atomic_number, symbol, element, periodic_table_group, period, block, atomic_weight, origin and phase of chemical_elements WHERE atomic_weight is equal to 10.81</t>
  </si>
  <si>
    <t>SELECT atomic_number, symbol, element, periodic_table_group, period, block, atomic_weight, origin, phase FROM chemical_element WHERE atomic_weight &gt;= 10.81</t>
  </si>
  <si>
    <t>List the atomic_number, symbol, element, periodic_table_group, period, block, atomic_weight, origin and phase of chemical_elements WHERE atomic_weight is greater or equal than 10.81</t>
  </si>
  <si>
    <t>SELECT atomic_number, symbol, element, periodic_table_group, period, block, atomic_weight, origin, phase FROM chemical_element WHERE atomic_weight &lt;= 10.81</t>
  </si>
  <si>
    <t>List the atomic_number, symbol, element, periodic_table_group, period, block, atomic_weight, origin and phase of chemical_elements WHERE atomic_weight is smaller or equal than 10.81</t>
  </si>
  <si>
    <t>SELECT atomic_number, symbol, element, periodic_table_group, period, block, atomic_weight, origin, phase FROM chemical_element WHERE origin = 'primordial'</t>
  </si>
  <si>
    <t>List the atomic_number, symbol, element, periodic_table_group, period, block, atomic_weight, origin and phase of chemical_elements WHERE origin is equal to primordial</t>
  </si>
  <si>
    <t>SELECT atomic_number, symbol, element, periodic_table_group, period, block, atomic_weight, origin, phase FROM chemical_element WHERE origin = 'from decay'</t>
  </si>
  <si>
    <t>List the atomic_number, symbol, element, periodic_table_group, period, block, atomic_weight, origin and phase of chemical_elements WHERE origin is equal to from decay</t>
  </si>
  <si>
    <t>SELECT atomic_number, symbol, element, periodic_table_group, period, block, atomic_weight, origin, phase FROM chemical_element WHERE origin = 'synthetic'</t>
  </si>
  <si>
    <t>List the atomic_number, symbol, element, periodic_table_group, period, block, atomic_weight, origin and phase of chemical_elements WHERE origin is equal to synthetic</t>
  </si>
  <si>
    <t>SELECT atomic_number, symbol, element, periodic_table_group, period, block, atomic_weight, origin, phase FROM chemical_element WHERE phase = 'gas'</t>
  </si>
  <si>
    <t>List the atomic_number, symbol, element, periodic_table_group, period, block, atomic_weight, origin and phase of chemical_elements WHERE phase is equal to gas</t>
  </si>
  <si>
    <t>SELECT atomic_number, symbol, element, periodic_table_group, period, block, atomic_weight, origin, phase FROM chemical_element WHERE phase = 'solid'</t>
  </si>
  <si>
    <t>List the atomic_number, symbol, element, periodic_table_group, period, block, atomic_weight, origin and phase of chemical_elements WHERE phase is equal to solid</t>
  </si>
  <si>
    <t>SELECT atomic_number, symbol, element, periodic_table_group, period, block, atomic_weight, origin, phase FROM chemical_element WHERE phase = 'liquid'</t>
  </si>
  <si>
    <t>List the atomic_number, symbol, element, periodic_table_group, period, block, atomic_weight, origin and phase of chemical_elements WHERE phase is equal to liquid</t>
  </si>
  <si>
    <t>SELECT atomic_number, symbol, element, periodic_table_group, period, block, atomic_weight, origin, phase FROM chemical_element WHERE phase = 'unknown phase'</t>
  </si>
  <si>
    <t>List the atomic_number, symbol, element, periodic_table_group, period, block, atomic_weight, origin and phase of chemical_elements WHERE phase is equal to unknown phase</t>
  </si>
  <si>
    <t>SELECT atomic_number, symbol, element, periodic_table_group, period, block, atomic_weight, origin, phase FROM chemical_element WHERE atomic_number = 1 AND symbol = 'H'</t>
  </si>
  <si>
    <t>List the atomic_number, symbol, element, periodic_table_group, period, block, atomic_weight, origin and phase of chemical_elements WHERE atomic_number is equal to 1 and symbol is equal to H</t>
  </si>
  <si>
    <t>SELECT atomic_number, symbol, element, periodic_table_group, period, block, atomic_weight, origin, phase FROM chemical_element WHERE atomic_number = 2 AND symbol = 'He'</t>
  </si>
  <si>
    <t>List the atomic_number, symbol, element, periodic_table_group, period, block, atomic_weight, origin and phase of chemical_elements WHERE atomic_number is equal to 2 and symbol is equal to He</t>
  </si>
  <si>
    <t>SELECT atomic_number, symbol, element, periodic_table_group, period, block, atomic_weight, origin, phase FROM chemical_element WHERE atomic_number = 3 AND symbol = 'Li'</t>
  </si>
  <si>
    <t>List the atomic_number, symbol, element, periodic_table_group, period, block, atomic_weight, origin and phase of chemical_elements WHERE atomic_number is equal to 3 and symbol is equal to Li</t>
  </si>
  <si>
    <t>SELECT atomic_number, symbol, element, periodic_table_group, period, block, atomic_weight, origin, phase FROM chemical_element WHERE atomic_number = 4 AND symbol = 'Be'</t>
  </si>
  <si>
    <t>List the atomic_number, symbol, element, periodic_table_group, period, block, atomic_weight, origin and phase of chemical_elements WHERE atomic_number is equal to 4 and symbol is equal to Be</t>
  </si>
  <si>
    <t>SELECT atomic_number, symbol, element, periodic_table_group, period, block, atomic_weight, origin, phase FROM chemical_element WHERE atomic_number = 5 AND symbol = 'B'</t>
  </si>
  <si>
    <t>List the atomic_number, symbol, element, periodic_table_group, period, block, atomic_weight, origin and phase of chemical_elements WHERE atomic_number is equal to 5 and symbol is equal to B</t>
  </si>
  <si>
    <t>SELECT atomic_number, symbol, element, periodic_table_group, period, block, atomic_weight, origin, phase FROM chemical_element WHERE atomic_number = 1 AND element = 'Hydrogen'</t>
  </si>
  <si>
    <t>List the atomic_number, symbol, element, periodic_table_group, period, block, atomic_weight, origin and phase of chemical_elements WHERE atomic_number is equal to 1 and element is equal to Hydrogen</t>
  </si>
  <si>
    <t>SELECT atomic_number, symbol, element, periodic_table_group, period, block, atomic_weight, origin, phase FROM chemical_element WHERE atomic_number = 2 AND element = 'Helium'</t>
  </si>
  <si>
    <t>List the atomic_number, symbol, element, periodic_table_group, period, block, atomic_weight, origin and phase of chemical_elements WHERE atomic_number is equal to 2 and element is equal to Helium</t>
  </si>
  <si>
    <t>SELECT atomic_number, symbol, element, periodic_table_group, period, block, atomic_weight, origin, phase FROM chemical_element WHERE atomic_number = 3 AND element = 'Lithium'</t>
  </si>
  <si>
    <t>List the atomic_number, symbol, element, periodic_table_group, period, block, atomic_weight, origin and phase of chemical_elements WHERE atomic_number is equal to 3 and element is equal to Lithium</t>
  </si>
  <si>
    <t>SELECT atomic_number, symbol, element, periodic_table_group, period, block, atomic_weight, origin, phase FROM chemical_element WHERE atomic_number = 4 AND element = 'Beryllium'</t>
  </si>
  <si>
    <t>List the atomic_number, symbol, element, periodic_table_group, period, block, atomic_weight, origin and phase of chemical_elements WHERE atomic_number is equal to 4 and element is equal to Beryllium</t>
  </si>
  <si>
    <t>SELECT atomic_number, symbol, element, periodic_table_group, period, block, atomic_weight, origin, phase FROM chemical_element WHERE atomic_number = 5 AND element = 'Boron'</t>
  </si>
  <si>
    <t>List the atomic_number, symbol, element, periodic_table_group, period, block, atomic_weight, origin and phase of chemical_elements WHERE atomic_number is equal to 5 and element is equal to Boron</t>
  </si>
  <si>
    <t>SELECT atomic_number, symbol, element, periodic_table_group, period, block, atomic_weight, origin, phase FROM chemical_element WHERE atomic_number = 1 AND periodic_table_group = '1'</t>
  </si>
  <si>
    <t>List the atomic_number, symbol, element, periodic_table_group, period, block, atomic_weight, origin and phase of chemical_elements WHERE atomic_number is equal to 1 and periodic_table_group is equal to 1</t>
  </si>
  <si>
    <t>SELECT atomic_number, symbol, element, periodic_table_group, period, block, atomic_weight, origin, phase FROM chemical_element WHERE atomic_number &gt;= 1 AND periodic_table_group = '1'</t>
  </si>
  <si>
    <t>List the atomic_number, symbol, element, periodic_table_group, period, block, atomic_weight, origin and phase of chemical_elements WHERE atomic_number is greater or equal than 1 and periodic_table_group is equal to 1</t>
  </si>
  <si>
    <t>SELECT atomic_number, symbol, element, periodic_table_group, period, block, atomic_weight, origin, phase FROM chemical_element WHERE atomic_number &lt;= 1 AND periodic_table_group = '1'</t>
  </si>
  <si>
    <t>List the atomic_number, symbol, element, periodic_table_group, period, block, atomic_weight, origin and phase of chemical_elements WHERE atomic_number is smaller or equal than 1 and periodic_table_group is equal to 1</t>
  </si>
  <si>
    <t>SELECT atomic_number, symbol, element, periodic_table_group, period, block, atomic_weight, origin, phase FROM chemical_element WHERE atomic_number = 2 AND periodic_table_group = '18'</t>
  </si>
  <si>
    <t>List the atomic_number, symbol, element, periodic_table_group, period, block, atomic_weight, origin and phase of chemical_elements WHERE atomic_number is equal to 2 and periodic_table_group is equal to 18</t>
  </si>
  <si>
    <t>SELECT atomic_number, symbol, element, periodic_table_group, period, block, atomic_weight, origin, phase FROM chemical_element WHERE atomic_number &gt;= 2 AND periodic_table_group = '18'</t>
  </si>
  <si>
    <t>List the atomic_number, symbol, element, periodic_table_group, period, block, atomic_weight, origin and phase of chemical_elements WHERE atomic_number is greater or equal than 2 and periodic_table_group is equal to 18</t>
  </si>
  <si>
    <t>SELECT atomic_number, symbol, element, periodic_table_group, period, block, atomic_weight, origin, phase FROM chemical_element WHERE atomic_number &lt;= 2 AND periodic_table_group = '18'</t>
  </si>
  <si>
    <t>List the atomic_number, symbol, element, periodic_table_group, period, block, atomic_weight, origin and phase of chemical_elements WHERE atomic_number is smaller or equal than 2 and periodic_table_group is equal to 18</t>
  </si>
  <si>
    <t>SELECT atomic_number, symbol, element, periodic_table_group, period, block, atomic_weight, origin, phase FROM chemical_element WHERE atomic_number &gt;= 3 AND periodic_table_group = '2'</t>
  </si>
  <si>
    <t>List the atomic_number, symbol, element, periodic_table_group, period, block, atomic_weight, origin and phase of chemical_elements WHERE atomic_number is greater or equal than 3 and periodic_table_group is equal to 2</t>
  </si>
  <si>
    <t>SELECT atomic_number, symbol, element, periodic_table_group, period, block, atomic_weight, origin, phase FROM chemical_element WHERE atomic_number &gt;= 4 AND periodic_table_group = '13'</t>
  </si>
  <si>
    <t>List the atomic_number, symbol, element, periodic_table_group, period, block, atomic_weight, origin and phase of chemical_elements WHERE atomic_number is greater or equal than 4 and periodic_table_group is equal to 13</t>
  </si>
  <si>
    <t>SELECT atomic_number, symbol, element, periodic_table_group, period, block, atomic_weight, origin, phase FROM chemical_element WHERE atomic_number &gt;= 5 AND periodic_table_group = '14'</t>
  </si>
  <si>
    <t>List the atomic_number, symbol, element, periodic_table_group, period, block, atomic_weight, origin and phase of chemical_elements WHERE atomic_number is greater or equal than 5 and periodic_table_group is equal to 14</t>
  </si>
  <si>
    <t>SELECT atomic_number, symbol, element, periodic_table_group, period, block, atomic_weight, origin, phase FROM chemical_element WHERE atomic_number = 1 AND period = 1</t>
  </si>
  <si>
    <t>List the atomic_number, symbol, element, periodic_table_group, period, block, atomic_weight, origin and phase of chemical_elements WHERE atomic_number is equal to 1 and period is equal to 1</t>
  </si>
  <si>
    <t>SELECT atomic_number, symbol, element, periodic_table_group, period, block, atomic_weight, origin, phase FROM chemical_element WHERE atomic_number &gt;= 1 AND period &gt;= 1</t>
  </si>
  <si>
    <t>List the atomic_number, symbol, element, periodic_table_group, period, block, atomic_weight, origin and phase of chemical_elements WHERE atomic_number is greater or equal than 1 and period is greater or equal than 1</t>
  </si>
  <si>
    <t>SELECT atomic_number, symbol, element, periodic_table_group, period, block, atomic_weight, origin, phase FROM chemical_element WHERE atomic_number &lt;= 1 AND period &lt;= 1</t>
  </si>
  <si>
    <t>List the atomic_number, symbol, element, periodic_table_group, period, block, atomic_weight, origin and phase of chemical_elements WHERE atomic_number is smaller or equal than 1 and period is smaller or equal than 1</t>
  </si>
  <si>
    <t>SELECT atomic_number, symbol, element, periodic_table_group, period, block, atomic_weight, origin, phase FROM chemical_element WHERE atomic_number = 2 AND period = 1</t>
  </si>
  <si>
    <t>List the atomic_number, symbol, element, periodic_table_group, period, block, atomic_weight, origin and phase of chemical_elements WHERE atomic_number is equal to 2 and period is equal to 1</t>
  </si>
  <si>
    <t>SELECT atomic_number, symbol, element, periodic_table_group, period, block, atomic_weight, origin, phase FROM chemical_element WHERE atomic_number &gt;= 2 AND period &gt;= 1</t>
  </si>
  <si>
    <t>List the atomic_number, symbol, element, periodic_table_group, period, block, atomic_weight, origin and phase of chemical_elements WHERE atomic_number is greater or equal than 2 and period is greater or equal than 1</t>
  </si>
  <si>
    <t>SELECT atomic_number, symbol, element, periodic_table_group, period, block, atomic_weight, origin, phase FROM chemical_element WHERE atomic_number &lt;= 2 AND period &lt;= 1</t>
  </si>
  <si>
    <t>List the atomic_number, symbol, element, periodic_table_group, period, block, atomic_weight, origin and phase of chemical_elements WHERE atomic_number is smaller or equal than 2 and period is smaller or equal than 1</t>
  </si>
  <si>
    <t>SELECT atomic_number, symbol, element, periodic_table_group, period, block, atomic_weight, origin, phase FROM chemical_element WHERE atomic_number = 3 AND period = 2</t>
  </si>
  <si>
    <t>List the atomic_number, symbol, element, periodic_table_group, period, block, atomic_weight, origin and phase of chemical_elements WHERE atomic_number is equal to 3 and period is equal to 2</t>
  </si>
  <si>
    <t>SELECT atomic_number, symbol, element, periodic_table_group, period, block, atomic_weight, origin, phase FROM chemical_element WHERE atomic_number &gt;= 3 AND period &gt;= 2</t>
  </si>
  <si>
    <t>List the atomic_number, symbol, element, periodic_table_group, period, block, atomic_weight, origin and phase of chemical_elements WHERE atomic_number is greater or equal than 3 and period is greater or equal than 2</t>
  </si>
  <si>
    <t>SELECT atomic_number, symbol, element, periodic_table_group, period, block, atomic_weight, origin, phase FROM chemical_element WHERE atomic_number &lt;= 3 AND period &lt;= 2</t>
  </si>
  <si>
    <t>List the atomic_number, symbol, element, periodic_table_group, period, block, atomic_weight, origin and phase of chemical_elements WHERE atomic_number is smaller or equal than 3 and period is smaller or equal than 2</t>
  </si>
  <si>
    <t>SELECT atomic_number, symbol, element, periodic_table_group, period, block, atomic_weight, origin, phase FROM chemical_element WHERE atomic_number = 4 AND period = 2</t>
  </si>
  <si>
    <t>List the atomic_number, symbol, element, periodic_table_group, period, block, atomic_weight, origin and phase of chemical_elements WHERE atomic_number is equal to 4 and period is equal to 2</t>
  </si>
  <si>
    <t>SELECT atomic_number, symbol, element, periodic_table_group, period, block, atomic_weight, origin, phase FROM chemical_element WHERE atomic_number &gt;= 4 AND period &gt;= 2</t>
  </si>
  <si>
    <t>List the atomic_number, symbol, element, periodic_table_group, period, block, atomic_weight, origin and phase of chemical_elements WHERE atomic_number is greater or equal than 4 and period is greater or equal than 2</t>
  </si>
  <si>
    <t>SELECT atomic_number, symbol, element, periodic_table_group, period, block, atomic_weight, origin, phase FROM chemical_element WHERE atomic_number &lt;= 4 AND period &lt;= 2</t>
  </si>
  <si>
    <t>List the atomic_number, symbol, element, periodic_table_group, period, block, atomic_weight, origin and phase of chemical_elements WHERE atomic_number is smaller or equal than 4 and period is smaller or equal than 2</t>
  </si>
  <si>
    <t>SELECT atomic_number, symbol, element, periodic_table_group, period, block, atomic_weight, origin, phase FROM chemical_element WHERE atomic_number = 5 AND period = 2</t>
  </si>
  <si>
    <t>List the atomic_number, symbol, element, periodic_table_group, period, block, atomic_weight, origin and phase of chemical_elements WHERE atomic_number is equal to 5 and period is equal to 2</t>
  </si>
  <si>
    <t>SELECT atomic_number, symbol, element, periodic_table_group, period, block, atomic_weight, origin, phase FROM chemical_element WHERE atomic_number &gt;= 5 AND period &gt;= 2</t>
  </si>
  <si>
    <t>List the atomic_number, symbol, element, periodic_table_group, period, block, atomic_weight, origin and phase of chemical_elements WHERE atomic_number is greater or equal than 5 and period is greater or equal than 2</t>
  </si>
  <si>
    <t>SELECT atomic_number, symbol, element, periodic_table_group, period, block, atomic_weight, origin, phase FROM chemical_element WHERE atomic_number &lt;= 5 AND period &lt;= 2</t>
  </si>
  <si>
    <t>List the atomic_number, symbol, element, periodic_table_group, period, block, atomic_weight, origin and phase of chemical_elements WHERE atomic_number is smaller or equal than 5 and period is smaller or equal than 2</t>
  </si>
  <si>
    <t>SELECT atomic_number, symbol, element, periodic_table_group, period, block, atomic_weight, origin, phase FROM chemical_element WHERE atomic_number = 1 AND block = 's-block'</t>
  </si>
  <si>
    <t>List the atomic_number, symbol, element, periodic_table_group, period, block, atomic_weight, origin and phase of chemical_elements WHERE atomic_number is equal to 1 and block is equal to s-block</t>
  </si>
  <si>
    <t>SELECT atomic_number, symbol, element, periodic_table_group, period, block, atomic_weight, origin, phase FROM chemical_element WHERE atomic_number &gt;= 1 AND block = 's-block'</t>
  </si>
  <si>
    <t>List the atomic_number, symbol, element, periodic_table_group, period, block, atomic_weight, origin and phase of chemical_elements WHERE atomic_number is greater or equal than 1 and block is equal to s-block</t>
  </si>
  <si>
    <t>SELECT atomic_number, symbol, element, periodic_table_group, period, block, atomic_weight, origin, phase FROM chemical_element WHERE atomic_number &lt;= 1 AND block = 's-block'</t>
  </si>
  <si>
    <t>List the atomic_number, symbol, element, periodic_table_group, period, block, atomic_weight, origin and phase of chemical_elements WHERE atomic_number is smaller or equal than 1 and block is equal to s-block</t>
  </si>
  <si>
    <t>SELECT atomic_number, symbol, element, periodic_table_group, period, block, atomic_weight, origin, phase FROM chemical_element WHERE atomic_number &gt;= 2 AND block = 'p-block'</t>
  </si>
  <si>
    <t>List the atomic_number, symbol, element, periodic_table_group, period, block, atomic_weight, origin and phase of chemical_elements WHERE atomic_number is greater or equal than 2 and block is equal to p-block</t>
  </si>
  <si>
    <t>SELECT atomic_number, symbol, element, periodic_table_group, period, block, atomic_weight, origin, phase FROM chemical_element WHERE atomic_number &gt;= 3 AND block = 'd-block'</t>
  </si>
  <si>
    <t>List the atomic_number, symbol, element, periodic_table_group, period, block, atomic_weight, origin and phase of chemical_elements WHERE atomic_number is greater or equal than 3 and block is equal to d-block</t>
  </si>
  <si>
    <t>SELECT atomic_number, symbol, element, periodic_table_group, period, block, atomic_weight, origin, phase FROM chemical_element WHERE atomic_number &gt;= 4 AND block = 'f-block'</t>
  </si>
  <si>
    <t>List the atomic_number, symbol, element, periodic_table_group, period, block, atomic_weight, origin and phase of chemical_elements WHERE atomic_number is greater or equal than 4 and block is equal to f-block</t>
  </si>
  <si>
    <t>SELECT atomic_number, symbol, element, periodic_table_group, period, block, atomic_weight, origin, phase FROM chemical_element WHERE atomic_number = 1 AND atomic_weight = 1.008</t>
  </si>
  <si>
    <t>List the atomic_number, symbol, element, periodic_table_group, period, block, atomic_weight, origin and phase of chemical_elements WHERE atomic_number is equal to 1 and atomic_weight is equal to 1.008</t>
  </si>
  <si>
    <t>SELECT atomic_number, symbol, element, periodic_table_group, period, block, atomic_weight, origin, phase FROM chemical_element WHERE atomic_number &gt;= 1 AND atomic_weight &gt;= 1.008</t>
  </si>
  <si>
    <t>List the atomic_number, symbol, element, periodic_table_group, period, block, atomic_weight, origin and phase of chemical_elements WHERE atomic_number is greater or equal than 1 and atomic_weight is greater or equal than 1.008</t>
  </si>
  <si>
    <t>SELECT atomic_number, symbol, element, periodic_table_group, period, block, atomic_weight, origin, phase FROM chemical_element WHERE atomic_number &lt;= 1 AND atomic_weight &lt;= 1.008</t>
  </si>
  <si>
    <t>List the atomic_number, symbol, element, periodic_table_group, period, block, atomic_weight, origin and phase of chemical_elements WHERE atomic_number is smaller or equal than 1 and atomic_weight is smaller or equal than 1.008</t>
  </si>
  <si>
    <t>SELECT atomic_number, symbol, element, periodic_table_group, period, block, atomic_weight, origin, phase FROM chemical_element WHERE atomic_number = 2 AND atomic_weight = 4.0026</t>
  </si>
  <si>
    <t>List the atomic_number, symbol, element, periodic_table_group, period, block, atomic_weight, origin and phase of chemical_elements WHERE atomic_number is equal to 2 and atomic_weight is equal to 4.0026</t>
  </si>
  <si>
    <t>SELECT atomic_number, symbol, element, periodic_table_group, period, block, atomic_weight, origin, phase FROM chemical_element WHERE atomic_number &gt;= 2 AND atomic_weight &gt;= 4.0026</t>
  </si>
  <si>
    <t>List the atomic_number, symbol, element, periodic_table_group, period, block, atomic_weight, origin and phase of chemical_elements WHERE atomic_number is greater or equal than 2 and atomic_weight is greater or equal than 4.0026</t>
  </si>
  <si>
    <t>SELECT atomic_number, symbol, element, periodic_table_group, period, block, atomic_weight, origin, phase FROM chemical_element WHERE atomic_number &lt;= 2 AND atomic_weight &lt;= 4.0026</t>
  </si>
  <si>
    <t>List the atomic_number, symbol, element, periodic_table_group, period, block, atomic_weight, origin and phase of chemical_elements WHERE atomic_number is smaller or equal than 2 and atomic_weight is smaller or equal than 4.0026</t>
  </si>
  <si>
    <t>SELECT atomic_number, symbol, element, periodic_table_group, period, block, atomic_weight, origin, phase FROM chemical_element WHERE atomic_number = 3 AND atomic_weight = 6.94</t>
  </si>
  <si>
    <t>List the atomic_number, symbol, element, periodic_table_group, period, block, atomic_weight, origin and phase of chemical_elements WHERE atomic_number is equal to 3 and atomic_weight is equal to 6.94</t>
  </si>
  <si>
    <t>SELECT atomic_number, symbol, element, periodic_table_group, period, block, atomic_weight, origin, phase FROM chemical_element WHERE atomic_number &gt;= 3 AND atomic_weight &gt;= 6.94</t>
  </si>
  <si>
    <t>List the atomic_number, symbol, element, periodic_table_group, period, block, atomic_weight, origin and phase of chemical_elements WHERE atomic_number is greater or equal than 3 and atomic_weight is greater or equal than 6.94</t>
  </si>
  <si>
    <t>SELECT atomic_number, symbol, element, periodic_table_group, period, block, atomic_weight, origin, phase FROM chemical_element WHERE atomic_number &lt;= 3 AND atomic_weight &lt;= 6.94</t>
  </si>
  <si>
    <t>List the atomic_number, symbol, element, periodic_table_group, period, block, atomic_weight, origin and phase of chemical_elements WHERE atomic_number is smaller or equal than 3 and atomic_weight is smaller or equal than 6.94</t>
  </si>
  <si>
    <t>SELECT atomic_number, symbol, element, periodic_table_group, period, block, atomic_weight, origin, phase FROM chemical_element WHERE atomic_number = 4 AND atomic_weight = 9.0122</t>
  </si>
  <si>
    <t>List the atomic_number, symbol, element, periodic_table_group, period, block, atomic_weight, origin and phase of chemical_elements WHERE atomic_number is equal to 4 and atomic_weight is equal to 9.0122</t>
  </si>
  <si>
    <t>SELECT atomic_number, symbol, element, periodic_table_group, period, block, atomic_weight, origin, phase FROM chemical_element WHERE atomic_number &gt;= 4 AND atomic_weight &gt;= 9.0122</t>
  </si>
  <si>
    <t>List the atomic_number, symbol, element, periodic_table_group, period, block, atomic_weight, origin and phase of chemical_elements WHERE atomic_number is greater or equal than 4 and atomic_weight is greater or equal than 9.0122</t>
  </si>
  <si>
    <t>SELECT atomic_number, symbol, element, periodic_table_group, period, block, atomic_weight, origin, phase FROM chemical_element WHERE atomic_number &lt;= 4 AND atomic_weight &lt;= 9.0122</t>
  </si>
  <si>
    <t>List the atomic_number, symbol, element, periodic_table_group, period, block, atomic_weight, origin and phase of chemical_elements WHERE atomic_number is smaller or equal than 4 and atomic_weight is smaller or equal than 9.0122</t>
  </si>
  <si>
    <t>SELECT atomic_number, symbol, element, periodic_table_group, period, block, atomic_weight, origin, phase FROM chemical_element WHERE atomic_number = 5 AND atomic_weight = 10.81</t>
  </si>
  <si>
    <t>List the atomic_number, symbol, element, periodic_table_group, period, block, atomic_weight, origin and phase of chemical_elements WHERE atomic_number is equal to 5 and atomic_weight is equal to 10.81</t>
  </si>
  <si>
    <t>SELECT atomic_number, symbol, element, periodic_table_group, period, block, atomic_weight, origin, phase FROM chemical_element WHERE atomic_number &gt;= 5 AND atomic_weight &gt;= 10.81</t>
  </si>
  <si>
    <t>List the atomic_number, symbol, element, periodic_table_group, period, block, atomic_weight, origin and phase of chemical_elements WHERE atomic_number is greater or equal than 5 and atomic_weight is greater or equal than 10.81</t>
  </si>
  <si>
    <t>SELECT atomic_number, symbol, element, periodic_table_group, period, block, atomic_weight, origin, phase FROM chemical_element WHERE atomic_number &lt;= 5 AND atomic_weight &lt;= 10.81</t>
  </si>
  <si>
    <t>List the atomic_number, symbol, element, periodic_table_group, period, block, atomic_weight, origin and phase of chemical_elements WHERE atomic_number is smaller or equal than 5 and atomic_weight is smaller or equal than 10.81</t>
  </si>
  <si>
    <t>SELECT atomic_number, symbol, element, periodic_table_group, period, block, atomic_weight, origin, phase FROM chemical_element WHERE atomic_number = 1 AND origin = 'primordial'</t>
  </si>
  <si>
    <t>List the atomic_number, symbol, element, periodic_table_group, period, block, atomic_weight, origin and phase of chemical_elements WHERE atomic_number is equal to 1 and origin is equal to primordial</t>
  </si>
  <si>
    <t>SELECT atomic_number, symbol, element, periodic_table_group, period, block, atomic_weight, origin, phase FROM chemical_element WHERE atomic_number &gt;= 1 AND origin = 'primordial'</t>
  </si>
  <si>
    <t>List the atomic_number, symbol, element, periodic_table_group, period, block, atomic_weight, origin and phase of chemical_elements WHERE atomic_number is greater or equal than 1 and origin is equal to primordial</t>
  </si>
  <si>
    <t>SELECT atomic_number, symbol, element, periodic_table_group, period, block, atomic_weight, origin, phase FROM chemical_element WHERE atomic_number &lt;= 1 AND origin = 'primordial'</t>
  </si>
  <si>
    <t>List the atomic_number, symbol, element, periodic_table_group, period, block, atomic_weight, origin and phase of chemical_elements WHERE atomic_number is smaller or equal than 1 and origin is equal to primordial</t>
  </si>
  <si>
    <t>SELECT atomic_number, symbol, element, periodic_table_group, period, block, atomic_weight, origin, phase FROM chemical_element WHERE atomic_number &gt;= 2 AND origin = 'from decay'</t>
  </si>
  <si>
    <t>List the atomic_number, symbol, element, periodic_table_group, period, block, atomic_weight, origin and phase of chemical_elements WHERE atomic_number is greater or equal than 2 and origin is equal to from decay</t>
  </si>
  <si>
    <t>SELECT atomic_number, symbol, element, periodic_table_group, period, block, atomic_weight, origin, phase FROM chemical_element WHERE atomic_number &gt;= 3 AND origin = 'synthetic'</t>
  </si>
  <si>
    <t>List the atomic_number, symbol, element, periodic_table_group, period, block, atomic_weight, origin and phase of chemical_elements WHERE atomic_number is greater or equal than 3 and origin is equal to synthetic</t>
  </si>
  <si>
    <t>SELECT atomic_number, symbol, element, periodic_table_group, period, block, atomic_weight, origin, phase FROM chemical_element WHERE atomic_number = 1 AND phase = 'gas'</t>
  </si>
  <si>
    <t>List the atomic_number, symbol, element, periodic_table_group, period, block, atomic_weight, origin and phase of chemical_elements WHERE atomic_number is equal to 1 and phase is equal to gas</t>
  </si>
  <si>
    <t>SELECT atomic_number, symbol, element, periodic_table_group, period, block, atomic_weight, origin, phase FROM chemical_element WHERE atomic_number &gt;= 1 AND phase = 'gas'</t>
  </si>
  <si>
    <t>List the atomic_number, symbol, element, periodic_table_group, period, block, atomic_weight, origin and phase of chemical_elements WHERE atomic_number is greater or equal than 1 and phase is equal to gas</t>
  </si>
  <si>
    <t>SELECT atomic_number, symbol, element, periodic_table_group, period, block, atomic_weight, origin, phase FROM chemical_element WHERE atomic_number &lt;= 1 AND phase = 'gas'</t>
  </si>
  <si>
    <t>List the atomic_number, symbol, element, periodic_table_group, period, block, atomic_weight, origin and phase of chemical_elements WHERE atomic_number is smaller or equal than 1 and phase is equal to gas</t>
  </si>
  <si>
    <t>SELECT atomic_number, symbol, element, periodic_table_group, period, block, atomic_weight, origin, phase FROM chemical_element WHERE atomic_number &gt;= 2 AND phase = 'solid'</t>
  </si>
  <si>
    <t>List the atomic_number, symbol, element, periodic_table_group, period, block, atomic_weight, origin and phase of chemical_elements WHERE atomic_number is greater or equal than 2 and phase is equal to solid</t>
  </si>
  <si>
    <t>SELECT atomic_number, symbol, element, periodic_table_group, period, block, atomic_weight, origin, phase FROM chemical_element WHERE atomic_number &gt;= 3 AND phase = 'liquid'</t>
  </si>
  <si>
    <t>List the atomic_number, symbol, element, periodic_table_group, period, block, atomic_weight, origin and phase of chemical_elements WHERE atomic_number is greater or equal than 3 and phase is equal to liquid</t>
  </si>
  <si>
    <t>SELECT atomic_number, symbol, element, periodic_table_group, period, block, atomic_weight, origin, phase FROM chemical_element WHERE atomic_number &gt;= 4 AND phase = 'unknown phase'</t>
  </si>
  <si>
    <t>List the atomic_number, symbol, element, periodic_table_group, period, block, atomic_weight, origin and phase of chemical_elements WHERE atomic_number is greater or equal than 4 and phase is equal to unknown phase</t>
  </si>
  <si>
    <t>SELECT atomic_number, symbol, element, periodic_table_group, period, block, atomic_weight, origin, phase FROM chemical_element WHERE symbol = 'H' AND element = 'Hydrogen'</t>
  </si>
  <si>
    <t>List the atomic_number, symbol, element, periodic_table_group, period, block, atomic_weight, origin and phase of chemical_elements WHERE symbol is equal to H and element is equal to Hydrogen</t>
  </si>
  <si>
    <t>SELECT atomic_number, symbol, element, periodic_table_group, period, block, atomic_weight, origin, phase FROM chemical_element WHERE symbol = 'He' AND element = 'Helium'</t>
  </si>
  <si>
    <t>List the atomic_number, symbol, element, periodic_table_group, period, block, atomic_weight, origin and phase of chemical_elements WHERE symbol is equal to He and element is equal to Helium</t>
  </si>
  <si>
    <t>SELECT atomic_number, symbol, element, periodic_table_group, period, block, atomic_weight, origin, phase FROM chemical_element WHERE symbol = 'Li' AND element = 'Lithium'</t>
  </si>
  <si>
    <t>List the atomic_number, symbol, element, periodic_table_group, period, block, atomic_weight, origin and phase of chemical_elements WHERE symbol is equal to Li and element is equal to Lithium</t>
  </si>
  <si>
    <t>SELECT atomic_number, symbol, element, periodic_table_group, period, block, atomic_weight, origin, phase FROM chemical_element WHERE symbol = 'Be' AND element = 'Beryllium'</t>
  </si>
  <si>
    <t>List the atomic_number, symbol, element, periodic_table_group, period, block, atomic_weight, origin and phase of chemical_elements WHERE symbol is equal to Be and element is equal to Beryllium</t>
  </si>
  <si>
    <t>SELECT atomic_number, symbol, element, periodic_table_group, period, block, atomic_weight, origin, phase FROM chemical_element WHERE symbol = 'B' AND element = 'Boron'</t>
  </si>
  <si>
    <t>List the atomic_number, symbol, element, periodic_table_group, period, block, atomic_weight, origin and phase of chemical_elements WHERE symbol is equal to B and element is equal to Boron</t>
  </si>
  <si>
    <t>SELECT atomic_number, symbol, element, periodic_table_group, period, block, atomic_weight, origin, phase FROM chemical_element WHERE symbol = 'H' AND periodic_table_group = '1'</t>
  </si>
  <si>
    <t>List the atomic_number, symbol, element, periodic_table_group, period, block, atomic_weight, origin and phase of chemical_elements WHERE symbol is equal to H and periodic_table_group is equal to 1</t>
  </si>
  <si>
    <t>SELECT atomic_number, symbol, element, periodic_table_group, period, block, atomic_weight, origin, phase FROM chemical_element WHERE symbol = 'He' AND periodic_table_group = '18'</t>
  </si>
  <si>
    <t>List the atomic_number, symbol, element, periodic_table_group, period, block, atomic_weight, origin and phase of chemical_elements WHERE symbol is equal to He and periodic_table_group is equal to 18</t>
  </si>
  <si>
    <t>SELECT atomic_number, symbol, element, periodic_table_group, period, block, atomic_weight, origin, phase FROM chemical_element WHERE symbol = 'H' AND period = 1</t>
  </si>
  <si>
    <t>List the atomic_number, symbol, element, periodic_table_group, period, block, atomic_weight, origin and phase of chemical_elements WHERE symbol is equal to H and period is equal to 1</t>
  </si>
  <si>
    <t>SELECT atomic_number, symbol, element, periodic_table_group, period, block, atomic_weight, origin, phase FROM chemical_element WHERE symbol = 'He' AND period = 1</t>
  </si>
  <si>
    <t>List the atomic_number, symbol, element, periodic_table_group, period, block, atomic_weight, origin and phase of chemical_elements WHERE symbol is equal to He and period is equal to 1</t>
  </si>
  <si>
    <t>SELECT atomic_number, symbol, element, periodic_table_group, period, block, atomic_weight, origin, phase FROM chemical_element WHERE symbol = 'Li' AND period = 2</t>
  </si>
  <si>
    <t>List the atomic_number, symbol, element, periodic_table_group, period, block, atomic_weight, origin and phase of chemical_elements WHERE symbol is equal to Li and period is equal to 2</t>
  </si>
  <si>
    <t>SELECT atomic_number, symbol, element, periodic_table_group, period, block, atomic_weight, origin, phase FROM chemical_element WHERE symbol = 'Be' AND period = 2</t>
  </si>
  <si>
    <t>List the atomic_number, symbol, element, periodic_table_group, period, block, atomic_weight, origin and phase of chemical_elements WHERE symbol is equal to Be and period is equal to 2</t>
  </si>
  <si>
    <t>SELECT atomic_number, symbol, element, periodic_table_group, period, block, atomic_weight, origin, phase FROM chemical_element WHERE symbol = 'B' AND period = 2</t>
  </si>
  <si>
    <t>List the atomic_number, symbol, element, periodic_table_group, period, block, atomic_weight, origin and phase of chemical_elements WHERE symbol is equal to B and period is equal to 2</t>
  </si>
  <si>
    <t>SELECT atomic_number, symbol, element, periodic_table_group, period, block, atomic_weight, origin, phase FROM chemical_element WHERE symbol = 'H' AND block = 's-block'</t>
  </si>
  <si>
    <t>List the atomic_number, symbol, element, periodic_table_group, period, block, atomic_weight, origin and phase of chemical_elements WHERE symbol is equal to H and block is equal to s-block</t>
  </si>
  <si>
    <t>SELECT atomic_number, symbol, element, periodic_table_group, period, block, atomic_weight, origin, phase FROM chemical_element WHERE symbol = 'H' AND atomic_weight = 1.008</t>
  </si>
  <si>
    <t>List the atomic_number, symbol, element, periodic_table_group, period, block, atomic_weight, origin and phase of chemical_elements WHERE symbol is equal to H and atomic_weight is equal to 1.008</t>
  </si>
  <si>
    <t>SELECT atomic_number, symbol, element, periodic_table_group, period, block, atomic_weight, origin, phase FROM chemical_element WHERE symbol = 'He' AND atomic_weight = 4.0026</t>
  </si>
  <si>
    <t>List the atomic_number, symbol, element, periodic_table_group, period, block, atomic_weight, origin and phase of chemical_elements WHERE symbol is equal to He and atomic_weight is equal to 4.0026</t>
  </si>
  <si>
    <t>SELECT atomic_number, symbol, element, periodic_table_group, period, block, atomic_weight, origin, phase FROM chemical_element WHERE symbol = 'Li' AND atomic_weight = 6.94</t>
  </si>
  <si>
    <t>List the atomic_number, symbol, element, periodic_table_group, period, block, atomic_weight, origin and phase of chemical_elements WHERE symbol is equal to Li and atomic_weight is equal to 6.94</t>
  </si>
  <si>
    <t>SELECT atomic_number, symbol, element, periodic_table_group, period, block, atomic_weight, origin, phase FROM chemical_element WHERE symbol = 'Be' AND atomic_weight = 9.0122</t>
  </si>
  <si>
    <t>List the atomic_number, symbol, element, periodic_table_group, period, block, atomic_weight, origin and phase of chemical_elements WHERE symbol is equal to Be and atomic_weight is equal to 9.0122</t>
  </si>
  <si>
    <t>SELECT atomic_number, symbol, element, periodic_table_group, period, block, atomic_weight, origin, phase FROM chemical_element WHERE symbol = 'B' AND atomic_weight = 10.81</t>
  </si>
  <si>
    <t>List the atomic_number, symbol, element, periodic_table_group, period, block, atomic_weight, origin and phase of chemical_elements WHERE symbol is equal to B and atomic_weight is equal to 10.81</t>
  </si>
  <si>
    <t>SELECT atomic_number, symbol, element, periodic_table_group, period, block, atomic_weight, origin, phase FROM chemical_element WHERE symbol = 'H' AND origin = 'primordial'</t>
  </si>
  <si>
    <t>List the atomic_number, symbol, element, periodic_table_group, period, block, atomic_weight, origin and phase of chemical_elements WHERE symbol is equal to H and origin is equal to primordial</t>
  </si>
  <si>
    <t>SELECT atomic_number, symbol, element, periodic_table_group, period, block, atomic_weight, origin, phase FROM chemical_element WHERE symbol = 'H' AND phase = 'gas'</t>
  </si>
  <si>
    <t>List the atomic_number, symbol, element, periodic_table_group, period, block, atomic_weight, origin and phase of chemical_elements WHERE symbol is equal to H and phase is equal to gas</t>
  </si>
  <si>
    <t>SELECT atomic_number, symbol, element, periodic_table_group, period, block, atomic_weight, origin, phase FROM chemical_element WHERE element = 'Hydrogen' AND periodic_table_group = '1'</t>
  </si>
  <si>
    <t>List the atomic_number, symbol, element, periodic_table_group, period, block, atomic_weight, origin and phase of chemical_elements WHERE element is equal to Hydrogen and periodic_table_group is equal to 1</t>
  </si>
  <si>
    <t>SELECT atomic_number, symbol, element, periodic_table_group, period, block, atomic_weight, origin, phase FROM chemical_element WHERE element = 'Helium' AND periodic_table_group = '18'</t>
  </si>
  <si>
    <t>List the atomic_number, symbol, element, periodic_table_group, period, block, atomic_weight, origin and phase of chemical_elements WHERE element is equal to Helium and periodic_table_group is equal to 18</t>
  </si>
  <si>
    <t>SELECT atomic_number, symbol, element, periodic_table_group, period, block, atomic_weight, origin, phase FROM chemical_element WHERE element = 'Hydrogen' AND period = 1</t>
  </si>
  <si>
    <t>List the atomic_number, symbol, element, periodic_table_group, period, block, atomic_weight, origin and phase of chemical_elements WHERE element is equal to Hydrogen and period is equal to 1</t>
  </si>
  <si>
    <t>SELECT atomic_number, symbol, element, periodic_table_group, period, block, atomic_weight, origin, phase FROM chemical_element WHERE element = 'Hydrogen' AND period &lt;= 1</t>
  </si>
  <si>
    <t>List the atomic_number, symbol, element, periodic_table_group, period, block, atomic_weight, origin and phase of chemical_elements WHERE element is equal to Hydrogen and period is smaller or equal than 1</t>
  </si>
  <si>
    <t>SELECT atomic_number, symbol, element, periodic_table_group, period, block, atomic_weight, origin, phase FROM chemical_element WHERE element = 'Helium' AND period = 1</t>
  </si>
  <si>
    <t>List the atomic_number, symbol, element, periodic_table_group, period, block, atomic_weight, origin and phase of chemical_elements WHERE element is equal to Helium and period is equal to 1</t>
  </si>
  <si>
    <t>SELECT atomic_number, symbol, element, periodic_table_group, period, block, atomic_weight, origin, phase FROM chemical_element WHERE element = 'Lithium' AND period = 2</t>
  </si>
  <si>
    <t>List the atomic_number, symbol, element, periodic_table_group, period, block, atomic_weight, origin and phase of chemical_elements WHERE element is equal to Lithium and period is equal to 2</t>
  </si>
  <si>
    <t>SELECT atomic_number, symbol, element, periodic_table_group, period, block, atomic_weight, origin, phase FROM chemical_element WHERE element = 'Beryllium' AND period = 2</t>
  </si>
  <si>
    <t>List the atomic_number, symbol, element, periodic_table_group, period, block, atomic_weight, origin and phase of chemical_elements WHERE element is equal to Beryllium and period is equal to 2</t>
  </si>
  <si>
    <t>SELECT atomic_number, symbol, element, periodic_table_group, period, block, atomic_weight, origin, phase FROM chemical_element WHERE element = 'Boron' AND period = 2</t>
  </si>
  <si>
    <t>List the atomic_number, symbol, element, periodic_table_group, period, block, atomic_weight, origin and phase of chemical_elements WHERE element is equal to Boron and period is equal to 2</t>
  </si>
  <si>
    <t>SELECT atomic_number, symbol, element, periodic_table_group, period, block, atomic_weight, origin, phase FROM chemical_element WHERE element = 'Hydrogen' AND block = 's-block'</t>
  </si>
  <si>
    <t>List the atomic_number, symbol, element, periodic_table_group, period, block, atomic_weight, origin and phase of chemical_elements WHERE element is equal to Hydrogen and block is equal to s-block</t>
  </si>
  <si>
    <t>SELECT atomic_number, symbol, element, periodic_table_group, period, block, atomic_weight, origin, phase FROM chemical_element WHERE element = 'Hydrogen' AND atomic_weight = 1.008</t>
  </si>
  <si>
    <t>List the atomic_number, symbol, element, periodic_table_group, period, block, atomic_weight, origin and phase of chemical_elements WHERE element is equal to Hydrogen and atomic_weight is equal to 1.008</t>
  </si>
  <si>
    <t>SELECT atomic_number, symbol, element, periodic_table_group, period, block, atomic_weight, origin, phase FROM chemical_element WHERE element = 'Helium' AND atomic_weight = 4.0026</t>
  </si>
  <si>
    <t>List the atomic_number, symbol, element, periodic_table_group, period, block, atomic_weight, origin and phase of chemical_elements WHERE element is equal to Helium and atomic_weight is equal to 4.0026</t>
  </si>
  <si>
    <t>SELECT atomic_number, symbol, element, periodic_table_group, period, block, atomic_weight, origin, phase FROM chemical_element WHERE element = 'Lithium' AND atomic_weight = 6.94</t>
  </si>
  <si>
    <t>List the atomic_number, symbol, element, periodic_table_group, period, block, atomic_weight, origin and phase of chemical_elements WHERE element is equal to Lithium and atomic_weight is equal to 6.94</t>
  </si>
  <si>
    <t>SELECT atomic_number, symbol, element, periodic_table_group, period, block, atomic_weight, origin, phase FROM chemical_element WHERE element = 'Beryllium' AND atomic_weight = 9.0122</t>
  </si>
  <si>
    <t>List the atomic_number, symbol, element, periodic_table_group, period, block, atomic_weight, origin and phase of chemical_elements WHERE element is equal to Beryllium and atomic_weight is equal to 9.0122</t>
  </si>
  <si>
    <t>SELECT atomic_number, symbol, element, periodic_table_group, period, block, atomic_weight, origin, phase FROM chemical_element WHERE element = 'Boron' AND atomic_weight = 10.81</t>
  </si>
  <si>
    <t>List the atomic_number, symbol, element, periodic_table_group, period, block, atomic_weight, origin and phase of chemical_elements WHERE element is equal to Boron and atomic_weight is equal to 10.81</t>
  </si>
  <si>
    <t>SELECT atomic_number, symbol, element, periodic_table_group, period, block, atomic_weight, origin, phase FROM chemical_element WHERE element = 'Hydrogen' AND origin = 'primordial'</t>
  </si>
  <si>
    <t>List the atomic_number, symbol, element, periodic_table_group, period, block, atomic_weight, origin and phase of chemical_elements WHERE element is equal to Hydrogen and origin is equal to primordial</t>
  </si>
  <si>
    <t>SELECT atomic_number, symbol, element, periodic_table_group, period, block, atomic_weight, origin, phase FROM chemical_element WHERE element = 'Hydrogen' AND phase = 'gas'</t>
  </si>
  <si>
    <t>List the atomic_number, symbol, element, periodic_table_group, period, block, atomic_weight, origin and phase of chemical_elements WHERE element is equal to Hydrogen and phase is equal to gas</t>
  </si>
  <si>
    <t>SELECT atomic_number, symbol, element, periodic_table_group, period, block, atomic_weight, origin, phase FROM chemical_element WHERE periodic_table_group = '1' AND period = 1</t>
  </si>
  <si>
    <t>List the atomic_number, symbol, element, periodic_table_group, period, block, atomic_weight, origin and phase of chemical_elements WHERE periodic_table_group is equal to 1 and period is equal to 1</t>
  </si>
  <si>
    <t>SELECT atomic_number, symbol, element, periodic_table_group, period, block, atomic_weight, origin, phase FROM chemical_element WHERE periodic_table_group = '1' AND period &gt;= 1</t>
  </si>
  <si>
    <t>List the atomic_number, symbol, element, periodic_table_group, period, block, atomic_weight, origin and phase of chemical_elements WHERE periodic_table_group is equal to 1 and period is greater or equal than 1</t>
  </si>
  <si>
    <t>SELECT atomic_number, symbol, element, periodic_table_group, period, block, atomic_weight, origin, phase FROM chemical_element WHERE periodic_table_group = '1' AND period &lt;= 1</t>
  </si>
  <si>
    <t>List the atomic_number, symbol, element, periodic_table_group, period, block, atomic_weight, origin and phase of chemical_elements WHERE periodic_table_group is equal to 1 and period is smaller or equal than 1</t>
  </si>
  <si>
    <t>SELECT atomic_number, symbol, element, periodic_table_group, period, block, atomic_weight, origin, phase FROM chemical_element WHERE periodic_table_group = '18' AND period = 1</t>
  </si>
  <si>
    <t>List the atomic_number, symbol, element, periodic_table_group, period, block, atomic_weight, origin and phase of chemical_elements WHERE periodic_table_group is equal to 18 and period is equal to 1</t>
  </si>
  <si>
    <t>SELECT atomic_number, symbol, element, periodic_table_group, period, block, atomic_weight, origin, phase FROM chemical_element WHERE periodic_table_group = '18' AND period &gt;= 1</t>
  </si>
  <si>
    <t>List the atomic_number, symbol, element, periodic_table_group, period, block, atomic_weight, origin and phase of chemical_elements WHERE periodic_table_group is equal to 18 and period is greater or equal than 1</t>
  </si>
  <si>
    <t>SELECT atomic_number, symbol, element, periodic_table_group, period, block, atomic_weight, origin, phase FROM chemical_element WHERE periodic_table_group = '18' AND period &lt;= 1</t>
  </si>
  <si>
    <t>List the atomic_number, symbol, element, periodic_table_group, period, block, atomic_weight, origin and phase of chemical_elements WHERE periodic_table_group is equal to 18 and period is smaller or equal than 1</t>
  </si>
  <si>
    <t>SELECT atomic_number, symbol, element, periodic_table_group, period, block, atomic_weight, origin, phase FROM chemical_element WHERE periodic_table_group = '2' AND period = 2</t>
  </si>
  <si>
    <t>List the atomic_number, symbol, element, periodic_table_group, period, block, atomic_weight, origin and phase of chemical_elements WHERE periodic_table_group is equal to 2 and period is equal to 2</t>
  </si>
  <si>
    <t>SELECT atomic_number, symbol, element, periodic_table_group, period, block, atomic_weight, origin, phase FROM chemical_element WHERE periodic_table_group = '2' AND period &gt;= 2</t>
  </si>
  <si>
    <t>List the atomic_number, symbol, element, periodic_table_group, period, block, atomic_weight, origin and phase of chemical_elements WHERE periodic_table_group is equal to 2 and period is greater or equal than 2</t>
  </si>
  <si>
    <t>SELECT atomic_number, symbol, element, periodic_table_group, period, block, atomic_weight, origin, phase FROM chemical_element WHERE periodic_table_group = '2' AND period &lt;= 2</t>
  </si>
  <si>
    <t>List the atomic_number, symbol, element, periodic_table_group, period, block, atomic_weight, origin and phase of chemical_elements WHERE periodic_table_group is equal to 2 and period is smaller or equal than 2</t>
  </si>
  <si>
    <t>SELECT atomic_number, symbol, element, periodic_table_group, period, block, atomic_weight, origin, phase FROM chemical_element WHERE periodic_table_group = '13' AND period = 2</t>
  </si>
  <si>
    <t>List the atomic_number, symbol, element, periodic_table_group, period, block, atomic_weight, origin and phase of chemical_elements WHERE periodic_table_group is equal to 13 and period is equal to 2</t>
  </si>
  <si>
    <t>SELECT atomic_number, symbol, element, periodic_table_group, period, block, atomic_weight, origin, phase FROM chemical_element WHERE periodic_table_group = '13' AND period &gt;= 2</t>
  </si>
  <si>
    <t>List the atomic_number, symbol, element, periodic_table_group, period, block, atomic_weight, origin and phase of chemical_elements WHERE periodic_table_group is equal to 13 and period is greater or equal than 2</t>
  </si>
  <si>
    <t>SELECT atomic_number, symbol, element, periodic_table_group, period, block, atomic_weight, origin, phase FROM chemical_element WHERE periodic_table_group = '13' AND period &lt;= 2</t>
  </si>
  <si>
    <t>List the atomic_number, symbol, element, periodic_table_group, period, block, atomic_weight, origin and phase of chemical_elements WHERE periodic_table_group is equal to 13 and period is smaller or equal than 2</t>
  </si>
  <si>
    <t>SELECT atomic_number, symbol, element, periodic_table_group, period, block, atomic_weight, origin, phase FROM chemical_element WHERE periodic_table_group = '14' AND period = 2</t>
  </si>
  <si>
    <t>List the atomic_number, symbol, element, periodic_table_group, period, block, atomic_weight, origin and phase of chemical_elements WHERE periodic_table_group is equal to 14 and period is equal to 2</t>
  </si>
  <si>
    <t>SELECT atomic_number, symbol, element, periodic_table_group, period, block, atomic_weight, origin, phase FROM chemical_element WHERE periodic_table_group = '14' AND period &gt;= 2</t>
  </si>
  <si>
    <t>List the atomic_number, symbol, element, periodic_table_group, period, block, atomic_weight, origin and phase of chemical_elements WHERE periodic_table_group is equal to 14 and period is greater or equal than 2</t>
  </si>
  <si>
    <t>SELECT atomic_number, symbol, element, periodic_table_group, period, block, atomic_weight, origin, phase FROM chemical_element WHERE periodic_table_group = '14' AND period &lt;= 2</t>
  </si>
  <si>
    <t>List the atomic_number, symbol, element, periodic_table_group, period, block, atomic_weight, origin and phase of chemical_elements WHERE periodic_table_group is equal to 14 and period is smaller or equal than 2</t>
  </si>
  <si>
    <t>SELECT atomic_number, symbol, element, periodic_table_group, period, block, atomic_weight, origin, phase FROM chemical_element WHERE periodic_table_group = '1' AND block = 's-block'</t>
  </si>
  <si>
    <t>List the atomic_number, symbol, element, periodic_table_group, period, block, atomic_weight, origin and phase of chemical_elements WHERE periodic_table_group is equal to 1 and block is equal to s-block</t>
  </si>
  <si>
    <t>SELECT atomic_number, symbol, element, periodic_table_group, period, block, atomic_weight, origin, phase FROM chemical_element WHERE periodic_table_group = '18' AND block = 'p-block'</t>
  </si>
  <si>
    <t>List the atomic_number, symbol, element, periodic_table_group, period, block, atomic_weight, origin and phase of chemical_elements WHERE periodic_table_group is equal to 18 and block is equal to p-block</t>
  </si>
  <si>
    <t>SELECT atomic_number, symbol, element, periodic_table_group, period, block, atomic_weight, origin, phase FROM chemical_element WHERE periodic_table_group = '1' AND atomic_weight = 1.008</t>
  </si>
  <si>
    <t>List the atomic_number, symbol, element, periodic_table_group, period, block, atomic_weight, origin and phase of chemical_elements WHERE periodic_table_group is equal to 1 and atomic_weight is equal to 1.008</t>
  </si>
  <si>
    <t>SELECT atomic_number, symbol, element, periodic_table_group, period, block, atomic_weight, origin, phase FROM chemical_element WHERE periodic_table_group = '1' AND atomic_weight &gt;= 1.008</t>
  </si>
  <si>
    <t>List the atomic_number, symbol, element, periodic_table_group, period, block, atomic_weight, origin and phase of chemical_elements WHERE periodic_table_group is equal to 1 and atomic_weight is greater or equal than 1.008</t>
  </si>
  <si>
    <t>SELECT atomic_number, symbol, element, periodic_table_group, period, block, atomic_weight, origin, phase FROM chemical_element WHERE periodic_table_group = '1' AND atomic_weight &lt;= 1.008</t>
  </si>
  <si>
    <t>List the atomic_number, symbol, element, periodic_table_group, period, block, atomic_weight, origin and phase of chemical_elements WHERE periodic_table_group is equal to 1 and atomic_weight is smaller or equal than 1.008</t>
  </si>
  <si>
    <t>SELECT atomic_number, symbol, element, periodic_table_group, period, block, atomic_weight, origin, phase FROM chemical_element WHERE periodic_table_group = '18' AND atomic_weight = 4.0026</t>
  </si>
  <si>
    <t>List the atomic_number, symbol, element, periodic_table_group, period, block, atomic_weight, origin and phase of chemical_elements WHERE periodic_table_group is equal to 18 and atomic_weight is equal to 4.0026</t>
  </si>
  <si>
    <t>SELECT atomic_number, symbol, element, periodic_table_group, period, block, atomic_weight, origin, phase FROM chemical_element WHERE periodic_table_group = '18' AND atomic_weight &gt;= 4.0026</t>
  </si>
  <si>
    <t>List the atomic_number, symbol, element, periodic_table_group, period, block, atomic_weight, origin and phase of chemical_elements WHERE periodic_table_group is equal to 18 and atomic_weight is greater or equal than 4.0026</t>
  </si>
  <si>
    <t>SELECT atomic_number, symbol, element, periodic_table_group, period, block, atomic_weight, origin, phase FROM chemical_element WHERE periodic_table_group = '18' AND atomic_weight &lt;= 4.0026</t>
  </si>
  <si>
    <t>List the atomic_number, symbol, element, periodic_table_group, period, block, atomic_weight, origin and phase of chemical_elements WHERE periodic_table_group is equal to 18 and atomic_weight is smaller or equal than 4.0026</t>
  </si>
  <si>
    <t>SELECT atomic_number, symbol, element, periodic_table_group, period, block, atomic_weight, origin, phase FROM chemical_element WHERE periodic_table_group = '2' AND atomic_weight &gt;= 6.94</t>
  </si>
  <si>
    <t>List the atomic_number, symbol, element, periodic_table_group, period, block, atomic_weight, origin and phase of chemical_elements WHERE periodic_table_group is equal to 2 and atomic_weight is greater or equal than 6.94</t>
  </si>
  <si>
    <t>SELECT atomic_number, symbol, element, periodic_table_group, period, block, atomic_weight, origin, phase FROM chemical_element WHERE periodic_table_group = '13' AND atomic_weight &gt;= 9.0122</t>
  </si>
  <si>
    <t>List the atomic_number, symbol, element, periodic_table_group, period, block, atomic_weight, origin and phase of chemical_elements WHERE periodic_table_group is equal to 13 and atomic_weight is greater or equal than 9.0122</t>
  </si>
  <si>
    <t>SELECT atomic_number, symbol, element, periodic_table_group, period, block, atomic_weight, origin, phase FROM chemical_element WHERE periodic_table_group = '14' AND atomic_weight &gt;= 10.81</t>
  </si>
  <si>
    <t>List the atomic_number, symbol, element, periodic_table_group, period, block, atomic_weight, origin and phase of chemical_elements WHERE periodic_table_group is equal to 14 and atomic_weight is greater or equal than 10.81</t>
  </si>
  <si>
    <t>SELECT atomic_number, symbol, element, periodic_table_group, period, block, atomic_weight, origin, phase FROM chemical_element WHERE periodic_table_group = '1' AND origin = 'primordial'</t>
  </si>
  <si>
    <t>List the atomic_number, symbol, element, periodic_table_group, period, block, atomic_weight, origin and phase of chemical_elements WHERE periodic_table_group is equal to 1 and origin is equal to primordial</t>
  </si>
  <si>
    <t>SELECT atomic_number, symbol, element, periodic_table_group, period, block, atomic_weight, origin, phase FROM chemical_element WHERE periodic_table_group = '18' AND origin = 'from decay'</t>
  </si>
  <si>
    <t>List the atomic_number, symbol, element, periodic_table_group, period, block, atomic_weight, origin and phase of chemical_elements WHERE periodic_table_group is equal to 18 and origin is equal to from decay</t>
  </si>
  <si>
    <t>SELECT atomic_number, symbol, element, periodic_table_group, period, block, atomic_weight, origin, phase FROM chemical_element WHERE periodic_table_group = '1' AND phase = 'gas'</t>
  </si>
  <si>
    <t>List the atomic_number, symbol, element, periodic_table_group, period, block, atomic_weight, origin and phase of chemical_elements WHERE periodic_table_group is equal to 1 and phase is equal to gas</t>
  </si>
  <si>
    <t>SELECT atomic_number, symbol, element, periodic_table_group, period, block, atomic_weight, origin, phase FROM chemical_element WHERE periodic_table_group = '13' AND phase = 'unknown phase'</t>
  </si>
  <si>
    <t>List the atomic_number, symbol, element, periodic_table_group, period, block, atomic_weight, origin and phase of chemical_elements WHERE periodic_table_group is equal to 13 and phase is equal to unknown phase</t>
  </si>
  <si>
    <t>SELECT atomic_number, symbol, element, periodic_table_group, period, block, atomic_weight, origin, phase FROM chemical_element WHERE period = 1 AND block = 's-block'</t>
  </si>
  <si>
    <t>List the atomic_number, symbol, element, periodic_table_group, period, block, atomic_weight, origin and phase of chemical_elements WHERE period is equal to 1 and block is equal to s-block</t>
  </si>
  <si>
    <t>SELECT atomic_number, symbol, element, periodic_table_group, period, block, atomic_weight, origin, phase FROM chemical_element WHERE period &gt;= 1 AND block = 's-block'</t>
  </si>
  <si>
    <t>List the atomic_number, symbol, element, periodic_table_group, period, block, atomic_weight, origin and phase of chemical_elements WHERE period is greater or equal than 1 and block is equal to s-block</t>
  </si>
  <si>
    <t>SELECT atomic_number, symbol, element, periodic_table_group, period, block, atomic_weight, origin, phase FROM chemical_element WHERE period &lt;= 1 AND block = 's-block'</t>
  </si>
  <si>
    <t>List the atomic_number, symbol, element, periodic_table_group, period, block, atomic_weight, origin and phase of chemical_elements WHERE period is smaller or equal than 1 and block is equal to s-block</t>
  </si>
  <si>
    <t>SELECT atomic_number, symbol, element, periodic_table_group, period, block, atomic_weight, origin, phase FROM chemical_element WHERE period &gt;= 1 AND block = 'p-block'</t>
  </si>
  <si>
    <t>List the atomic_number, symbol, element, periodic_table_group, period, block, atomic_weight, origin and phase of chemical_elements WHERE period is greater or equal than 1 and block is equal to p-block</t>
  </si>
  <si>
    <t>SELECT atomic_number, symbol, element, periodic_table_group, period, block, atomic_weight, origin, phase FROM chemical_element WHERE period &gt;= 2 AND block = 'd-block'</t>
  </si>
  <si>
    <t>List the atomic_number, symbol, element, periodic_table_group, period, block, atomic_weight, origin and phase of chemical_elements WHERE period is greater or equal than 2 and block is equal to d-block</t>
  </si>
  <si>
    <t>SELECT atomic_number, symbol, element, periodic_table_group, period, block, atomic_weight, origin, phase FROM chemical_element WHERE period &gt;= 2 AND block = 'f-block'</t>
  </si>
  <si>
    <t>List the atomic_number, symbol, element, periodic_table_group, period, block, atomic_weight, origin and phase of chemical_elements WHERE period is greater or equal than 2 and block is equal to f-block</t>
  </si>
  <si>
    <t>SELECT atomic_number, symbol, element, periodic_table_group, period, block, atomic_weight, origin, phase FROM chemical_element WHERE period = 1 AND atomic_weight = 1.008</t>
  </si>
  <si>
    <t>List the atomic_number, symbol, element, periodic_table_group, period, block, atomic_weight, origin and phase of chemical_elements WHERE period is equal to 1 and atomic_weight is equal to 1.008</t>
  </si>
  <si>
    <t>SELECT atomic_number, symbol, element, periodic_table_group, period, block, atomic_weight, origin, phase FROM chemical_element WHERE period &gt;= 1 AND atomic_weight &gt;= 1.008</t>
  </si>
  <si>
    <t>List the atomic_number, symbol, element, periodic_table_group, period, block, atomic_weight, origin and phase of chemical_elements WHERE period is greater or equal than 1 and atomic_weight is greater or equal than 1.008</t>
  </si>
  <si>
    <t>SELECT atomic_number, symbol, element, periodic_table_group, period, block, atomic_weight, origin, phase FROM chemical_element WHERE period &lt;= 1 AND atomic_weight &lt;= 1.008</t>
  </si>
  <si>
    <t>List the atomic_number, symbol, element, periodic_table_group, period, block, atomic_weight, origin and phase of chemical_elements WHERE period is smaller or equal than 1 and atomic_weight is smaller or equal than 1.008</t>
  </si>
  <si>
    <t>SELECT atomic_number, symbol, element, periodic_table_group, period, block, atomic_weight, origin, phase FROM chemical_element WHERE period = 1 AND atomic_weight = 4.0026</t>
  </si>
  <si>
    <t>List the atomic_number, symbol, element, periodic_table_group, period, block, atomic_weight, origin and phase of chemical_elements WHERE period is equal to 1 and atomic_weight is equal to 4.0026</t>
  </si>
  <si>
    <t>SELECT atomic_number, symbol, element, periodic_table_group, period, block, atomic_weight, origin, phase FROM chemical_element WHERE period &gt;= 1 AND atomic_weight &gt;= 4.0026</t>
  </si>
  <si>
    <t>List the atomic_number, symbol, element, periodic_table_group, period, block, atomic_weight, origin and phase of chemical_elements WHERE period is greater or equal than 1 and atomic_weight is greater or equal than 4.0026</t>
  </si>
  <si>
    <t>SELECT atomic_number, symbol, element, periodic_table_group, period, block, atomic_weight, origin, phase FROM chemical_element WHERE period &lt;= 1 AND atomic_weight &lt;= 4.0026</t>
  </si>
  <si>
    <t>List the atomic_number, symbol, element, periodic_table_group, period, block, atomic_weight, origin and phase of chemical_elements WHERE period is smaller or equal than 1 and atomic_weight is smaller or equal than 4.0026</t>
  </si>
  <si>
    <t>SELECT atomic_number, symbol, element, periodic_table_group, period, block, atomic_weight, origin, phase FROM chemical_element WHERE period = 2 AND atomic_weight = 6.94</t>
  </si>
  <si>
    <t>List the atomic_number, symbol, element, periodic_table_group, period, block, atomic_weight, origin and phase of chemical_elements WHERE period is equal to 2 and atomic_weight is equal to 6.94</t>
  </si>
  <si>
    <t>SELECT atomic_number, symbol, element, periodic_table_group, period, block, atomic_weight, origin, phase FROM chemical_element WHERE period &gt;= 2 AND atomic_weight &gt;= 6.94</t>
  </si>
  <si>
    <t>List the atomic_number, symbol, element, periodic_table_group, period, block, atomic_weight, origin and phase of chemical_elements WHERE period is greater or equal than 2 and atomic_weight is greater or equal than 6.94</t>
  </si>
  <si>
    <t>SELECT atomic_number, symbol, element, periodic_table_group, period, block, atomic_weight, origin, phase FROM chemical_element WHERE period &lt;= 2 AND atomic_weight &lt;= 6.94</t>
  </si>
  <si>
    <t>List the atomic_number, symbol, element, periodic_table_group, period, block, atomic_weight, origin and phase of chemical_elements WHERE period is smaller or equal than 2 and atomic_weight is smaller or equal than 6.94</t>
  </si>
  <si>
    <t>SELECT atomic_number, symbol, element, periodic_table_group, period, block, atomic_weight, origin, phase FROM chemical_element WHERE period = 2 AND atomic_weight = 9.0122</t>
  </si>
  <si>
    <t>List the atomic_number, symbol, element, periodic_table_group, period, block, atomic_weight, origin and phase of chemical_elements WHERE period is equal to 2 and atomic_weight is equal to 9.0122</t>
  </si>
  <si>
    <t>SELECT atomic_number, symbol, element, periodic_table_group, period, block, atomic_weight, origin, phase FROM chemical_element WHERE period &gt;= 2 AND atomic_weight &gt;= 9.0122</t>
  </si>
  <si>
    <t>List the atomic_number, symbol, element, periodic_table_group, period, block, atomic_weight, origin and phase of chemical_elements WHERE period is greater or equal than 2 and atomic_weight is greater or equal than 9.0122</t>
  </si>
  <si>
    <t>SELECT atomic_number, symbol, element, periodic_table_group, period, block, atomic_weight, origin, phase FROM chemical_element WHERE period &lt;= 2 AND atomic_weight &lt;= 9.0122</t>
  </si>
  <si>
    <t>List the atomic_number, symbol, element, periodic_table_group, period, block, atomic_weight, origin and phase of chemical_elements WHERE period is smaller or equal than 2 and atomic_weight is smaller or equal than 9.0122</t>
  </si>
  <si>
    <t>SELECT atomic_number, symbol, element, periodic_table_group, period, block, atomic_weight, origin, phase FROM chemical_element WHERE period = 2 AND atomic_weight = 10.81</t>
  </si>
  <si>
    <t>List the atomic_number, symbol, element, periodic_table_group, period, block, atomic_weight, origin and phase of chemical_elements WHERE period is equal to 2 and atomic_weight is equal to 10.81</t>
  </si>
  <si>
    <t>SELECT atomic_number, symbol, element, periodic_table_group, period, block, atomic_weight, origin, phase FROM chemical_element WHERE period &gt;= 2 AND atomic_weight &gt;= 10.81</t>
  </si>
  <si>
    <t>List the atomic_number, symbol, element, periodic_table_group, period, block, atomic_weight, origin and phase of chemical_elements WHERE period is greater or equal than 2 and atomic_weight is greater or equal than 10.81</t>
  </si>
  <si>
    <t>SELECT atomic_number, symbol, element, periodic_table_group, period, block, atomic_weight, origin, phase FROM chemical_element WHERE period &lt;= 2 AND atomic_weight &lt;= 10.81</t>
  </si>
  <si>
    <t>List the atomic_number, symbol, element, periodic_table_group, period, block, atomic_weight, origin and phase of chemical_elements WHERE period is smaller or equal than 2 and atomic_weight is smaller or equal than 10.81</t>
  </si>
  <si>
    <t>SELECT atomic_number, symbol, element, periodic_table_group, period, block, atomic_weight, origin, phase FROM chemical_element WHERE period = 1 AND origin = 'primordial'</t>
  </si>
  <si>
    <t>List the atomic_number, symbol, element, periodic_table_group, period, block, atomic_weight, origin and phase of chemical_elements WHERE period is equal to 1 and origin is equal to primordial</t>
  </si>
  <si>
    <t>SELECT atomic_number, symbol, element, periodic_table_group, period, block, atomic_weight, origin, phase FROM chemical_element WHERE period &gt;= 1 AND origin = 'primordial'</t>
  </si>
  <si>
    <t>List the atomic_number, symbol, element, periodic_table_group, period, block, atomic_weight, origin and phase of chemical_elements WHERE period is greater or equal than 1 and origin is equal to primordial</t>
  </si>
  <si>
    <t>SELECT atomic_number, symbol, element, periodic_table_group, period, block, atomic_weight, origin, phase FROM chemical_element WHERE period &lt;= 1 AND origin = 'primordial'</t>
  </si>
  <si>
    <t>List the atomic_number, symbol, element, periodic_table_group, period, block, atomic_weight, origin and phase of chemical_elements WHERE period is smaller or equal than 1 and origin is equal to primordial</t>
  </si>
  <si>
    <t>SELECT atomic_number, symbol, element, periodic_table_group, period, block, atomic_weight, origin, phase FROM chemical_element WHERE period &gt;= 1 AND origin = 'from decay'</t>
  </si>
  <si>
    <t>List the atomic_number, symbol, element, periodic_table_group, period, block, atomic_weight, origin and phase of chemical_elements WHERE period is greater or equal than 1 and origin is equal to from decay</t>
  </si>
  <si>
    <t>SELECT atomic_number, symbol, element, periodic_table_group, period, block, atomic_weight, origin, phase FROM chemical_element WHERE period &gt;= 2 AND origin = 'synthetic'</t>
  </si>
  <si>
    <t>List the atomic_number, symbol, element, periodic_table_group, period, block, atomic_weight, origin and phase of chemical_elements WHERE period is greater or equal than 2 and origin is equal to synthetic</t>
  </si>
  <si>
    <t>SELECT atomic_number, symbol, element, periodic_table_group, period, block, atomic_weight, origin, phase FROM chemical_element WHERE period = 1 AND phase = 'gas'</t>
  </si>
  <si>
    <t>List the atomic_number, symbol, element, periodic_table_group, period, block, atomic_weight, origin and phase of chemical_elements WHERE period is equal to 1 and phase is equal to gas</t>
  </si>
  <si>
    <t>SELECT atomic_number, symbol, element, periodic_table_group, period, block, atomic_weight, origin, phase FROM chemical_element WHERE period &gt;= 1 AND phase = 'gas'</t>
  </si>
  <si>
    <t>List the atomic_number, symbol, element, periodic_table_group, period, block, atomic_weight, origin and phase of chemical_elements WHERE period is greater or equal than 1 and phase is equal to gas</t>
  </si>
  <si>
    <t>SELECT atomic_number, symbol, element, periodic_table_group, period, block, atomic_weight, origin, phase FROM chemical_element WHERE period &lt;= 1 AND phase = 'gas'</t>
  </si>
  <si>
    <t>List the atomic_number, symbol, element, periodic_table_group, period, block, atomic_weight, origin and phase of chemical_elements WHERE period is smaller or equal than 1 and phase is equal to gas</t>
  </si>
  <si>
    <t>SELECT atomic_number, symbol, element, periodic_table_group, period, block, atomic_weight, origin, phase FROM chemical_element WHERE period &gt;= 1 AND phase = 'solid'</t>
  </si>
  <si>
    <t>List the atomic_number, symbol, element, periodic_table_group, period, block, atomic_weight, origin and phase of chemical_elements WHERE period is greater or equal than 1 and phase is equal to solid</t>
  </si>
  <si>
    <t>SELECT atomic_number, symbol, element, periodic_table_group, period, block, atomic_weight, origin, phase FROM chemical_element WHERE period &gt;= 2 AND phase = 'liquid'</t>
  </si>
  <si>
    <t>List the atomic_number, symbol, element, periodic_table_group, period, block, atomic_weight, origin and phase of chemical_elements WHERE period is greater or equal than 2 and phase is equal to liquid</t>
  </si>
  <si>
    <t>SELECT atomic_number, symbol, element, periodic_table_group, period, block, atomic_weight, origin, phase FROM chemical_element WHERE period &gt;= 2 AND phase = 'unknown phase'</t>
  </si>
  <si>
    <t>List the atomic_number, symbol, element, periodic_table_group, period, block, atomic_weight, origin and phase of chemical_elements WHERE period is greater or equal than 2 and phase is equal to unknown phase</t>
  </si>
  <si>
    <t>SELECT atomic_number, symbol, element, periodic_table_group, period, block, atomic_weight, origin, phase FROM chemical_element WHERE block = 's-block' AND atomic_weight = 1.008</t>
  </si>
  <si>
    <t>List the atomic_number, symbol, element, periodic_table_group, period, block, atomic_weight, origin and phase of chemical_elements WHERE block is equal to s-block and atomic_weight is equal to 1.008</t>
  </si>
  <si>
    <t>SELECT atomic_number, symbol, element, periodic_table_group, period, block, atomic_weight, origin, phase FROM chemical_element WHERE block = 's-block' AND atomic_weight &gt;= 1.008</t>
  </si>
  <si>
    <t>List the atomic_number, symbol, element, periodic_table_group, period, block, atomic_weight, origin and phase of chemical_elements WHERE block is equal to s-block and atomic_weight is greater or equal than 1.008</t>
  </si>
  <si>
    <t>SELECT atomic_number, symbol, element, periodic_table_group, period, block, atomic_weight, origin, phase FROM chemical_element WHERE block = 's-block' AND atomic_weight &lt;= 1.008</t>
  </si>
  <si>
    <t>List the atomic_number, symbol, element, periodic_table_group, period, block, atomic_weight, origin and phase of chemical_elements WHERE block is equal to s-block and atomic_weight is smaller or equal than 1.008</t>
  </si>
  <si>
    <t>SELECT atomic_number, symbol, element, periodic_table_group, period, block, atomic_weight, origin, phase FROM chemical_element WHERE block = 'p-block' AND atomic_weight &gt;= 4.0026</t>
  </si>
  <si>
    <t>List the atomic_number, symbol, element, periodic_table_group, period, block, atomic_weight, origin and phase of chemical_elements WHERE block is equal to p-block and atomic_weight is greater or equal than 4.0026</t>
  </si>
  <si>
    <t>SELECT atomic_number, symbol, element, periodic_table_group, period, block, atomic_weight, origin, phase FROM chemical_element WHERE block = 'd-block' AND atomic_weight &gt;= 6.94</t>
  </si>
  <si>
    <t>List the atomic_number, symbol, element, periodic_table_group, period, block, atomic_weight, origin and phase of chemical_elements WHERE block is equal to d-block and atomic_weight is greater or equal than 6.94</t>
  </si>
  <si>
    <t>SELECT atomic_number, symbol, element, periodic_table_group, period, block, atomic_weight, origin, phase FROM chemical_element WHERE block = 'f-block' AND atomic_weight &gt;= 9.0122</t>
  </si>
  <si>
    <t>List the atomic_number, symbol, element, periodic_table_group, period, block, atomic_weight, origin and phase of chemical_elements WHERE block is equal to f-block and atomic_weight is greater or equal than 9.0122</t>
  </si>
  <si>
    <t>SELECT atomic_number, symbol, element, periodic_table_group, period, block, atomic_weight, origin, phase FROM chemical_element WHERE block = 's-block' AND origin = 'primordial'</t>
  </si>
  <si>
    <t>List the atomic_number, symbol, element, periodic_table_group, period, block, atomic_weight, origin and phase of chemical_elements WHERE block is equal to s-block and origin is equal to primordial</t>
  </si>
  <si>
    <t>SELECT atomic_number, symbol, element, periodic_table_group, period, block, atomic_weight, origin, phase FROM chemical_element WHERE block = 'p-block' AND origin = 'from decay'</t>
  </si>
  <si>
    <t>List the atomic_number, symbol, element, periodic_table_group, period, block, atomic_weight, origin and phase of chemical_elements WHERE block is equal to p-block and origin is equal to from decay</t>
  </si>
  <si>
    <t>SELECT atomic_number, symbol, element, periodic_table_group, period, block, atomic_weight, origin, phase FROM chemical_element WHERE block = 'd-block' AND origin = 'synthetic'</t>
  </si>
  <si>
    <t>List the atomic_number, symbol, element, periodic_table_group, period, block, atomic_weight, origin and phase of chemical_elements WHERE block is equal to d-block and origin is equal to synthetic</t>
  </si>
  <si>
    <t>SELECT atomic_number, symbol, element, periodic_table_group, period, block, atomic_weight, origin, phase FROM chemical_element WHERE block = 's-block' AND phase = 'gas'</t>
  </si>
  <si>
    <t>List the atomic_number, symbol, element, periodic_table_group, period, block, atomic_weight, origin and phase of chemical_elements WHERE block is equal to s-block and phase is equal to gas</t>
  </si>
  <si>
    <t>SELECT atomic_number, symbol, element, periodic_table_group, period, block, atomic_weight, origin, phase FROM chemical_element WHERE block = 'p-block' AND phase = 'solid'</t>
  </si>
  <si>
    <t>List the atomic_number, symbol, element, periodic_table_group, period, block, atomic_weight, origin and phase of chemical_elements WHERE block is equal to p-block and phase is equal to solid</t>
  </si>
  <si>
    <t>SELECT atomic_number, symbol, element, periodic_table_group, period, block, atomic_weight, origin, phase FROM chemical_element WHERE block = 'd-block' AND phase = 'liquid'</t>
  </si>
  <si>
    <t>List the atomic_number, symbol, element, periodic_table_group, period, block, atomic_weight, origin and phase of chemical_elements WHERE block is equal to d-block and phase is equal to liquid</t>
  </si>
  <si>
    <t>SELECT atomic_number, symbol, element, periodic_table_group, period, block, atomic_weight, origin, phase FROM chemical_element WHERE block = 'f-block' AND phase = 'unknown phase'</t>
  </si>
  <si>
    <t>List the atomic_number, symbol, element, periodic_table_group, period, block, atomic_weight, origin and phase of chemical_elements WHERE block is equal to f-block and phase is equal to unknown phase</t>
  </si>
  <si>
    <t>SELECT atomic_number, symbol, element, periodic_table_group, period, block, atomic_weight, origin, phase FROM chemical_element WHERE atomic_weight = 1.008 AND origin = 'primordial'</t>
  </si>
  <si>
    <t>List the atomic_number, symbol, element, periodic_table_group, period, block, atomic_weight, origin and phase of chemical_elements WHERE atomic_weight is equal to 1.008 and origin is equal to primordial</t>
  </si>
  <si>
    <t>SELECT atomic_number, symbol, element, periodic_table_group, period, block, atomic_weight, origin, phase FROM chemical_element WHERE atomic_weight &gt;= 1.008 AND origin = 'primordial'</t>
  </si>
  <si>
    <t>List the atomic_number, symbol, element, periodic_table_group, period, block, atomic_weight, origin and phase of chemical_elements WHERE atomic_weight is greater or equal than 1.008 and origin is equal to primordial</t>
  </si>
  <si>
    <t>SELECT atomic_number, symbol, element, periodic_table_group, period, block, atomic_weight, origin, phase FROM chemical_element WHERE atomic_weight &lt;= 1.008 AND origin = 'primordial'</t>
  </si>
  <si>
    <t>List the atomic_number, symbol, element, periodic_table_group, period, block, atomic_weight, origin and phase of chemical_elements WHERE atomic_weight is smaller or equal than 1.008 and origin is equal to primordial</t>
  </si>
  <si>
    <t>SELECT atomic_number, symbol, element, periodic_table_group, period, block, atomic_weight, origin, phase FROM chemical_element WHERE atomic_weight &gt;= 4.0026 AND origin = 'from decay'</t>
  </si>
  <si>
    <t>List the atomic_number, symbol, element, periodic_table_group, period, block, atomic_weight, origin and phase of chemical_elements WHERE atomic_weight is greater or equal than 4.0026 and origin is equal to from decay</t>
  </si>
  <si>
    <t>SELECT atomic_number, symbol, element, periodic_table_group, period, block, atomic_weight, origin, phase FROM chemical_element WHERE atomic_weight &gt;= 6.94 AND origin = 'synthetic'</t>
  </si>
  <si>
    <t>List the atomic_number, symbol, element, periodic_table_group, period, block, atomic_weight, origin and phase of chemical_elements WHERE atomic_weight is greater or equal than 6.94 and origin is equal to synthetic</t>
  </si>
  <si>
    <t>SELECT atomic_number, symbol, element, periodic_table_group, period, block, atomic_weight, origin, phase FROM chemical_element WHERE atomic_weight = 1.008 AND phase = 'gas'</t>
  </si>
  <si>
    <t>List the atomic_number, symbol, element, periodic_table_group, period, block, atomic_weight, origin and phase of chemical_elements WHERE atomic_weight is equal to 1.008 and phase is equal to gas</t>
  </si>
  <si>
    <t>SELECT atomic_number, symbol, element, periodic_table_group, period, block, atomic_weight, origin, phase FROM chemical_element WHERE atomic_weight &gt;= 1.008 AND phase = 'gas'</t>
  </si>
  <si>
    <t>List the atomic_number, symbol, element, periodic_table_group, period, block, atomic_weight, origin and phase of chemical_elements WHERE atomic_weight is greater or equal than 1.008 and phase is equal to gas</t>
  </si>
  <si>
    <t>SELECT atomic_number, symbol, element, periodic_table_group, period, block, atomic_weight, origin, phase FROM chemical_element WHERE atomic_weight &lt;= 1.008 AND phase = 'gas'</t>
  </si>
  <si>
    <t>List the atomic_number, symbol, element, periodic_table_group, period, block, atomic_weight, origin and phase of chemical_elements WHERE atomic_weight is smaller or equal than 1.008 and phase is equal to gas</t>
  </si>
  <si>
    <t>SELECT atomic_number, symbol, element, periodic_table_group, period, block, atomic_weight, origin, phase FROM chemical_element WHERE atomic_weight &gt;= 4.0026 AND phase = 'solid'</t>
  </si>
  <si>
    <t>List the atomic_number, symbol, element, periodic_table_group, period, block, atomic_weight, origin and phase of chemical_elements WHERE atomic_weight is greater or equal than 4.0026 and phase is equal to solid</t>
  </si>
  <si>
    <t>SELECT atomic_number, symbol, element, periodic_table_group, period, block, atomic_weight, origin, phase FROM chemical_element WHERE atomic_weight &gt;= 6.94 AND phase = 'liquid'</t>
  </si>
  <si>
    <t>List the atomic_number, symbol, element, periodic_table_group, period, block, atomic_weight, origin and phase of chemical_elements WHERE atomic_weight is greater or equal than 6.94 and phase is equal to liquid</t>
  </si>
  <si>
    <t>SELECT atomic_number, symbol, element, periodic_table_group, period, block, atomic_weight, origin, phase FROM chemical_element WHERE atomic_weight &gt;= 9.0122 AND phase = 'unknown phase'</t>
  </si>
  <si>
    <t>List the atomic_number, symbol, element, periodic_table_group, period, block, atomic_weight, origin and phase of chemical_elements WHERE atomic_weight is greater or equal than 9.0122 and phase is equal to unknown phase</t>
  </si>
  <si>
    <t>SELECT atomic_number, symbol, element, periodic_table_group, period, block, atomic_weight, origin, phase FROM chemical_element WHERE origin = 'primordial' AND phase = 'gas'</t>
  </si>
  <si>
    <t>List the atomic_number, symbol, element, periodic_table_group, period, block, atomic_weight, origin and phase of chemical_elements WHERE origin is equal to primordial and phase is equal to gas</t>
  </si>
  <si>
    <t>SELECT atomic_number, symbol, element, periodic_table_group, period, block, atomic_weight, origin, phase FROM chemical_element WHERE origin = 'from decay' AND phase = 'solid'</t>
  </si>
  <si>
    <t>List the atomic_number, symbol, element, periodic_table_group, period, block, atomic_weight, origin and phase of chemical_elements WHERE origin is equal to from decay and phase is equal to solid</t>
  </si>
  <si>
    <t>web_search_engine</t>
  </si>
  <si>
    <t>SELECT released_year, name, is_active FROM web_search_engine WHERE released_year = 1993</t>
  </si>
  <si>
    <t>List the released_year, name and is_active of web_search_engines WHERE released_year is equal to 1993</t>
  </si>
  <si>
    <t>SELECT released_year, name, is_active FROM web_search_engine WHERE released_year &gt;= 1993</t>
  </si>
  <si>
    <t>List the released_year, name and is_active of web_search_engines WHERE released_year is greater or equal than 1993</t>
  </si>
  <si>
    <t>SELECT released_year, name, is_active FROM web_search_engine WHERE released_year &lt;= 1993</t>
  </si>
  <si>
    <t>List the released_year, name and is_active of web_search_engines WHERE released_year is smaller or equal than 1993</t>
  </si>
  <si>
    <t>SELECT released_year, name, is_active FROM web_search_engine WHERE released_year = 1994</t>
  </si>
  <si>
    <t>List the released_year, name and is_active of web_search_engines WHERE released_year is equal to 1994</t>
  </si>
  <si>
    <t>SELECT released_year, name, is_active FROM web_search_engine WHERE released_year &gt;= 1994</t>
  </si>
  <si>
    <t>List the released_year, name and is_active of web_search_engines WHERE released_year is greater or equal than 1994</t>
  </si>
  <si>
    <t>SELECT released_year, name, is_active FROM web_search_engine WHERE released_year &lt;= 1994</t>
  </si>
  <si>
    <t>List the released_year, name and is_active of web_search_engines WHERE released_year is smaller or equal than 1994</t>
  </si>
  <si>
    <t>SELECT released_year, name, is_active FROM web_search_engine WHERE name = 'W3Catalog'</t>
  </si>
  <si>
    <t>List the released_year, name and is_active of web_search_engines WHERE name is equal to W3Catalog</t>
  </si>
  <si>
    <t>SELECT released_year, name, is_active FROM web_search_engine WHERE name = 'ALIWEB'</t>
  </si>
  <si>
    <t>List the released_year, name and is_active of web_search_engines WHERE name is equal to ALIWEB</t>
  </si>
  <si>
    <t>SELECT released_year, name, is_active FROM web_search_engine WHERE name = 'JumpStation'</t>
  </si>
  <si>
    <t>List the released_year, name and is_active of web_search_engines WHERE name is equal to JumpStation</t>
  </si>
  <si>
    <t>SELECT released_year, name, is_active FROM web_search_engine WHERE name = 'WWW Worm'</t>
  </si>
  <si>
    <t>List the released_year, name and is_active of web_search_engines WHERE name is equal to WWW Worm</t>
  </si>
  <si>
    <t>SELECT released_year, name, is_active FROM web_search_engine WHERE name = 'WebCrawler'</t>
  </si>
  <si>
    <t>List the released_year, name and is_active of web_search_engines WHERE name is equal to WebCrawler</t>
  </si>
  <si>
    <t>SELECT released_year, name, is_active FROM web_search_engine WHERE released_year = 1993 AND name = 'W3Catalog'</t>
  </si>
  <si>
    <t>List the released_year, name and is_active of web_search_engines WHERE released_year is equal to 1993 and name is equal to W3Catalog</t>
  </si>
  <si>
    <t>SELECT released_year, name, is_active FROM web_search_engine WHERE released_year &gt;= 1993 AND name = 'W3Catalog'</t>
  </si>
  <si>
    <t>List the released_year, name and is_active of web_search_engines WHERE released_year is greater or equal than 1993 and name is equal to W3Catalog</t>
  </si>
  <si>
    <t>SELECT released_year, name, is_active FROM web_search_engine WHERE released_year &lt;= 1993 AND name = 'W3Catalog'</t>
  </si>
  <si>
    <t>List the released_year, name and is_active of web_search_engines WHERE released_year is smaller or equal than 1993 and name is equal to W3Catalog</t>
  </si>
  <si>
    <t>SELECT released_year, name, is_active FROM web_search_engine WHERE released_year = 1993 AND name = 'ALIWEB'</t>
  </si>
  <si>
    <t>List the released_year, name and is_active of web_search_engines WHERE released_year is equal to 1993 and name is equal to ALIWEB</t>
  </si>
  <si>
    <t>SELECT released_year, name, is_active FROM web_search_engine WHERE released_year &gt;= 1993 AND name = 'ALIWEB'</t>
  </si>
  <si>
    <t>List the released_year, name and is_active of web_search_engines WHERE released_year is greater or equal than 1993 and name is equal to ALIWEB</t>
  </si>
  <si>
    <t>SELECT released_year, name, is_active FROM web_search_engine WHERE released_year &lt;= 1993 AND name = 'ALIWEB'</t>
  </si>
  <si>
    <t>List the released_year, name and is_active of web_search_engines WHERE released_year is smaller or equal than 1993 and name is equal to ALIWEB</t>
  </si>
  <si>
    <t>SELECT released_year, name, is_active FROM web_search_engine WHERE released_year = 1993 AND name = 'JumpStation'</t>
  </si>
  <si>
    <t>List the released_year, name and is_active of web_search_engines WHERE released_year is equal to 1993 and name is equal to JumpStation</t>
  </si>
  <si>
    <t>SELECT released_year, name, is_active FROM web_search_engine WHERE released_year &gt;= 1993 AND name = 'JumpStation'</t>
  </si>
  <si>
    <t>List the released_year, name and is_active of web_search_engines WHERE released_year is greater or equal than 1993 and name is equal to JumpStation</t>
  </si>
  <si>
    <t>SELECT released_year, name, is_active FROM web_search_engine WHERE released_year &lt;= 1993 AND name = 'JumpStation'</t>
  </si>
  <si>
    <t>List the released_year, name and is_active of web_search_engines WHERE released_year is smaller or equal than 1993 and name is equal to JumpStation</t>
  </si>
  <si>
    <t>SELECT released_year, name, is_active FROM web_search_engine WHERE released_year = 1993 AND name = 'WWW Worm'</t>
  </si>
  <si>
    <t>List the released_year, name and is_active of web_search_engines WHERE released_year is equal to 1993 and name is equal to WWW Worm</t>
  </si>
  <si>
    <t>SELECT released_year, name, is_active FROM web_search_engine WHERE released_year &gt;= 1993 AND name = 'WWW Worm'</t>
  </si>
  <si>
    <t>List the released_year, name and is_active of web_search_engines WHERE released_year is greater or equal than 1993 and name is equal to WWW Worm</t>
  </si>
  <si>
    <t>SELECT released_year, name, is_active FROM web_search_engine WHERE released_year &lt;= 1993 AND name = 'WWW Worm'</t>
  </si>
  <si>
    <t>List the released_year, name and is_active of web_search_engines WHERE released_year is smaller or equal than 1993 and name is equal to WWW Worm</t>
  </si>
  <si>
    <t>SELECT released_year, name, is_active FROM web_search_engine WHERE released_year = 1994 AND name = 'WebCrawler'</t>
  </si>
  <si>
    <t>List the released_year, name and is_active of web_search_engines WHERE released_year is equal to 1994 and name is equal to WebCrawler</t>
  </si>
  <si>
    <t>SELECT released_year, name, is_active FROM web_search_engine WHERE released_year &gt;= 1994 AND name = 'WebCrawler'</t>
  </si>
  <si>
    <t>List the released_year, name and is_active of web_search_engines WHERE released_year is greater or equal than 1994 and name is equal to WebCrawler</t>
  </si>
  <si>
    <t>SELECT released_year, name, is_active FROM web_search_engine WHERE released_year &lt;= 1994 AND name = 'WebCrawler'</t>
  </si>
  <si>
    <t>List the released_year, name and is_active of web_search_engines WHERE released_year is smaller or equal than 1994 and name is equal to WebCrawler</t>
  </si>
  <si>
    <t>airport</t>
  </si>
  <si>
    <t>SELECT iata_code, icao_code, airport_name, standard_timezone, city, nation FROM airport WHERE iata_code = 'AAA'</t>
  </si>
  <si>
    <t>List the iata_code, icao_code, airport_name, standard_timezone, city and nation of airports WHERE iata_code is equal to AAA</t>
  </si>
  <si>
    <t>SELECT iata_code, icao_code, airport_name, standard_timezone, city, nation FROM airport WHERE iata_code = 'AAB'</t>
  </si>
  <si>
    <t>List the iata_code, icao_code, airport_name, standard_timezone, city and nation of airports WHERE iata_code is equal to AAB</t>
  </si>
  <si>
    <t>SELECT iata_code, icao_code, airport_name, standard_timezone, city, nation FROM airport WHERE iata_code = 'AAC'</t>
  </si>
  <si>
    <t>List the iata_code, icao_code, airport_name, standard_timezone, city and nation of airports WHERE iata_code is equal to AAC</t>
  </si>
  <si>
    <t>SELECT iata_code, icao_code, airport_name, standard_timezone, city, nation FROM airport WHERE iata_code = 'AAD'</t>
  </si>
  <si>
    <t>List the iata_code, icao_code, airport_name, standard_timezone, city and nation of airports WHERE iata_code is equal to AAD</t>
  </si>
  <si>
    <t>SELECT iata_code, icao_code, airport_name, standard_timezone, city, nation FROM airport WHERE iata_code = 'AAE'</t>
  </si>
  <si>
    <t>List the iata_code, icao_code, airport_name, standard_timezone, city and nation of airports WHERE iata_code is equal to AAE</t>
  </si>
  <si>
    <t>SELECT iata_code, icao_code, airport_name, standard_timezone, city, nation FROM airport WHERE icao_code = 'NTGA'</t>
  </si>
  <si>
    <t>List the iata_code, icao_code, airport_name, standard_timezone, city and nation of airports WHERE icao_code is equal to NTGA</t>
  </si>
  <si>
    <t>SELECT iata_code, icao_code, airport_name, standard_timezone, city, nation FROM airport WHERE icao_code = 'YARY'</t>
  </si>
  <si>
    <t>List the iata_code, icao_code, airport_name, standard_timezone, city and nation of airports WHERE icao_code is equal to YARY</t>
  </si>
  <si>
    <t>SELECT iata_code, icao_code, airport_name, standard_timezone, city, nation FROM airport WHERE icao_code = 'HEAR'</t>
  </si>
  <si>
    <t>List the iata_code, icao_code, airport_name, standard_timezone, city and nation of airports WHERE icao_code is equal to HEAR</t>
  </si>
  <si>
    <t>SELECT iata_code, icao_code, airport_name, standard_timezone, city, nation FROM airport WHERE icao_code = 'HCAD'</t>
  </si>
  <si>
    <t>List the iata_code, icao_code, airport_name, standard_timezone, city and nation of airports WHERE icao_code is equal to HCAD</t>
  </si>
  <si>
    <t>SELECT iata_code, icao_code, airport_name, standard_timezone, city, nation FROM airport WHERE icao_code = 'DABB'</t>
  </si>
  <si>
    <t>List the iata_code, icao_code, airport_name, standard_timezone, city and nation of airports WHERE icao_code is equal to DABB</t>
  </si>
  <si>
    <t>SELECT iata_code, icao_code, airport_name, standard_timezone, city, nation FROM airport WHERE airport_name = 'Anaa Airport'</t>
  </si>
  <si>
    <t>List the iata_code, icao_code, airport_name, standard_timezone, city and nation of airports WHERE airport_name is equal to Anaa Airport</t>
  </si>
  <si>
    <t>SELECT iata_code, icao_code, airport_name, standard_timezone, city, nation FROM airport WHERE airport_name = 'Arrabury Airport'</t>
  </si>
  <si>
    <t>List the iata_code, icao_code, airport_name, standard_timezone, city and nation of airports WHERE airport_name is equal to Arrabury Airport</t>
  </si>
  <si>
    <t>SELECT iata_code, icao_code, airport_name, standard_timezone, city, nation FROM airport WHERE airport_name = 'El Arish International Airport'</t>
  </si>
  <si>
    <t>List the iata_code, icao_code, airport_name, standard_timezone, city and nation of airports WHERE airport_name is equal to El Arish International Airport</t>
  </si>
  <si>
    <t>SELECT iata_code, icao_code, airport_name, standard_timezone, city, nation FROM airport WHERE airport_name = 'Adado Airport'</t>
  </si>
  <si>
    <t>List the iata_code, icao_code, airport_name, standard_timezone, city and nation of airports WHERE airport_name is equal to Adado Airport</t>
  </si>
  <si>
    <t>SELECT iata_code, icao_code, airport_name, standard_timezone, city, nation FROM airport WHERE airport_name = 'Rabah Bitat Airport (Les Salines Airport)'</t>
  </si>
  <si>
    <t>List the iata_code, icao_code, airport_name, standard_timezone, city and nation of airports WHERE airport_name is equal to Rabah Bitat Airport (Les Salines Airport)</t>
  </si>
  <si>
    <t>SELECT iata_code, icao_code, airport_name, standard_timezone, city, nation FROM airport WHERE city = 'Anaa'</t>
  </si>
  <si>
    <t>List the iata_code, icao_code, airport_name, standard_timezone, city and nation of airports WHERE city is equal to Anaa</t>
  </si>
  <si>
    <t>SELECT iata_code, icao_code, airport_name, standard_timezone, city, nation FROM airport WHERE city = 'Arrabury'</t>
  </si>
  <si>
    <t>List the iata_code, icao_code, airport_name, standard_timezone, city and nation of airports WHERE city is equal to Arrabury</t>
  </si>
  <si>
    <t>SELECT iata_code, icao_code, airport_name, standard_timezone, city, nation FROM airport WHERE city = 'El Arish'</t>
  </si>
  <si>
    <t>List the iata_code, icao_code, airport_name, standard_timezone, city and nation of airports WHERE city is equal to El Arish</t>
  </si>
  <si>
    <t>SELECT iata_code, icao_code, airport_name, standard_timezone, city, nation FROM airport WHERE city = 'Adado (Cadaado)'</t>
  </si>
  <si>
    <t>List the iata_code, icao_code, airport_name, standard_timezone, city and nation of airports WHERE city is equal to Adado (Cadaado)</t>
  </si>
  <si>
    <t>SELECT iata_code, icao_code, airport_name, standard_timezone, city, nation FROM airport WHERE city = 'Annaba'</t>
  </si>
  <si>
    <t>List the iata_code, icao_code, airport_name, standard_timezone, city and nation of airports WHERE city is equal to Annaba</t>
  </si>
  <si>
    <t>SELECT iata_code, icao_code, airport_name, standard_timezone, city, nation FROM airport WHERE iata_code = 'AAA' AND icao_code = 'NTGA'</t>
  </si>
  <si>
    <t>List the iata_code, icao_code, airport_name, standard_timezone, city and nation of airports WHERE iata_code is equal to AAA and icao_code is equal to NTGA</t>
  </si>
  <si>
    <t>SELECT iata_code, icao_code, airport_name, standard_timezone, city, nation FROM airport WHERE iata_code = 'AAB' AND icao_code = 'YARY'</t>
  </si>
  <si>
    <t>List the iata_code, icao_code, airport_name, standard_timezone, city and nation of airports WHERE iata_code is equal to AAB and icao_code is equal to YARY</t>
  </si>
  <si>
    <t>SELECT iata_code, icao_code, airport_name, standard_timezone, city, nation FROM airport WHERE iata_code = 'AAC' AND icao_code = 'HEAR'</t>
  </si>
  <si>
    <t>List the iata_code, icao_code, airport_name, standard_timezone, city and nation of airports WHERE iata_code is equal to AAC and icao_code is equal to HEAR</t>
  </si>
  <si>
    <t>SELECT iata_code, icao_code, airport_name, standard_timezone, city, nation FROM airport WHERE iata_code = 'AAD' AND icao_code = 'HCAD'</t>
  </si>
  <si>
    <t>List the iata_code, icao_code, airport_name, standard_timezone, city and nation of airports WHERE iata_code is equal to AAD and icao_code is equal to HCAD</t>
  </si>
  <si>
    <t>SELECT iata_code, icao_code, airport_name, standard_timezone, city, nation FROM airport WHERE iata_code = 'AAE' AND icao_code = 'DABB'</t>
  </si>
  <si>
    <t>List the iata_code, icao_code, airport_name, standard_timezone, city and nation of airports WHERE iata_code is equal to AAE and icao_code is equal to DABB</t>
  </si>
  <si>
    <t>SELECT iata_code, icao_code, airport_name, standard_timezone, city, nation FROM airport WHERE iata_code = 'AAA' AND airport_name = 'Anaa Airport'</t>
  </si>
  <si>
    <t>List the iata_code, icao_code, airport_name, standard_timezone, city and nation of airports WHERE iata_code is equal to AAA and airport_name is equal to Anaa Airport</t>
  </si>
  <si>
    <t>SELECT iata_code, icao_code, airport_name, standard_timezone, city, nation FROM airport WHERE iata_code = 'AAB' AND airport_name = 'Arrabury Airport'</t>
  </si>
  <si>
    <t>List the iata_code, icao_code, airport_name, standard_timezone, city and nation of airports WHERE iata_code is equal to AAB and airport_name is equal to Arrabury Airport</t>
  </si>
  <si>
    <t>SELECT iata_code, icao_code, airport_name, standard_timezone, city, nation FROM airport WHERE iata_code = 'AAC' AND airport_name = 'El Arish International Airport'</t>
  </si>
  <si>
    <t>List the iata_code, icao_code, airport_name, standard_timezone, city and nation of airports WHERE iata_code is equal to AAC and airport_name is equal to El Arish International Airport</t>
  </si>
  <si>
    <t>SELECT iata_code, icao_code, airport_name, standard_timezone, city, nation FROM airport WHERE iata_code = 'AAD' AND airport_name = 'Adado Airport'</t>
  </si>
  <si>
    <t>List the iata_code, icao_code, airport_name, standard_timezone, city and nation of airports WHERE iata_code is equal to AAD and airport_name is equal to Adado Airport</t>
  </si>
  <si>
    <t>SELECT iata_code, icao_code, airport_name, standard_timezone, city, nation FROM airport WHERE iata_code = 'AAE' AND airport_name = 'Rabah Bitat Airport (Les Salines Airport)'</t>
  </si>
  <si>
    <t>List the iata_code, icao_code, airport_name, standard_timezone, city and nation of airports WHERE iata_code is equal to AAE and airport_name is equal to Rabah Bitat Airport (Les Salines Airport)</t>
  </si>
  <si>
    <t>SELECT iata_code, icao_code, airport_name, standard_timezone, city, nation FROM airport WHERE iata_code = 'AAA' AND standard_timezone = 'UTC−10:00'</t>
  </si>
  <si>
    <t>List the iata_code, icao_code, airport_name, standard_timezone, city and nation of airports WHERE iata_code is equal to AAA and standard_timezone is equal to UTC−10:00</t>
  </si>
  <si>
    <t>SELECT iata_code, icao_code, airport_name, standard_timezone, city, nation FROM airport WHERE iata_code = 'AAB' AND standard_timezone = 'UTC+10:00'</t>
  </si>
  <si>
    <t>List the iata_code, icao_code, airport_name, standard_timezone, city and nation of airports WHERE iata_code is equal to AAB and standard_timezone is equal to UTC+10:00</t>
  </si>
  <si>
    <t>SELECT iata_code, icao_code, airport_name, standard_timezone, city, nation FROM airport WHERE iata_code = 'AAC' AND standard_timezone = 'UTC+02:00'</t>
  </si>
  <si>
    <t>List the iata_code, icao_code, airport_name, standard_timezone, city and nation of airports WHERE iata_code is equal to AAC and standard_timezone is equal to UTC+02:00</t>
  </si>
  <si>
    <t>SELECT iata_code, icao_code, airport_name, standard_timezone, city, nation FROM airport WHERE iata_code = 'AAD' AND standard_timezone = 'UTC+03:00'</t>
  </si>
  <si>
    <t>List the iata_code, icao_code, airport_name, standard_timezone, city and nation of airports WHERE iata_code is equal to AAD and standard_timezone is equal to UTC+03:00</t>
  </si>
  <si>
    <t>SELECT iata_code, icao_code, airport_name, standard_timezone, city, nation FROM airport WHERE iata_code = 'AAE' AND standard_timezone = 'UTC+01:00'</t>
  </si>
  <si>
    <t>List the iata_code, icao_code, airport_name, standard_timezone, city and nation of airports WHERE iata_code is equal to AAE and standard_timezone is equal to UTC+01:00</t>
  </si>
  <si>
    <t>SELECT iata_code, icao_code, airport_name, standard_timezone, city, nation FROM airport WHERE iata_code = 'AAA' AND city = 'Anaa'</t>
  </si>
  <si>
    <t>List the iata_code, icao_code, airport_name, standard_timezone, city and nation of airports WHERE iata_code is equal to AAA and city is equal to Anaa</t>
  </si>
  <si>
    <t>SELECT iata_code, icao_code, airport_name, standard_timezone, city, nation FROM airport WHERE iata_code = 'AAB' AND city = 'Arrabury'</t>
  </si>
  <si>
    <t>List the iata_code, icao_code, airport_name, standard_timezone, city and nation of airports WHERE iata_code is equal to AAB and city is equal to Arrabury</t>
  </si>
  <si>
    <t>SELECT iata_code, icao_code, airport_name, standard_timezone, city, nation FROM airport WHERE iata_code = 'AAC' AND city = 'El Arish'</t>
  </si>
  <si>
    <t>List the iata_code, icao_code, airport_name, standard_timezone, city and nation of airports WHERE iata_code is equal to AAC and city is equal to El Arish</t>
  </si>
  <si>
    <t>SELECT iata_code, icao_code, airport_name, standard_timezone, city, nation FROM airport WHERE iata_code = 'AAD' AND city = 'Adado (Cadaado)'</t>
  </si>
  <si>
    <t>List the iata_code, icao_code, airport_name, standard_timezone, city and nation of airports WHERE iata_code is equal to AAD and city is equal to Adado (Cadaado)</t>
  </si>
  <si>
    <t>SELECT iata_code, icao_code, airport_name, standard_timezone, city, nation FROM airport WHERE iata_code = 'AAE' AND city = 'Annaba'</t>
  </si>
  <si>
    <t>List the iata_code, icao_code, airport_name, standard_timezone, city and nation of airports WHERE iata_code is equal to AAE and city is equal to Annaba</t>
  </si>
  <si>
    <t>SELECT iata_code, icao_code, airport_name, standard_timezone, city, nation FROM airport WHERE iata_code = 'AAA' AND nation = 'French Polynesia'</t>
  </si>
  <si>
    <t>List the iata_code, icao_code, airport_name, standard_timezone, city and nation of airports WHERE iata_code is equal to AAA and nation is equal to French Polynesia</t>
  </si>
  <si>
    <t>SELECT iata_code, icao_code, airport_name, standard_timezone, city, nation FROM airport WHERE iata_code = 'AAB' AND nation = 'Australia'</t>
  </si>
  <si>
    <t>List the iata_code, icao_code, airport_name, standard_timezone, city and nation of airports WHERE iata_code is equal to AAB and nation is equal to Australia</t>
  </si>
  <si>
    <t>SELECT iata_code, icao_code, airport_name, standard_timezone, city, nation FROM airport WHERE iata_code = 'AAC' AND nation = 'Egypt'</t>
  </si>
  <si>
    <t>List the iata_code, icao_code, airport_name, standard_timezone, city and nation of airports WHERE iata_code is equal to AAC and nation is equal to Egypt</t>
  </si>
  <si>
    <t>SELECT iata_code, icao_code, airport_name, standard_timezone, city, nation FROM airport WHERE iata_code = 'AAD' AND nation = 'Somalia'</t>
  </si>
  <si>
    <t>List the iata_code, icao_code, airport_name, standard_timezone, city and nation of airports WHERE iata_code is equal to AAD and nation is equal to Somalia</t>
  </si>
  <si>
    <t>SELECT iata_code, icao_code, airport_name, standard_timezone, city, nation FROM airport WHERE iata_code = 'AAE' AND nation = 'Algeria'</t>
  </si>
  <si>
    <t>List the iata_code, icao_code, airport_name, standard_timezone, city and nation of airports WHERE iata_code is equal to AAE and nation is equal to Algeria</t>
  </si>
  <si>
    <t>SELECT iata_code, icao_code, airport_name, standard_timezone, city, nation FROM airport WHERE icao_code = 'NTGA' AND airport_name = 'Anaa Airport'</t>
  </si>
  <si>
    <t>List the iata_code, icao_code, airport_name, standard_timezone, city and nation of airports WHERE icao_code is equal to NTGA and airport_name is equal to Anaa Airport</t>
  </si>
  <si>
    <t>SELECT iata_code, icao_code, airport_name, standard_timezone, city, nation FROM airport WHERE icao_code = 'YARY' AND airport_name = 'Arrabury Airport'</t>
  </si>
  <si>
    <t>List the iata_code, icao_code, airport_name, standard_timezone, city and nation of airports WHERE icao_code is equal to YARY and airport_name is equal to Arrabury Airport</t>
  </si>
  <si>
    <t>SELECT iata_code, icao_code, airport_name, standard_timezone, city, nation FROM airport WHERE icao_code = 'HEAR' AND airport_name = 'El Arish International Airport'</t>
  </si>
  <si>
    <t>List the iata_code, icao_code, airport_name, standard_timezone, city and nation of airports WHERE icao_code is equal to HEAR and airport_name is equal to El Arish International Airport</t>
  </si>
  <si>
    <t>SELECT iata_code, icao_code, airport_name, standard_timezone, city, nation FROM airport WHERE icao_code = 'HCAD' AND airport_name = 'Adado Airport'</t>
  </si>
  <si>
    <t>List the iata_code, icao_code, airport_name, standard_timezone, city and nation of airports WHERE icao_code is equal to HCAD and airport_name is equal to Adado Airport</t>
  </si>
  <si>
    <t>SELECT iata_code, icao_code, airport_name, standard_timezone, city, nation FROM airport WHERE icao_code = 'DABB' AND airport_name = 'Rabah Bitat Airport (Les Salines Airport)'</t>
  </si>
  <si>
    <t>List the iata_code, icao_code, airport_name, standard_timezone, city and nation of airports WHERE icao_code is equal to DABB and airport_name is equal to Rabah Bitat Airport (Les Salines Airport)</t>
  </si>
  <si>
    <t>SELECT iata_code, icao_code, airport_name, standard_timezone, city, nation FROM airport WHERE icao_code = 'NTGA' AND standard_timezone = 'UTC−10:00'</t>
  </si>
  <si>
    <t>List the iata_code, icao_code, airport_name, standard_timezone, city and nation of airports WHERE icao_code is equal to NTGA and standard_timezone is equal to UTC−10:00</t>
  </si>
  <si>
    <t>SELECT iata_code, icao_code, airport_name, standard_timezone, city, nation FROM airport WHERE icao_code = 'YARY' AND standard_timezone = 'UTC+10:00'</t>
  </si>
  <si>
    <t>List the iata_code, icao_code, airport_name, standard_timezone, city and nation of airports WHERE icao_code is equal to YARY and standard_timezone is equal to UTC+10:00</t>
  </si>
  <si>
    <t>SELECT iata_code, icao_code, airport_name, standard_timezone, city, nation FROM airport WHERE icao_code = 'HEAR' AND standard_timezone = 'UTC+02:00'</t>
  </si>
  <si>
    <t>List the iata_code, icao_code, airport_name, standard_timezone, city and nation of airports WHERE icao_code is equal to HEAR and standard_timezone is equal to UTC+02:00</t>
  </si>
  <si>
    <t>SELECT iata_code, icao_code, airport_name, standard_timezone, city, nation FROM airport WHERE icao_code = 'HCAD' AND standard_timezone = 'UTC+03:00'</t>
  </si>
  <si>
    <t>List the iata_code, icao_code, airport_name, standard_timezone, city and nation of airports WHERE icao_code is equal to HCAD and standard_timezone is equal to UTC+03:00</t>
  </si>
  <si>
    <t>SELECT iata_code, icao_code, airport_name, standard_timezone, city, nation FROM airport WHERE icao_code = 'DABB' AND standard_timezone = 'UTC+01:00'</t>
  </si>
  <si>
    <t>List the iata_code, icao_code, airport_name, standard_timezone, city and nation of airports WHERE icao_code is equal to DABB and standard_timezone is equal to UTC+01:00</t>
  </si>
  <si>
    <t>SELECT iata_code, icao_code, airport_name, standard_timezone, city, nation FROM airport WHERE icao_code = 'NTGA' AND city = 'Anaa'</t>
  </si>
  <si>
    <t>List the iata_code, icao_code, airport_name, standard_timezone, city and nation of airports WHERE icao_code is equal to NTGA and city is equal to Anaa</t>
  </si>
  <si>
    <t>SELECT iata_code, icao_code, airport_name, standard_timezone, city, nation FROM airport WHERE icao_code = 'YARY' AND city = 'Arrabury'</t>
  </si>
  <si>
    <t>List the iata_code, icao_code, airport_name, standard_timezone, city and nation of airports WHERE icao_code is equal to YARY and city is equal to Arrabury</t>
  </si>
  <si>
    <t>SELECT iata_code, icao_code, airport_name, standard_timezone, city, nation FROM airport WHERE icao_code = 'HEAR' AND city = 'El Arish'</t>
  </si>
  <si>
    <t>List the iata_code, icao_code, airport_name, standard_timezone, city and nation of airports WHERE icao_code is equal to HEAR and city is equal to El Arish</t>
  </si>
  <si>
    <t>SELECT iata_code, icao_code, airport_name, standard_timezone, city, nation FROM airport WHERE icao_code = 'HCAD' AND city = 'Adado (Cadaado)'</t>
  </si>
  <si>
    <t>List the iata_code, icao_code, airport_name, standard_timezone, city and nation of airports WHERE icao_code is equal to HCAD and city is equal to Adado (Cadaado)</t>
  </si>
  <si>
    <t>SELECT iata_code, icao_code, airport_name, standard_timezone, city, nation FROM airport WHERE icao_code = 'DABB' AND city = 'Annaba'</t>
  </si>
  <si>
    <t>List the iata_code, icao_code, airport_name, standard_timezone, city and nation of airports WHERE icao_code is equal to DABB and city is equal to Annaba</t>
  </si>
  <si>
    <t>SELECT iata_code, icao_code, airport_name, standard_timezone, city, nation FROM airport WHERE icao_code = 'NTGA' AND nation = 'French Polynesia'</t>
  </si>
  <si>
    <t>List the iata_code, icao_code, airport_name, standard_timezone, city and nation of airports WHERE icao_code is equal to NTGA and nation is equal to French Polynesia</t>
  </si>
  <si>
    <t>SELECT iata_code, icao_code, airport_name, standard_timezone, city, nation FROM airport WHERE icao_code = 'YARY' AND nation = 'Australia'</t>
  </si>
  <si>
    <t>List the iata_code, icao_code, airport_name, standard_timezone, city and nation of airports WHERE icao_code is equal to YARY and nation is equal to Australia</t>
  </si>
  <si>
    <t>SELECT iata_code, icao_code, airport_name, standard_timezone, city, nation FROM airport WHERE icao_code = 'HEAR' AND nation = 'Egypt'</t>
  </si>
  <si>
    <t>List the iata_code, icao_code, airport_name, standard_timezone, city and nation of airports WHERE icao_code is equal to HEAR and nation is equal to Egypt</t>
  </si>
  <si>
    <t>SELECT iata_code, icao_code, airport_name, standard_timezone, city, nation FROM airport WHERE icao_code = 'HCAD' AND nation = 'Somalia'</t>
  </si>
  <si>
    <t>List the iata_code, icao_code, airport_name, standard_timezone, city and nation of airports WHERE icao_code is equal to HCAD and nation is equal to Somalia</t>
  </si>
  <si>
    <t>SELECT iata_code, icao_code, airport_name, standard_timezone, city, nation FROM airport WHERE icao_code = 'DABB' AND nation = 'Algeria'</t>
  </si>
  <si>
    <t>List the iata_code, icao_code, airport_name, standard_timezone, city and nation of airports WHERE icao_code is equal to DABB and nation is equal to Algeria</t>
  </si>
  <si>
    <t>SELECT iata_code, icao_code, airport_name, standard_timezone, city, nation FROM airport WHERE airport_name = 'Anaa Airport' AND standard_timezone = 'UTC−10:00'</t>
  </si>
  <si>
    <t>List the iata_code, icao_code, airport_name, standard_timezone, city and nation of airports WHERE airport_name is equal to Anaa Airport and standard_timezone is equal to UTC−10:00</t>
  </si>
  <si>
    <t>SELECT iata_code, icao_code, airport_name, standard_timezone, city, nation FROM airport WHERE airport_name = 'Arrabury Airport' AND standard_timezone = 'UTC+10:00'</t>
  </si>
  <si>
    <t>List the iata_code, icao_code, airport_name, standard_timezone, city and nation of airports WHERE airport_name is equal to Arrabury Airport and standard_timezone is equal to UTC+10:00</t>
  </si>
  <si>
    <t>SELECT iata_code, icao_code, airport_name, standard_timezone, city, nation FROM airport WHERE airport_name = 'El Arish International Airport' AND standard_timezone = 'UTC+02:00'</t>
  </si>
  <si>
    <t>List the iata_code, icao_code, airport_name, standard_timezone, city and nation of airports WHERE airport_name is equal to El Arish International Airport and standard_timezone is equal to UTC+02:00</t>
  </si>
  <si>
    <t>SELECT iata_code, icao_code, airport_name, standard_timezone, city, nation FROM airport WHERE airport_name = 'Adado Airport' AND standard_timezone = 'UTC+03:00'</t>
  </si>
  <si>
    <t>List the iata_code, icao_code, airport_name, standard_timezone, city and nation of airports WHERE airport_name is equal to Adado Airport and standard_timezone is equal to UTC+03:00</t>
  </si>
  <si>
    <t>SELECT iata_code, icao_code, airport_name, standard_timezone, city, nation FROM airport WHERE airport_name = 'Rabah Bitat Airport (Les Salines Airport)' AND standard_timezone = 'UTC+01:00'</t>
  </si>
  <si>
    <t>List the iata_code, icao_code, airport_name, standard_timezone, city and nation of airports WHERE airport_name is equal to Rabah Bitat Airport (Les Salines Airport) and standard_timezone is equal to UTC+01:00</t>
  </si>
  <si>
    <t>SELECT iata_code, icao_code, airport_name, standard_timezone, city, nation FROM airport WHERE airport_name = 'Anaa Airport' AND city = 'Anaa'</t>
  </si>
  <si>
    <t>List the iata_code, icao_code, airport_name, standard_timezone, city and nation of airports WHERE airport_name is equal to Anaa Airport and city is equal to Anaa</t>
  </si>
  <si>
    <t>SELECT iata_code, icao_code, airport_name, standard_timezone, city, nation FROM airport WHERE airport_name = 'Arrabury Airport' AND city = 'Arrabury'</t>
  </si>
  <si>
    <t>List the iata_code, icao_code, airport_name, standard_timezone, city and nation of airports WHERE airport_name is equal to Arrabury Airport and city is equal to Arrabury</t>
  </si>
  <si>
    <t>SELECT iata_code, icao_code, airport_name, standard_timezone, city, nation FROM airport WHERE airport_name = 'El Arish International Airport' AND city = 'El Arish'</t>
  </si>
  <si>
    <t>List the iata_code, icao_code, airport_name, standard_timezone, city and nation of airports WHERE airport_name is equal to El Arish International Airport and city is equal to El Arish</t>
  </si>
  <si>
    <t>SELECT iata_code, icao_code, airport_name, standard_timezone, city, nation FROM airport WHERE airport_name = 'Adado Airport' AND city = 'Adado (Cadaado)'</t>
  </si>
  <si>
    <t>List the iata_code, icao_code, airport_name, standard_timezone, city and nation of airports WHERE airport_name is equal to Adado Airport and city is equal to Adado (Cadaado)</t>
  </si>
  <si>
    <t>SELECT iata_code, icao_code, airport_name, standard_timezone, city, nation FROM airport WHERE airport_name = 'Rabah Bitat Airport (Les Salines Airport)' AND city = 'Annaba'</t>
  </si>
  <si>
    <t>List the iata_code, icao_code, airport_name, standard_timezone, city and nation of airports WHERE airport_name is equal to Rabah Bitat Airport (Les Salines Airport) and city is equal to Annaba</t>
  </si>
  <si>
    <t>SELECT iata_code, icao_code, airport_name, standard_timezone, city, nation FROM airport WHERE airport_name = 'Anaa Airport' AND nation = 'French Polynesia'</t>
  </si>
  <si>
    <t>List the iata_code, icao_code, airport_name, standard_timezone, city and nation of airports WHERE airport_name is equal to Anaa Airport and nation is equal to French Polynesia</t>
  </si>
  <si>
    <t>SELECT iata_code, icao_code, airport_name, standard_timezone, city, nation FROM airport WHERE airport_name = 'Arrabury Airport' AND nation = 'Australia'</t>
  </si>
  <si>
    <t>List the iata_code, icao_code, airport_name, standard_timezone, city and nation of airports WHERE airport_name is equal to Arrabury Airport and nation is equal to Australia</t>
  </si>
  <si>
    <t>SELECT iata_code, icao_code, airport_name, standard_timezone, city, nation FROM airport WHERE airport_name = 'El Arish International Airport' AND nation = 'Egypt'</t>
  </si>
  <si>
    <t>List the iata_code, icao_code, airport_name, standard_timezone, city and nation of airports WHERE airport_name is equal to El Arish International Airport and nation is equal to Egypt</t>
  </si>
  <si>
    <t>SELECT iata_code, icao_code, airport_name, standard_timezone, city, nation FROM airport WHERE airport_name = 'Adado Airport' AND nation = 'Somalia'</t>
  </si>
  <si>
    <t>List the iata_code, icao_code, airport_name, standard_timezone, city and nation of airports WHERE airport_name is equal to Adado Airport and nation is equal to Somalia</t>
  </si>
  <si>
    <t>SELECT iata_code, icao_code, airport_name, standard_timezone, city, nation FROM airport WHERE airport_name = 'Rabah Bitat Airport (Les Salines Airport)' AND nation = 'Algeria'</t>
  </si>
  <si>
    <t>List the iata_code, icao_code, airport_name, standard_timezone, city and nation of airports WHERE airport_name is equal to Rabah Bitat Airport (Les Salines Airport) and nation is equal to Algeria</t>
  </si>
  <si>
    <t>SELECT iata_code, icao_code, airport_name, standard_timezone, city, nation FROM airport WHERE standard_timezone = 'UTC−10:00' AND city = 'Anaa'</t>
  </si>
  <si>
    <t>List the iata_code, icao_code, airport_name, standard_timezone, city and nation of airports WHERE standard_timezone is equal to UTC−10:00 and city is equal to Anaa</t>
  </si>
  <si>
    <t>SELECT iata_code, icao_code, airport_name, standard_timezone, city, nation FROM airport WHERE standard_timezone = 'UTC+10:00' AND city = 'Arrabury'</t>
  </si>
  <si>
    <t>List the iata_code, icao_code, airport_name, standard_timezone, city and nation of airports WHERE standard_timezone is equal to UTC+10:00 and city is equal to Arrabury</t>
  </si>
  <si>
    <t>SELECT iata_code, icao_code, airport_name, standard_timezone, city, nation FROM airport WHERE standard_timezone = 'UTC+02:00' AND city = 'El Arish'</t>
  </si>
  <si>
    <t>List the iata_code, icao_code, airport_name, standard_timezone, city and nation of airports WHERE standard_timezone is equal to UTC+02:00 and city is equal to El Arish</t>
  </si>
  <si>
    <t>SELECT iata_code, icao_code, airport_name, standard_timezone, city, nation FROM airport WHERE standard_timezone = 'UTC+03:00' AND city = 'Adado (Cadaado)'</t>
  </si>
  <si>
    <t>List the iata_code, icao_code, airport_name, standard_timezone, city and nation of airports WHERE standard_timezone is equal to UTC+03:00 and city is equal to Adado (Cadaado)</t>
  </si>
  <si>
    <t>SELECT iata_code, icao_code, airport_name, standard_timezone, city, nation FROM airport WHERE standard_timezone = 'UTC+01:00' AND city = 'Annaba'</t>
  </si>
  <si>
    <t>List the iata_code, icao_code, airport_name, standard_timezone, city and nation of airports WHERE standard_timezone is equal to UTC+01:00 and city is equal to Annaba</t>
  </si>
  <si>
    <t>SELECT iata_code, icao_code, airport_name, standard_timezone, city, nation FROM airport WHERE standard_timezone = 'UTC−10:00' AND nation = 'French Polynesia'</t>
  </si>
  <si>
    <t>List the iata_code, icao_code, airport_name, standard_timezone, city and nation of airports WHERE standard_timezone is equal to UTC−10:00 and nation is equal to French Polynesia</t>
  </si>
  <si>
    <t>SELECT iata_code, icao_code, airport_name, standard_timezone, city, nation FROM airport WHERE city = 'Anaa' AND nation = 'French Polynesia'</t>
  </si>
  <si>
    <t>List the iata_code, icao_code, airport_name, standard_timezone, city and nation of airports WHERE city is equal to Anaa and nation is equal to French Polynesia</t>
  </si>
  <si>
    <t>SELECT iata_code, icao_code, airport_name, standard_timezone, city, nation FROM airport WHERE city = 'Arrabury' AND nation = 'Australia'</t>
  </si>
  <si>
    <t>List the iata_code, icao_code, airport_name, standard_timezone, city and nation of airports WHERE city is equal to Arrabury and nation is equal to Australia</t>
  </si>
  <si>
    <t>SELECT iata_code, icao_code, airport_name, standard_timezone, city, nation FROM airport WHERE city = 'El Arish' AND nation = 'Egypt'</t>
  </si>
  <si>
    <t>List the iata_code, icao_code, airport_name, standard_timezone, city and nation of airports WHERE city is equal to El Arish and nation is equal to Egypt</t>
  </si>
  <si>
    <t>SELECT iata_code, icao_code, airport_name, standard_timezone, city, nation FROM airport WHERE city = 'Adado (Cadaado)' AND nation = 'Somalia'</t>
  </si>
  <si>
    <t>List the iata_code, icao_code, airport_name, standard_timezone, city and nation of airports WHERE city is equal to Adado (Cadaado) and nation is equal to Somalia</t>
  </si>
  <si>
    <t>SELECT iata_code, icao_code, airport_name, standard_timezone, city, nation FROM airport WHERE city = 'Annaba' AND nation = 'Algeria'</t>
  </si>
  <si>
    <t>List the iata_code, icao_code, airport_name, standard_timezone, city and nation of airports WHERE city is equal to Annaba and nation is equal to Algeria</t>
  </si>
  <si>
    <t>video_game_publisher</t>
  </si>
  <si>
    <t>SELECT publisher_name, established_in_year, nation FROM video_game_publisher WHERE publisher_name = '07th Expansion'</t>
  </si>
  <si>
    <t>List the publisher_name, established_in_year and nation of video_game_publishers WHERE publisher_name is equal to 07th Expansion</t>
  </si>
  <si>
    <t>SELECT publisher_name, established_in_year, nation FROM video_game_publisher WHERE publisher_name = '11 bit studios'</t>
  </si>
  <si>
    <t>List the publisher_name, established_in_year and nation of video_game_publishers WHERE publisher_name is equal to 11 bit studios</t>
  </si>
  <si>
    <t>SELECT publisher_name, established_in_year, nation FROM video_game_publisher WHERE publisher_name = '1C Company'</t>
  </si>
  <si>
    <t>List the publisher_name, established_in_year and nation of video_game_publishers WHERE publisher_name is equal to 1C Company</t>
  </si>
  <si>
    <t>SELECT publisher_name, established_in_year, nation FROM video_game_publisher WHERE publisher_name = '20th Century Games'</t>
  </si>
  <si>
    <t>List the publisher_name, established_in_year and nation of video_game_publishers WHERE publisher_name is equal to 20th Century Games</t>
  </si>
  <si>
    <t>SELECT publisher_name, established_in_year, nation FROM video_game_publisher WHERE publisher_name = '2K Games'</t>
  </si>
  <si>
    <t>List the publisher_name, established_in_year and nation of video_game_publishers WHERE publisher_name is equal to 2K Games</t>
  </si>
  <si>
    <t>SELECT publisher_name, established_in_year, nation FROM video_game_publisher WHERE established_in_year = 2002</t>
  </si>
  <si>
    <t>List the publisher_name, established_in_year and nation of video_game_publishers WHERE established_in_year is equal to 2002</t>
  </si>
  <si>
    <t>SELECT publisher_name, established_in_year, nation FROM video_game_publisher WHERE established_in_year &gt;= 2002</t>
  </si>
  <si>
    <t>List the publisher_name, established_in_year and nation of video_game_publishers WHERE established_in_year is greater or equal than 2002</t>
  </si>
  <si>
    <t>SELECT publisher_name, established_in_year, nation FROM video_game_publisher WHERE established_in_year &lt;= 2002</t>
  </si>
  <si>
    <t>List the publisher_name, established_in_year and nation of video_game_publishers WHERE established_in_year is smaller or equal than 2002</t>
  </si>
  <si>
    <t>SELECT publisher_name, established_in_year, nation FROM video_game_publisher WHERE established_in_year = 2010</t>
  </si>
  <si>
    <t>List the publisher_name, established_in_year and nation of video_game_publishers WHERE established_in_year is equal to 2010</t>
  </si>
  <si>
    <t>SELECT publisher_name, established_in_year, nation FROM video_game_publisher WHERE established_in_year &gt;= 2010</t>
  </si>
  <si>
    <t>List the publisher_name, established_in_year and nation of video_game_publishers WHERE established_in_year is greater or equal than 2010</t>
  </si>
  <si>
    <t>SELECT publisher_name, established_in_year, nation FROM video_game_publisher WHERE established_in_year &lt;= 2010</t>
  </si>
  <si>
    <t>List the publisher_name, established_in_year and nation of video_game_publishers WHERE established_in_year is smaller or equal than 2010</t>
  </si>
  <si>
    <t>SELECT publisher_name, established_in_year, nation FROM video_game_publisher WHERE established_in_year = 1991</t>
  </si>
  <si>
    <t>List the publisher_name, established_in_year and nation of video_game_publishers WHERE established_in_year is equal to 1991</t>
  </si>
  <si>
    <t>SELECT publisher_name, established_in_year, nation FROM video_game_publisher WHERE established_in_year &gt;= 1991</t>
  </si>
  <si>
    <t>List the publisher_name, established_in_year and nation of video_game_publishers WHERE established_in_year is greater or equal than 1991</t>
  </si>
  <si>
    <t>SELECT publisher_name, established_in_year, nation FROM video_game_publisher WHERE established_in_year &lt;= 1991</t>
  </si>
  <si>
    <t>List the publisher_name, established_in_year and nation of video_game_publishers WHERE established_in_year is smaller or equal than 1991</t>
  </si>
  <si>
    <t>SELECT publisher_name, established_in_year, nation FROM video_game_publisher WHERE established_in_year = 2022</t>
  </si>
  <si>
    <t>List the publisher_name, established_in_year and nation of video_game_publishers WHERE established_in_year is equal to 2022</t>
  </si>
  <si>
    <t>SELECT publisher_name, established_in_year, nation FROM video_game_publisher WHERE established_in_year &gt;= 2022</t>
  </si>
  <si>
    <t>List the publisher_name, established_in_year and nation of video_game_publishers WHERE established_in_year is greater or equal than 2022</t>
  </si>
  <si>
    <t>SELECT publisher_name, established_in_year, nation FROM video_game_publisher WHERE established_in_year &lt;= 2022</t>
  </si>
  <si>
    <t>List the publisher_name, established_in_year and nation of video_game_publishers WHERE established_in_year is smaller or equal than 2022</t>
  </si>
  <si>
    <t>SELECT publisher_name, established_in_year, nation FROM video_game_publisher WHERE established_in_year = 2005</t>
  </si>
  <si>
    <t>List the publisher_name, established_in_year and nation of video_game_publishers WHERE established_in_year is equal to 2005</t>
  </si>
  <si>
    <t>SELECT publisher_name, established_in_year, nation FROM video_game_publisher WHERE established_in_year &gt;= 2005</t>
  </si>
  <si>
    <t>List the publisher_name, established_in_year and nation of video_game_publishers WHERE established_in_year is greater or equal than 2005</t>
  </si>
  <si>
    <t>SELECT publisher_name, established_in_year, nation FROM video_game_publisher WHERE established_in_year &lt;= 2005</t>
  </si>
  <si>
    <t>List the publisher_name, established_in_year and nation of video_game_publishers WHERE established_in_year is smaller or equal than 2005</t>
  </si>
  <si>
    <t>SELECT publisher_name, established_in_year, nation FROM video_game_publisher WHERE nation = 'Japan'</t>
  </si>
  <si>
    <t>List the publisher_name, established_in_year and nation of video_game_publishers WHERE nation is equal to Japan</t>
  </si>
  <si>
    <t>SELECT publisher_name, established_in_year, nation FROM video_game_publisher WHERE nation = 'Poland'</t>
  </si>
  <si>
    <t>List the publisher_name, established_in_year and nation of video_game_publishers WHERE nation is equal to Poland</t>
  </si>
  <si>
    <t>SELECT publisher_name, established_in_year, nation FROM video_game_publisher WHERE nation = 'Russia'</t>
  </si>
  <si>
    <t>List the publisher_name, established_in_year and nation of video_game_publishers WHERE nation is equal to Russia</t>
  </si>
  <si>
    <t>SELECT publisher_name, established_in_year, nation FROM video_game_publisher WHERE nation = 'Italy'</t>
  </si>
  <si>
    <t>List the publisher_name, established_in_year and nation of video_game_publishers WHERE nation is equal to Italy</t>
  </si>
  <si>
    <t>SELECT publisher_name, established_in_year, nation FROM video_game_publisher WHERE publisher_name = '07th Expansion' AND established_in_year = 2002</t>
  </si>
  <si>
    <t>List the publisher_name, established_in_year and nation of video_game_publishers WHERE publisher_name is equal to 07th Expansion and established_in_year is equal to 2002</t>
  </si>
  <si>
    <t>SELECT publisher_name, established_in_year, nation FROM video_game_publisher WHERE publisher_name = '11 bit studios' AND established_in_year = 2010</t>
  </si>
  <si>
    <t>List the publisher_name, established_in_year and nation of video_game_publishers WHERE publisher_name is equal to 11 bit studios and established_in_year is equal to 2010</t>
  </si>
  <si>
    <t>SELECT publisher_name, established_in_year, nation FROM video_game_publisher WHERE publisher_name = '1C Company' AND established_in_year = 1991</t>
  </si>
  <si>
    <t>List the publisher_name, established_in_year and nation of video_game_publishers WHERE publisher_name is equal to 1C Company and established_in_year is equal to 1991</t>
  </si>
  <si>
    <t>SELECT publisher_name, established_in_year, nation FROM video_game_publisher WHERE publisher_name = '20th Century Games' AND established_in_year = 2022</t>
  </si>
  <si>
    <t>List the publisher_name, established_in_year and nation of video_game_publishers WHERE publisher_name is equal to 20th Century Games and established_in_year is equal to 2022</t>
  </si>
  <si>
    <t>SELECT publisher_name, established_in_year, nation FROM video_game_publisher WHERE publisher_name = '2K Games' AND established_in_year = 2005</t>
  </si>
  <si>
    <t>List the publisher_name, established_in_year and nation of video_game_publishers WHERE publisher_name is equal to 2K Games and established_in_year is equal to 2005</t>
  </si>
  <si>
    <t>SELECT publisher_name, established_in_year, nation FROM video_game_publisher WHERE publisher_name = '07th Expansion' AND nation = 'Japan'</t>
  </si>
  <si>
    <t>List the publisher_name, established_in_year and nation of video_game_publishers WHERE publisher_name is equal to 07th Expansion and nation is equal to Japan</t>
  </si>
  <si>
    <t>SELECT publisher_name, established_in_year, nation FROM video_game_publisher WHERE publisher_name = '11 bit studios' AND nation = 'Poland'</t>
  </si>
  <si>
    <t>List the publisher_name, established_in_year and nation of video_game_publishers WHERE publisher_name is equal to 11 bit studios and nation is equal to Poland</t>
  </si>
  <si>
    <t>SELECT publisher_name, established_in_year, nation FROM video_game_publisher WHERE publisher_name = '1C Company' AND nation = 'Russia'</t>
  </si>
  <si>
    <t>List the publisher_name, established_in_year and nation of video_game_publishers WHERE publisher_name is equal to 1C Company and nation is equal to Russia</t>
  </si>
  <si>
    <t>SELECT publisher_name, established_in_year, nation FROM video_game_publisher WHERE publisher_name = '20th Century Games' AND nation = 'United States'</t>
  </si>
  <si>
    <t>List the publisher_name, established_in_year and nation of video_game_publishers WHERE publisher_name is equal to 20th Century Games and nation is equal to United States</t>
  </si>
  <si>
    <t>SELECT publisher_name, established_in_year, nation FROM video_game_publisher WHERE established_in_year = 2002 AND nation = 'Japan'</t>
  </si>
  <si>
    <t>List the publisher_name, established_in_year and nation of video_game_publishers WHERE established_in_year is equal to 2002 and nation is equal to Japan</t>
  </si>
  <si>
    <t>SELECT publisher_name, established_in_year, nation FROM video_game_publisher WHERE established_in_year &gt;= 2002 AND nation = 'Japan'</t>
  </si>
  <si>
    <t>List the publisher_name, established_in_year and nation of video_game_publishers WHERE established_in_year is greater or equal than 2002 and nation is equal to Japan</t>
  </si>
  <si>
    <t>SELECT publisher_name, established_in_year, nation FROM video_game_publisher WHERE established_in_year &lt;= 2002 AND nation = 'Japan'</t>
  </si>
  <si>
    <t>List the publisher_name, established_in_year and nation of video_game_publishers WHERE established_in_year is smaller or equal than 2002 and nation is equal to Japan</t>
  </si>
  <si>
    <t>SELECT publisher_name, established_in_year, nation FROM video_game_publisher WHERE established_in_year = 2010 AND nation = 'Poland'</t>
  </si>
  <si>
    <t>List the publisher_name, established_in_year and nation of video_game_publishers WHERE established_in_year is equal to 2010 and nation is equal to Poland</t>
  </si>
  <si>
    <t>SELECT publisher_name, established_in_year, nation FROM video_game_publisher WHERE established_in_year &gt;= 2010 AND nation = 'Poland'</t>
  </si>
  <si>
    <t>List the publisher_name, established_in_year and nation of video_game_publishers WHERE established_in_year is greater or equal than 2010 and nation is equal to Poland</t>
  </si>
  <si>
    <t>SELECT publisher_name, established_in_year, nation FROM video_game_publisher WHERE established_in_year &lt;= 2010 AND nation = 'Poland'</t>
  </si>
  <si>
    <t>List the publisher_name, established_in_year and nation of video_game_publishers WHERE established_in_year is smaller or equal than 2010 and nation is equal to Poland</t>
  </si>
  <si>
    <t>SELECT publisher_name, established_in_year, nation FROM video_game_publisher WHERE established_in_year = 1991 AND nation = 'Russia'</t>
  </si>
  <si>
    <t>List the publisher_name, established_in_year and nation of video_game_publishers WHERE established_in_year is equal to 1991 and nation is equal to Russia</t>
  </si>
  <si>
    <t>SELECT publisher_name, established_in_year, nation FROM video_game_publisher WHERE established_in_year &gt;= 1991 AND nation = 'Russia'</t>
  </si>
  <si>
    <t>List the publisher_name, established_in_year and nation of video_game_publishers WHERE established_in_year is greater or equal than 1991 and nation is equal to Russia</t>
  </si>
  <si>
    <t>SELECT publisher_name, established_in_year, nation FROM video_game_publisher WHERE established_in_year &lt;= 1991 AND nation = 'Russia'</t>
  </si>
  <si>
    <t>List the publisher_name, established_in_year and nation of video_game_publishers WHERE established_in_year is smaller or equal than 1991 and nation is equal to Russia</t>
  </si>
  <si>
    <t>SELECT publisher_name, established_in_year, nation FROM video_game_publisher WHERE established_in_year = 2022 AND nation = 'United States'</t>
  </si>
  <si>
    <t>List the publisher_name, established_in_year and nation of video_game_publishers WHERE established_in_year is equal to 2022 and nation is equal to United States</t>
  </si>
  <si>
    <t>SELECT publisher_name, established_in_year, nation FROM video_game_publisher WHERE established_in_year &gt;= 2022 AND nation = 'United States'</t>
  </si>
  <si>
    <t>List the publisher_name, established_in_year and nation of video_game_publishers WHERE established_in_year is greater or equal than 2022 and nation is equal to United States</t>
  </si>
  <si>
    <t>SELECT publisher_name, established_in_year, nation FROM video_game_publisher WHERE established_in_year &lt;= 2022 AND nation = 'United States'</t>
  </si>
  <si>
    <t>List the publisher_name, established_in_year and nation of video_game_publishers WHERE established_in_year is smaller or equal than 2022 and nation is equal to United States</t>
  </si>
  <si>
    <t>SELECT publisher_name, established_in_year, nation FROM video_game_publisher WHERE established_in_year &gt;= 2005 AND nation = 'Italy'</t>
  </si>
  <si>
    <t>List the publisher_name, established_in_year and nation of video_game_publishers WHERE established_in_year is greater or equal than 2005 and nation is equal to Italy</t>
  </si>
  <si>
    <t>SELECT publisher_name, established_in_year, nation FROM video_game_publisher WHERE established_in_year &lt;= 2005 AND nation = 'Italy'</t>
  </si>
  <si>
    <t>List the publisher_name, established_in_year and nation of video_game_publishers WHERE established_in_year is smaller or equal than 2005 and nation is equal to Italy</t>
  </si>
  <si>
    <t>TABLE</t>
  </si>
  <si>
    <t>SQL</t>
  </si>
  <si>
    <t>NL</t>
  </si>
  <si>
    <t>galois_71</t>
  </si>
  <si>
    <t>galois_72</t>
  </si>
  <si>
    <t>galois_70</t>
  </si>
  <si>
    <t>qatch_199</t>
  </si>
  <si>
    <t>qatch_198</t>
  </si>
  <si>
    <t>qatch_197</t>
  </si>
  <si>
    <t>qatch_196</t>
  </si>
  <si>
    <t>qatch_195</t>
  </si>
  <si>
    <t>qatch_194</t>
  </si>
  <si>
    <t>qatch_193</t>
  </si>
  <si>
    <t>qatch_192</t>
  </si>
  <si>
    <t>qatch_191</t>
  </si>
  <si>
    <t>qatch_190</t>
  </si>
  <si>
    <t>galois_60</t>
  </si>
  <si>
    <t>galois_61</t>
  </si>
  <si>
    <t>galois_64</t>
  </si>
  <si>
    <t>galois_65</t>
  </si>
  <si>
    <t>galois_62</t>
  </si>
  <si>
    <t>galois_63</t>
  </si>
  <si>
    <t>galois_68</t>
  </si>
  <si>
    <t>galois_69</t>
  </si>
  <si>
    <t>galois_66</t>
  </si>
  <si>
    <t>galois_67</t>
  </si>
  <si>
    <t>galois_50</t>
  </si>
  <si>
    <t>galois_53</t>
  </si>
  <si>
    <t>galois_54</t>
  </si>
  <si>
    <t>galois_51</t>
  </si>
  <si>
    <t>galois_52</t>
  </si>
  <si>
    <t>galois_57</t>
  </si>
  <si>
    <t>galois_58</t>
  </si>
  <si>
    <t>galois_55</t>
  </si>
  <si>
    <t>galois_56</t>
  </si>
  <si>
    <t>galois_59</t>
  </si>
  <si>
    <t>qatch_5</t>
  </si>
  <si>
    <t>qatch_4</t>
  </si>
  <si>
    <t>qatch_3</t>
  </si>
  <si>
    <t>qatch_2</t>
  </si>
  <si>
    <t>qatch_1</t>
  </si>
  <si>
    <t>qatch_169</t>
  </si>
  <si>
    <t>qatch_289</t>
  </si>
  <si>
    <t>qatch_168</t>
  </si>
  <si>
    <t>qatch_288</t>
  </si>
  <si>
    <t>qatch_167</t>
  </si>
  <si>
    <t>qatch_287</t>
  </si>
  <si>
    <t>qatch_166</t>
  </si>
  <si>
    <t>qatch_286</t>
  </si>
  <si>
    <t>qatch_165</t>
  </si>
  <si>
    <t>qatch_285</t>
  </si>
  <si>
    <t>qatch_164</t>
  </si>
  <si>
    <t>qatch_284</t>
  </si>
  <si>
    <t>qatch_163</t>
  </si>
  <si>
    <t>qatch_283</t>
  </si>
  <si>
    <t>qatch_162</t>
  </si>
  <si>
    <t>qatch_282</t>
  </si>
  <si>
    <t>qatch_161</t>
  </si>
  <si>
    <t>qatch_281</t>
  </si>
  <si>
    <t>qatch_160</t>
  </si>
  <si>
    <t>qatch_280</t>
  </si>
  <si>
    <t>qatch_149</t>
  </si>
  <si>
    <t>qatch_159</t>
  </si>
  <si>
    <t>qatch_279</t>
  </si>
  <si>
    <t>qatch_158</t>
  </si>
  <si>
    <t>qatch_399</t>
  </si>
  <si>
    <t>qatch_278</t>
  </si>
  <si>
    <t>qatch_157</t>
  </si>
  <si>
    <t>qatch_398</t>
  </si>
  <si>
    <t>qatch_277</t>
  </si>
  <si>
    <t>qatch_156</t>
  </si>
  <si>
    <t>qatch_397</t>
  </si>
  <si>
    <t>qatch_276</t>
  </si>
  <si>
    <t>qatch_155</t>
  </si>
  <si>
    <t>qatch_396</t>
  </si>
  <si>
    <t>qatch_275</t>
  </si>
  <si>
    <t>qatch_154</t>
  </si>
  <si>
    <t>qatch_395</t>
  </si>
  <si>
    <t>qatch_274</t>
  </si>
  <si>
    <t>qatch_153</t>
  </si>
  <si>
    <t>qatch_394</t>
  </si>
  <si>
    <t>qatch_273</t>
  </si>
  <si>
    <t>qatch_152</t>
  </si>
  <si>
    <t>qatch_393</t>
  </si>
  <si>
    <t>qatch_272</t>
  </si>
  <si>
    <t>qatch_151</t>
  </si>
  <si>
    <t>qatch_392</t>
  </si>
  <si>
    <t>qatch_271</t>
  </si>
  <si>
    <t>qatch_150</t>
  </si>
  <si>
    <t>qatch_391</t>
  </si>
  <si>
    <t>qatch_270</t>
  </si>
  <si>
    <t>qatch_390</t>
  </si>
  <si>
    <t>qatch_189</t>
  </si>
  <si>
    <t>qatch_188</t>
  </si>
  <si>
    <t>qatch_187</t>
  </si>
  <si>
    <t>qatch_186</t>
  </si>
  <si>
    <t>qatch_185</t>
  </si>
  <si>
    <t>qatch_184</t>
  </si>
  <si>
    <t>qatch_183</t>
  </si>
  <si>
    <t>qatch_182</t>
  </si>
  <si>
    <t>qatch_181</t>
  </si>
  <si>
    <t>qatch_180</t>
  </si>
  <si>
    <t>qatch_179</t>
  </si>
  <si>
    <t>qatch_299</t>
  </si>
  <si>
    <t>qatch_178</t>
  </si>
  <si>
    <t>qatch_298</t>
  </si>
  <si>
    <t>qatch_177</t>
  </si>
  <si>
    <t>qatch_9</t>
  </si>
  <si>
    <t>qatch_297</t>
  </si>
  <si>
    <t>qatch_176</t>
  </si>
  <si>
    <t>qatch_8</t>
  </si>
  <si>
    <t>qatch_296</t>
  </si>
  <si>
    <t>qatch_175</t>
  </si>
  <si>
    <t>qatch_7</t>
  </si>
  <si>
    <t>qatch_295</t>
  </si>
  <si>
    <t>qatch_174</t>
  </si>
  <si>
    <t>qatch_6</t>
  </si>
  <si>
    <t>qatch_294</t>
  </si>
  <si>
    <t>qatch_173</t>
  </si>
  <si>
    <t>qatch_293</t>
  </si>
  <si>
    <t>qatch_172</t>
  </si>
  <si>
    <t>qatch_292</t>
  </si>
  <si>
    <t>qatch_171</t>
  </si>
  <si>
    <t>qatch_291</t>
  </si>
  <si>
    <t>qatch_170</t>
  </si>
  <si>
    <t>qatch_290</t>
  </si>
  <si>
    <t>qatch_119</t>
  </si>
  <si>
    <t>qatch_239</t>
  </si>
  <si>
    <t>qatch_118</t>
  </si>
  <si>
    <t>qatch_359</t>
  </si>
  <si>
    <t>qatch_238</t>
  </si>
  <si>
    <t>qatch_117</t>
  </si>
  <si>
    <t>qatch_479</t>
  </si>
  <si>
    <t>qatch_358</t>
  </si>
  <si>
    <t>qatch_237</t>
  </si>
  <si>
    <t>qatch_116</t>
  </si>
  <si>
    <t>qatch_489</t>
  </si>
  <si>
    <t>qatch_368</t>
  </si>
  <si>
    <t>qatch_247</t>
  </si>
  <si>
    <t>qatch_126</t>
  </si>
  <si>
    <t>qatch_488</t>
  </si>
  <si>
    <t>qatch_367</t>
  </si>
  <si>
    <t>qatch_246</t>
  </si>
  <si>
    <t>qatch_125</t>
  </si>
  <si>
    <t>qatch_487</t>
  </si>
  <si>
    <t>qatch_366</t>
  </si>
  <si>
    <t>qatch_245</t>
  </si>
  <si>
    <t>qatch_124</t>
  </si>
  <si>
    <t>qatch_486</t>
  </si>
  <si>
    <t>qatch_365</t>
  </si>
  <si>
    <t>qatch_244</t>
  </si>
  <si>
    <t>qatch_123</t>
  </si>
  <si>
    <t>qatch_485</t>
  </si>
  <si>
    <t>qatch_364</t>
  </si>
  <si>
    <t>qatch_243</t>
  </si>
  <si>
    <t>qatch_122</t>
  </si>
  <si>
    <t>qatch_484</t>
  </si>
  <si>
    <t>qatch_363</t>
  </si>
  <si>
    <t>qatch_242</t>
  </si>
  <si>
    <t>qatch_121</t>
  </si>
  <si>
    <t>qatch_483</t>
  </si>
  <si>
    <t>qatch_362</t>
  </si>
  <si>
    <t>qatch_241</t>
  </si>
  <si>
    <t>qatch_120</t>
  </si>
  <si>
    <t>qatch_482</t>
  </si>
  <si>
    <t>qatch_361</t>
  </si>
  <si>
    <t>qatch_240</t>
  </si>
  <si>
    <t>qatch_481</t>
  </si>
  <si>
    <t>qatch_360</t>
  </si>
  <si>
    <t>qatch_480</t>
  </si>
  <si>
    <t>qatch_109</t>
  </si>
  <si>
    <t>qatch_229</t>
  </si>
  <si>
    <t>qatch_108</t>
  </si>
  <si>
    <t>qatch_349</t>
  </si>
  <si>
    <t>qatch_228</t>
  </si>
  <si>
    <t>qatch_107</t>
  </si>
  <si>
    <t>qatch_469</t>
  </si>
  <si>
    <t>qatch_348</t>
  </si>
  <si>
    <t>qatch_227</t>
  </si>
  <si>
    <t>qatch_106</t>
  </si>
  <si>
    <t>qatch_468</t>
  </si>
  <si>
    <t>qatch_347</t>
  </si>
  <si>
    <t>qatch_226</t>
  </si>
  <si>
    <t>qatch_105</t>
  </si>
  <si>
    <t>qatch_478</t>
  </si>
  <si>
    <t>qatch_357</t>
  </si>
  <si>
    <t>qatch_236</t>
  </si>
  <si>
    <t>qatch_115</t>
  </si>
  <si>
    <t>qatch_477</t>
  </si>
  <si>
    <t>qatch_356</t>
  </si>
  <si>
    <t>qatch_235</t>
  </si>
  <si>
    <t>qatch_114</t>
  </si>
  <si>
    <t>qatch_476</t>
  </si>
  <si>
    <t>qatch_355</t>
  </si>
  <si>
    <t>qatch_234</t>
  </si>
  <si>
    <t>qatch_113</t>
  </si>
  <si>
    <t>qatch_475</t>
  </si>
  <si>
    <t>qatch_354</t>
  </si>
  <si>
    <t>qatch_233</t>
  </si>
  <si>
    <t>qatch_112</t>
  </si>
  <si>
    <t>qatch_474</t>
  </si>
  <si>
    <t>qatch_353</t>
  </si>
  <si>
    <t>qatch_232</t>
  </si>
  <si>
    <t>qatch_111</t>
  </si>
  <si>
    <t>qatch_473</t>
  </si>
  <si>
    <t>qatch_352</t>
  </si>
  <si>
    <t>qatch_231</t>
  </si>
  <si>
    <t>qatch_110</t>
  </si>
  <si>
    <t>qatch_472</t>
  </si>
  <si>
    <t>qatch_351</t>
  </si>
  <si>
    <t>qatch_230</t>
  </si>
  <si>
    <t>qatch_471</t>
  </si>
  <si>
    <t>qatch_350</t>
  </si>
  <si>
    <t>qatch_470</t>
  </si>
  <si>
    <t>qatch_139</t>
  </si>
  <si>
    <t>qatch_259</t>
  </si>
  <si>
    <t>qatch_138</t>
  </si>
  <si>
    <t>qatch_269</t>
  </si>
  <si>
    <t>qatch_148</t>
  </si>
  <si>
    <t>qatch_389</t>
  </si>
  <si>
    <t>qatch_268</t>
  </si>
  <si>
    <t>qatch_147</t>
  </si>
  <si>
    <t>qatch_388</t>
  </si>
  <si>
    <t>qatch_267</t>
  </si>
  <si>
    <t>qatch_146</t>
  </si>
  <si>
    <t>qatch_387</t>
  </si>
  <si>
    <t>qatch_266</t>
  </si>
  <si>
    <t>qatch_145</t>
  </si>
  <si>
    <t>qatch_386</t>
  </si>
  <si>
    <t>qatch_265</t>
  </si>
  <si>
    <t>qatch_144</t>
  </si>
  <si>
    <t>qatch_385</t>
  </si>
  <si>
    <t>qatch_264</t>
  </si>
  <si>
    <t>qatch_143</t>
  </si>
  <si>
    <t>qatch_384</t>
  </si>
  <si>
    <t>qatch_263</t>
  </si>
  <si>
    <t>qatch_142</t>
  </si>
  <si>
    <t>qatch_383</t>
  </si>
  <si>
    <t>qatch_262</t>
  </si>
  <si>
    <t>qatch_141</t>
  </si>
  <si>
    <t>qatch_382</t>
  </si>
  <si>
    <t>qatch_261</t>
  </si>
  <si>
    <t>qatch_140</t>
  </si>
  <si>
    <t>qatch_381</t>
  </si>
  <si>
    <t>qatch_260</t>
  </si>
  <si>
    <t>qatch_380</t>
  </si>
  <si>
    <t>qatch_129</t>
  </si>
  <si>
    <t>qatch_249</t>
  </si>
  <si>
    <t>qatch_128</t>
  </si>
  <si>
    <t>qatch_369</t>
  </si>
  <si>
    <t>qatch_248</t>
  </si>
  <si>
    <t>qatch_127</t>
  </si>
  <si>
    <t>qatch_379</t>
  </si>
  <si>
    <t>qatch_258</t>
  </si>
  <si>
    <t>qatch_137</t>
  </si>
  <si>
    <t>qatch_378</t>
  </si>
  <si>
    <t>qatch_257</t>
  </si>
  <si>
    <t>qatch_136</t>
  </si>
  <si>
    <t>qatch_377</t>
  </si>
  <si>
    <t>qatch_256</t>
  </si>
  <si>
    <t>qatch_135</t>
  </si>
  <si>
    <t>qatch_376</t>
  </si>
  <si>
    <t>qatch_255</t>
  </si>
  <si>
    <t>qatch_134</t>
  </si>
  <si>
    <t>qatch_496</t>
  </si>
  <si>
    <t>qatch_375</t>
  </si>
  <si>
    <t>qatch_254</t>
  </si>
  <si>
    <t>qatch_133</t>
  </si>
  <si>
    <t>qatch_495</t>
  </si>
  <si>
    <t>qatch_374</t>
  </si>
  <si>
    <t>qatch_253</t>
  </si>
  <si>
    <t>qatch_132</t>
  </si>
  <si>
    <t>qatch_494</t>
  </si>
  <si>
    <t>qatch_373</t>
  </si>
  <si>
    <t>qatch_252</t>
  </si>
  <si>
    <t>qatch_131</t>
  </si>
  <si>
    <t>qatch_493</t>
  </si>
  <si>
    <t>qatch_372</t>
  </si>
  <si>
    <t>qatch_251</t>
  </si>
  <si>
    <t>qatch_130</t>
  </si>
  <si>
    <t>qatch_492</t>
  </si>
  <si>
    <t>qatch_371</t>
  </si>
  <si>
    <t>qatch_250</t>
  </si>
  <si>
    <t>qatch_491</t>
  </si>
  <si>
    <t>qatch_370</t>
  </si>
  <si>
    <t>qatch_490</t>
  </si>
  <si>
    <t>qatch_319</t>
  </si>
  <si>
    <t>qatch_439</t>
  </si>
  <si>
    <t>qatch_318</t>
  </si>
  <si>
    <t>qatch_438</t>
  </si>
  <si>
    <t>qatch_317</t>
  </si>
  <si>
    <t>qatch_437</t>
  </si>
  <si>
    <t>qatch_316</t>
  </si>
  <si>
    <t>qatch_436</t>
  </si>
  <si>
    <t>qatch_315</t>
  </si>
  <si>
    <t>qatch_435</t>
  </si>
  <si>
    <t>qatch_314</t>
  </si>
  <si>
    <t>qatch_445</t>
  </si>
  <si>
    <t>qatch_324</t>
  </si>
  <si>
    <t>qatch_203</t>
  </si>
  <si>
    <t>qatch_444</t>
  </si>
  <si>
    <t>qatch_323</t>
  </si>
  <si>
    <t>qatch_202</t>
  </si>
  <si>
    <t>qatch_443</t>
  </si>
  <si>
    <t>qatch_322</t>
  </si>
  <si>
    <t>qatch_201</t>
  </si>
  <si>
    <t>qatch_442</t>
  </si>
  <si>
    <t>qatch_321</t>
  </si>
  <si>
    <t>qatch_200</t>
  </si>
  <si>
    <t>qatch_441</t>
  </si>
  <si>
    <t>qatch_320</t>
  </si>
  <si>
    <t>qatch_440</t>
  </si>
  <si>
    <t>qatch_309</t>
  </si>
  <si>
    <t>qatch_429</t>
  </si>
  <si>
    <t>qatch_308</t>
  </si>
  <si>
    <t>qatch_428</t>
  </si>
  <si>
    <t>qatch_307</t>
  </si>
  <si>
    <t>qatch_427</t>
  </si>
  <si>
    <t>qatch_306</t>
  </si>
  <si>
    <t>qatch_426</t>
  </si>
  <si>
    <t>qatch_305</t>
  </si>
  <si>
    <t>qatch_425</t>
  </si>
  <si>
    <t>qatch_304</t>
  </si>
  <si>
    <t>qatch_424</t>
  </si>
  <si>
    <t>qatch_303</t>
  </si>
  <si>
    <t>qatch_434</t>
  </si>
  <si>
    <t>qatch_313</t>
  </si>
  <si>
    <t>qatch_433</t>
  </si>
  <si>
    <t>qatch_312</t>
  </si>
  <si>
    <t>qatch_432</t>
  </si>
  <si>
    <t>qatch_311</t>
  </si>
  <si>
    <t>qatch_431</t>
  </si>
  <si>
    <t>qatch_310</t>
  </si>
  <si>
    <t>qatch_430</t>
  </si>
  <si>
    <t>bird_64</t>
  </si>
  <si>
    <t>bird_65</t>
  </si>
  <si>
    <t>bird_66</t>
  </si>
  <si>
    <t>bird_67</t>
  </si>
  <si>
    <t>bird_60</t>
  </si>
  <si>
    <t>bird_61</t>
  </si>
  <si>
    <t>bird_62</t>
  </si>
  <si>
    <t>bird_63</t>
  </si>
  <si>
    <t>qatch_219</t>
  </si>
  <si>
    <t>qatch_339</t>
  </si>
  <si>
    <t>qatch_218</t>
  </si>
  <si>
    <t>bird_68</t>
  </si>
  <si>
    <t>qatch_459</t>
  </si>
  <si>
    <t>qatch_338</t>
  </si>
  <si>
    <t>qatch_217</t>
  </si>
  <si>
    <t>bird_69</t>
  </si>
  <si>
    <t>qatch_458</t>
  </si>
  <si>
    <t>qatch_337</t>
  </si>
  <si>
    <t>qatch_216</t>
  </si>
  <si>
    <t>qatch_457</t>
  </si>
  <si>
    <t>qatch_336</t>
  </si>
  <si>
    <t>qatch_215</t>
  </si>
  <si>
    <t>qatch_467</t>
  </si>
  <si>
    <t>qatch_346</t>
  </si>
  <si>
    <t>qatch_225</t>
  </si>
  <si>
    <t>qatch_104</t>
  </si>
  <si>
    <t>qatch_466</t>
  </si>
  <si>
    <t>qatch_345</t>
  </si>
  <si>
    <t>qatch_224</t>
  </si>
  <si>
    <t>qatch_103</t>
  </si>
  <si>
    <t>qatch_465</t>
  </si>
  <si>
    <t>qatch_344</t>
  </si>
  <si>
    <t>qatch_223</t>
  </si>
  <si>
    <t>qatch_102</t>
  </si>
  <si>
    <t>qatch_464</t>
  </si>
  <si>
    <t>qatch_343</t>
  </si>
  <si>
    <t>qatch_222</t>
  </si>
  <si>
    <t>qatch_101</t>
  </si>
  <si>
    <t>qatch_463</t>
  </si>
  <si>
    <t>qatch_342</t>
  </si>
  <si>
    <t>qatch_221</t>
  </si>
  <si>
    <t>qatch_100</t>
  </si>
  <si>
    <t>qatch_462</t>
  </si>
  <si>
    <t>qatch_341</t>
  </si>
  <si>
    <t>qatch_220</t>
  </si>
  <si>
    <t>qatch_461</t>
  </si>
  <si>
    <t>qatch_340</t>
  </si>
  <si>
    <t>qatch_460</t>
  </si>
  <si>
    <t>bird_70</t>
  </si>
  <si>
    <t>bird_75</t>
  </si>
  <si>
    <t>bird_76</t>
  </si>
  <si>
    <t>bird_71</t>
  </si>
  <si>
    <t>bird_72</t>
  </si>
  <si>
    <t>bird_73</t>
  </si>
  <si>
    <t>bird_74</t>
  </si>
  <si>
    <t>qatch_209</t>
  </si>
  <si>
    <t>qatch_329</t>
  </si>
  <si>
    <t>qatch_208</t>
  </si>
  <si>
    <t>qatch_449</t>
  </si>
  <si>
    <t>qatch_328</t>
  </si>
  <si>
    <t>qatch_207</t>
  </si>
  <si>
    <t>qatch_448</t>
  </si>
  <si>
    <t>qatch_327</t>
  </si>
  <si>
    <t>qatch_206</t>
  </si>
  <si>
    <t>qatch_447</t>
  </si>
  <si>
    <t>qatch_326</t>
  </si>
  <si>
    <t>qatch_205</t>
  </si>
  <si>
    <t>qatch_446</t>
  </si>
  <si>
    <t>qatch_325</t>
  </si>
  <si>
    <t>qatch_204</t>
  </si>
  <si>
    <t>qatch_456</t>
  </si>
  <si>
    <t>qatch_335</t>
  </si>
  <si>
    <t>qatch_214</t>
  </si>
  <si>
    <t>qatch_455</t>
  </si>
  <si>
    <t>qatch_334</t>
  </si>
  <si>
    <t>qatch_213</t>
  </si>
  <si>
    <t>qatch_454</t>
  </si>
  <si>
    <t>qatch_333</t>
  </si>
  <si>
    <t>qatch_212</t>
  </si>
  <si>
    <t>qatch_453</t>
  </si>
  <si>
    <t>qatch_332</t>
  </si>
  <si>
    <t>qatch_211</t>
  </si>
  <si>
    <t>qatch_452</t>
  </si>
  <si>
    <t>qatch_331</t>
  </si>
  <si>
    <t>qatch_210</t>
  </si>
  <si>
    <t>qatch_451</t>
  </si>
  <si>
    <t>qatch_330</t>
  </si>
  <si>
    <t>qatch_450</t>
  </si>
  <si>
    <t>qatch_89</t>
  </si>
  <si>
    <t>bird_42</t>
  </si>
  <si>
    <t>qatch_88</t>
  </si>
  <si>
    <t>bird_43</t>
  </si>
  <si>
    <t>qatch_87</t>
  </si>
  <si>
    <t>bird_44</t>
  </si>
  <si>
    <t>qatch_86</t>
  </si>
  <si>
    <t>bird_45</t>
  </si>
  <si>
    <t>qatch_85</t>
  </si>
  <si>
    <t>qatch_84</t>
  </si>
  <si>
    <t>qatch_83</t>
  </si>
  <si>
    <t>bird_40</t>
  </si>
  <si>
    <t>qatch_82</t>
  </si>
  <si>
    <t>bird_41</t>
  </si>
  <si>
    <t>bird_46</t>
  </si>
  <si>
    <t>bird_47</t>
  </si>
  <si>
    <t>bird_48</t>
  </si>
  <si>
    <t>bird_49</t>
  </si>
  <si>
    <t>qatch_401</t>
  </si>
  <si>
    <t>qatch_400</t>
  </si>
  <si>
    <t>qatch_81</t>
  </si>
  <si>
    <t>qatch_80</t>
  </si>
  <si>
    <t>qatch_78</t>
  </si>
  <si>
    <t>bird_53</t>
  </si>
  <si>
    <t>qatch_77</t>
  </si>
  <si>
    <t>bird_54</t>
  </si>
  <si>
    <t>qatch_76</t>
  </si>
  <si>
    <t>bird_55</t>
  </si>
  <si>
    <t>qatch_75</t>
  </si>
  <si>
    <t>bird_56</t>
  </si>
  <si>
    <t>qatch_74</t>
  </si>
  <si>
    <t>qatch_73</t>
  </si>
  <si>
    <t>bird_50</t>
  </si>
  <si>
    <t>qatch_72</t>
  </si>
  <si>
    <t>bird_51</t>
  </si>
  <si>
    <t>qatch_71</t>
  </si>
  <si>
    <t>bird_52</t>
  </si>
  <si>
    <t>bird_57</t>
  </si>
  <si>
    <t>bird_58</t>
  </si>
  <si>
    <t>bird_59</t>
  </si>
  <si>
    <t>qatch_79</t>
  </si>
  <si>
    <t>qatch_70</t>
  </si>
  <si>
    <t>bird_20</t>
  </si>
  <si>
    <t>bird_21</t>
  </si>
  <si>
    <t>bird_22</t>
  </si>
  <si>
    <t>bird_23</t>
  </si>
  <si>
    <t>bird_28</t>
  </si>
  <si>
    <t>qatch_419</t>
  </si>
  <si>
    <t>bird_29</t>
  </si>
  <si>
    <t>qatch_418</t>
  </si>
  <si>
    <t>qatch_417</t>
  </si>
  <si>
    <t>qatch_416</t>
  </si>
  <si>
    <t>bird_24</t>
  </si>
  <si>
    <t>qatch_415</t>
  </si>
  <si>
    <t>bird_25</t>
  </si>
  <si>
    <t>qatch_414</t>
  </si>
  <si>
    <t>bird_26</t>
  </si>
  <si>
    <t>qatch_413</t>
  </si>
  <si>
    <t>bird_27</t>
  </si>
  <si>
    <t>qatch_423</t>
  </si>
  <si>
    <t>qatch_302</t>
  </si>
  <si>
    <t>qatch_422</t>
  </si>
  <si>
    <t>qatch_301</t>
  </si>
  <si>
    <t>qatch_421</t>
  </si>
  <si>
    <t>qatch_300</t>
  </si>
  <si>
    <t>qatch_420</t>
  </si>
  <si>
    <t>bird_31</t>
  </si>
  <si>
    <t>qatch_99</t>
  </si>
  <si>
    <t>bird_32</t>
  </si>
  <si>
    <t>qatch_98</t>
  </si>
  <si>
    <t>bird_33</t>
  </si>
  <si>
    <t>qatch_97</t>
  </si>
  <si>
    <t>bird_34</t>
  </si>
  <si>
    <t>qatch_96</t>
  </si>
  <si>
    <t>qatch_95</t>
  </si>
  <si>
    <t>qatch_94</t>
  </si>
  <si>
    <t>qatch_93</t>
  </si>
  <si>
    <t>bird_30</t>
  </si>
  <si>
    <t>qatch_409</t>
  </si>
  <si>
    <t>bird_39</t>
  </si>
  <si>
    <t>qatch_408</t>
  </si>
  <si>
    <t>qatch_407</t>
  </si>
  <si>
    <t>qatch_406</t>
  </si>
  <si>
    <t>qatch_405</t>
  </si>
  <si>
    <t>bird_35</t>
  </si>
  <si>
    <t>qatch_404</t>
  </si>
  <si>
    <t>bird_36</t>
  </si>
  <si>
    <t>qatch_403</t>
  </si>
  <si>
    <t>bird_37</t>
  </si>
  <si>
    <t>qatch_402</t>
  </si>
  <si>
    <t>bird_38</t>
  </si>
  <si>
    <t>qatch_412</t>
  </si>
  <si>
    <t>qatch_411</t>
  </si>
  <si>
    <t>qatch_410</t>
  </si>
  <si>
    <t>qatch_92</t>
  </si>
  <si>
    <t>qatch_91</t>
  </si>
  <si>
    <t>qatch_90</t>
  </si>
  <si>
    <t>spider1_1</t>
  </si>
  <si>
    <t>spider1_2</t>
  </si>
  <si>
    <t>bird_10</t>
  </si>
  <si>
    <t>bird_11</t>
  </si>
  <si>
    <t>bird_12</t>
  </si>
  <si>
    <t>bird_17</t>
  </si>
  <si>
    <t>bird_18</t>
  </si>
  <si>
    <t>bird_19</t>
  </si>
  <si>
    <t>bird_13</t>
  </si>
  <si>
    <t>bird_14</t>
  </si>
  <si>
    <t>galois_8</t>
  </si>
  <si>
    <t>bird_15</t>
  </si>
  <si>
    <t>galois_9</t>
  </si>
  <si>
    <t>bird_16</t>
  </si>
  <si>
    <t>spider1_3</t>
  </si>
  <si>
    <t>spider1_4</t>
  </si>
  <si>
    <t>spider1_5</t>
  </si>
  <si>
    <t>spider1_6</t>
  </si>
  <si>
    <t>spider1_7</t>
  </si>
  <si>
    <t>spider1_8</t>
  </si>
  <si>
    <t>spider1_9</t>
  </si>
  <si>
    <t>galois_6</t>
  </si>
  <si>
    <t>galois_7</t>
  </si>
  <si>
    <t>galois_4</t>
  </si>
  <si>
    <t>galois_5</t>
  </si>
  <si>
    <t>galois_2</t>
  </si>
  <si>
    <t>galois_3</t>
  </si>
  <si>
    <t>galois_1</t>
  </si>
  <si>
    <t>bird_9</t>
  </si>
  <si>
    <t>bird_8</t>
  </si>
  <si>
    <t>bird_7</t>
  </si>
  <si>
    <t>bird_6</t>
  </si>
  <si>
    <t>bird_5</t>
  </si>
  <si>
    <t>bird_4</t>
  </si>
  <si>
    <t>bird_3</t>
  </si>
  <si>
    <t>bird_2</t>
  </si>
  <si>
    <t>bird_1</t>
  </si>
  <si>
    <t>spider1_52</t>
  </si>
  <si>
    <t>spider1_50</t>
  </si>
  <si>
    <t>spider1_51</t>
  </si>
  <si>
    <t>spider1_41</t>
  </si>
  <si>
    <t>qatch_23</t>
  </si>
  <si>
    <t>spider1_42</t>
  </si>
  <si>
    <t>qatch_22</t>
  </si>
  <si>
    <t>spider1_43</t>
  </si>
  <si>
    <t>qatch_21</t>
  </si>
  <si>
    <t>spider1_44</t>
  </si>
  <si>
    <t>qatch_20</t>
  </si>
  <si>
    <t>spider1_45</t>
  </si>
  <si>
    <t>spider1_46</t>
  </si>
  <si>
    <t>spider1_47</t>
  </si>
  <si>
    <t>spider1_48</t>
  </si>
  <si>
    <t>spider1_49</t>
  </si>
  <si>
    <t>qatch_29</t>
  </si>
  <si>
    <t>qatch_28</t>
  </si>
  <si>
    <t>qatch_27</t>
  </si>
  <si>
    <t>qatch_26</t>
  </si>
  <si>
    <t>qatch_25</t>
  </si>
  <si>
    <t>qatch_24</t>
  </si>
  <si>
    <t>spider1_40</t>
  </si>
  <si>
    <t>spider1_30</t>
  </si>
  <si>
    <t>qatch_12</t>
  </si>
  <si>
    <t>spider1_31</t>
  </si>
  <si>
    <t>qatch_11</t>
  </si>
  <si>
    <t>spider1_32</t>
  </si>
  <si>
    <t>qatch_10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</si>
  <si>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</si>
  <si>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</si>
  <si>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</si>
  <si>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</si>
  <si>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</si>
  <si>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</si>
  <si>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</si>
  <si>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qatch_19</t>
  </si>
  <si>
    <t>qatch_18</t>
  </si>
  <si>
    <t>qatch_17</t>
  </si>
  <si>
    <t>qatch_16</t>
  </si>
  <si>
    <t>qatch_15</t>
  </si>
  <si>
    <t>qatch_14</t>
  </si>
  <si>
    <t>qatch_13</t>
  </si>
  <si>
    <t>qatch_45</t>
  </si>
  <si>
    <t>spider1_20</t>
  </si>
  <si>
    <t>qatch_44</t>
  </si>
  <si>
    <t>spider1_21</t>
  </si>
  <si>
    <t>qatch_43</t>
  </si>
  <si>
    <t>spider1_22</t>
  </si>
  <si>
    <t>qatch_42</t>
  </si>
  <si>
    <t>spider1_23</t>
  </si>
  <si>
    <t>qatch_41</t>
  </si>
  <si>
    <t>spider1_24</t>
  </si>
  <si>
    <t>qatch_40</t>
  </si>
  <si>
    <t>spider1_25</t>
  </si>
  <si>
    <t>spider1_26</t>
  </si>
  <si>
    <t>spider1_27</t>
  </si>
  <si>
    <t>spider1_28</t>
  </si>
  <si>
    <t>spider1_29</t>
  </si>
  <si>
    <t>qatch_49</t>
  </si>
  <si>
    <t>qatch_48</t>
  </si>
  <si>
    <t>qatch_47</t>
  </si>
  <si>
    <t>qatch_46</t>
  </si>
  <si>
    <t>galois_42</t>
  </si>
  <si>
    <t>galois_43</t>
  </si>
  <si>
    <t>galois_40</t>
  </si>
  <si>
    <t>galois_41</t>
  </si>
  <si>
    <t>galois_46</t>
  </si>
  <si>
    <t>galois_47</t>
  </si>
  <si>
    <t>galois_44</t>
  </si>
  <si>
    <t>galois_45</t>
  </si>
  <si>
    <t>galois_48</t>
  </si>
  <si>
    <t>galois_49</t>
  </si>
  <si>
    <t>qatch_34</t>
  </si>
  <si>
    <t>qatch_33</t>
  </si>
  <si>
    <t>spider1_10</t>
  </si>
  <si>
    <t>qatch_32</t>
  </si>
  <si>
    <t>spider1_11</t>
  </si>
  <si>
    <t>qatch_31</t>
  </si>
  <si>
    <t>spider1_12</t>
  </si>
  <si>
    <t>qatch_30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</si>
  <si>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</si>
  <si>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</si>
  <si>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</si>
  <si>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</si>
  <si>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</si>
  <si>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</si>
  <si>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</si>
  <si>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qatch_39</t>
  </si>
  <si>
    <t>qatch_38</t>
  </si>
  <si>
    <t>qatch_37</t>
  </si>
  <si>
    <t>qatch_36</t>
  </si>
  <si>
    <t>qatch_35</t>
  </si>
  <si>
    <t>galois_31</t>
  </si>
  <si>
    <t>galois_32</t>
  </si>
  <si>
    <t>galois_30</t>
  </si>
  <si>
    <t>galois_35</t>
  </si>
  <si>
    <t>galois_36</t>
  </si>
  <si>
    <t>galois_33</t>
  </si>
  <si>
    <t>galois_34</t>
  </si>
  <si>
    <t>galois_39</t>
  </si>
  <si>
    <t>galois_37</t>
  </si>
  <si>
    <t>galois_38</t>
  </si>
  <si>
    <t>qatch_67</t>
  </si>
  <si>
    <t>qatch_66</t>
  </si>
  <si>
    <t>qatch_65</t>
  </si>
  <si>
    <t>galois_19</t>
  </si>
  <si>
    <t>qatch_64</t>
  </si>
  <si>
    <t>qatch_63</t>
  </si>
  <si>
    <t>qatch_62</t>
  </si>
  <si>
    <t>qatch_61</t>
  </si>
  <si>
    <t>qatch_60</t>
  </si>
  <si>
    <t>qatch_69</t>
  </si>
  <si>
    <t>qatch_68</t>
  </si>
  <si>
    <t>galois_20</t>
  </si>
  <si>
    <t>galois_21</t>
  </si>
  <si>
    <t>galois_24</t>
  </si>
  <si>
    <t>galois_25</t>
  </si>
  <si>
    <t>galois_22</t>
  </si>
  <si>
    <t>galois_23</t>
  </si>
  <si>
    <t>galois_28</t>
  </si>
  <si>
    <t>galois_29</t>
  </si>
  <si>
    <t>galois_26</t>
  </si>
  <si>
    <t>galois_27</t>
  </si>
  <si>
    <t>qatch_56</t>
  </si>
  <si>
    <t>qatch_55</t>
  </si>
  <si>
    <t>qatch_54</t>
  </si>
  <si>
    <t>qatch_53</t>
  </si>
  <si>
    <t>qatch_52</t>
  </si>
  <si>
    <t>qatch_51</t>
  </si>
  <si>
    <t>qatch_50</t>
  </si>
  <si>
    <t>qatch_59</t>
  </si>
  <si>
    <t>qatch_58</t>
  </si>
  <si>
    <t>qatch_57</t>
  </si>
  <si>
    <t>galois_10</t>
  </si>
  <si>
    <t>galois_13</t>
  </si>
  <si>
    <t>galois_14</t>
  </si>
  <si>
    <t>galois_11</t>
  </si>
  <si>
    <t>galois_12</t>
  </si>
  <si>
    <t>galois_17</t>
  </si>
  <si>
    <t>galois_18</t>
  </si>
  <si>
    <t>galois_15</t>
  </si>
  <si>
    <t>galois_16</t>
  </si>
  <si>
    <t>q_id</t>
  </si>
  <si>
    <t>dataset</t>
  </si>
  <si>
    <t>attr numerical</t>
  </si>
  <si>
    <t>attr categorical</t>
  </si>
  <si>
    <t>bird</t>
  </si>
  <si>
    <t>galois</t>
  </si>
  <si>
    <t>qatch</t>
  </si>
  <si>
    <t>spider1</t>
  </si>
  <si>
    <t>TABLE AVG</t>
  </si>
  <si>
    <t>SLQ AVG</t>
  </si>
  <si>
    <t>NL AVG</t>
  </si>
  <si>
    <t>Topics</t>
  </si>
  <si>
    <t>Occurrences</t>
  </si>
  <si>
    <t>Sources</t>
  </si>
  <si>
    <t>#queries</t>
  </si>
  <si>
    <t>tuple</t>
  </si>
  <si>
    <t>avg</t>
  </si>
  <si>
    <t>min</t>
  </si>
  <si>
    <t>max</t>
  </si>
  <si>
    <t>q1</t>
  </si>
  <si>
    <t>q3</t>
  </si>
  <si>
    <t>mixed</t>
  </si>
  <si>
    <t>count</t>
  </si>
  <si>
    <t>attr num &amp; cat</t>
  </si>
  <si>
    <t>Attributes in SELECT queries</t>
  </si>
  <si>
    <t>only numerical</t>
  </si>
  <si>
    <t>only categorical</t>
  </si>
  <si>
    <t>Query Complexity</t>
  </si>
  <si>
    <t>Select Num</t>
  </si>
  <si>
    <t>Select Cat</t>
  </si>
  <si>
    <t>Select Mix</t>
  </si>
  <si>
    <t>Aggr</t>
  </si>
  <si>
    <t>Join</t>
  </si>
  <si>
    <t>Proj Only</t>
  </si>
  <si>
    <t>con num &amp; cat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</si>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</sst>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6" fillId="0" borderId="3" xfId="0" applyFont="1" applyBorder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/>
    <xf numFmtId="0" fontId="0" fillId="0" borderId="3" xfId="0" applyBorder="1"/>
    <xf numFmtId="0" fontId="0" fillId="0" borderId="4" xfId="0" applyBorder="1"/>
    <xf numFmtId="0" fontId="3" fillId="0" borderId="11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'Dataset Statistics'!$B$1</c:f>
              <c:strCache>
                <c:ptCount val="1"/>
                <c:pt idx="0">
                  <c:v>Occurrences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E7-BD45-AE5D-6C270FA3A8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E7-BD45-AE5D-6C270FA3A8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1E7-BD45-AE5D-6C270FA3A8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1E7-BD45-AE5D-6C270FA3A8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1E7-BD45-AE5D-6C270FA3A8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1E7-BD45-AE5D-6C270FA3A8F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1E7-BD45-AE5D-6C270FA3A8F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1E7-BD45-AE5D-6C270FA3A8F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1E7-BD45-AE5D-6C270FA3A8F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1E7-BD45-AE5D-6C270FA3A8F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1E7-BD45-AE5D-6C270FA3A8F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1E7-BD45-AE5D-6C270FA3A8F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E1E7-BD45-AE5D-6C270FA3A8F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E1E7-BD45-AE5D-6C270FA3A8F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E1E7-BD45-AE5D-6C270FA3A8F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1E7-BD45-AE5D-6C270FA3A8F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E1E7-BD45-AE5D-6C270FA3A8F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E1E7-BD45-AE5D-6C270FA3A8F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E1E7-BD45-AE5D-6C270FA3A8F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E1E7-BD45-AE5D-6C270FA3A8F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E1E7-BD45-AE5D-6C270FA3A8F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E1E7-BD45-AE5D-6C270FA3A8F2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E1E7-BD45-AE5D-6C270FA3A8F2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E1E7-BD45-AE5D-6C270FA3A8F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E1E7-BD45-AE5D-6C270FA3A8F2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E1E7-BD45-AE5D-6C270FA3A8F2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E1E7-BD45-AE5D-6C270FA3A8F2}"/>
              </c:ext>
            </c:extLst>
          </c:dPt>
          <c:cat>
            <c:strRef>
              <c:f>'Dataset Statistics'!$A$2:$A$28</c:f>
              <c:strCache>
                <c:ptCount val="27"/>
                <c:pt idx="0">
                  <c:v>address</c:v>
                </c:pt>
                <c:pt idx="1">
                  <c:v>books</c:v>
                </c:pt>
                <c:pt idx="2">
                  <c:v>college_completion</c:v>
                </c:pt>
                <c:pt idx="3">
                  <c:v>cookbook</c:v>
                </c:pt>
                <c:pt idx="4">
                  <c:v>disney</c:v>
                </c:pt>
                <c:pt idx="5">
                  <c:v>mondial_geo</c:v>
                </c:pt>
                <c:pt idx="6">
                  <c:v>movie</c:v>
                </c:pt>
                <c:pt idx="7">
                  <c:v>movies_4</c:v>
                </c:pt>
                <c:pt idx="8">
                  <c:v>olympics</c:v>
                </c:pt>
                <c:pt idx="9">
                  <c:v>university</c:v>
                </c:pt>
                <c:pt idx="10">
                  <c:v>world</c:v>
                </c:pt>
                <c:pt idx="11">
                  <c:v>flight_2</c:v>
                </c:pt>
                <c:pt idx="12">
                  <c:v>flight_4</c:v>
                </c:pt>
                <c:pt idx="13">
                  <c:v>movies</c:v>
                </c:pt>
                <c:pt idx="14">
                  <c:v>spider_geo</c:v>
                </c:pt>
                <c:pt idx="15">
                  <c:v>presidents</c:v>
                </c:pt>
                <c:pt idx="16">
                  <c:v>world1</c:v>
                </c:pt>
                <c:pt idx="17">
                  <c:v>nobel_prize</c:v>
                </c:pt>
                <c:pt idx="18">
                  <c:v>chemical_element</c:v>
                </c:pt>
                <c:pt idx="19">
                  <c:v>web_search_engine</c:v>
                </c:pt>
                <c:pt idx="20">
                  <c:v>airport</c:v>
                </c:pt>
                <c:pt idx="21">
                  <c:v>video_game_publisher</c:v>
                </c:pt>
                <c:pt idx="22">
                  <c:v>movie_1</c:v>
                </c:pt>
                <c:pt idx="23">
                  <c:v>architecture</c:v>
                </c:pt>
                <c:pt idx="24">
                  <c:v>geo</c:v>
                </c:pt>
                <c:pt idx="25">
                  <c:v>academic</c:v>
                </c:pt>
                <c:pt idx="26">
                  <c:v>imdb</c:v>
                </c:pt>
              </c:strCache>
            </c:strRef>
          </c:cat>
          <c:val>
            <c:numRef>
              <c:f>'Dataset Statistics'!$B$2:$B$28</c:f>
              <c:numCache>
                <c:formatCode>General</c:formatCode>
                <c:ptCount val="27"/>
                <c:pt idx="0">
                  <c:v>9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16</c:v>
                </c:pt>
                <c:pt idx="5">
                  <c:v>18</c:v>
                </c:pt>
                <c:pt idx="6">
                  <c:v>1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  <c:pt idx="13">
                  <c:v>8</c:v>
                </c:pt>
                <c:pt idx="14">
                  <c:v>30</c:v>
                </c:pt>
                <c:pt idx="15">
                  <c:v>26</c:v>
                </c:pt>
                <c:pt idx="16">
                  <c:v>4</c:v>
                </c:pt>
                <c:pt idx="17">
                  <c:v>80</c:v>
                </c:pt>
                <c:pt idx="18">
                  <c:v>252</c:v>
                </c:pt>
                <c:pt idx="19">
                  <c:v>26</c:v>
                </c:pt>
                <c:pt idx="20">
                  <c:v>91</c:v>
                </c:pt>
                <c:pt idx="21">
                  <c:v>47</c:v>
                </c:pt>
                <c:pt idx="22">
                  <c:v>1</c:v>
                </c:pt>
                <c:pt idx="23">
                  <c:v>1</c:v>
                </c:pt>
                <c:pt idx="24">
                  <c:v>37</c:v>
                </c:pt>
                <c:pt idx="25">
                  <c:v>1</c:v>
                </c:pt>
                <c:pt idx="2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1E7-BD45-AE5D-6C270FA3A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93459273473166"/>
          <c:y val="7.1791372698863255E-3"/>
          <c:w val="0.20176288625686495"/>
          <c:h val="0.99084089575458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Source</a:t>
            </a:r>
            <a:r>
              <a:rPr lang="it-IT" b="1" baseline="0"/>
              <a:t> Distribution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8FC-6C48-BEEC-82A5515B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00-0D4C-ABEC-41269E304B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00-0D4C-ABEC-41269E304B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00-0D4C-ABEC-41269E304B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00-0D4C-ABEC-41269E304B8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8FC-6C48-BEEC-82A5515BF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'Dataset Statistics'!$A$34:$A$38</c:f>
              <c:strCache>
                <c:ptCount val="5"/>
                <c:pt idx="0">
                  <c:v>Sources</c:v>
                </c:pt>
                <c:pt idx="1">
                  <c:v>bird</c:v>
                </c:pt>
                <c:pt idx="2">
                  <c:v>galois</c:v>
                </c:pt>
                <c:pt idx="3">
                  <c:v>qatch</c:v>
                </c:pt>
                <c:pt idx="4">
                  <c:v>spider1</c:v>
                </c:pt>
              </c:strCache>
            </c:strRef>
          </c:cat>
          <c:val>
            <c:numRef>
              <c:f>'Dataset Statistics'!$B$34:$B$38</c:f>
              <c:numCache>
                <c:formatCode>General</c:formatCode>
                <c:ptCount val="5"/>
                <c:pt idx="0">
                  <c:v>0</c:v>
                </c:pt>
                <c:pt idx="1">
                  <c:v>76</c:v>
                </c:pt>
                <c:pt idx="2">
                  <c:v>72</c:v>
                </c:pt>
                <c:pt idx="3">
                  <c:v>496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C-6C48-BEEC-82A5515BF8B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400-0D4C-ABEC-41269E304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400-0D4C-ABEC-41269E304B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400-0D4C-ABEC-41269E304B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400-0D4C-ABEC-41269E304B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400-0D4C-ABEC-41269E304B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'Dataset Statistics'!$A$34:$A$38</c:f>
              <c:strCache>
                <c:ptCount val="5"/>
                <c:pt idx="0">
                  <c:v>Sources</c:v>
                </c:pt>
                <c:pt idx="1">
                  <c:v>bird</c:v>
                </c:pt>
                <c:pt idx="2">
                  <c:v>galois</c:v>
                </c:pt>
                <c:pt idx="3">
                  <c:v>qatch</c:v>
                </c:pt>
                <c:pt idx="4">
                  <c:v>spider1</c:v>
                </c:pt>
              </c:strCache>
            </c:strRef>
          </c:cat>
          <c:val>
            <c:numRef>
              <c:f>'Dataset Statistics'!$C$34:$C$38</c:f>
              <c:numCache>
                <c:formatCode>General</c:formatCode>
                <c:ptCount val="5"/>
                <c:pt idx="1">
                  <c:v>0.10919540229885058</c:v>
                </c:pt>
                <c:pt idx="2">
                  <c:v>0.10344827586206896</c:v>
                </c:pt>
                <c:pt idx="3">
                  <c:v>0.71264367816091956</c:v>
                </c:pt>
                <c:pt idx="4">
                  <c:v>7.4712643678160925E-2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C-6C48-BEEC-82A5515B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6267454068241469"/>
          <c:y val="0.22041684444616833"/>
          <c:w val="0.22065879265091862"/>
          <c:h val="0.411662335311534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419100</xdr:colOff>
      <xdr:row>29</xdr:row>
      <xdr:rowOff>177800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B652D8E-F06B-F344-89E2-34D7B8EBD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812800</xdr:colOff>
      <xdr:row>33</xdr:row>
      <xdr:rowOff>19050</xdr:rowOff>
    </xdr:from>
    <xdr:to>
      <xdr:col>9</xdr:col>
      <xdr:colOff>431800</xdr:colOff>
      <xdr:row>53</xdr:row>
      <xdr:rowOff>63500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1B7F1A2-5C1D-5F14-6FBF-74185EFD0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00"/>
  <sheetViews>
    <sheetView workbookViewId="0">
      <pane ySplit="2" topLeftCell="A3" activePane="bottomLeft" state="frozen"/>
      <selection pane="bottomLeft" activeCell="C3" sqref="C3"/>
    </sheetView>
  </sheetViews>
  <sheetFormatPr baseColWidth="10" defaultColWidth="8.83203125" defaultRowHeight="15" x14ac:dyDescent="0.2"/>
  <cols>
    <col min="3" max="50" width="8.83203125" customWidth="1"/>
  </cols>
  <sheetData>
    <row r="1" spans="1:68" x14ac:dyDescent="0.2">
      <c r="A1" s="1" t="s">
        <v>0</v>
      </c>
      <c r="B1" s="1"/>
      <c r="C1" s="11" t="s">
        <v>1447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 t="s">
        <v>1448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 t="s">
        <v>1449</v>
      </c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8" t="s">
        <v>2154</v>
      </c>
      <c r="AW1" s="8" t="s">
        <v>2155</v>
      </c>
      <c r="AX1" s="8" t="s">
        <v>2156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18</v>
      </c>
      <c r="BP1">
        <v>18</v>
      </c>
    </row>
    <row r="2" spans="1:68" s="6" customFormat="1" ht="80" x14ac:dyDescent="0.2">
      <c r="A2" s="7" t="s">
        <v>1</v>
      </c>
      <c r="B2" s="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2</v>
      </c>
      <c r="S2" s="7" t="s">
        <v>3</v>
      </c>
      <c r="T2" s="7" t="s">
        <v>4</v>
      </c>
      <c r="U2" s="7" t="s">
        <v>5</v>
      </c>
      <c r="V2" s="7" t="s">
        <v>6</v>
      </c>
      <c r="W2" s="7" t="s">
        <v>7</v>
      </c>
      <c r="X2" s="7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7" t="s">
        <v>13</v>
      </c>
      <c r="AD2" s="7" t="s">
        <v>14</v>
      </c>
      <c r="AE2" s="7" t="s">
        <v>15</v>
      </c>
      <c r="AF2" s="7" t="s">
        <v>16</v>
      </c>
      <c r="AG2" s="7" t="s">
        <v>2</v>
      </c>
      <c r="AH2" s="7" t="s">
        <v>3</v>
      </c>
      <c r="AI2" s="7" t="s">
        <v>4</v>
      </c>
      <c r="AJ2" s="7" t="s">
        <v>5</v>
      </c>
      <c r="AK2" s="7" t="s">
        <v>6</v>
      </c>
      <c r="AL2" s="7" t="s">
        <v>7</v>
      </c>
      <c r="AM2" s="7" t="s">
        <v>8</v>
      </c>
      <c r="AN2" s="7" t="s">
        <v>9</v>
      </c>
      <c r="AO2" s="7" t="s">
        <v>10</v>
      </c>
      <c r="AP2" s="7" t="s">
        <v>11</v>
      </c>
      <c r="AQ2" s="7" t="s">
        <v>12</v>
      </c>
      <c r="AR2" s="7" t="s">
        <v>13</v>
      </c>
      <c r="AS2" s="7" t="s">
        <v>14</v>
      </c>
      <c r="AT2" s="7" t="s">
        <v>15</v>
      </c>
      <c r="AU2" s="7" t="s">
        <v>16</v>
      </c>
      <c r="AV2" s="10" t="e">
        <f>AVERAGE(AV3:AV698)</f>
        <v>#DIV/0!</v>
      </c>
      <c r="AW2" s="10" t="e">
        <f t="shared" ref="AW2:AX2" si="0">AVERAGE(AW3:AW698)</f>
        <v>#DIV/0!</v>
      </c>
      <c r="AX2" s="10" t="e">
        <f t="shared" si="0"/>
        <v>#DIV/0!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2148</v>
      </c>
      <c r="BE2" s="2" t="s">
        <v>2149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</row>
    <row r="3" spans="1:68" x14ac:dyDescent="0.2">
      <c r="A3" s="1">
        <v>2</v>
      </c>
      <c r="AV3" t="str">
        <f>IF(H3="","",AVERAGEA(H3,I3,L3))</f>
        <v/>
      </c>
      <c r="AW3" t="str">
        <f>IF(W3="","",AVERAGE(W3,X3,AA3))</f>
        <v/>
      </c>
      <c r="AX3" t="str">
        <f>IF(AL3="","",AVERAGE(AL3,AM3,AP3))</f>
        <v/>
      </c>
      <c r="AY3" s="3" t="e">
        <f>VLOOKUP($B3,queries!$A$1:$T$697,AY$1,FALSE)</f>
        <v>#N/A</v>
      </c>
      <c r="AZ3" s="3" t="e">
        <f>VLOOKUP($B3,queries!$A$1:$T$697,AZ$1,FALSE)</f>
        <v>#N/A</v>
      </c>
      <c r="BA3" s="3" t="e">
        <f>VLOOKUP($B3,queries!$A$1:$T$697,BA$1,FALSE)</f>
        <v>#N/A</v>
      </c>
      <c r="BB3" s="3" t="e">
        <f>VLOOKUP($B3,queries!$A$1:$T$697,BB$1,FALSE)</f>
        <v>#N/A</v>
      </c>
      <c r="BC3" s="3" t="e">
        <f>VLOOKUP($B3,queries!$A$1:$T$697,BC$1,FALSE)</f>
        <v>#N/A</v>
      </c>
      <c r="BD3" s="3" t="e">
        <f>VLOOKUP($B3,queries!$A$1:$T$697,BD$1,FALSE)</f>
        <v>#N/A</v>
      </c>
      <c r="BE3" s="3" t="e">
        <f>VLOOKUP($B3,queries!$A$1:$T$697,BE$1,FALSE)</f>
        <v>#N/A</v>
      </c>
      <c r="BF3" s="3" t="e">
        <f>VLOOKUP($B3,queries!$A$1:$T$697,BF$1,FALSE)</f>
        <v>#N/A</v>
      </c>
      <c r="BG3" s="3" t="e">
        <f>VLOOKUP($B3,queries!$A$1:$T$697,BG$1,FALSE)</f>
        <v>#N/A</v>
      </c>
      <c r="BH3" s="3" t="e">
        <f>VLOOKUP($B3,queries!$A$1:$T$697,BH$1,FALSE)</f>
        <v>#N/A</v>
      </c>
      <c r="BI3" s="3" t="e">
        <f>VLOOKUP($B3,queries!$A$1:$T$697,BI$1,FALSE)</f>
        <v>#N/A</v>
      </c>
      <c r="BJ3" s="3" t="e">
        <f>VLOOKUP($B3,queries!$A$1:$T$697,BJ$1,FALSE)</f>
        <v>#N/A</v>
      </c>
      <c r="BK3" s="3" t="e">
        <f>VLOOKUP($B3,queries!$A$1:$T$697,BK$1,FALSE)</f>
        <v>#N/A</v>
      </c>
      <c r="BL3" s="3" t="e">
        <f>VLOOKUP($B3,queries!$A$1:$T$697,BL$1,FALSE)</f>
        <v>#N/A</v>
      </c>
      <c r="BM3" s="3" t="e">
        <f>VLOOKUP($B3,queries!$A$1:$T$697,BM$1,FALSE)</f>
        <v>#N/A</v>
      </c>
      <c r="BN3" s="3" t="e">
        <f>VLOOKUP($B3,queries!$A$1:$T$697,BN$1,FALSE)</f>
        <v>#N/A</v>
      </c>
      <c r="BO3" s="3" t="e">
        <f>VLOOKUP($B3,queries!$A$1:$T$697,BO$1,FALSE)</f>
        <v>#N/A</v>
      </c>
      <c r="BP3" s="3" t="e">
        <f>VLOOKUP($B3,queries!$A$1:$T$697,BP$1,FALSE)</f>
        <v>#N/A</v>
      </c>
    </row>
    <row r="4" spans="1:68" x14ac:dyDescent="0.2">
      <c r="A4" s="1">
        <v>3</v>
      </c>
      <c r="AV4" t="str">
        <f t="shared" ref="AV4:AV67" si="1">IF(H4="","",AVERAGEA(H4,I4,L4))</f>
        <v/>
      </c>
      <c r="AW4" t="str">
        <f t="shared" ref="AW4:AW67" si="2">IF(W4="","",AVERAGE(W4,X4,AA4))</f>
        <v/>
      </c>
      <c r="AX4" t="str">
        <f t="shared" ref="AX4:AX67" si="3">IF(AL4="","",AVERAGE(AL4,AM4,AP4))</f>
        <v/>
      </c>
      <c r="AY4" s="3" t="e">
        <f>VLOOKUP($B4,queries!$A$1:$T$697,AY$1,FALSE)</f>
        <v>#N/A</v>
      </c>
      <c r="AZ4" s="3" t="e">
        <f>VLOOKUP($B4,queries!$A$1:$T$697,AZ$1,FALSE)</f>
        <v>#N/A</v>
      </c>
      <c r="BA4" s="3" t="e">
        <f>VLOOKUP($B4,queries!$A$1:$T$697,BA$1,FALSE)</f>
        <v>#N/A</v>
      </c>
      <c r="BB4" s="3" t="e">
        <f>VLOOKUP($B4,queries!$A$1:$T$697,BB$1,FALSE)</f>
        <v>#N/A</v>
      </c>
      <c r="BC4" s="3" t="e">
        <f>VLOOKUP($B4,queries!$A$1:$T$697,BC$1,FALSE)</f>
        <v>#N/A</v>
      </c>
      <c r="BD4" s="3" t="e">
        <f>VLOOKUP($B4,queries!$A$1:$T$697,BD$1,FALSE)</f>
        <v>#N/A</v>
      </c>
      <c r="BE4" s="3" t="e">
        <f>VLOOKUP($B4,queries!$A$1:$T$697,BE$1,FALSE)</f>
        <v>#N/A</v>
      </c>
      <c r="BF4" s="3" t="e">
        <f>VLOOKUP($B4,queries!$A$1:$T$697,BF$1,FALSE)</f>
        <v>#N/A</v>
      </c>
      <c r="BG4" s="3" t="e">
        <f>VLOOKUP($B4,queries!$A$1:$T$697,BG$1,FALSE)</f>
        <v>#N/A</v>
      </c>
      <c r="BH4" s="3" t="e">
        <f>VLOOKUP($B4,queries!$A$1:$T$697,BH$1,FALSE)</f>
        <v>#N/A</v>
      </c>
      <c r="BI4" s="3" t="e">
        <f>VLOOKUP($B4,queries!$A$1:$T$697,BI$1,FALSE)</f>
        <v>#N/A</v>
      </c>
      <c r="BJ4" s="3" t="e">
        <f>VLOOKUP($B4,queries!$A$1:$T$697,BJ$1,FALSE)</f>
        <v>#N/A</v>
      </c>
      <c r="BK4" s="3" t="e">
        <f>VLOOKUP($B4,queries!$A$1:$T$697,BK$1,FALSE)</f>
        <v>#N/A</v>
      </c>
      <c r="BL4" s="3" t="e">
        <f>VLOOKUP($B4,queries!$A$1:$T$697,BL$1,FALSE)</f>
        <v>#N/A</v>
      </c>
      <c r="BM4" s="3" t="e">
        <f>VLOOKUP($B4,queries!$A$1:$T$697,BM$1,FALSE)</f>
        <v>#N/A</v>
      </c>
      <c r="BN4" s="3" t="e">
        <f>VLOOKUP($B4,queries!$A$1:$T$697,BN$1,FALSE)</f>
        <v>#N/A</v>
      </c>
      <c r="BO4" s="3" t="e">
        <f>VLOOKUP($B4,queries!$A$1:$T$697,BO$1,FALSE)</f>
        <v>#N/A</v>
      </c>
      <c r="BP4" s="3" t="e">
        <f>VLOOKUP($B4,queries!$A$1:$T$697,BP$1,FALSE)</f>
        <v>#N/A</v>
      </c>
    </row>
    <row r="5" spans="1:68" x14ac:dyDescent="0.2">
      <c r="A5" s="1">
        <v>4</v>
      </c>
      <c r="AV5" t="str">
        <f t="shared" si="1"/>
        <v/>
      </c>
      <c r="AW5" t="str">
        <f t="shared" si="2"/>
        <v/>
      </c>
      <c r="AX5" t="str">
        <f t="shared" si="3"/>
        <v/>
      </c>
      <c r="AY5" s="3" t="e">
        <f>VLOOKUP($B5,queries!$A$1:$T$697,AY$1,FALSE)</f>
        <v>#N/A</v>
      </c>
      <c r="AZ5" s="3" t="e">
        <f>VLOOKUP($B5,queries!$A$1:$T$697,AZ$1,FALSE)</f>
        <v>#N/A</v>
      </c>
      <c r="BA5" s="3" t="e">
        <f>VLOOKUP($B5,queries!$A$1:$T$697,BA$1,FALSE)</f>
        <v>#N/A</v>
      </c>
      <c r="BB5" s="3" t="e">
        <f>VLOOKUP($B5,queries!$A$1:$T$697,BB$1,FALSE)</f>
        <v>#N/A</v>
      </c>
      <c r="BC5" s="3" t="e">
        <f>VLOOKUP($B5,queries!$A$1:$T$697,BC$1,FALSE)</f>
        <v>#N/A</v>
      </c>
      <c r="BD5" s="3" t="e">
        <f>VLOOKUP($B5,queries!$A$1:$T$697,BD$1,FALSE)</f>
        <v>#N/A</v>
      </c>
      <c r="BE5" s="3" t="e">
        <f>VLOOKUP($B5,queries!$A$1:$T$697,BE$1,FALSE)</f>
        <v>#N/A</v>
      </c>
      <c r="BF5" s="3" t="e">
        <f>VLOOKUP($B5,queries!$A$1:$T$697,BF$1,FALSE)</f>
        <v>#N/A</v>
      </c>
      <c r="BG5" s="3" t="e">
        <f>VLOOKUP($B5,queries!$A$1:$T$697,BG$1,FALSE)</f>
        <v>#N/A</v>
      </c>
      <c r="BH5" s="3" t="e">
        <f>VLOOKUP($B5,queries!$A$1:$T$697,BH$1,FALSE)</f>
        <v>#N/A</v>
      </c>
      <c r="BI5" s="3" t="e">
        <f>VLOOKUP($B5,queries!$A$1:$T$697,BI$1,FALSE)</f>
        <v>#N/A</v>
      </c>
      <c r="BJ5" s="3" t="e">
        <f>VLOOKUP($B5,queries!$A$1:$T$697,BJ$1,FALSE)</f>
        <v>#N/A</v>
      </c>
      <c r="BK5" s="3" t="e">
        <f>VLOOKUP($B5,queries!$A$1:$T$697,BK$1,FALSE)</f>
        <v>#N/A</v>
      </c>
      <c r="BL5" s="3" t="e">
        <f>VLOOKUP($B5,queries!$A$1:$T$697,BL$1,FALSE)</f>
        <v>#N/A</v>
      </c>
      <c r="BM5" s="3" t="e">
        <f>VLOOKUP($B5,queries!$A$1:$T$697,BM$1,FALSE)</f>
        <v>#N/A</v>
      </c>
      <c r="BN5" s="3" t="e">
        <f>VLOOKUP($B5,queries!$A$1:$T$697,BN$1,FALSE)</f>
        <v>#N/A</v>
      </c>
      <c r="BO5" s="3" t="e">
        <f>VLOOKUP($B5,queries!$A$1:$T$697,BO$1,FALSE)</f>
        <v>#N/A</v>
      </c>
      <c r="BP5" s="3" t="e">
        <f>VLOOKUP($B5,queries!$A$1:$T$697,BP$1,FALSE)</f>
        <v>#N/A</v>
      </c>
    </row>
    <row r="6" spans="1:68" x14ac:dyDescent="0.2">
      <c r="A6" s="1">
        <v>5</v>
      </c>
      <c r="AV6" t="str">
        <f t="shared" si="1"/>
        <v/>
      </c>
      <c r="AW6" t="str">
        <f t="shared" si="2"/>
        <v/>
      </c>
      <c r="AX6" t="str">
        <f t="shared" si="3"/>
        <v/>
      </c>
      <c r="AY6" s="3" t="e">
        <f>VLOOKUP($B6,queries!$A$1:$T$697,AY$1,FALSE)</f>
        <v>#N/A</v>
      </c>
      <c r="AZ6" s="3" t="e">
        <f>VLOOKUP($B6,queries!$A$1:$T$697,AZ$1,FALSE)</f>
        <v>#N/A</v>
      </c>
      <c r="BA6" s="3" t="e">
        <f>VLOOKUP($B6,queries!$A$1:$T$697,BA$1,FALSE)</f>
        <v>#N/A</v>
      </c>
      <c r="BB6" s="3" t="e">
        <f>VLOOKUP($B6,queries!$A$1:$T$697,BB$1,FALSE)</f>
        <v>#N/A</v>
      </c>
      <c r="BC6" s="3" t="e">
        <f>VLOOKUP($B6,queries!$A$1:$T$697,BC$1,FALSE)</f>
        <v>#N/A</v>
      </c>
      <c r="BD6" s="3" t="e">
        <f>VLOOKUP($B6,queries!$A$1:$T$697,BD$1,FALSE)</f>
        <v>#N/A</v>
      </c>
      <c r="BE6" s="3" t="e">
        <f>VLOOKUP($B6,queries!$A$1:$T$697,BE$1,FALSE)</f>
        <v>#N/A</v>
      </c>
      <c r="BF6" s="3" t="e">
        <f>VLOOKUP($B6,queries!$A$1:$T$697,BF$1,FALSE)</f>
        <v>#N/A</v>
      </c>
      <c r="BG6" s="3" t="e">
        <f>VLOOKUP($B6,queries!$A$1:$T$697,BG$1,FALSE)</f>
        <v>#N/A</v>
      </c>
      <c r="BH6" s="3" t="e">
        <f>VLOOKUP($B6,queries!$A$1:$T$697,BH$1,FALSE)</f>
        <v>#N/A</v>
      </c>
      <c r="BI6" s="3" t="e">
        <f>VLOOKUP($B6,queries!$A$1:$T$697,BI$1,FALSE)</f>
        <v>#N/A</v>
      </c>
      <c r="BJ6" s="3" t="e">
        <f>VLOOKUP($B6,queries!$A$1:$T$697,BJ$1,FALSE)</f>
        <v>#N/A</v>
      </c>
      <c r="BK6" s="3" t="e">
        <f>VLOOKUP($B6,queries!$A$1:$T$697,BK$1,FALSE)</f>
        <v>#N/A</v>
      </c>
      <c r="BL6" s="3" t="e">
        <f>VLOOKUP($B6,queries!$A$1:$T$697,BL$1,FALSE)</f>
        <v>#N/A</v>
      </c>
      <c r="BM6" s="3" t="e">
        <f>VLOOKUP($B6,queries!$A$1:$T$697,BM$1,FALSE)</f>
        <v>#N/A</v>
      </c>
      <c r="BN6" s="3" t="e">
        <f>VLOOKUP($B6,queries!$A$1:$T$697,BN$1,FALSE)</f>
        <v>#N/A</v>
      </c>
      <c r="BO6" s="3" t="e">
        <f>VLOOKUP($B6,queries!$A$1:$T$697,BO$1,FALSE)</f>
        <v>#N/A</v>
      </c>
      <c r="BP6" s="3" t="e">
        <f>VLOOKUP($B6,queries!$A$1:$T$697,BP$1,FALSE)</f>
        <v>#N/A</v>
      </c>
    </row>
    <row r="7" spans="1:68" x14ac:dyDescent="0.2">
      <c r="A7" s="1">
        <v>6</v>
      </c>
      <c r="AV7" t="str">
        <f t="shared" si="1"/>
        <v/>
      </c>
      <c r="AW7" t="str">
        <f t="shared" si="2"/>
        <v/>
      </c>
      <c r="AX7" t="str">
        <f t="shared" si="3"/>
        <v/>
      </c>
      <c r="AY7" s="3" t="e">
        <f>VLOOKUP($B7,queries!$A$1:$T$697,AY$1,FALSE)</f>
        <v>#N/A</v>
      </c>
      <c r="AZ7" s="3" t="e">
        <f>VLOOKUP($B7,queries!$A$1:$T$697,AZ$1,FALSE)</f>
        <v>#N/A</v>
      </c>
      <c r="BA7" s="3" t="e">
        <f>VLOOKUP($B7,queries!$A$1:$T$697,BA$1,FALSE)</f>
        <v>#N/A</v>
      </c>
      <c r="BB7" s="3" t="e">
        <f>VLOOKUP($B7,queries!$A$1:$T$697,BB$1,FALSE)</f>
        <v>#N/A</v>
      </c>
      <c r="BC7" s="3" t="e">
        <f>VLOOKUP($B7,queries!$A$1:$T$697,BC$1,FALSE)</f>
        <v>#N/A</v>
      </c>
      <c r="BD7" s="3" t="e">
        <f>VLOOKUP($B7,queries!$A$1:$T$697,BD$1,FALSE)</f>
        <v>#N/A</v>
      </c>
      <c r="BE7" s="3" t="e">
        <f>VLOOKUP($B7,queries!$A$1:$T$697,BE$1,FALSE)</f>
        <v>#N/A</v>
      </c>
      <c r="BF7" s="3" t="e">
        <f>VLOOKUP($B7,queries!$A$1:$T$697,BF$1,FALSE)</f>
        <v>#N/A</v>
      </c>
      <c r="BG7" s="3" t="e">
        <f>VLOOKUP($B7,queries!$A$1:$T$697,BG$1,FALSE)</f>
        <v>#N/A</v>
      </c>
      <c r="BH7" s="3" t="e">
        <f>VLOOKUP($B7,queries!$A$1:$T$697,BH$1,FALSE)</f>
        <v>#N/A</v>
      </c>
      <c r="BI7" s="3" t="e">
        <f>VLOOKUP($B7,queries!$A$1:$T$697,BI$1,FALSE)</f>
        <v>#N/A</v>
      </c>
      <c r="BJ7" s="3" t="e">
        <f>VLOOKUP($B7,queries!$A$1:$T$697,BJ$1,FALSE)</f>
        <v>#N/A</v>
      </c>
      <c r="BK7" s="3" t="e">
        <f>VLOOKUP($B7,queries!$A$1:$T$697,BK$1,FALSE)</f>
        <v>#N/A</v>
      </c>
      <c r="BL7" s="3" t="e">
        <f>VLOOKUP($B7,queries!$A$1:$T$697,BL$1,FALSE)</f>
        <v>#N/A</v>
      </c>
      <c r="BM7" s="3" t="e">
        <f>VLOOKUP($B7,queries!$A$1:$T$697,BM$1,FALSE)</f>
        <v>#N/A</v>
      </c>
      <c r="BN7" s="3" t="e">
        <f>VLOOKUP($B7,queries!$A$1:$T$697,BN$1,FALSE)</f>
        <v>#N/A</v>
      </c>
      <c r="BO7" s="3" t="e">
        <f>VLOOKUP($B7,queries!$A$1:$T$697,BO$1,FALSE)</f>
        <v>#N/A</v>
      </c>
      <c r="BP7" s="3" t="e">
        <f>VLOOKUP($B7,queries!$A$1:$T$697,BP$1,FALSE)</f>
        <v>#N/A</v>
      </c>
    </row>
    <row r="8" spans="1:68" x14ac:dyDescent="0.2">
      <c r="A8" s="1">
        <v>7</v>
      </c>
      <c r="AV8" t="str">
        <f t="shared" si="1"/>
        <v/>
      </c>
      <c r="AW8" t="str">
        <f t="shared" si="2"/>
        <v/>
      </c>
      <c r="AX8" t="str">
        <f t="shared" si="3"/>
        <v/>
      </c>
      <c r="AY8" s="3" t="e">
        <f>VLOOKUP($B8,queries!$A$1:$T$697,AY$1,FALSE)</f>
        <v>#N/A</v>
      </c>
      <c r="AZ8" s="3" t="e">
        <f>VLOOKUP($B8,queries!$A$1:$T$697,AZ$1,FALSE)</f>
        <v>#N/A</v>
      </c>
      <c r="BA8" s="3" t="e">
        <f>VLOOKUP($B8,queries!$A$1:$T$697,BA$1,FALSE)</f>
        <v>#N/A</v>
      </c>
      <c r="BB8" s="3" t="e">
        <f>VLOOKUP($B8,queries!$A$1:$T$697,BB$1,FALSE)</f>
        <v>#N/A</v>
      </c>
      <c r="BC8" s="3" t="e">
        <f>VLOOKUP($B8,queries!$A$1:$T$697,BC$1,FALSE)</f>
        <v>#N/A</v>
      </c>
      <c r="BD8" s="3" t="e">
        <f>VLOOKUP($B8,queries!$A$1:$T$697,BD$1,FALSE)</f>
        <v>#N/A</v>
      </c>
      <c r="BE8" s="3" t="e">
        <f>VLOOKUP($B8,queries!$A$1:$T$697,BE$1,FALSE)</f>
        <v>#N/A</v>
      </c>
      <c r="BF8" s="3" t="e">
        <f>VLOOKUP($B8,queries!$A$1:$T$697,BF$1,FALSE)</f>
        <v>#N/A</v>
      </c>
      <c r="BG8" s="3" t="e">
        <f>VLOOKUP($B8,queries!$A$1:$T$697,BG$1,FALSE)</f>
        <v>#N/A</v>
      </c>
      <c r="BH8" s="3" t="e">
        <f>VLOOKUP($B8,queries!$A$1:$T$697,BH$1,FALSE)</f>
        <v>#N/A</v>
      </c>
      <c r="BI8" s="3" t="e">
        <f>VLOOKUP($B8,queries!$A$1:$T$697,BI$1,FALSE)</f>
        <v>#N/A</v>
      </c>
      <c r="BJ8" s="3" t="e">
        <f>VLOOKUP($B8,queries!$A$1:$T$697,BJ$1,FALSE)</f>
        <v>#N/A</v>
      </c>
      <c r="BK8" s="3" t="e">
        <f>VLOOKUP($B8,queries!$A$1:$T$697,BK$1,FALSE)</f>
        <v>#N/A</v>
      </c>
      <c r="BL8" s="3" t="e">
        <f>VLOOKUP($B8,queries!$A$1:$T$697,BL$1,FALSE)</f>
        <v>#N/A</v>
      </c>
      <c r="BM8" s="3" t="e">
        <f>VLOOKUP($B8,queries!$A$1:$T$697,BM$1,FALSE)</f>
        <v>#N/A</v>
      </c>
      <c r="BN8" s="3" t="e">
        <f>VLOOKUP($B8,queries!$A$1:$T$697,BN$1,FALSE)</f>
        <v>#N/A</v>
      </c>
      <c r="BO8" s="3" t="e">
        <f>VLOOKUP($B8,queries!$A$1:$T$697,BO$1,FALSE)</f>
        <v>#N/A</v>
      </c>
      <c r="BP8" s="3" t="e">
        <f>VLOOKUP($B8,queries!$A$1:$T$697,BP$1,FALSE)</f>
        <v>#N/A</v>
      </c>
    </row>
    <row r="9" spans="1:68" x14ac:dyDescent="0.2">
      <c r="A9" s="1">
        <v>8</v>
      </c>
      <c r="AV9" t="str">
        <f t="shared" si="1"/>
        <v/>
      </c>
      <c r="AW9" t="str">
        <f t="shared" si="2"/>
        <v/>
      </c>
      <c r="AX9" t="str">
        <f t="shared" si="3"/>
        <v/>
      </c>
      <c r="AY9" s="3" t="e">
        <f>VLOOKUP($B9,queries!$A$1:$T$697,AY$1,FALSE)</f>
        <v>#N/A</v>
      </c>
      <c r="AZ9" s="3" t="e">
        <f>VLOOKUP($B9,queries!$A$1:$T$697,AZ$1,FALSE)</f>
        <v>#N/A</v>
      </c>
      <c r="BA9" s="3" t="e">
        <f>VLOOKUP($B9,queries!$A$1:$T$697,BA$1,FALSE)</f>
        <v>#N/A</v>
      </c>
      <c r="BB9" s="3" t="e">
        <f>VLOOKUP($B9,queries!$A$1:$T$697,BB$1,FALSE)</f>
        <v>#N/A</v>
      </c>
      <c r="BC9" s="3" t="e">
        <f>VLOOKUP($B9,queries!$A$1:$T$697,BC$1,FALSE)</f>
        <v>#N/A</v>
      </c>
      <c r="BD9" s="3" t="e">
        <f>VLOOKUP($B9,queries!$A$1:$T$697,BD$1,FALSE)</f>
        <v>#N/A</v>
      </c>
      <c r="BE9" s="3" t="e">
        <f>VLOOKUP($B9,queries!$A$1:$T$697,BE$1,FALSE)</f>
        <v>#N/A</v>
      </c>
      <c r="BF9" s="3" t="e">
        <f>VLOOKUP($B9,queries!$A$1:$T$697,BF$1,FALSE)</f>
        <v>#N/A</v>
      </c>
      <c r="BG9" s="3" t="e">
        <f>VLOOKUP($B9,queries!$A$1:$T$697,BG$1,FALSE)</f>
        <v>#N/A</v>
      </c>
      <c r="BH9" s="3" t="e">
        <f>VLOOKUP($B9,queries!$A$1:$T$697,BH$1,FALSE)</f>
        <v>#N/A</v>
      </c>
      <c r="BI9" s="3" t="e">
        <f>VLOOKUP($B9,queries!$A$1:$T$697,BI$1,FALSE)</f>
        <v>#N/A</v>
      </c>
      <c r="BJ9" s="3" t="e">
        <f>VLOOKUP($B9,queries!$A$1:$T$697,BJ$1,FALSE)</f>
        <v>#N/A</v>
      </c>
      <c r="BK9" s="3" t="e">
        <f>VLOOKUP($B9,queries!$A$1:$T$697,BK$1,FALSE)</f>
        <v>#N/A</v>
      </c>
      <c r="BL9" s="3" t="e">
        <f>VLOOKUP($B9,queries!$A$1:$T$697,BL$1,FALSE)</f>
        <v>#N/A</v>
      </c>
      <c r="BM9" s="3" t="e">
        <f>VLOOKUP($B9,queries!$A$1:$T$697,BM$1,FALSE)</f>
        <v>#N/A</v>
      </c>
      <c r="BN9" s="3" t="e">
        <f>VLOOKUP($B9,queries!$A$1:$T$697,BN$1,FALSE)</f>
        <v>#N/A</v>
      </c>
      <c r="BO9" s="3" t="e">
        <f>VLOOKUP($B9,queries!$A$1:$T$697,BO$1,FALSE)</f>
        <v>#N/A</v>
      </c>
      <c r="BP9" s="3" t="e">
        <f>VLOOKUP($B9,queries!$A$1:$T$697,BP$1,FALSE)</f>
        <v>#N/A</v>
      </c>
    </row>
    <row r="10" spans="1:68" x14ac:dyDescent="0.2">
      <c r="A10" s="1">
        <v>9</v>
      </c>
      <c r="AV10" t="str">
        <f t="shared" si="1"/>
        <v/>
      </c>
      <c r="AW10" t="str">
        <f t="shared" si="2"/>
        <v/>
      </c>
      <c r="AX10" t="str">
        <f t="shared" si="3"/>
        <v/>
      </c>
      <c r="AY10" s="3" t="e">
        <f>VLOOKUP($B10,queries!$A$1:$T$697,AY$1,FALSE)</f>
        <v>#N/A</v>
      </c>
      <c r="AZ10" s="3" t="e">
        <f>VLOOKUP($B10,queries!$A$1:$T$697,AZ$1,FALSE)</f>
        <v>#N/A</v>
      </c>
      <c r="BA10" s="3" t="e">
        <f>VLOOKUP($B10,queries!$A$1:$T$697,BA$1,FALSE)</f>
        <v>#N/A</v>
      </c>
      <c r="BB10" s="3" t="e">
        <f>VLOOKUP($B10,queries!$A$1:$T$697,BB$1,FALSE)</f>
        <v>#N/A</v>
      </c>
      <c r="BC10" s="3" t="e">
        <f>VLOOKUP($B10,queries!$A$1:$T$697,BC$1,FALSE)</f>
        <v>#N/A</v>
      </c>
      <c r="BD10" s="3" t="e">
        <f>VLOOKUP($B10,queries!$A$1:$T$697,BD$1,FALSE)</f>
        <v>#N/A</v>
      </c>
      <c r="BE10" s="3" t="e">
        <f>VLOOKUP($B10,queries!$A$1:$T$697,BE$1,FALSE)</f>
        <v>#N/A</v>
      </c>
      <c r="BF10" s="3" t="e">
        <f>VLOOKUP($B10,queries!$A$1:$T$697,BF$1,FALSE)</f>
        <v>#N/A</v>
      </c>
      <c r="BG10" s="3" t="e">
        <f>VLOOKUP($B10,queries!$A$1:$T$697,BG$1,FALSE)</f>
        <v>#N/A</v>
      </c>
      <c r="BH10" s="3" t="e">
        <f>VLOOKUP($B10,queries!$A$1:$T$697,BH$1,FALSE)</f>
        <v>#N/A</v>
      </c>
      <c r="BI10" s="3" t="e">
        <f>VLOOKUP($B10,queries!$A$1:$T$697,BI$1,FALSE)</f>
        <v>#N/A</v>
      </c>
      <c r="BJ10" s="3" t="e">
        <f>VLOOKUP($B10,queries!$A$1:$T$697,BJ$1,FALSE)</f>
        <v>#N/A</v>
      </c>
      <c r="BK10" s="3" t="e">
        <f>VLOOKUP($B10,queries!$A$1:$T$697,BK$1,FALSE)</f>
        <v>#N/A</v>
      </c>
      <c r="BL10" s="3" t="e">
        <f>VLOOKUP($B10,queries!$A$1:$T$697,BL$1,FALSE)</f>
        <v>#N/A</v>
      </c>
      <c r="BM10" s="3" t="e">
        <f>VLOOKUP($B10,queries!$A$1:$T$697,BM$1,FALSE)</f>
        <v>#N/A</v>
      </c>
      <c r="BN10" s="3" t="e">
        <f>VLOOKUP($B10,queries!$A$1:$T$697,BN$1,FALSE)</f>
        <v>#N/A</v>
      </c>
      <c r="BO10" s="3" t="e">
        <f>VLOOKUP($B10,queries!$A$1:$T$697,BO$1,FALSE)</f>
        <v>#N/A</v>
      </c>
      <c r="BP10" s="3" t="e">
        <f>VLOOKUP($B10,queries!$A$1:$T$697,BP$1,FALSE)</f>
        <v>#N/A</v>
      </c>
    </row>
    <row r="11" spans="1:68" x14ac:dyDescent="0.2">
      <c r="A11" s="1">
        <v>10</v>
      </c>
      <c r="AV11" t="str">
        <f t="shared" si="1"/>
        <v/>
      </c>
      <c r="AW11" t="str">
        <f t="shared" si="2"/>
        <v/>
      </c>
      <c r="AX11" t="str">
        <f t="shared" si="3"/>
        <v/>
      </c>
      <c r="AY11" s="3" t="e">
        <f>VLOOKUP($B11,queries!$A$1:$T$697,AY$1,FALSE)</f>
        <v>#N/A</v>
      </c>
      <c r="AZ11" s="3" t="e">
        <f>VLOOKUP($B11,queries!$A$1:$T$697,AZ$1,FALSE)</f>
        <v>#N/A</v>
      </c>
      <c r="BA11" s="3" t="e">
        <f>VLOOKUP($B11,queries!$A$1:$T$697,BA$1,FALSE)</f>
        <v>#N/A</v>
      </c>
      <c r="BB11" s="3" t="e">
        <f>VLOOKUP($B11,queries!$A$1:$T$697,BB$1,FALSE)</f>
        <v>#N/A</v>
      </c>
      <c r="BC11" s="3" t="e">
        <f>VLOOKUP($B11,queries!$A$1:$T$697,BC$1,FALSE)</f>
        <v>#N/A</v>
      </c>
      <c r="BD11" s="3" t="e">
        <f>VLOOKUP($B11,queries!$A$1:$T$697,BD$1,FALSE)</f>
        <v>#N/A</v>
      </c>
      <c r="BE11" s="3" t="e">
        <f>VLOOKUP($B11,queries!$A$1:$T$697,BE$1,FALSE)</f>
        <v>#N/A</v>
      </c>
      <c r="BF11" s="3" t="e">
        <f>VLOOKUP($B11,queries!$A$1:$T$697,BF$1,FALSE)</f>
        <v>#N/A</v>
      </c>
      <c r="BG11" s="3" t="e">
        <f>VLOOKUP($B11,queries!$A$1:$T$697,BG$1,FALSE)</f>
        <v>#N/A</v>
      </c>
      <c r="BH11" s="3" t="e">
        <f>VLOOKUP($B11,queries!$A$1:$T$697,BH$1,FALSE)</f>
        <v>#N/A</v>
      </c>
      <c r="BI11" s="3" t="e">
        <f>VLOOKUP($B11,queries!$A$1:$T$697,BI$1,FALSE)</f>
        <v>#N/A</v>
      </c>
      <c r="BJ11" s="3" t="e">
        <f>VLOOKUP($B11,queries!$A$1:$T$697,BJ$1,FALSE)</f>
        <v>#N/A</v>
      </c>
      <c r="BK11" s="3" t="e">
        <f>VLOOKUP($B11,queries!$A$1:$T$697,BK$1,FALSE)</f>
        <v>#N/A</v>
      </c>
      <c r="BL11" s="3" t="e">
        <f>VLOOKUP($B11,queries!$A$1:$T$697,BL$1,FALSE)</f>
        <v>#N/A</v>
      </c>
      <c r="BM11" s="3" t="e">
        <f>VLOOKUP($B11,queries!$A$1:$T$697,BM$1,FALSE)</f>
        <v>#N/A</v>
      </c>
      <c r="BN11" s="3" t="e">
        <f>VLOOKUP($B11,queries!$A$1:$T$697,BN$1,FALSE)</f>
        <v>#N/A</v>
      </c>
      <c r="BO11" s="3" t="e">
        <f>VLOOKUP($B11,queries!$A$1:$T$697,BO$1,FALSE)</f>
        <v>#N/A</v>
      </c>
      <c r="BP11" s="3" t="e">
        <f>VLOOKUP($B11,queries!$A$1:$T$697,BP$1,FALSE)</f>
        <v>#N/A</v>
      </c>
    </row>
    <row r="12" spans="1:68" x14ac:dyDescent="0.2">
      <c r="A12" s="1">
        <v>11</v>
      </c>
      <c r="AV12" t="str">
        <f t="shared" si="1"/>
        <v/>
      </c>
      <c r="AW12" t="str">
        <f t="shared" si="2"/>
        <v/>
      </c>
      <c r="AX12" t="str">
        <f t="shared" si="3"/>
        <v/>
      </c>
      <c r="AY12" s="3" t="e">
        <f>VLOOKUP($B12,queries!$A$1:$T$697,AY$1,FALSE)</f>
        <v>#N/A</v>
      </c>
      <c r="AZ12" s="3" t="e">
        <f>VLOOKUP($B12,queries!$A$1:$T$697,AZ$1,FALSE)</f>
        <v>#N/A</v>
      </c>
      <c r="BA12" s="3" t="e">
        <f>VLOOKUP($B12,queries!$A$1:$T$697,BA$1,FALSE)</f>
        <v>#N/A</v>
      </c>
      <c r="BB12" s="3" t="e">
        <f>VLOOKUP($B12,queries!$A$1:$T$697,BB$1,FALSE)</f>
        <v>#N/A</v>
      </c>
      <c r="BC12" s="3" t="e">
        <f>VLOOKUP($B12,queries!$A$1:$T$697,BC$1,FALSE)</f>
        <v>#N/A</v>
      </c>
      <c r="BD12" s="3" t="e">
        <f>VLOOKUP($B12,queries!$A$1:$T$697,BD$1,FALSE)</f>
        <v>#N/A</v>
      </c>
      <c r="BE12" s="3" t="e">
        <f>VLOOKUP($B12,queries!$A$1:$T$697,BE$1,FALSE)</f>
        <v>#N/A</v>
      </c>
      <c r="BF12" s="3" t="e">
        <f>VLOOKUP($B12,queries!$A$1:$T$697,BF$1,FALSE)</f>
        <v>#N/A</v>
      </c>
      <c r="BG12" s="3" t="e">
        <f>VLOOKUP($B12,queries!$A$1:$T$697,BG$1,FALSE)</f>
        <v>#N/A</v>
      </c>
      <c r="BH12" s="3" t="e">
        <f>VLOOKUP($B12,queries!$A$1:$T$697,BH$1,FALSE)</f>
        <v>#N/A</v>
      </c>
      <c r="BI12" s="3" t="e">
        <f>VLOOKUP($B12,queries!$A$1:$T$697,BI$1,FALSE)</f>
        <v>#N/A</v>
      </c>
      <c r="BJ12" s="3" t="e">
        <f>VLOOKUP($B12,queries!$A$1:$T$697,BJ$1,FALSE)</f>
        <v>#N/A</v>
      </c>
      <c r="BK12" s="3" t="e">
        <f>VLOOKUP($B12,queries!$A$1:$T$697,BK$1,FALSE)</f>
        <v>#N/A</v>
      </c>
      <c r="BL12" s="3" t="e">
        <f>VLOOKUP($B12,queries!$A$1:$T$697,BL$1,FALSE)</f>
        <v>#N/A</v>
      </c>
      <c r="BM12" s="3" t="e">
        <f>VLOOKUP($B12,queries!$A$1:$T$697,BM$1,FALSE)</f>
        <v>#N/A</v>
      </c>
      <c r="BN12" s="3" t="e">
        <f>VLOOKUP($B12,queries!$A$1:$T$697,BN$1,FALSE)</f>
        <v>#N/A</v>
      </c>
      <c r="BO12" s="3" t="e">
        <f>VLOOKUP($B12,queries!$A$1:$T$697,BO$1,FALSE)</f>
        <v>#N/A</v>
      </c>
      <c r="BP12" s="3" t="e">
        <f>VLOOKUP($B12,queries!$A$1:$T$697,BP$1,FALSE)</f>
        <v>#N/A</v>
      </c>
    </row>
    <row r="13" spans="1:68" x14ac:dyDescent="0.2">
      <c r="A13" s="1">
        <v>12</v>
      </c>
      <c r="AV13" t="str">
        <f t="shared" si="1"/>
        <v/>
      </c>
      <c r="AW13" t="str">
        <f t="shared" si="2"/>
        <v/>
      </c>
      <c r="AX13" t="str">
        <f t="shared" si="3"/>
        <v/>
      </c>
      <c r="AY13" s="3" t="e">
        <f>VLOOKUP($B13,queries!$A$1:$T$697,AY$1,FALSE)</f>
        <v>#N/A</v>
      </c>
      <c r="AZ13" s="3" t="e">
        <f>VLOOKUP($B13,queries!$A$1:$T$697,AZ$1,FALSE)</f>
        <v>#N/A</v>
      </c>
      <c r="BA13" s="3" t="e">
        <f>VLOOKUP($B13,queries!$A$1:$T$697,BA$1,FALSE)</f>
        <v>#N/A</v>
      </c>
      <c r="BB13" s="3" t="e">
        <f>VLOOKUP($B13,queries!$A$1:$T$697,BB$1,FALSE)</f>
        <v>#N/A</v>
      </c>
      <c r="BC13" s="3" t="e">
        <f>VLOOKUP($B13,queries!$A$1:$T$697,BC$1,FALSE)</f>
        <v>#N/A</v>
      </c>
      <c r="BD13" s="3" t="e">
        <f>VLOOKUP($B13,queries!$A$1:$T$697,BD$1,FALSE)</f>
        <v>#N/A</v>
      </c>
      <c r="BE13" s="3" t="e">
        <f>VLOOKUP($B13,queries!$A$1:$T$697,BE$1,FALSE)</f>
        <v>#N/A</v>
      </c>
      <c r="BF13" s="3" t="e">
        <f>VLOOKUP($B13,queries!$A$1:$T$697,BF$1,FALSE)</f>
        <v>#N/A</v>
      </c>
      <c r="BG13" s="3" t="e">
        <f>VLOOKUP($B13,queries!$A$1:$T$697,BG$1,FALSE)</f>
        <v>#N/A</v>
      </c>
      <c r="BH13" s="3" t="e">
        <f>VLOOKUP($B13,queries!$A$1:$T$697,BH$1,FALSE)</f>
        <v>#N/A</v>
      </c>
      <c r="BI13" s="3" t="e">
        <f>VLOOKUP($B13,queries!$A$1:$T$697,BI$1,FALSE)</f>
        <v>#N/A</v>
      </c>
      <c r="BJ13" s="3" t="e">
        <f>VLOOKUP($B13,queries!$A$1:$T$697,BJ$1,FALSE)</f>
        <v>#N/A</v>
      </c>
      <c r="BK13" s="3" t="e">
        <f>VLOOKUP($B13,queries!$A$1:$T$697,BK$1,FALSE)</f>
        <v>#N/A</v>
      </c>
      <c r="BL13" s="3" t="e">
        <f>VLOOKUP($B13,queries!$A$1:$T$697,BL$1,FALSE)</f>
        <v>#N/A</v>
      </c>
      <c r="BM13" s="3" t="e">
        <f>VLOOKUP($B13,queries!$A$1:$T$697,BM$1,FALSE)</f>
        <v>#N/A</v>
      </c>
      <c r="BN13" s="3" t="e">
        <f>VLOOKUP($B13,queries!$A$1:$T$697,BN$1,FALSE)</f>
        <v>#N/A</v>
      </c>
      <c r="BO13" s="3" t="e">
        <f>VLOOKUP($B13,queries!$A$1:$T$697,BO$1,FALSE)</f>
        <v>#N/A</v>
      </c>
      <c r="BP13" s="3" t="e">
        <f>VLOOKUP($B13,queries!$A$1:$T$697,BP$1,FALSE)</f>
        <v>#N/A</v>
      </c>
    </row>
    <row r="14" spans="1:68" x14ac:dyDescent="0.2">
      <c r="A14" s="1">
        <v>13</v>
      </c>
      <c r="AV14" t="str">
        <f t="shared" si="1"/>
        <v/>
      </c>
      <c r="AW14" t="str">
        <f t="shared" si="2"/>
        <v/>
      </c>
      <c r="AX14" t="str">
        <f t="shared" si="3"/>
        <v/>
      </c>
      <c r="AY14" s="3" t="e">
        <f>VLOOKUP($B14,queries!$A$1:$T$697,AY$1,FALSE)</f>
        <v>#N/A</v>
      </c>
      <c r="AZ14" s="3" t="e">
        <f>VLOOKUP($B14,queries!$A$1:$T$697,AZ$1,FALSE)</f>
        <v>#N/A</v>
      </c>
      <c r="BA14" s="3" t="e">
        <f>VLOOKUP($B14,queries!$A$1:$T$697,BA$1,FALSE)</f>
        <v>#N/A</v>
      </c>
      <c r="BB14" s="3" t="e">
        <f>VLOOKUP($B14,queries!$A$1:$T$697,BB$1,FALSE)</f>
        <v>#N/A</v>
      </c>
      <c r="BC14" s="3" t="e">
        <f>VLOOKUP($B14,queries!$A$1:$T$697,BC$1,FALSE)</f>
        <v>#N/A</v>
      </c>
      <c r="BD14" s="3" t="e">
        <f>VLOOKUP($B14,queries!$A$1:$T$697,BD$1,FALSE)</f>
        <v>#N/A</v>
      </c>
      <c r="BE14" s="3" t="e">
        <f>VLOOKUP($B14,queries!$A$1:$T$697,BE$1,FALSE)</f>
        <v>#N/A</v>
      </c>
      <c r="BF14" s="3" t="e">
        <f>VLOOKUP($B14,queries!$A$1:$T$697,BF$1,FALSE)</f>
        <v>#N/A</v>
      </c>
      <c r="BG14" s="3" t="e">
        <f>VLOOKUP($B14,queries!$A$1:$T$697,BG$1,FALSE)</f>
        <v>#N/A</v>
      </c>
      <c r="BH14" s="3" t="e">
        <f>VLOOKUP($B14,queries!$A$1:$T$697,BH$1,FALSE)</f>
        <v>#N/A</v>
      </c>
      <c r="BI14" s="3" t="e">
        <f>VLOOKUP($B14,queries!$A$1:$T$697,BI$1,FALSE)</f>
        <v>#N/A</v>
      </c>
      <c r="BJ14" s="3" t="e">
        <f>VLOOKUP($B14,queries!$A$1:$T$697,BJ$1,FALSE)</f>
        <v>#N/A</v>
      </c>
      <c r="BK14" s="3" t="e">
        <f>VLOOKUP($B14,queries!$A$1:$T$697,BK$1,FALSE)</f>
        <v>#N/A</v>
      </c>
      <c r="BL14" s="3" t="e">
        <f>VLOOKUP($B14,queries!$A$1:$T$697,BL$1,FALSE)</f>
        <v>#N/A</v>
      </c>
      <c r="BM14" s="3" t="e">
        <f>VLOOKUP($B14,queries!$A$1:$T$697,BM$1,FALSE)</f>
        <v>#N/A</v>
      </c>
      <c r="BN14" s="3" t="e">
        <f>VLOOKUP($B14,queries!$A$1:$T$697,BN$1,FALSE)</f>
        <v>#N/A</v>
      </c>
      <c r="BO14" s="3" t="e">
        <f>VLOOKUP($B14,queries!$A$1:$T$697,BO$1,FALSE)</f>
        <v>#N/A</v>
      </c>
      <c r="BP14" s="3" t="e">
        <f>VLOOKUP($B14,queries!$A$1:$T$697,BP$1,FALSE)</f>
        <v>#N/A</v>
      </c>
    </row>
    <row r="15" spans="1:68" x14ac:dyDescent="0.2">
      <c r="A15" s="1">
        <v>14</v>
      </c>
      <c r="AV15" t="str">
        <f t="shared" si="1"/>
        <v/>
      </c>
      <c r="AW15" t="str">
        <f t="shared" si="2"/>
        <v/>
      </c>
      <c r="AX15" t="str">
        <f t="shared" si="3"/>
        <v/>
      </c>
      <c r="AY15" s="3" t="e">
        <f>VLOOKUP($B15,queries!$A$1:$T$697,AY$1,FALSE)</f>
        <v>#N/A</v>
      </c>
      <c r="AZ15" s="3" t="e">
        <f>VLOOKUP($B15,queries!$A$1:$T$697,AZ$1,FALSE)</f>
        <v>#N/A</v>
      </c>
      <c r="BA15" s="3" t="e">
        <f>VLOOKUP($B15,queries!$A$1:$T$697,BA$1,FALSE)</f>
        <v>#N/A</v>
      </c>
      <c r="BB15" s="3" t="e">
        <f>VLOOKUP($B15,queries!$A$1:$T$697,BB$1,FALSE)</f>
        <v>#N/A</v>
      </c>
      <c r="BC15" s="3" t="e">
        <f>VLOOKUP($B15,queries!$A$1:$T$697,BC$1,FALSE)</f>
        <v>#N/A</v>
      </c>
      <c r="BD15" s="3" t="e">
        <f>VLOOKUP($B15,queries!$A$1:$T$697,BD$1,FALSE)</f>
        <v>#N/A</v>
      </c>
      <c r="BE15" s="3" t="e">
        <f>VLOOKUP($B15,queries!$A$1:$T$697,BE$1,FALSE)</f>
        <v>#N/A</v>
      </c>
      <c r="BF15" s="3" t="e">
        <f>VLOOKUP($B15,queries!$A$1:$T$697,BF$1,FALSE)</f>
        <v>#N/A</v>
      </c>
      <c r="BG15" s="3" t="e">
        <f>VLOOKUP($B15,queries!$A$1:$T$697,BG$1,FALSE)</f>
        <v>#N/A</v>
      </c>
      <c r="BH15" s="3" t="e">
        <f>VLOOKUP($B15,queries!$A$1:$T$697,BH$1,FALSE)</f>
        <v>#N/A</v>
      </c>
      <c r="BI15" s="3" t="e">
        <f>VLOOKUP($B15,queries!$A$1:$T$697,BI$1,FALSE)</f>
        <v>#N/A</v>
      </c>
      <c r="BJ15" s="3" t="e">
        <f>VLOOKUP($B15,queries!$A$1:$T$697,BJ$1,FALSE)</f>
        <v>#N/A</v>
      </c>
      <c r="BK15" s="3" t="e">
        <f>VLOOKUP($B15,queries!$A$1:$T$697,BK$1,FALSE)</f>
        <v>#N/A</v>
      </c>
      <c r="BL15" s="3" t="e">
        <f>VLOOKUP($B15,queries!$A$1:$T$697,BL$1,FALSE)</f>
        <v>#N/A</v>
      </c>
      <c r="BM15" s="3" t="e">
        <f>VLOOKUP($B15,queries!$A$1:$T$697,BM$1,FALSE)</f>
        <v>#N/A</v>
      </c>
      <c r="BN15" s="3" t="e">
        <f>VLOOKUP($B15,queries!$A$1:$T$697,BN$1,FALSE)</f>
        <v>#N/A</v>
      </c>
      <c r="BO15" s="3" t="e">
        <f>VLOOKUP($B15,queries!$A$1:$T$697,BO$1,FALSE)</f>
        <v>#N/A</v>
      </c>
      <c r="BP15" s="3" t="e">
        <f>VLOOKUP($B15,queries!$A$1:$T$697,BP$1,FALSE)</f>
        <v>#N/A</v>
      </c>
    </row>
    <row r="16" spans="1:68" x14ac:dyDescent="0.2">
      <c r="A16" s="1">
        <v>15</v>
      </c>
      <c r="AV16" t="str">
        <f t="shared" si="1"/>
        <v/>
      </c>
      <c r="AW16" t="str">
        <f t="shared" si="2"/>
        <v/>
      </c>
      <c r="AX16" t="str">
        <f t="shared" si="3"/>
        <v/>
      </c>
      <c r="AY16" s="3" t="e">
        <f>VLOOKUP($B16,queries!$A$1:$T$697,AY$1,FALSE)</f>
        <v>#N/A</v>
      </c>
      <c r="AZ16" s="3" t="e">
        <f>VLOOKUP($B16,queries!$A$1:$T$697,AZ$1,FALSE)</f>
        <v>#N/A</v>
      </c>
      <c r="BA16" s="3" t="e">
        <f>VLOOKUP($B16,queries!$A$1:$T$697,BA$1,FALSE)</f>
        <v>#N/A</v>
      </c>
      <c r="BB16" s="3" t="e">
        <f>VLOOKUP($B16,queries!$A$1:$T$697,BB$1,FALSE)</f>
        <v>#N/A</v>
      </c>
      <c r="BC16" s="3" t="e">
        <f>VLOOKUP($B16,queries!$A$1:$T$697,BC$1,FALSE)</f>
        <v>#N/A</v>
      </c>
      <c r="BD16" s="3" t="e">
        <f>VLOOKUP($B16,queries!$A$1:$T$697,BD$1,FALSE)</f>
        <v>#N/A</v>
      </c>
      <c r="BE16" s="3" t="e">
        <f>VLOOKUP($B16,queries!$A$1:$T$697,BE$1,FALSE)</f>
        <v>#N/A</v>
      </c>
      <c r="BF16" s="3" t="e">
        <f>VLOOKUP($B16,queries!$A$1:$T$697,BF$1,FALSE)</f>
        <v>#N/A</v>
      </c>
      <c r="BG16" s="3" t="e">
        <f>VLOOKUP($B16,queries!$A$1:$T$697,BG$1,FALSE)</f>
        <v>#N/A</v>
      </c>
      <c r="BH16" s="3" t="e">
        <f>VLOOKUP($B16,queries!$A$1:$T$697,BH$1,FALSE)</f>
        <v>#N/A</v>
      </c>
      <c r="BI16" s="3" t="e">
        <f>VLOOKUP($B16,queries!$A$1:$T$697,BI$1,FALSE)</f>
        <v>#N/A</v>
      </c>
      <c r="BJ16" s="3" t="e">
        <f>VLOOKUP($B16,queries!$A$1:$T$697,BJ$1,FALSE)</f>
        <v>#N/A</v>
      </c>
      <c r="BK16" s="3" t="e">
        <f>VLOOKUP($B16,queries!$A$1:$T$697,BK$1,FALSE)</f>
        <v>#N/A</v>
      </c>
      <c r="BL16" s="3" t="e">
        <f>VLOOKUP($B16,queries!$A$1:$T$697,BL$1,FALSE)</f>
        <v>#N/A</v>
      </c>
      <c r="BM16" s="3" t="e">
        <f>VLOOKUP($B16,queries!$A$1:$T$697,BM$1,FALSE)</f>
        <v>#N/A</v>
      </c>
      <c r="BN16" s="3" t="e">
        <f>VLOOKUP($B16,queries!$A$1:$T$697,BN$1,FALSE)</f>
        <v>#N/A</v>
      </c>
      <c r="BO16" s="3" t="e">
        <f>VLOOKUP($B16,queries!$A$1:$T$697,BO$1,FALSE)</f>
        <v>#N/A</v>
      </c>
      <c r="BP16" s="3" t="e">
        <f>VLOOKUP($B16,queries!$A$1:$T$697,BP$1,FALSE)</f>
        <v>#N/A</v>
      </c>
    </row>
    <row r="17" spans="1:68" x14ac:dyDescent="0.2">
      <c r="A17" s="1">
        <v>16</v>
      </c>
      <c r="AV17" t="str">
        <f t="shared" si="1"/>
        <v/>
      </c>
      <c r="AW17" t="str">
        <f t="shared" si="2"/>
        <v/>
      </c>
      <c r="AX17" t="str">
        <f t="shared" si="3"/>
        <v/>
      </c>
      <c r="AY17" s="3" t="e">
        <f>VLOOKUP($B17,queries!$A$1:$T$697,AY$1,FALSE)</f>
        <v>#N/A</v>
      </c>
      <c r="AZ17" s="3" t="e">
        <f>VLOOKUP($B17,queries!$A$1:$T$697,AZ$1,FALSE)</f>
        <v>#N/A</v>
      </c>
      <c r="BA17" s="3" t="e">
        <f>VLOOKUP($B17,queries!$A$1:$T$697,BA$1,FALSE)</f>
        <v>#N/A</v>
      </c>
      <c r="BB17" s="3" t="e">
        <f>VLOOKUP($B17,queries!$A$1:$T$697,BB$1,FALSE)</f>
        <v>#N/A</v>
      </c>
      <c r="BC17" s="3" t="e">
        <f>VLOOKUP($B17,queries!$A$1:$T$697,BC$1,FALSE)</f>
        <v>#N/A</v>
      </c>
      <c r="BD17" s="3" t="e">
        <f>VLOOKUP($B17,queries!$A$1:$T$697,BD$1,FALSE)</f>
        <v>#N/A</v>
      </c>
      <c r="BE17" s="3" t="e">
        <f>VLOOKUP($B17,queries!$A$1:$T$697,BE$1,FALSE)</f>
        <v>#N/A</v>
      </c>
      <c r="BF17" s="3" t="e">
        <f>VLOOKUP($B17,queries!$A$1:$T$697,BF$1,FALSE)</f>
        <v>#N/A</v>
      </c>
      <c r="BG17" s="3" t="e">
        <f>VLOOKUP($B17,queries!$A$1:$T$697,BG$1,FALSE)</f>
        <v>#N/A</v>
      </c>
      <c r="BH17" s="3" t="e">
        <f>VLOOKUP($B17,queries!$A$1:$T$697,BH$1,FALSE)</f>
        <v>#N/A</v>
      </c>
      <c r="BI17" s="3" t="e">
        <f>VLOOKUP($B17,queries!$A$1:$T$697,BI$1,FALSE)</f>
        <v>#N/A</v>
      </c>
      <c r="BJ17" s="3" t="e">
        <f>VLOOKUP($B17,queries!$A$1:$T$697,BJ$1,FALSE)</f>
        <v>#N/A</v>
      </c>
      <c r="BK17" s="3" t="e">
        <f>VLOOKUP($B17,queries!$A$1:$T$697,BK$1,FALSE)</f>
        <v>#N/A</v>
      </c>
      <c r="BL17" s="3" t="e">
        <f>VLOOKUP($B17,queries!$A$1:$T$697,BL$1,FALSE)</f>
        <v>#N/A</v>
      </c>
      <c r="BM17" s="3" t="e">
        <f>VLOOKUP($B17,queries!$A$1:$T$697,BM$1,FALSE)</f>
        <v>#N/A</v>
      </c>
      <c r="BN17" s="3" t="e">
        <f>VLOOKUP($B17,queries!$A$1:$T$697,BN$1,FALSE)</f>
        <v>#N/A</v>
      </c>
      <c r="BO17" s="3" t="e">
        <f>VLOOKUP($B17,queries!$A$1:$T$697,BO$1,FALSE)</f>
        <v>#N/A</v>
      </c>
      <c r="BP17" s="3" t="e">
        <f>VLOOKUP($B17,queries!$A$1:$T$697,BP$1,FALSE)</f>
        <v>#N/A</v>
      </c>
    </row>
    <row r="18" spans="1:68" x14ac:dyDescent="0.2">
      <c r="A18" s="1">
        <v>17</v>
      </c>
      <c r="AV18" t="str">
        <f t="shared" si="1"/>
        <v/>
      </c>
      <c r="AW18" t="str">
        <f t="shared" si="2"/>
        <v/>
      </c>
      <c r="AX18" t="str">
        <f t="shared" si="3"/>
        <v/>
      </c>
      <c r="AY18" s="3" t="e">
        <f>VLOOKUP($B18,queries!$A$1:$T$697,AY$1,FALSE)</f>
        <v>#N/A</v>
      </c>
      <c r="AZ18" s="3" t="e">
        <f>VLOOKUP($B18,queries!$A$1:$T$697,AZ$1,FALSE)</f>
        <v>#N/A</v>
      </c>
      <c r="BA18" s="3" t="e">
        <f>VLOOKUP($B18,queries!$A$1:$T$697,BA$1,FALSE)</f>
        <v>#N/A</v>
      </c>
      <c r="BB18" s="3" t="e">
        <f>VLOOKUP($B18,queries!$A$1:$T$697,BB$1,FALSE)</f>
        <v>#N/A</v>
      </c>
      <c r="BC18" s="3" t="e">
        <f>VLOOKUP($B18,queries!$A$1:$T$697,BC$1,FALSE)</f>
        <v>#N/A</v>
      </c>
      <c r="BD18" s="3" t="e">
        <f>VLOOKUP($B18,queries!$A$1:$T$697,BD$1,FALSE)</f>
        <v>#N/A</v>
      </c>
      <c r="BE18" s="3" t="e">
        <f>VLOOKUP($B18,queries!$A$1:$T$697,BE$1,FALSE)</f>
        <v>#N/A</v>
      </c>
      <c r="BF18" s="3" t="e">
        <f>VLOOKUP($B18,queries!$A$1:$T$697,BF$1,FALSE)</f>
        <v>#N/A</v>
      </c>
      <c r="BG18" s="3" t="e">
        <f>VLOOKUP($B18,queries!$A$1:$T$697,BG$1,FALSE)</f>
        <v>#N/A</v>
      </c>
      <c r="BH18" s="3" t="e">
        <f>VLOOKUP($B18,queries!$A$1:$T$697,BH$1,FALSE)</f>
        <v>#N/A</v>
      </c>
      <c r="BI18" s="3" t="e">
        <f>VLOOKUP($B18,queries!$A$1:$T$697,BI$1,FALSE)</f>
        <v>#N/A</v>
      </c>
      <c r="BJ18" s="3" t="e">
        <f>VLOOKUP($B18,queries!$A$1:$T$697,BJ$1,FALSE)</f>
        <v>#N/A</v>
      </c>
      <c r="BK18" s="3" t="e">
        <f>VLOOKUP($B18,queries!$A$1:$T$697,BK$1,FALSE)</f>
        <v>#N/A</v>
      </c>
      <c r="BL18" s="3" t="e">
        <f>VLOOKUP($B18,queries!$A$1:$T$697,BL$1,FALSE)</f>
        <v>#N/A</v>
      </c>
      <c r="BM18" s="3" t="e">
        <f>VLOOKUP($B18,queries!$A$1:$T$697,BM$1,FALSE)</f>
        <v>#N/A</v>
      </c>
      <c r="BN18" s="3" t="e">
        <f>VLOOKUP($B18,queries!$A$1:$T$697,BN$1,FALSE)</f>
        <v>#N/A</v>
      </c>
      <c r="BO18" s="3" t="e">
        <f>VLOOKUP($B18,queries!$A$1:$T$697,BO$1,FALSE)</f>
        <v>#N/A</v>
      </c>
      <c r="BP18" s="3" t="e">
        <f>VLOOKUP($B18,queries!$A$1:$T$697,BP$1,FALSE)</f>
        <v>#N/A</v>
      </c>
    </row>
    <row r="19" spans="1:68" x14ac:dyDescent="0.2">
      <c r="A19" s="1">
        <v>18</v>
      </c>
      <c r="AV19" t="str">
        <f t="shared" si="1"/>
        <v/>
      </c>
      <c r="AW19" t="str">
        <f t="shared" si="2"/>
        <v/>
      </c>
      <c r="AX19" t="str">
        <f t="shared" si="3"/>
        <v/>
      </c>
      <c r="AY19" s="3" t="e">
        <f>VLOOKUP($B19,queries!$A$1:$T$697,AY$1,FALSE)</f>
        <v>#N/A</v>
      </c>
      <c r="AZ19" s="3" t="e">
        <f>VLOOKUP($B19,queries!$A$1:$T$697,AZ$1,FALSE)</f>
        <v>#N/A</v>
      </c>
      <c r="BA19" s="3" t="e">
        <f>VLOOKUP($B19,queries!$A$1:$T$697,BA$1,FALSE)</f>
        <v>#N/A</v>
      </c>
      <c r="BB19" s="3" t="e">
        <f>VLOOKUP($B19,queries!$A$1:$T$697,BB$1,FALSE)</f>
        <v>#N/A</v>
      </c>
      <c r="BC19" s="3" t="e">
        <f>VLOOKUP($B19,queries!$A$1:$T$697,BC$1,FALSE)</f>
        <v>#N/A</v>
      </c>
      <c r="BD19" s="3" t="e">
        <f>VLOOKUP($B19,queries!$A$1:$T$697,BD$1,FALSE)</f>
        <v>#N/A</v>
      </c>
      <c r="BE19" s="3" t="e">
        <f>VLOOKUP($B19,queries!$A$1:$T$697,BE$1,FALSE)</f>
        <v>#N/A</v>
      </c>
      <c r="BF19" s="3" t="e">
        <f>VLOOKUP($B19,queries!$A$1:$T$697,BF$1,FALSE)</f>
        <v>#N/A</v>
      </c>
      <c r="BG19" s="3" t="e">
        <f>VLOOKUP($B19,queries!$A$1:$T$697,BG$1,FALSE)</f>
        <v>#N/A</v>
      </c>
      <c r="BH19" s="3" t="e">
        <f>VLOOKUP($B19,queries!$A$1:$T$697,BH$1,FALSE)</f>
        <v>#N/A</v>
      </c>
      <c r="BI19" s="3" t="e">
        <f>VLOOKUP($B19,queries!$A$1:$T$697,BI$1,FALSE)</f>
        <v>#N/A</v>
      </c>
      <c r="BJ19" s="3" t="e">
        <f>VLOOKUP($B19,queries!$A$1:$T$697,BJ$1,FALSE)</f>
        <v>#N/A</v>
      </c>
      <c r="BK19" s="3" t="e">
        <f>VLOOKUP($B19,queries!$A$1:$T$697,BK$1,FALSE)</f>
        <v>#N/A</v>
      </c>
      <c r="BL19" s="3" t="e">
        <f>VLOOKUP($B19,queries!$A$1:$T$697,BL$1,FALSE)</f>
        <v>#N/A</v>
      </c>
      <c r="BM19" s="3" t="e">
        <f>VLOOKUP($B19,queries!$A$1:$T$697,BM$1,FALSE)</f>
        <v>#N/A</v>
      </c>
      <c r="BN19" s="3" t="e">
        <f>VLOOKUP($B19,queries!$A$1:$T$697,BN$1,FALSE)</f>
        <v>#N/A</v>
      </c>
      <c r="BO19" s="3" t="e">
        <f>VLOOKUP($B19,queries!$A$1:$T$697,BO$1,FALSE)</f>
        <v>#N/A</v>
      </c>
      <c r="BP19" s="3" t="e">
        <f>VLOOKUP($B19,queries!$A$1:$T$697,BP$1,FALSE)</f>
        <v>#N/A</v>
      </c>
    </row>
    <row r="20" spans="1:68" x14ac:dyDescent="0.2">
      <c r="A20" s="1">
        <v>19</v>
      </c>
      <c r="AV20" t="str">
        <f t="shared" si="1"/>
        <v/>
      </c>
      <c r="AW20" t="str">
        <f t="shared" si="2"/>
        <v/>
      </c>
      <c r="AX20" t="str">
        <f t="shared" si="3"/>
        <v/>
      </c>
      <c r="AY20" s="3" t="e">
        <f>VLOOKUP($B20,queries!$A$1:$T$697,AY$1,FALSE)</f>
        <v>#N/A</v>
      </c>
      <c r="AZ20" s="3" t="e">
        <f>VLOOKUP($B20,queries!$A$1:$T$697,AZ$1,FALSE)</f>
        <v>#N/A</v>
      </c>
      <c r="BA20" s="3" t="e">
        <f>VLOOKUP($B20,queries!$A$1:$T$697,BA$1,FALSE)</f>
        <v>#N/A</v>
      </c>
      <c r="BB20" s="3" t="e">
        <f>VLOOKUP($B20,queries!$A$1:$T$697,BB$1,FALSE)</f>
        <v>#N/A</v>
      </c>
      <c r="BC20" s="3" t="e">
        <f>VLOOKUP($B20,queries!$A$1:$T$697,BC$1,FALSE)</f>
        <v>#N/A</v>
      </c>
      <c r="BD20" s="3" t="e">
        <f>VLOOKUP($B20,queries!$A$1:$T$697,BD$1,FALSE)</f>
        <v>#N/A</v>
      </c>
      <c r="BE20" s="3" t="e">
        <f>VLOOKUP($B20,queries!$A$1:$T$697,BE$1,FALSE)</f>
        <v>#N/A</v>
      </c>
      <c r="BF20" s="3" t="e">
        <f>VLOOKUP($B20,queries!$A$1:$T$697,BF$1,FALSE)</f>
        <v>#N/A</v>
      </c>
      <c r="BG20" s="3" t="e">
        <f>VLOOKUP($B20,queries!$A$1:$T$697,BG$1,FALSE)</f>
        <v>#N/A</v>
      </c>
      <c r="BH20" s="3" t="e">
        <f>VLOOKUP($B20,queries!$A$1:$T$697,BH$1,FALSE)</f>
        <v>#N/A</v>
      </c>
      <c r="BI20" s="3" t="e">
        <f>VLOOKUP($B20,queries!$A$1:$T$697,BI$1,FALSE)</f>
        <v>#N/A</v>
      </c>
      <c r="BJ20" s="3" t="e">
        <f>VLOOKUP($B20,queries!$A$1:$T$697,BJ$1,FALSE)</f>
        <v>#N/A</v>
      </c>
      <c r="BK20" s="3" t="e">
        <f>VLOOKUP($B20,queries!$A$1:$T$697,BK$1,FALSE)</f>
        <v>#N/A</v>
      </c>
      <c r="BL20" s="3" t="e">
        <f>VLOOKUP($B20,queries!$A$1:$T$697,BL$1,FALSE)</f>
        <v>#N/A</v>
      </c>
      <c r="BM20" s="3" t="e">
        <f>VLOOKUP($B20,queries!$A$1:$T$697,BM$1,FALSE)</f>
        <v>#N/A</v>
      </c>
      <c r="BN20" s="3" t="e">
        <f>VLOOKUP($B20,queries!$A$1:$T$697,BN$1,FALSE)</f>
        <v>#N/A</v>
      </c>
      <c r="BO20" s="3" t="e">
        <f>VLOOKUP($B20,queries!$A$1:$T$697,BO$1,FALSE)</f>
        <v>#N/A</v>
      </c>
      <c r="BP20" s="3" t="e">
        <f>VLOOKUP($B20,queries!$A$1:$T$697,BP$1,FALSE)</f>
        <v>#N/A</v>
      </c>
    </row>
    <row r="21" spans="1:68" x14ac:dyDescent="0.2">
      <c r="A21" s="1">
        <v>20</v>
      </c>
      <c r="AV21" t="str">
        <f t="shared" si="1"/>
        <v/>
      </c>
      <c r="AW21" t="str">
        <f t="shared" si="2"/>
        <v/>
      </c>
      <c r="AX21" t="str">
        <f t="shared" si="3"/>
        <v/>
      </c>
      <c r="AY21" s="3" t="e">
        <f>VLOOKUP($B21,queries!$A$1:$T$697,AY$1,FALSE)</f>
        <v>#N/A</v>
      </c>
      <c r="AZ21" s="3" t="e">
        <f>VLOOKUP($B21,queries!$A$1:$T$697,AZ$1,FALSE)</f>
        <v>#N/A</v>
      </c>
      <c r="BA21" s="3" t="e">
        <f>VLOOKUP($B21,queries!$A$1:$T$697,BA$1,FALSE)</f>
        <v>#N/A</v>
      </c>
      <c r="BB21" s="3" t="e">
        <f>VLOOKUP($B21,queries!$A$1:$T$697,BB$1,FALSE)</f>
        <v>#N/A</v>
      </c>
      <c r="BC21" s="3" t="e">
        <f>VLOOKUP($B21,queries!$A$1:$T$697,BC$1,FALSE)</f>
        <v>#N/A</v>
      </c>
      <c r="BD21" s="3" t="e">
        <f>VLOOKUP($B21,queries!$A$1:$T$697,BD$1,FALSE)</f>
        <v>#N/A</v>
      </c>
      <c r="BE21" s="3" t="e">
        <f>VLOOKUP($B21,queries!$A$1:$T$697,BE$1,FALSE)</f>
        <v>#N/A</v>
      </c>
      <c r="BF21" s="3" t="e">
        <f>VLOOKUP($B21,queries!$A$1:$T$697,BF$1,FALSE)</f>
        <v>#N/A</v>
      </c>
      <c r="BG21" s="3" t="e">
        <f>VLOOKUP($B21,queries!$A$1:$T$697,BG$1,FALSE)</f>
        <v>#N/A</v>
      </c>
      <c r="BH21" s="3" t="e">
        <f>VLOOKUP($B21,queries!$A$1:$T$697,BH$1,FALSE)</f>
        <v>#N/A</v>
      </c>
      <c r="BI21" s="3" t="e">
        <f>VLOOKUP($B21,queries!$A$1:$T$697,BI$1,FALSE)</f>
        <v>#N/A</v>
      </c>
      <c r="BJ21" s="3" t="e">
        <f>VLOOKUP($B21,queries!$A$1:$T$697,BJ$1,FALSE)</f>
        <v>#N/A</v>
      </c>
      <c r="BK21" s="3" t="e">
        <f>VLOOKUP($B21,queries!$A$1:$T$697,BK$1,FALSE)</f>
        <v>#N/A</v>
      </c>
      <c r="BL21" s="3" t="e">
        <f>VLOOKUP($B21,queries!$A$1:$T$697,BL$1,FALSE)</f>
        <v>#N/A</v>
      </c>
      <c r="BM21" s="3" t="e">
        <f>VLOOKUP($B21,queries!$A$1:$T$697,BM$1,FALSE)</f>
        <v>#N/A</v>
      </c>
      <c r="BN21" s="3" t="e">
        <f>VLOOKUP($B21,queries!$A$1:$T$697,BN$1,FALSE)</f>
        <v>#N/A</v>
      </c>
      <c r="BO21" s="3" t="e">
        <f>VLOOKUP($B21,queries!$A$1:$T$697,BO$1,FALSE)</f>
        <v>#N/A</v>
      </c>
      <c r="BP21" s="3" t="e">
        <f>VLOOKUP($B21,queries!$A$1:$T$697,BP$1,FALSE)</f>
        <v>#N/A</v>
      </c>
    </row>
    <row r="22" spans="1:68" x14ac:dyDescent="0.2">
      <c r="A22" s="1">
        <v>21</v>
      </c>
      <c r="AV22" t="str">
        <f t="shared" si="1"/>
        <v/>
      </c>
      <c r="AW22" t="str">
        <f t="shared" si="2"/>
        <v/>
      </c>
      <c r="AX22" t="str">
        <f t="shared" si="3"/>
        <v/>
      </c>
      <c r="AY22" s="3" t="e">
        <f>VLOOKUP($B22,queries!$A$1:$T$697,AY$1,FALSE)</f>
        <v>#N/A</v>
      </c>
      <c r="AZ22" s="3" t="e">
        <f>VLOOKUP($B22,queries!$A$1:$T$697,AZ$1,FALSE)</f>
        <v>#N/A</v>
      </c>
      <c r="BA22" s="3" t="e">
        <f>VLOOKUP($B22,queries!$A$1:$T$697,BA$1,FALSE)</f>
        <v>#N/A</v>
      </c>
      <c r="BB22" s="3" t="e">
        <f>VLOOKUP($B22,queries!$A$1:$T$697,BB$1,FALSE)</f>
        <v>#N/A</v>
      </c>
      <c r="BC22" s="3" t="e">
        <f>VLOOKUP($B22,queries!$A$1:$T$697,BC$1,FALSE)</f>
        <v>#N/A</v>
      </c>
      <c r="BD22" s="3" t="e">
        <f>VLOOKUP($B22,queries!$A$1:$T$697,BD$1,FALSE)</f>
        <v>#N/A</v>
      </c>
      <c r="BE22" s="3" t="e">
        <f>VLOOKUP($B22,queries!$A$1:$T$697,BE$1,FALSE)</f>
        <v>#N/A</v>
      </c>
      <c r="BF22" s="3" t="e">
        <f>VLOOKUP($B22,queries!$A$1:$T$697,BF$1,FALSE)</f>
        <v>#N/A</v>
      </c>
      <c r="BG22" s="3" t="e">
        <f>VLOOKUP($B22,queries!$A$1:$T$697,BG$1,FALSE)</f>
        <v>#N/A</v>
      </c>
      <c r="BH22" s="3" t="e">
        <f>VLOOKUP($B22,queries!$A$1:$T$697,BH$1,FALSE)</f>
        <v>#N/A</v>
      </c>
      <c r="BI22" s="3" t="e">
        <f>VLOOKUP($B22,queries!$A$1:$T$697,BI$1,FALSE)</f>
        <v>#N/A</v>
      </c>
      <c r="BJ22" s="3" t="e">
        <f>VLOOKUP($B22,queries!$A$1:$T$697,BJ$1,FALSE)</f>
        <v>#N/A</v>
      </c>
      <c r="BK22" s="3" t="e">
        <f>VLOOKUP($B22,queries!$A$1:$T$697,BK$1,FALSE)</f>
        <v>#N/A</v>
      </c>
      <c r="BL22" s="3" t="e">
        <f>VLOOKUP($B22,queries!$A$1:$T$697,BL$1,FALSE)</f>
        <v>#N/A</v>
      </c>
      <c r="BM22" s="3" t="e">
        <f>VLOOKUP($B22,queries!$A$1:$T$697,BM$1,FALSE)</f>
        <v>#N/A</v>
      </c>
      <c r="BN22" s="3" t="e">
        <f>VLOOKUP($B22,queries!$A$1:$T$697,BN$1,FALSE)</f>
        <v>#N/A</v>
      </c>
      <c r="BO22" s="3" t="e">
        <f>VLOOKUP($B22,queries!$A$1:$T$697,BO$1,FALSE)</f>
        <v>#N/A</v>
      </c>
      <c r="BP22" s="3" t="e">
        <f>VLOOKUP($B22,queries!$A$1:$T$697,BP$1,FALSE)</f>
        <v>#N/A</v>
      </c>
    </row>
    <row r="23" spans="1:68" x14ac:dyDescent="0.2">
      <c r="A23" s="1">
        <v>22</v>
      </c>
      <c r="AV23" t="str">
        <f t="shared" si="1"/>
        <v/>
      </c>
      <c r="AW23" t="str">
        <f t="shared" si="2"/>
        <v/>
      </c>
      <c r="AX23" t="str">
        <f t="shared" si="3"/>
        <v/>
      </c>
      <c r="AY23" s="3" t="e">
        <f>VLOOKUP($B23,queries!$A$1:$T$697,AY$1,FALSE)</f>
        <v>#N/A</v>
      </c>
      <c r="AZ23" s="3" t="e">
        <f>VLOOKUP($B23,queries!$A$1:$T$697,AZ$1,FALSE)</f>
        <v>#N/A</v>
      </c>
      <c r="BA23" s="3" t="e">
        <f>VLOOKUP($B23,queries!$A$1:$T$697,BA$1,FALSE)</f>
        <v>#N/A</v>
      </c>
      <c r="BB23" s="3" t="e">
        <f>VLOOKUP($B23,queries!$A$1:$T$697,BB$1,FALSE)</f>
        <v>#N/A</v>
      </c>
      <c r="BC23" s="3" t="e">
        <f>VLOOKUP($B23,queries!$A$1:$T$697,BC$1,FALSE)</f>
        <v>#N/A</v>
      </c>
      <c r="BD23" s="3" t="e">
        <f>VLOOKUP($B23,queries!$A$1:$T$697,BD$1,FALSE)</f>
        <v>#N/A</v>
      </c>
      <c r="BE23" s="3" t="e">
        <f>VLOOKUP($B23,queries!$A$1:$T$697,BE$1,FALSE)</f>
        <v>#N/A</v>
      </c>
      <c r="BF23" s="3" t="e">
        <f>VLOOKUP($B23,queries!$A$1:$T$697,BF$1,FALSE)</f>
        <v>#N/A</v>
      </c>
      <c r="BG23" s="3" t="e">
        <f>VLOOKUP($B23,queries!$A$1:$T$697,BG$1,FALSE)</f>
        <v>#N/A</v>
      </c>
      <c r="BH23" s="3" t="e">
        <f>VLOOKUP($B23,queries!$A$1:$T$697,BH$1,FALSE)</f>
        <v>#N/A</v>
      </c>
      <c r="BI23" s="3" t="e">
        <f>VLOOKUP($B23,queries!$A$1:$T$697,BI$1,FALSE)</f>
        <v>#N/A</v>
      </c>
      <c r="BJ23" s="3" t="e">
        <f>VLOOKUP($B23,queries!$A$1:$T$697,BJ$1,FALSE)</f>
        <v>#N/A</v>
      </c>
      <c r="BK23" s="3" t="e">
        <f>VLOOKUP($B23,queries!$A$1:$T$697,BK$1,FALSE)</f>
        <v>#N/A</v>
      </c>
      <c r="BL23" s="3" t="e">
        <f>VLOOKUP($B23,queries!$A$1:$T$697,BL$1,FALSE)</f>
        <v>#N/A</v>
      </c>
      <c r="BM23" s="3" t="e">
        <f>VLOOKUP($B23,queries!$A$1:$T$697,BM$1,FALSE)</f>
        <v>#N/A</v>
      </c>
      <c r="BN23" s="3" t="e">
        <f>VLOOKUP($B23,queries!$A$1:$T$697,BN$1,FALSE)</f>
        <v>#N/A</v>
      </c>
      <c r="BO23" s="3" t="e">
        <f>VLOOKUP($B23,queries!$A$1:$T$697,BO$1,FALSE)</f>
        <v>#N/A</v>
      </c>
      <c r="BP23" s="3" t="e">
        <f>VLOOKUP($B23,queries!$A$1:$T$697,BP$1,FALSE)</f>
        <v>#N/A</v>
      </c>
    </row>
    <row r="24" spans="1:68" x14ac:dyDescent="0.2">
      <c r="A24" s="1">
        <v>23</v>
      </c>
      <c r="AV24" t="str">
        <f t="shared" si="1"/>
        <v/>
      </c>
      <c r="AW24" t="str">
        <f t="shared" si="2"/>
        <v/>
      </c>
      <c r="AX24" t="str">
        <f t="shared" si="3"/>
        <v/>
      </c>
      <c r="AY24" s="3" t="e">
        <f>VLOOKUP($B24,queries!$A$1:$T$697,AY$1,FALSE)</f>
        <v>#N/A</v>
      </c>
      <c r="AZ24" s="3" t="e">
        <f>VLOOKUP($B24,queries!$A$1:$T$697,AZ$1,FALSE)</f>
        <v>#N/A</v>
      </c>
      <c r="BA24" s="3" t="e">
        <f>VLOOKUP($B24,queries!$A$1:$T$697,BA$1,FALSE)</f>
        <v>#N/A</v>
      </c>
      <c r="BB24" s="3" t="e">
        <f>VLOOKUP($B24,queries!$A$1:$T$697,BB$1,FALSE)</f>
        <v>#N/A</v>
      </c>
      <c r="BC24" s="3" t="e">
        <f>VLOOKUP($B24,queries!$A$1:$T$697,BC$1,FALSE)</f>
        <v>#N/A</v>
      </c>
      <c r="BD24" s="3" t="e">
        <f>VLOOKUP($B24,queries!$A$1:$T$697,BD$1,FALSE)</f>
        <v>#N/A</v>
      </c>
      <c r="BE24" s="3" t="e">
        <f>VLOOKUP($B24,queries!$A$1:$T$697,BE$1,FALSE)</f>
        <v>#N/A</v>
      </c>
      <c r="BF24" s="3" t="e">
        <f>VLOOKUP($B24,queries!$A$1:$T$697,BF$1,FALSE)</f>
        <v>#N/A</v>
      </c>
      <c r="BG24" s="3" t="e">
        <f>VLOOKUP($B24,queries!$A$1:$T$697,BG$1,FALSE)</f>
        <v>#N/A</v>
      </c>
      <c r="BH24" s="3" t="e">
        <f>VLOOKUP($B24,queries!$A$1:$T$697,BH$1,FALSE)</f>
        <v>#N/A</v>
      </c>
      <c r="BI24" s="3" t="e">
        <f>VLOOKUP($B24,queries!$A$1:$T$697,BI$1,FALSE)</f>
        <v>#N/A</v>
      </c>
      <c r="BJ24" s="3" t="e">
        <f>VLOOKUP($B24,queries!$A$1:$T$697,BJ$1,FALSE)</f>
        <v>#N/A</v>
      </c>
      <c r="BK24" s="3" t="e">
        <f>VLOOKUP($B24,queries!$A$1:$T$697,BK$1,FALSE)</f>
        <v>#N/A</v>
      </c>
      <c r="BL24" s="3" t="e">
        <f>VLOOKUP($B24,queries!$A$1:$T$697,BL$1,FALSE)</f>
        <v>#N/A</v>
      </c>
      <c r="BM24" s="3" t="e">
        <f>VLOOKUP($B24,queries!$A$1:$T$697,BM$1,FALSE)</f>
        <v>#N/A</v>
      </c>
      <c r="BN24" s="3" t="e">
        <f>VLOOKUP($B24,queries!$A$1:$T$697,BN$1,FALSE)</f>
        <v>#N/A</v>
      </c>
      <c r="BO24" s="3" t="e">
        <f>VLOOKUP($B24,queries!$A$1:$T$697,BO$1,FALSE)</f>
        <v>#N/A</v>
      </c>
      <c r="BP24" s="3" t="e">
        <f>VLOOKUP($B24,queries!$A$1:$T$697,BP$1,FALSE)</f>
        <v>#N/A</v>
      </c>
    </row>
    <row r="25" spans="1:68" x14ac:dyDescent="0.2">
      <c r="A25" s="1">
        <v>24</v>
      </c>
      <c r="AV25" t="str">
        <f t="shared" si="1"/>
        <v/>
      </c>
      <c r="AW25" t="str">
        <f t="shared" si="2"/>
        <v/>
      </c>
      <c r="AX25" t="str">
        <f t="shared" si="3"/>
        <v/>
      </c>
      <c r="AY25" s="3" t="e">
        <f>VLOOKUP($B25,queries!$A$1:$T$697,AY$1,FALSE)</f>
        <v>#N/A</v>
      </c>
      <c r="AZ25" s="3" t="e">
        <f>VLOOKUP($B25,queries!$A$1:$T$697,AZ$1,FALSE)</f>
        <v>#N/A</v>
      </c>
      <c r="BA25" s="3" t="e">
        <f>VLOOKUP($B25,queries!$A$1:$T$697,BA$1,FALSE)</f>
        <v>#N/A</v>
      </c>
      <c r="BB25" s="3" t="e">
        <f>VLOOKUP($B25,queries!$A$1:$T$697,BB$1,FALSE)</f>
        <v>#N/A</v>
      </c>
      <c r="BC25" s="3" t="e">
        <f>VLOOKUP($B25,queries!$A$1:$T$697,BC$1,FALSE)</f>
        <v>#N/A</v>
      </c>
      <c r="BD25" s="3" t="e">
        <f>VLOOKUP($B25,queries!$A$1:$T$697,BD$1,FALSE)</f>
        <v>#N/A</v>
      </c>
      <c r="BE25" s="3" t="e">
        <f>VLOOKUP($B25,queries!$A$1:$T$697,BE$1,FALSE)</f>
        <v>#N/A</v>
      </c>
      <c r="BF25" s="3" t="e">
        <f>VLOOKUP($B25,queries!$A$1:$T$697,BF$1,FALSE)</f>
        <v>#N/A</v>
      </c>
      <c r="BG25" s="3" t="e">
        <f>VLOOKUP($B25,queries!$A$1:$T$697,BG$1,FALSE)</f>
        <v>#N/A</v>
      </c>
      <c r="BH25" s="3" t="e">
        <f>VLOOKUP($B25,queries!$A$1:$T$697,BH$1,FALSE)</f>
        <v>#N/A</v>
      </c>
      <c r="BI25" s="3" t="e">
        <f>VLOOKUP($B25,queries!$A$1:$T$697,BI$1,FALSE)</f>
        <v>#N/A</v>
      </c>
      <c r="BJ25" s="3" t="e">
        <f>VLOOKUP($B25,queries!$A$1:$T$697,BJ$1,FALSE)</f>
        <v>#N/A</v>
      </c>
      <c r="BK25" s="3" t="e">
        <f>VLOOKUP($B25,queries!$A$1:$T$697,BK$1,FALSE)</f>
        <v>#N/A</v>
      </c>
      <c r="BL25" s="3" t="e">
        <f>VLOOKUP($B25,queries!$A$1:$T$697,BL$1,FALSE)</f>
        <v>#N/A</v>
      </c>
      <c r="BM25" s="3" t="e">
        <f>VLOOKUP($B25,queries!$A$1:$T$697,BM$1,FALSE)</f>
        <v>#N/A</v>
      </c>
      <c r="BN25" s="3" t="e">
        <f>VLOOKUP($B25,queries!$A$1:$T$697,BN$1,FALSE)</f>
        <v>#N/A</v>
      </c>
      <c r="BO25" s="3" t="e">
        <f>VLOOKUP($B25,queries!$A$1:$T$697,BO$1,FALSE)</f>
        <v>#N/A</v>
      </c>
      <c r="BP25" s="3" t="e">
        <f>VLOOKUP($B25,queries!$A$1:$T$697,BP$1,FALSE)</f>
        <v>#N/A</v>
      </c>
    </row>
    <row r="26" spans="1:68" x14ac:dyDescent="0.2">
      <c r="A26" s="1">
        <v>25</v>
      </c>
      <c r="AV26" t="str">
        <f t="shared" si="1"/>
        <v/>
      </c>
      <c r="AW26" t="str">
        <f t="shared" si="2"/>
        <v/>
      </c>
      <c r="AX26" t="str">
        <f t="shared" si="3"/>
        <v/>
      </c>
      <c r="AY26" s="3" t="e">
        <f>VLOOKUP($B26,queries!$A$1:$T$697,AY$1,FALSE)</f>
        <v>#N/A</v>
      </c>
      <c r="AZ26" s="3" t="e">
        <f>VLOOKUP($B26,queries!$A$1:$T$697,AZ$1,FALSE)</f>
        <v>#N/A</v>
      </c>
      <c r="BA26" s="3" t="e">
        <f>VLOOKUP($B26,queries!$A$1:$T$697,BA$1,FALSE)</f>
        <v>#N/A</v>
      </c>
      <c r="BB26" s="3" t="e">
        <f>VLOOKUP($B26,queries!$A$1:$T$697,BB$1,FALSE)</f>
        <v>#N/A</v>
      </c>
      <c r="BC26" s="3" t="e">
        <f>VLOOKUP($B26,queries!$A$1:$T$697,BC$1,FALSE)</f>
        <v>#N/A</v>
      </c>
      <c r="BD26" s="3" t="e">
        <f>VLOOKUP($B26,queries!$A$1:$T$697,BD$1,FALSE)</f>
        <v>#N/A</v>
      </c>
      <c r="BE26" s="3" t="e">
        <f>VLOOKUP($B26,queries!$A$1:$T$697,BE$1,FALSE)</f>
        <v>#N/A</v>
      </c>
      <c r="BF26" s="3" t="e">
        <f>VLOOKUP($B26,queries!$A$1:$T$697,BF$1,FALSE)</f>
        <v>#N/A</v>
      </c>
      <c r="BG26" s="3" t="e">
        <f>VLOOKUP($B26,queries!$A$1:$T$697,BG$1,FALSE)</f>
        <v>#N/A</v>
      </c>
      <c r="BH26" s="3" t="e">
        <f>VLOOKUP($B26,queries!$A$1:$T$697,BH$1,FALSE)</f>
        <v>#N/A</v>
      </c>
      <c r="BI26" s="3" t="e">
        <f>VLOOKUP($B26,queries!$A$1:$T$697,BI$1,FALSE)</f>
        <v>#N/A</v>
      </c>
      <c r="BJ26" s="3" t="e">
        <f>VLOOKUP($B26,queries!$A$1:$T$697,BJ$1,FALSE)</f>
        <v>#N/A</v>
      </c>
      <c r="BK26" s="3" t="e">
        <f>VLOOKUP($B26,queries!$A$1:$T$697,BK$1,FALSE)</f>
        <v>#N/A</v>
      </c>
      <c r="BL26" s="3" t="e">
        <f>VLOOKUP($B26,queries!$A$1:$T$697,BL$1,FALSE)</f>
        <v>#N/A</v>
      </c>
      <c r="BM26" s="3" t="e">
        <f>VLOOKUP($B26,queries!$A$1:$T$697,BM$1,FALSE)</f>
        <v>#N/A</v>
      </c>
      <c r="BN26" s="3" t="e">
        <f>VLOOKUP($B26,queries!$A$1:$T$697,BN$1,FALSE)</f>
        <v>#N/A</v>
      </c>
      <c r="BO26" s="3" t="e">
        <f>VLOOKUP($B26,queries!$A$1:$T$697,BO$1,FALSE)</f>
        <v>#N/A</v>
      </c>
      <c r="BP26" s="3" t="e">
        <f>VLOOKUP($B26,queries!$A$1:$T$697,BP$1,FALSE)</f>
        <v>#N/A</v>
      </c>
    </row>
    <row r="27" spans="1:68" x14ac:dyDescent="0.2">
      <c r="A27" s="1">
        <v>26</v>
      </c>
      <c r="AV27" t="str">
        <f t="shared" si="1"/>
        <v/>
      </c>
      <c r="AW27" t="str">
        <f t="shared" si="2"/>
        <v/>
      </c>
      <c r="AX27" t="str">
        <f t="shared" si="3"/>
        <v/>
      </c>
      <c r="AY27" s="3" t="e">
        <f>VLOOKUP($B27,queries!$A$1:$T$697,AY$1,FALSE)</f>
        <v>#N/A</v>
      </c>
      <c r="AZ27" s="3" t="e">
        <f>VLOOKUP($B27,queries!$A$1:$T$697,AZ$1,FALSE)</f>
        <v>#N/A</v>
      </c>
      <c r="BA27" s="3" t="e">
        <f>VLOOKUP($B27,queries!$A$1:$T$697,BA$1,FALSE)</f>
        <v>#N/A</v>
      </c>
      <c r="BB27" s="3" t="e">
        <f>VLOOKUP($B27,queries!$A$1:$T$697,BB$1,FALSE)</f>
        <v>#N/A</v>
      </c>
      <c r="BC27" s="3" t="e">
        <f>VLOOKUP($B27,queries!$A$1:$T$697,BC$1,FALSE)</f>
        <v>#N/A</v>
      </c>
      <c r="BD27" s="3" t="e">
        <f>VLOOKUP($B27,queries!$A$1:$T$697,BD$1,FALSE)</f>
        <v>#N/A</v>
      </c>
      <c r="BE27" s="3" t="e">
        <f>VLOOKUP($B27,queries!$A$1:$T$697,BE$1,FALSE)</f>
        <v>#N/A</v>
      </c>
      <c r="BF27" s="3" t="e">
        <f>VLOOKUP($B27,queries!$A$1:$T$697,BF$1,FALSE)</f>
        <v>#N/A</v>
      </c>
      <c r="BG27" s="3" t="e">
        <f>VLOOKUP($B27,queries!$A$1:$T$697,BG$1,FALSE)</f>
        <v>#N/A</v>
      </c>
      <c r="BH27" s="3" t="e">
        <f>VLOOKUP($B27,queries!$A$1:$T$697,BH$1,FALSE)</f>
        <v>#N/A</v>
      </c>
      <c r="BI27" s="3" t="e">
        <f>VLOOKUP($B27,queries!$A$1:$T$697,BI$1,FALSE)</f>
        <v>#N/A</v>
      </c>
      <c r="BJ27" s="3" t="e">
        <f>VLOOKUP($B27,queries!$A$1:$T$697,BJ$1,FALSE)</f>
        <v>#N/A</v>
      </c>
      <c r="BK27" s="3" t="e">
        <f>VLOOKUP($B27,queries!$A$1:$T$697,BK$1,FALSE)</f>
        <v>#N/A</v>
      </c>
      <c r="BL27" s="3" t="e">
        <f>VLOOKUP($B27,queries!$A$1:$T$697,BL$1,FALSE)</f>
        <v>#N/A</v>
      </c>
      <c r="BM27" s="3" t="e">
        <f>VLOOKUP($B27,queries!$A$1:$T$697,BM$1,FALSE)</f>
        <v>#N/A</v>
      </c>
      <c r="BN27" s="3" t="e">
        <f>VLOOKUP($B27,queries!$A$1:$T$697,BN$1,FALSE)</f>
        <v>#N/A</v>
      </c>
      <c r="BO27" s="3" t="e">
        <f>VLOOKUP($B27,queries!$A$1:$T$697,BO$1,FALSE)</f>
        <v>#N/A</v>
      </c>
      <c r="BP27" s="3" t="e">
        <f>VLOOKUP($B27,queries!$A$1:$T$697,BP$1,FALSE)</f>
        <v>#N/A</v>
      </c>
    </row>
    <row r="28" spans="1:68" x14ac:dyDescent="0.2">
      <c r="A28" s="1">
        <v>27</v>
      </c>
      <c r="AV28" t="str">
        <f t="shared" si="1"/>
        <v/>
      </c>
      <c r="AW28" t="str">
        <f t="shared" si="2"/>
        <v/>
      </c>
      <c r="AX28" t="str">
        <f t="shared" si="3"/>
        <v/>
      </c>
      <c r="AY28" s="3" t="e">
        <f>VLOOKUP($B28,queries!$A$1:$T$697,AY$1,FALSE)</f>
        <v>#N/A</v>
      </c>
      <c r="AZ28" s="3" t="e">
        <f>VLOOKUP($B28,queries!$A$1:$T$697,AZ$1,FALSE)</f>
        <v>#N/A</v>
      </c>
      <c r="BA28" s="3" t="e">
        <f>VLOOKUP($B28,queries!$A$1:$T$697,BA$1,FALSE)</f>
        <v>#N/A</v>
      </c>
      <c r="BB28" s="3" t="e">
        <f>VLOOKUP($B28,queries!$A$1:$T$697,BB$1,FALSE)</f>
        <v>#N/A</v>
      </c>
      <c r="BC28" s="3" t="e">
        <f>VLOOKUP($B28,queries!$A$1:$T$697,BC$1,FALSE)</f>
        <v>#N/A</v>
      </c>
      <c r="BD28" s="3" t="e">
        <f>VLOOKUP($B28,queries!$A$1:$T$697,BD$1,FALSE)</f>
        <v>#N/A</v>
      </c>
      <c r="BE28" s="3" t="e">
        <f>VLOOKUP($B28,queries!$A$1:$T$697,BE$1,FALSE)</f>
        <v>#N/A</v>
      </c>
      <c r="BF28" s="3" t="e">
        <f>VLOOKUP($B28,queries!$A$1:$T$697,BF$1,FALSE)</f>
        <v>#N/A</v>
      </c>
      <c r="BG28" s="3" t="e">
        <f>VLOOKUP($B28,queries!$A$1:$T$697,BG$1,FALSE)</f>
        <v>#N/A</v>
      </c>
      <c r="BH28" s="3" t="e">
        <f>VLOOKUP($B28,queries!$A$1:$T$697,BH$1,FALSE)</f>
        <v>#N/A</v>
      </c>
      <c r="BI28" s="3" t="e">
        <f>VLOOKUP($B28,queries!$A$1:$T$697,BI$1,FALSE)</f>
        <v>#N/A</v>
      </c>
      <c r="BJ28" s="3" t="e">
        <f>VLOOKUP($B28,queries!$A$1:$T$697,BJ$1,FALSE)</f>
        <v>#N/A</v>
      </c>
      <c r="BK28" s="3" t="e">
        <f>VLOOKUP($B28,queries!$A$1:$T$697,BK$1,FALSE)</f>
        <v>#N/A</v>
      </c>
      <c r="BL28" s="3" t="e">
        <f>VLOOKUP($B28,queries!$A$1:$T$697,BL$1,FALSE)</f>
        <v>#N/A</v>
      </c>
      <c r="BM28" s="3" t="e">
        <f>VLOOKUP($B28,queries!$A$1:$T$697,BM$1,FALSE)</f>
        <v>#N/A</v>
      </c>
      <c r="BN28" s="3" t="e">
        <f>VLOOKUP($B28,queries!$A$1:$T$697,BN$1,FALSE)</f>
        <v>#N/A</v>
      </c>
      <c r="BO28" s="3" t="e">
        <f>VLOOKUP($B28,queries!$A$1:$T$697,BO$1,FALSE)</f>
        <v>#N/A</v>
      </c>
      <c r="BP28" s="3" t="e">
        <f>VLOOKUP($B28,queries!$A$1:$T$697,BP$1,FALSE)</f>
        <v>#N/A</v>
      </c>
    </row>
    <row r="29" spans="1:68" x14ac:dyDescent="0.2">
      <c r="A29" s="1">
        <v>28</v>
      </c>
      <c r="AV29" t="str">
        <f t="shared" si="1"/>
        <v/>
      </c>
      <c r="AW29" t="str">
        <f t="shared" si="2"/>
        <v/>
      </c>
      <c r="AX29" t="str">
        <f t="shared" si="3"/>
        <v/>
      </c>
      <c r="AY29" s="3" t="e">
        <f>VLOOKUP($B29,queries!$A$1:$T$697,AY$1,FALSE)</f>
        <v>#N/A</v>
      </c>
      <c r="AZ29" s="3" t="e">
        <f>VLOOKUP($B29,queries!$A$1:$T$697,AZ$1,FALSE)</f>
        <v>#N/A</v>
      </c>
      <c r="BA29" s="3" t="e">
        <f>VLOOKUP($B29,queries!$A$1:$T$697,BA$1,FALSE)</f>
        <v>#N/A</v>
      </c>
      <c r="BB29" s="3" t="e">
        <f>VLOOKUP($B29,queries!$A$1:$T$697,BB$1,FALSE)</f>
        <v>#N/A</v>
      </c>
      <c r="BC29" s="3" t="e">
        <f>VLOOKUP($B29,queries!$A$1:$T$697,BC$1,FALSE)</f>
        <v>#N/A</v>
      </c>
      <c r="BD29" s="3" t="e">
        <f>VLOOKUP($B29,queries!$A$1:$T$697,BD$1,FALSE)</f>
        <v>#N/A</v>
      </c>
      <c r="BE29" s="3" t="e">
        <f>VLOOKUP($B29,queries!$A$1:$T$697,BE$1,FALSE)</f>
        <v>#N/A</v>
      </c>
      <c r="BF29" s="3" t="e">
        <f>VLOOKUP($B29,queries!$A$1:$T$697,BF$1,FALSE)</f>
        <v>#N/A</v>
      </c>
      <c r="BG29" s="3" t="e">
        <f>VLOOKUP($B29,queries!$A$1:$T$697,BG$1,FALSE)</f>
        <v>#N/A</v>
      </c>
      <c r="BH29" s="3" t="e">
        <f>VLOOKUP($B29,queries!$A$1:$T$697,BH$1,FALSE)</f>
        <v>#N/A</v>
      </c>
      <c r="BI29" s="3" t="e">
        <f>VLOOKUP($B29,queries!$A$1:$T$697,BI$1,FALSE)</f>
        <v>#N/A</v>
      </c>
      <c r="BJ29" s="3" t="e">
        <f>VLOOKUP($B29,queries!$A$1:$T$697,BJ$1,FALSE)</f>
        <v>#N/A</v>
      </c>
      <c r="BK29" s="3" t="e">
        <f>VLOOKUP($B29,queries!$A$1:$T$697,BK$1,FALSE)</f>
        <v>#N/A</v>
      </c>
      <c r="BL29" s="3" t="e">
        <f>VLOOKUP($B29,queries!$A$1:$T$697,BL$1,FALSE)</f>
        <v>#N/A</v>
      </c>
      <c r="BM29" s="3" t="e">
        <f>VLOOKUP($B29,queries!$A$1:$T$697,BM$1,FALSE)</f>
        <v>#N/A</v>
      </c>
      <c r="BN29" s="3" t="e">
        <f>VLOOKUP($B29,queries!$A$1:$T$697,BN$1,FALSE)</f>
        <v>#N/A</v>
      </c>
      <c r="BO29" s="3" t="e">
        <f>VLOOKUP($B29,queries!$A$1:$T$697,BO$1,FALSE)</f>
        <v>#N/A</v>
      </c>
      <c r="BP29" s="3" t="e">
        <f>VLOOKUP($B29,queries!$A$1:$T$697,BP$1,FALSE)</f>
        <v>#N/A</v>
      </c>
    </row>
    <row r="30" spans="1:68" x14ac:dyDescent="0.2">
      <c r="A30" s="1">
        <v>29</v>
      </c>
      <c r="AV30" t="str">
        <f t="shared" si="1"/>
        <v/>
      </c>
      <c r="AW30" t="str">
        <f t="shared" si="2"/>
        <v/>
      </c>
      <c r="AX30" t="str">
        <f t="shared" si="3"/>
        <v/>
      </c>
      <c r="AY30" s="3" t="e">
        <f>VLOOKUP($B30,queries!$A$1:$T$697,AY$1,FALSE)</f>
        <v>#N/A</v>
      </c>
      <c r="AZ30" s="3" t="e">
        <f>VLOOKUP($B30,queries!$A$1:$T$697,AZ$1,FALSE)</f>
        <v>#N/A</v>
      </c>
      <c r="BA30" s="3" t="e">
        <f>VLOOKUP($B30,queries!$A$1:$T$697,BA$1,FALSE)</f>
        <v>#N/A</v>
      </c>
      <c r="BB30" s="3" t="e">
        <f>VLOOKUP($B30,queries!$A$1:$T$697,BB$1,FALSE)</f>
        <v>#N/A</v>
      </c>
      <c r="BC30" s="3" t="e">
        <f>VLOOKUP($B30,queries!$A$1:$T$697,BC$1,FALSE)</f>
        <v>#N/A</v>
      </c>
      <c r="BD30" s="3" t="e">
        <f>VLOOKUP($B30,queries!$A$1:$T$697,BD$1,FALSE)</f>
        <v>#N/A</v>
      </c>
      <c r="BE30" s="3" t="e">
        <f>VLOOKUP($B30,queries!$A$1:$T$697,BE$1,FALSE)</f>
        <v>#N/A</v>
      </c>
      <c r="BF30" s="3" t="e">
        <f>VLOOKUP($B30,queries!$A$1:$T$697,BF$1,FALSE)</f>
        <v>#N/A</v>
      </c>
      <c r="BG30" s="3" t="e">
        <f>VLOOKUP($B30,queries!$A$1:$T$697,BG$1,FALSE)</f>
        <v>#N/A</v>
      </c>
      <c r="BH30" s="3" t="e">
        <f>VLOOKUP($B30,queries!$A$1:$T$697,BH$1,FALSE)</f>
        <v>#N/A</v>
      </c>
      <c r="BI30" s="3" t="e">
        <f>VLOOKUP($B30,queries!$A$1:$T$697,BI$1,FALSE)</f>
        <v>#N/A</v>
      </c>
      <c r="BJ30" s="3" t="e">
        <f>VLOOKUP($B30,queries!$A$1:$T$697,BJ$1,FALSE)</f>
        <v>#N/A</v>
      </c>
      <c r="BK30" s="3" t="e">
        <f>VLOOKUP($B30,queries!$A$1:$T$697,BK$1,FALSE)</f>
        <v>#N/A</v>
      </c>
      <c r="BL30" s="3" t="e">
        <f>VLOOKUP($B30,queries!$A$1:$T$697,BL$1,FALSE)</f>
        <v>#N/A</v>
      </c>
      <c r="BM30" s="3" t="e">
        <f>VLOOKUP($B30,queries!$A$1:$T$697,BM$1,FALSE)</f>
        <v>#N/A</v>
      </c>
      <c r="BN30" s="3" t="e">
        <f>VLOOKUP($B30,queries!$A$1:$T$697,BN$1,FALSE)</f>
        <v>#N/A</v>
      </c>
      <c r="BO30" s="3" t="e">
        <f>VLOOKUP($B30,queries!$A$1:$T$697,BO$1,FALSE)</f>
        <v>#N/A</v>
      </c>
      <c r="BP30" s="3" t="e">
        <f>VLOOKUP($B30,queries!$A$1:$T$697,BP$1,FALSE)</f>
        <v>#N/A</v>
      </c>
    </row>
    <row r="31" spans="1:68" x14ac:dyDescent="0.2">
      <c r="A31" s="1">
        <v>30</v>
      </c>
      <c r="AV31" t="str">
        <f t="shared" si="1"/>
        <v/>
      </c>
      <c r="AW31" t="str">
        <f t="shared" si="2"/>
        <v/>
      </c>
      <c r="AX31" t="str">
        <f t="shared" si="3"/>
        <v/>
      </c>
      <c r="AY31" s="3" t="e">
        <f>VLOOKUP($B31,queries!$A$1:$T$697,AY$1,FALSE)</f>
        <v>#N/A</v>
      </c>
      <c r="AZ31" s="3" t="e">
        <f>VLOOKUP($B31,queries!$A$1:$T$697,AZ$1,FALSE)</f>
        <v>#N/A</v>
      </c>
      <c r="BA31" s="3" t="e">
        <f>VLOOKUP($B31,queries!$A$1:$T$697,BA$1,FALSE)</f>
        <v>#N/A</v>
      </c>
      <c r="BB31" s="3" t="e">
        <f>VLOOKUP($B31,queries!$A$1:$T$697,BB$1,FALSE)</f>
        <v>#N/A</v>
      </c>
      <c r="BC31" s="3" t="e">
        <f>VLOOKUP($B31,queries!$A$1:$T$697,BC$1,FALSE)</f>
        <v>#N/A</v>
      </c>
      <c r="BD31" s="3" t="e">
        <f>VLOOKUP($B31,queries!$A$1:$T$697,BD$1,FALSE)</f>
        <v>#N/A</v>
      </c>
      <c r="BE31" s="3" t="e">
        <f>VLOOKUP($B31,queries!$A$1:$T$697,BE$1,FALSE)</f>
        <v>#N/A</v>
      </c>
      <c r="BF31" s="3" t="e">
        <f>VLOOKUP($B31,queries!$A$1:$T$697,BF$1,FALSE)</f>
        <v>#N/A</v>
      </c>
      <c r="BG31" s="3" t="e">
        <f>VLOOKUP($B31,queries!$A$1:$T$697,BG$1,FALSE)</f>
        <v>#N/A</v>
      </c>
      <c r="BH31" s="3" t="e">
        <f>VLOOKUP($B31,queries!$A$1:$T$697,BH$1,FALSE)</f>
        <v>#N/A</v>
      </c>
      <c r="BI31" s="3" t="e">
        <f>VLOOKUP($B31,queries!$A$1:$T$697,BI$1,FALSE)</f>
        <v>#N/A</v>
      </c>
      <c r="BJ31" s="3" t="e">
        <f>VLOOKUP($B31,queries!$A$1:$T$697,BJ$1,FALSE)</f>
        <v>#N/A</v>
      </c>
      <c r="BK31" s="3" t="e">
        <f>VLOOKUP($B31,queries!$A$1:$T$697,BK$1,FALSE)</f>
        <v>#N/A</v>
      </c>
      <c r="BL31" s="3" t="e">
        <f>VLOOKUP($B31,queries!$A$1:$T$697,BL$1,FALSE)</f>
        <v>#N/A</v>
      </c>
      <c r="BM31" s="3" t="e">
        <f>VLOOKUP($B31,queries!$A$1:$T$697,BM$1,FALSE)</f>
        <v>#N/A</v>
      </c>
      <c r="BN31" s="3" t="e">
        <f>VLOOKUP($B31,queries!$A$1:$T$697,BN$1,FALSE)</f>
        <v>#N/A</v>
      </c>
      <c r="BO31" s="3" t="e">
        <f>VLOOKUP($B31,queries!$A$1:$T$697,BO$1,FALSE)</f>
        <v>#N/A</v>
      </c>
      <c r="BP31" s="3" t="e">
        <f>VLOOKUP($B31,queries!$A$1:$T$697,BP$1,FALSE)</f>
        <v>#N/A</v>
      </c>
    </row>
    <row r="32" spans="1:68" x14ac:dyDescent="0.2">
      <c r="A32" s="1">
        <v>31</v>
      </c>
      <c r="AV32" t="str">
        <f t="shared" si="1"/>
        <v/>
      </c>
      <c r="AW32" t="str">
        <f t="shared" si="2"/>
        <v/>
      </c>
      <c r="AX32" t="str">
        <f t="shared" si="3"/>
        <v/>
      </c>
      <c r="AY32" s="3" t="e">
        <f>VLOOKUP($B32,queries!$A$1:$T$697,AY$1,FALSE)</f>
        <v>#N/A</v>
      </c>
      <c r="AZ32" s="3" t="e">
        <f>VLOOKUP($B32,queries!$A$1:$T$697,AZ$1,FALSE)</f>
        <v>#N/A</v>
      </c>
      <c r="BA32" s="3" t="e">
        <f>VLOOKUP($B32,queries!$A$1:$T$697,BA$1,FALSE)</f>
        <v>#N/A</v>
      </c>
      <c r="BB32" s="3" t="e">
        <f>VLOOKUP($B32,queries!$A$1:$T$697,BB$1,FALSE)</f>
        <v>#N/A</v>
      </c>
      <c r="BC32" s="3" t="e">
        <f>VLOOKUP($B32,queries!$A$1:$T$697,BC$1,FALSE)</f>
        <v>#N/A</v>
      </c>
      <c r="BD32" s="3" t="e">
        <f>VLOOKUP($B32,queries!$A$1:$T$697,BD$1,FALSE)</f>
        <v>#N/A</v>
      </c>
      <c r="BE32" s="3" t="e">
        <f>VLOOKUP($B32,queries!$A$1:$T$697,BE$1,FALSE)</f>
        <v>#N/A</v>
      </c>
      <c r="BF32" s="3" t="e">
        <f>VLOOKUP($B32,queries!$A$1:$T$697,BF$1,FALSE)</f>
        <v>#N/A</v>
      </c>
      <c r="BG32" s="3" t="e">
        <f>VLOOKUP($B32,queries!$A$1:$T$697,BG$1,FALSE)</f>
        <v>#N/A</v>
      </c>
      <c r="BH32" s="3" t="e">
        <f>VLOOKUP($B32,queries!$A$1:$T$697,BH$1,FALSE)</f>
        <v>#N/A</v>
      </c>
      <c r="BI32" s="3" t="e">
        <f>VLOOKUP($B32,queries!$A$1:$T$697,BI$1,FALSE)</f>
        <v>#N/A</v>
      </c>
      <c r="BJ32" s="3" t="e">
        <f>VLOOKUP($B32,queries!$A$1:$T$697,BJ$1,FALSE)</f>
        <v>#N/A</v>
      </c>
      <c r="BK32" s="3" t="e">
        <f>VLOOKUP($B32,queries!$A$1:$T$697,BK$1,FALSE)</f>
        <v>#N/A</v>
      </c>
      <c r="BL32" s="3" t="e">
        <f>VLOOKUP($B32,queries!$A$1:$T$697,BL$1,FALSE)</f>
        <v>#N/A</v>
      </c>
      <c r="BM32" s="3" t="e">
        <f>VLOOKUP($B32,queries!$A$1:$T$697,BM$1,FALSE)</f>
        <v>#N/A</v>
      </c>
      <c r="BN32" s="3" t="e">
        <f>VLOOKUP($B32,queries!$A$1:$T$697,BN$1,FALSE)</f>
        <v>#N/A</v>
      </c>
      <c r="BO32" s="3" t="e">
        <f>VLOOKUP($B32,queries!$A$1:$T$697,BO$1,FALSE)</f>
        <v>#N/A</v>
      </c>
      <c r="BP32" s="3" t="e">
        <f>VLOOKUP($B32,queries!$A$1:$T$697,BP$1,FALSE)</f>
        <v>#N/A</v>
      </c>
    </row>
    <row r="33" spans="1:68" x14ac:dyDescent="0.2">
      <c r="A33" s="1">
        <v>32</v>
      </c>
      <c r="AV33" t="str">
        <f t="shared" si="1"/>
        <v/>
      </c>
      <c r="AW33" t="str">
        <f t="shared" si="2"/>
        <v/>
      </c>
      <c r="AX33" t="str">
        <f t="shared" si="3"/>
        <v/>
      </c>
      <c r="AY33" s="3" t="e">
        <f>VLOOKUP($B33,queries!$A$1:$T$697,AY$1,FALSE)</f>
        <v>#N/A</v>
      </c>
      <c r="AZ33" s="3" t="e">
        <f>VLOOKUP($B33,queries!$A$1:$T$697,AZ$1,FALSE)</f>
        <v>#N/A</v>
      </c>
      <c r="BA33" s="3" t="e">
        <f>VLOOKUP($B33,queries!$A$1:$T$697,BA$1,FALSE)</f>
        <v>#N/A</v>
      </c>
      <c r="BB33" s="3" t="e">
        <f>VLOOKUP($B33,queries!$A$1:$T$697,BB$1,FALSE)</f>
        <v>#N/A</v>
      </c>
      <c r="BC33" s="3" t="e">
        <f>VLOOKUP($B33,queries!$A$1:$T$697,BC$1,FALSE)</f>
        <v>#N/A</v>
      </c>
      <c r="BD33" s="3" t="e">
        <f>VLOOKUP($B33,queries!$A$1:$T$697,BD$1,FALSE)</f>
        <v>#N/A</v>
      </c>
      <c r="BE33" s="3" t="e">
        <f>VLOOKUP($B33,queries!$A$1:$T$697,BE$1,FALSE)</f>
        <v>#N/A</v>
      </c>
      <c r="BF33" s="3" t="e">
        <f>VLOOKUP($B33,queries!$A$1:$T$697,BF$1,FALSE)</f>
        <v>#N/A</v>
      </c>
      <c r="BG33" s="3" t="e">
        <f>VLOOKUP($B33,queries!$A$1:$T$697,BG$1,FALSE)</f>
        <v>#N/A</v>
      </c>
      <c r="BH33" s="3" t="e">
        <f>VLOOKUP($B33,queries!$A$1:$T$697,BH$1,FALSE)</f>
        <v>#N/A</v>
      </c>
      <c r="BI33" s="3" t="e">
        <f>VLOOKUP($B33,queries!$A$1:$T$697,BI$1,FALSE)</f>
        <v>#N/A</v>
      </c>
      <c r="BJ33" s="3" t="e">
        <f>VLOOKUP($B33,queries!$A$1:$T$697,BJ$1,FALSE)</f>
        <v>#N/A</v>
      </c>
      <c r="BK33" s="3" t="e">
        <f>VLOOKUP($B33,queries!$A$1:$T$697,BK$1,FALSE)</f>
        <v>#N/A</v>
      </c>
      <c r="BL33" s="3" t="e">
        <f>VLOOKUP($B33,queries!$A$1:$T$697,BL$1,FALSE)</f>
        <v>#N/A</v>
      </c>
      <c r="BM33" s="3" t="e">
        <f>VLOOKUP($B33,queries!$A$1:$T$697,BM$1,FALSE)</f>
        <v>#N/A</v>
      </c>
      <c r="BN33" s="3" t="e">
        <f>VLOOKUP($B33,queries!$A$1:$T$697,BN$1,FALSE)</f>
        <v>#N/A</v>
      </c>
      <c r="BO33" s="3" t="e">
        <f>VLOOKUP($B33,queries!$A$1:$T$697,BO$1,FALSE)</f>
        <v>#N/A</v>
      </c>
      <c r="BP33" s="3" t="e">
        <f>VLOOKUP($B33,queries!$A$1:$T$697,BP$1,FALSE)</f>
        <v>#N/A</v>
      </c>
    </row>
    <row r="34" spans="1:68" x14ac:dyDescent="0.2">
      <c r="A34" s="1">
        <v>33</v>
      </c>
      <c r="AV34" t="str">
        <f t="shared" si="1"/>
        <v/>
      </c>
      <c r="AW34" t="str">
        <f t="shared" si="2"/>
        <v/>
      </c>
      <c r="AX34" t="str">
        <f t="shared" si="3"/>
        <v/>
      </c>
      <c r="AY34" s="3" t="e">
        <f>VLOOKUP($B34,queries!$A$1:$T$697,AY$1,FALSE)</f>
        <v>#N/A</v>
      </c>
      <c r="AZ34" s="3" t="e">
        <f>VLOOKUP($B34,queries!$A$1:$T$697,AZ$1,FALSE)</f>
        <v>#N/A</v>
      </c>
      <c r="BA34" s="3" t="e">
        <f>VLOOKUP($B34,queries!$A$1:$T$697,BA$1,FALSE)</f>
        <v>#N/A</v>
      </c>
      <c r="BB34" s="3" t="e">
        <f>VLOOKUP($B34,queries!$A$1:$T$697,BB$1,FALSE)</f>
        <v>#N/A</v>
      </c>
      <c r="BC34" s="3" t="e">
        <f>VLOOKUP($B34,queries!$A$1:$T$697,BC$1,FALSE)</f>
        <v>#N/A</v>
      </c>
      <c r="BD34" s="3" t="e">
        <f>VLOOKUP($B34,queries!$A$1:$T$697,BD$1,FALSE)</f>
        <v>#N/A</v>
      </c>
      <c r="BE34" s="3" t="e">
        <f>VLOOKUP($B34,queries!$A$1:$T$697,BE$1,FALSE)</f>
        <v>#N/A</v>
      </c>
      <c r="BF34" s="3" t="e">
        <f>VLOOKUP($B34,queries!$A$1:$T$697,BF$1,FALSE)</f>
        <v>#N/A</v>
      </c>
      <c r="BG34" s="3" t="e">
        <f>VLOOKUP($B34,queries!$A$1:$T$697,BG$1,FALSE)</f>
        <v>#N/A</v>
      </c>
      <c r="BH34" s="3" t="e">
        <f>VLOOKUP($B34,queries!$A$1:$T$697,BH$1,FALSE)</f>
        <v>#N/A</v>
      </c>
      <c r="BI34" s="3" t="e">
        <f>VLOOKUP($B34,queries!$A$1:$T$697,BI$1,FALSE)</f>
        <v>#N/A</v>
      </c>
      <c r="BJ34" s="3" t="e">
        <f>VLOOKUP($B34,queries!$A$1:$T$697,BJ$1,FALSE)</f>
        <v>#N/A</v>
      </c>
      <c r="BK34" s="3" t="e">
        <f>VLOOKUP($B34,queries!$A$1:$T$697,BK$1,FALSE)</f>
        <v>#N/A</v>
      </c>
      <c r="BL34" s="3" t="e">
        <f>VLOOKUP($B34,queries!$A$1:$T$697,BL$1,FALSE)</f>
        <v>#N/A</v>
      </c>
      <c r="BM34" s="3" t="e">
        <f>VLOOKUP($B34,queries!$A$1:$T$697,BM$1,FALSE)</f>
        <v>#N/A</v>
      </c>
      <c r="BN34" s="3" t="e">
        <f>VLOOKUP($B34,queries!$A$1:$T$697,BN$1,FALSE)</f>
        <v>#N/A</v>
      </c>
      <c r="BO34" s="3" t="e">
        <f>VLOOKUP($B34,queries!$A$1:$T$697,BO$1,FALSE)</f>
        <v>#N/A</v>
      </c>
      <c r="BP34" s="3" t="e">
        <f>VLOOKUP($B34,queries!$A$1:$T$697,BP$1,FALSE)</f>
        <v>#N/A</v>
      </c>
    </row>
    <row r="35" spans="1:68" x14ac:dyDescent="0.2">
      <c r="A35" s="1">
        <v>34</v>
      </c>
      <c r="AV35" t="str">
        <f t="shared" si="1"/>
        <v/>
      </c>
      <c r="AW35" t="str">
        <f t="shared" si="2"/>
        <v/>
      </c>
      <c r="AX35" t="str">
        <f t="shared" si="3"/>
        <v/>
      </c>
      <c r="AY35" s="3" t="e">
        <f>VLOOKUP($B35,queries!$A$1:$T$697,AY$1,FALSE)</f>
        <v>#N/A</v>
      </c>
      <c r="AZ35" s="3" t="e">
        <f>VLOOKUP($B35,queries!$A$1:$T$697,AZ$1,FALSE)</f>
        <v>#N/A</v>
      </c>
      <c r="BA35" s="3" t="e">
        <f>VLOOKUP($B35,queries!$A$1:$T$697,BA$1,FALSE)</f>
        <v>#N/A</v>
      </c>
      <c r="BB35" s="3" t="e">
        <f>VLOOKUP($B35,queries!$A$1:$T$697,BB$1,FALSE)</f>
        <v>#N/A</v>
      </c>
      <c r="BC35" s="3" t="e">
        <f>VLOOKUP($B35,queries!$A$1:$T$697,BC$1,FALSE)</f>
        <v>#N/A</v>
      </c>
      <c r="BD35" s="3" t="e">
        <f>VLOOKUP($B35,queries!$A$1:$T$697,BD$1,FALSE)</f>
        <v>#N/A</v>
      </c>
      <c r="BE35" s="3" t="e">
        <f>VLOOKUP($B35,queries!$A$1:$T$697,BE$1,FALSE)</f>
        <v>#N/A</v>
      </c>
      <c r="BF35" s="3" t="e">
        <f>VLOOKUP($B35,queries!$A$1:$T$697,BF$1,FALSE)</f>
        <v>#N/A</v>
      </c>
      <c r="BG35" s="3" t="e">
        <f>VLOOKUP($B35,queries!$A$1:$T$697,BG$1,FALSE)</f>
        <v>#N/A</v>
      </c>
      <c r="BH35" s="3" t="e">
        <f>VLOOKUP($B35,queries!$A$1:$T$697,BH$1,FALSE)</f>
        <v>#N/A</v>
      </c>
      <c r="BI35" s="3" t="e">
        <f>VLOOKUP($B35,queries!$A$1:$T$697,BI$1,FALSE)</f>
        <v>#N/A</v>
      </c>
      <c r="BJ35" s="3" t="e">
        <f>VLOOKUP($B35,queries!$A$1:$T$697,BJ$1,FALSE)</f>
        <v>#N/A</v>
      </c>
      <c r="BK35" s="3" t="e">
        <f>VLOOKUP($B35,queries!$A$1:$T$697,BK$1,FALSE)</f>
        <v>#N/A</v>
      </c>
      <c r="BL35" s="3" t="e">
        <f>VLOOKUP($B35,queries!$A$1:$T$697,BL$1,FALSE)</f>
        <v>#N/A</v>
      </c>
      <c r="BM35" s="3" t="e">
        <f>VLOOKUP($B35,queries!$A$1:$T$697,BM$1,FALSE)</f>
        <v>#N/A</v>
      </c>
      <c r="BN35" s="3" t="e">
        <f>VLOOKUP($B35,queries!$A$1:$T$697,BN$1,FALSE)</f>
        <v>#N/A</v>
      </c>
      <c r="BO35" s="3" t="e">
        <f>VLOOKUP($B35,queries!$A$1:$T$697,BO$1,FALSE)</f>
        <v>#N/A</v>
      </c>
      <c r="BP35" s="3" t="e">
        <f>VLOOKUP($B35,queries!$A$1:$T$697,BP$1,FALSE)</f>
        <v>#N/A</v>
      </c>
    </row>
    <row r="36" spans="1:68" x14ac:dyDescent="0.2">
      <c r="A36" s="1">
        <v>35</v>
      </c>
      <c r="AV36" t="str">
        <f t="shared" si="1"/>
        <v/>
      </c>
      <c r="AW36" t="str">
        <f t="shared" si="2"/>
        <v/>
      </c>
      <c r="AX36" t="str">
        <f t="shared" si="3"/>
        <v/>
      </c>
      <c r="AY36" s="3" t="e">
        <f>VLOOKUP($B36,queries!$A$1:$T$697,AY$1,FALSE)</f>
        <v>#N/A</v>
      </c>
      <c r="AZ36" s="3" t="e">
        <f>VLOOKUP($B36,queries!$A$1:$T$697,AZ$1,FALSE)</f>
        <v>#N/A</v>
      </c>
      <c r="BA36" s="3" t="e">
        <f>VLOOKUP($B36,queries!$A$1:$T$697,BA$1,FALSE)</f>
        <v>#N/A</v>
      </c>
      <c r="BB36" s="3" t="e">
        <f>VLOOKUP($B36,queries!$A$1:$T$697,BB$1,FALSE)</f>
        <v>#N/A</v>
      </c>
      <c r="BC36" s="3" t="e">
        <f>VLOOKUP($B36,queries!$A$1:$T$697,BC$1,FALSE)</f>
        <v>#N/A</v>
      </c>
      <c r="BD36" s="3" t="e">
        <f>VLOOKUP($B36,queries!$A$1:$T$697,BD$1,FALSE)</f>
        <v>#N/A</v>
      </c>
      <c r="BE36" s="3" t="e">
        <f>VLOOKUP($B36,queries!$A$1:$T$697,BE$1,FALSE)</f>
        <v>#N/A</v>
      </c>
      <c r="BF36" s="3" t="e">
        <f>VLOOKUP($B36,queries!$A$1:$T$697,BF$1,FALSE)</f>
        <v>#N/A</v>
      </c>
      <c r="BG36" s="3" t="e">
        <f>VLOOKUP($B36,queries!$A$1:$T$697,BG$1,FALSE)</f>
        <v>#N/A</v>
      </c>
      <c r="BH36" s="3" t="e">
        <f>VLOOKUP($B36,queries!$A$1:$T$697,BH$1,FALSE)</f>
        <v>#N/A</v>
      </c>
      <c r="BI36" s="3" t="e">
        <f>VLOOKUP($B36,queries!$A$1:$T$697,BI$1,FALSE)</f>
        <v>#N/A</v>
      </c>
      <c r="BJ36" s="3" t="e">
        <f>VLOOKUP($B36,queries!$A$1:$T$697,BJ$1,FALSE)</f>
        <v>#N/A</v>
      </c>
      <c r="BK36" s="3" t="e">
        <f>VLOOKUP($B36,queries!$A$1:$T$697,BK$1,FALSE)</f>
        <v>#N/A</v>
      </c>
      <c r="BL36" s="3" t="e">
        <f>VLOOKUP($B36,queries!$A$1:$T$697,BL$1,FALSE)</f>
        <v>#N/A</v>
      </c>
      <c r="BM36" s="3" t="e">
        <f>VLOOKUP($B36,queries!$A$1:$T$697,BM$1,FALSE)</f>
        <v>#N/A</v>
      </c>
      <c r="BN36" s="3" t="e">
        <f>VLOOKUP($B36,queries!$A$1:$T$697,BN$1,FALSE)</f>
        <v>#N/A</v>
      </c>
      <c r="BO36" s="3" t="e">
        <f>VLOOKUP($B36,queries!$A$1:$T$697,BO$1,FALSE)</f>
        <v>#N/A</v>
      </c>
      <c r="BP36" s="3" t="e">
        <f>VLOOKUP($B36,queries!$A$1:$T$697,BP$1,FALSE)</f>
        <v>#N/A</v>
      </c>
    </row>
    <row r="37" spans="1:68" x14ac:dyDescent="0.2">
      <c r="A37" s="1">
        <v>36</v>
      </c>
      <c r="AV37" t="str">
        <f t="shared" si="1"/>
        <v/>
      </c>
      <c r="AW37" t="str">
        <f t="shared" si="2"/>
        <v/>
      </c>
      <c r="AX37" t="str">
        <f t="shared" si="3"/>
        <v/>
      </c>
      <c r="AY37" s="3" t="e">
        <f>VLOOKUP($B37,queries!$A$1:$T$697,AY$1,FALSE)</f>
        <v>#N/A</v>
      </c>
      <c r="AZ37" s="3" t="e">
        <f>VLOOKUP($B37,queries!$A$1:$T$697,AZ$1,FALSE)</f>
        <v>#N/A</v>
      </c>
      <c r="BA37" s="3" t="e">
        <f>VLOOKUP($B37,queries!$A$1:$T$697,BA$1,FALSE)</f>
        <v>#N/A</v>
      </c>
      <c r="BB37" s="3" t="e">
        <f>VLOOKUP($B37,queries!$A$1:$T$697,BB$1,FALSE)</f>
        <v>#N/A</v>
      </c>
      <c r="BC37" s="3" t="e">
        <f>VLOOKUP($B37,queries!$A$1:$T$697,BC$1,FALSE)</f>
        <v>#N/A</v>
      </c>
      <c r="BD37" s="3" t="e">
        <f>VLOOKUP($B37,queries!$A$1:$T$697,BD$1,FALSE)</f>
        <v>#N/A</v>
      </c>
      <c r="BE37" s="3" t="e">
        <f>VLOOKUP($B37,queries!$A$1:$T$697,BE$1,FALSE)</f>
        <v>#N/A</v>
      </c>
      <c r="BF37" s="3" t="e">
        <f>VLOOKUP($B37,queries!$A$1:$T$697,BF$1,FALSE)</f>
        <v>#N/A</v>
      </c>
      <c r="BG37" s="3" t="e">
        <f>VLOOKUP($B37,queries!$A$1:$T$697,BG$1,FALSE)</f>
        <v>#N/A</v>
      </c>
      <c r="BH37" s="3" t="e">
        <f>VLOOKUP($B37,queries!$A$1:$T$697,BH$1,FALSE)</f>
        <v>#N/A</v>
      </c>
      <c r="BI37" s="3" t="e">
        <f>VLOOKUP($B37,queries!$A$1:$T$697,BI$1,FALSE)</f>
        <v>#N/A</v>
      </c>
      <c r="BJ37" s="3" t="e">
        <f>VLOOKUP($B37,queries!$A$1:$T$697,BJ$1,FALSE)</f>
        <v>#N/A</v>
      </c>
      <c r="BK37" s="3" t="e">
        <f>VLOOKUP($B37,queries!$A$1:$T$697,BK$1,FALSE)</f>
        <v>#N/A</v>
      </c>
      <c r="BL37" s="3" t="e">
        <f>VLOOKUP($B37,queries!$A$1:$T$697,BL$1,FALSE)</f>
        <v>#N/A</v>
      </c>
      <c r="BM37" s="3" t="e">
        <f>VLOOKUP($B37,queries!$A$1:$T$697,BM$1,FALSE)</f>
        <v>#N/A</v>
      </c>
      <c r="BN37" s="3" t="e">
        <f>VLOOKUP($B37,queries!$A$1:$T$697,BN$1,FALSE)</f>
        <v>#N/A</v>
      </c>
      <c r="BO37" s="3" t="e">
        <f>VLOOKUP($B37,queries!$A$1:$T$697,BO$1,FALSE)</f>
        <v>#N/A</v>
      </c>
      <c r="BP37" s="3" t="e">
        <f>VLOOKUP($B37,queries!$A$1:$T$697,BP$1,FALSE)</f>
        <v>#N/A</v>
      </c>
    </row>
    <row r="38" spans="1:68" x14ac:dyDescent="0.2">
      <c r="A38" s="1">
        <v>37</v>
      </c>
      <c r="AV38" t="str">
        <f t="shared" si="1"/>
        <v/>
      </c>
      <c r="AW38" t="str">
        <f t="shared" si="2"/>
        <v/>
      </c>
      <c r="AX38" t="str">
        <f t="shared" si="3"/>
        <v/>
      </c>
      <c r="AY38" s="3" t="e">
        <f>VLOOKUP($B38,queries!$A$1:$T$697,AY$1,FALSE)</f>
        <v>#N/A</v>
      </c>
      <c r="AZ38" s="3" t="e">
        <f>VLOOKUP($B38,queries!$A$1:$T$697,AZ$1,FALSE)</f>
        <v>#N/A</v>
      </c>
      <c r="BA38" s="3" t="e">
        <f>VLOOKUP($B38,queries!$A$1:$T$697,BA$1,FALSE)</f>
        <v>#N/A</v>
      </c>
      <c r="BB38" s="3" t="e">
        <f>VLOOKUP($B38,queries!$A$1:$T$697,BB$1,FALSE)</f>
        <v>#N/A</v>
      </c>
      <c r="BC38" s="3" t="e">
        <f>VLOOKUP($B38,queries!$A$1:$T$697,BC$1,FALSE)</f>
        <v>#N/A</v>
      </c>
      <c r="BD38" s="3" t="e">
        <f>VLOOKUP($B38,queries!$A$1:$T$697,BD$1,FALSE)</f>
        <v>#N/A</v>
      </c>
      <c r="BE38" s="3" t="e">
        <f>VLOOKUP($B38,queries!$A$1:$T$697,BE$1,FALSE)</f>
        <v>#N/A</v>
      </c>
      <c r="BF38" s="3" t="e">
        <f>VLOOKUP($B38,queries!$A$1:$T$697,BF$1,FALSE)</f>
        <v>#N/A</v>
      </c>
      <c r="BG38" s="3" t="e">
        <f>VLOOKUP($B38,queries!$A$1:$T$697,BG$1,FALSE)</f>
        <v>#N/A</v>
      </c>
      <c r="BH38" s="3" t="e">
        <f>VLOOKUP($B38,queries!$A$1:$T$697,BH$1,FALSE)</f>
        <v>#N/A</v>
      </c>
      <c r="BI38" s="3" t="e">
        <f>VLOOKUP($B38,queries!$A$1:$T$697,BI$1,FALSE)</f>
        <v>#N/A</v>
      </c>
      <c r="BJ38" s="3" t="e">
        <f>VLOOKUP($B38,queries!$A$1:$T$697,BJ$1,FALSE)</f>
        <v>#N/A</v>
      </c>
      <c r="BK38" s="3" t="e">
        <f>VLOOKUP($B38,queries!$A$1:$T$697,BK$1,FALSE)</f>
        <v>#N/A</v>
      </c>
      <c r="BL38" s="3" t="e">
        <f>VLOOKUP($B38,queries!$A$1:$T$697,BL$1,FALSE)</f>
        <v>#N/A</v>
      </c>
      <c r="BM38" s="3" t="e">
        <f>VLOOKUP($B38,queries!$A$1:$T$697,BM$1,FALSE)</f>
        <v>#N/A</v>
      </c>
      <c r="BN38" s="3" t="e">
        <f>VLOOKUP($B38,queries!$A$1:$T$697,BN$1,FALSE)</f>
        <v>#N/A</v>
      </c>
      <c r="BO38" s="3" t="e">
        <f>VLOOKUP($B38,queries!$A$1:$T$697,BO$1,FALSE)</f>
        <v>#N/A</v>
      </c>
      <c r="BP38" s="3" t="e">
        <f>VLOOKUP($B38,queries!$A$1:$T$697,BP$1,FALSE)</f>
        <v>#N/A</v>
      </c>
    </row>
    <row r="39" spans="1:68" x14ac:dyDescent="0.2">
      <c r="A39" s="1">
        <v>38</v>
      </c>
      <c r="AV39" t="str">
        <f t="shared" si="1"/>
        <v/>
      </c>
      <c r="AW39" t="str">
        <f t="shared" si="2"/>
        <v/>
      </c>
      <c r="AX39" t="str">
        <f t="shared" si="3"/>
        <v/>
      </c>
      <c r="AY39" s="3" t="e">
        <f>VLOOKUP($B39,queries!$A$1:$T$697,AY$1,FALSE)</f>
        <v>#N/A</v>
      </c>
      <c r="AZ39" s="3" t="e">
        <f>VLOOKUP($B39,queries!$A$1:$T$697,AZ$1,FALSE)</f>
        <v>#N/A</v>
      </c>
      <c r="BA39" s="3" t="e">
        <f>VLOOKUP($B39,queries!$A$1:$T$697,BA$1,FALSE)</f>
        <v>#N/A</v>
      </c>
      <c r="BB39" s="3" t="e">
        <f>VLOOKUP($B39,queries!$A$1:$T$697,BB$1,FALSE)</f>
        <v>#N/A</v>
      </c>
      <c r="BC39" s="3" t="e">
        <f>VLOOKUP($B39,queries!$A$1:$T$697,BC$1,FALSE)</f>
        <v>#N/A</v>
      </c>
      <c r="BD39" s="3" t="e">
        <f>VLOOKUP($B39,queries!$A$1:$T$697,BD$1,FALSE)</f>
        <v>#N/A</v>
      </c>
      <c r="BE39" s="3" t="e">
        <f>VLOOKUP($B39,queries!$A$1:$T$697,BE$1,FALSE)</f>
        <v>#N/A</v>
      </c>
      <c r="BF39" s="3" t="e">
        <f>VLOOKUP($B39,queries!$A$1:$T$697,BF$1,FALSE)</f>
        <v>#N/A</v>
      </c>
      <c r="BG39" s="3" t="e">
        <f>VLOOKUP($B39,queries!$A$1:$T$697,BG$1,FALSE)</f>
        <v>#N/A</v>
      </c>
      <c r="BH39" s="3" t="e">
        <f>VLOOKUP($B39,queries!$A$1:$T$697,BH$1,FALSE)</f>
        <v>#N/A</v>
      </c>
      <c r="BI39" s="3" t="e">
        <f>VLOOKUP($B39,queries!$A$1:$T$697,BI$1,FALSE)</f>
        <v>#N/A</v>
      </c>
      <c r="BJ39" s="3" t="e">
        <f>VLOOKUP($B39,queries!$A$1:$T$697,BJ$1,FALSE)</f>
        <v>#N/A</v>
      </c>
      <c r="BK39" s="3" t="e">
        <f>VLOOKUP($B39,queries!$A$1:$T$697,BK$1,FALSE)</f>
        <v>#N/A</v>
      </c>
      <c r="BL39" s="3" t="e">
        <f>VLOOKUP($B39,queries!$A$1:$T$697,BL$1,FALSE)</f>
        <v>#N/A</v>
      </c>
      <c r="BM39" s="3" t="e">
        <f>VLOOKUP($B39,queries!$A$1:$T$697,BM$1,FALSE)</f>
        <v>#N/A</v>
      </c>
      <c r="BN39" s="3" t="e">
        <f>VLOOKUP($B39,queries!$A$1:$T$697,BN$1,FALSE)</f>
        <v>#N/A</v>
      </c>
      <c r="BO39" s="3" t="e">
        <f>VLOOKUP($B39,queries!$A$1:$T$697,BO$1,FALSE)</f>
        <v>#N/A</v>
      </c>
      <c r="BP39" s="3" t="e">
        <f>VLOOKUP($B39,queries!$A$1:$T$697,BP$1,FALSE)</f>
        <v>#N/A</v>
      </c>
    </row>
    <row r="40" spans="1:68" x14ac:dyDescent="0.2">
      <c r="A40" s="1">
        <v>39</v>
      </c>
      <c r="AV40" t="str">
        <f t="shared" si="1"/>
        <v/>
      </c>
      <c r="AW40" t="str">
        <f t="shared" si="2"/>
        <v/>
      </c>
      <c r="AX40" t="str">
        <f t="shared" si="3"/>
        <v/>
      </c>
      <c r="AY40" s="3" t="e">
        <f>VLOOKUP($B40,queries!$A$1:$T$697,AY$1,FALSE)</f>
        <v>#N/A</v>
      </c>
      <c r="AZ40" s="3" t="e">
        <f>VLOOKUP($B40,queries!$A$1:$T$697,AZ$1,FALSE)</f>
        <v>#N/A</v>
      </c>
      <c r="BA40" s="3" t="e">
        <f>VLOOKUP($B40,queries!$A$1:$T$697,BA$1,FALSE)</f>
        <v>#N/A</v>
      </c>
      <c r="BB40" s="3" t="e">
        <f>VLOOKUP($B40,queries!$A$1:$T$697,BB$1,FALSE)</f>
        <v>#N/A</v>
      </c>
      <c r="BC40" s="3" t="e">
        <f>VLOOKUP($B40,queries!$A$1:$T$697,BC$1,FALSE)</f>
        <v>#N/A</v>
      </c>
      <c r="BD40" s="3" t="e">
        <f>VLOOKUP($B40,queries!$A$1:$T$697,BD$1,FALSE)</f>
        <v>#N/A</v>
      </c>
      <c r="BE40" s="3" t="e">
        <f>VLOOKUP($B40,queries!$A$1:$T$697,BE$1,FALSE)</f>
        <v>#N/A</v>
      </c>
      <c r="BF40" s="3" t="e">
        <f>VLOOKUP($B40,queries!$A$1:$T$697,BF$1,FALSE)</f>
        <v>#N/A</v>
      </c>
      <c r="BG40" s="3" t="e">
        <f>VLOOKUP($B40,queries!$A$1:$T$697,BG$1,FALSE)</f>
        <v>#N/A</v>
      </c>
      <c r="BH40" s="3" t="e">
        <f>VLOOKUP($B40,queries!$A$1:$T$697,BH$1,FALSE)</f>
        <v>#N/A</v>
      </c>
      <c r="BI40" s="3" t="e">
        <f>VLOOKUP($B40,queries!$A$1:$T$697,BI$1,FALSE)</f>
        <v>#N/A</v>
      </c>
      <c r="BJ40" s="3" t="e">
        <f>VLOOKUP($B40,queries!$A$1:$T$697,BJ$1,FALSE)</f>
        <v>#N/A</v>
      </c>
      <c r="BK40" s="3" t="e">
        <f>VLOOKUP($B40,queries!$A$1:$T$697,BK$1,FALSE)</f>
        <v>#N/A</v>
      </c>
      <c r="BL40" s="3" t="e">
        <f>VLOOKUP($B40,queries!$A$1:$T$697,BL$1,FALSE)</f>
        <v>#N/A</v>
      </c>
      <c r="BM40" s="3" t="e">
        <f>VLOOKUP($B40,queries!$A$1:$T$697,BM$1,FALSE)</f>
        <v>#N/A</v>
      </c>
      <c r="BN40" s="3" t="e">
        <f>VLOOKUP($B40,queries!$A$1:$T$697,BN$1,FALSE)</f>
        <v>#N/A</v>
      </c>
      <c r="BO40" s="3" t="e">
        <f>VLOOKUP($B40,queries!$A$1:$T$697,BO$1,FALSE)</f>
        <v>#N/A</v>
      </c>
      <c r="BP40" s="3" t="e">
        <f>VLOOKUP($B40,queries!$A$1:$T$697,BP$1,FALSE)</f>
        <v>#N/A</v>
      </c>
    </row>
    <row r="41" spans="1:68" x14ac:dyDescent="0.2">
      <c r="A41" s="1">
        <v>40</v>
      </c>
      <c r="AV41" t="str">
        <f t="shared" si="1"/>
        <v/>
      </c>
      <c r="AW41" t="str">
        <f t="shared" si="2"/>
        <v/>
      </c>
      <c r="AX41" t="str">
        <f t="shared" si="3"/>
        <v/>
      </c>
      <c r="AY41" s="3" t="e">
        <f>VLOOKUP($B41,queries!$A$1:$T$697,AY$1,FALSE)</f>
        <v>#N/A</v>
      </c>
      <c r="AZ41" s="3" t="e">
        <f>VLOOKUP($B41,queries!$A$1:$T$697,AZ$1,FALSE)</f>
        <v>#N/A</v>
      </c>
      <c r="BA41" s="3" t="e">
        <f>VLOOKUP($B41,queries!$A$1:$T$697,BA$1,FALSE)</f>
        <v>#N/A</v>
      </c>
      <c r="BB41" s="3" t="e">
        <f>VLOOKUP($B41,queries!$A$1:$T$697,BB$1,FALSE)</f>
        <v>#N/A</v>
      </c>
      <c r="BC41" s="3" t="e">
        <f>VLOOKUP($B41,queries!$A$1:$T$697,BC$1,FALSE)</f>
        <v>#N/A</v>
      </c>
      <c r="BD41" s="3" t="e">
        <f>VLOOKUP($B41,queries!$A$1:$T$697,BD$1,FALSE)</f>
        <v>#N/A</v>
      </c>
      <c r="BE41" s="3" t="e">
        <f>VLOOKUP($B41,queries!$A$1:$T$697,BE$1,FALSE)</f>
        <v>#N/A</v>
      </c>
      <c r="BF41" s="3" t="e">
        <f>VLOOKUP($B41,queries!$A$1:$T$697,BF$1,FALSE)</f>
        <v>#N/A</v>
      </c>
      <c r="BG41" s="3" t="e">
        <f>VLOOKUP($B41,queries!$A$1:$T$697,BG$1,FALSE)</f>
        <v>#N/A</v>
      </c>
      <c r="BH41" s="3" t="e">
        <f>VLOOKUP($B41,queries!$A$1:$T$697,BH$1,FALSE)</f>
        <v>#N/A</v>
      </c>
      <c r="BI41" s="3" t="e">
        <f>VLOOKUP($B41,queries!$A$1:$T$697,BI$1,FALSE)</f>
        <v>#N/A</v>
      </c>
      <c r="BJ41" s="3" t="e">
        <f>VLOOKUP($B41,queries!$A$1:$T$697,BJ$1,FALSE)</f>
        <v>#N/A</v>
      </c>
      <c r="BK41" s="3" t="e">
        <f>VLOOKUP($B41,queries!$A$1:$T$697,BK$1,FALSE)</f>
        <v>#N/A</v>
      </c>
      <c r="BL41" s="3" t="e">
        <f>VLOOKUP($B41,queries!$A$1:$T$697,BL$1,FALSE)</f>
        <v>#N/A</v>
      </c>
      <c r="BM41" s="3" t="e">
        <f>VLOOKUP($B41,queries!$A$1:$T$697,BM$1,FALSE)</f>
        <v>#N/A</v>
      </c>
      <c r="BN41" s="3" t="e">
        <f>VLOOKUP($B41,queries!$A$1:$T$697,BN$1,FALSE)</f>
        <v>#N/A</v>
      </c>
      <c r="BO41" s="3" t="e">
        <f>VLOOKUP($B41,queries!$A$1:$T$697,BO$1,FALSE)</f>
        <v>#N/A</v>
      </c>
      <c r="BP41" s="3" t="e">
        <f>VLOOKUP($B41,queries!$A$1:$T$697,BP$1,FALSE)</f>
        <v>#N/A</v>
      </c>
    </row>
    <row r="42" spans="1:68" x14ac:dyDescent="0.2">
      <c r="A42" s="1">
        <v>41</v>
      </c>
      <c r="AV42" t="str">
        <f t="shared" si="1"/>
        <v/>
      </c>
      <c r="AW42" t="str">
        <f t="shared" si="2"/>
        <v/>
      </c>
      <c r="AX42" t="str">
        <f t="shared" si="3"/>
        <v/>
      </c>
      <c r="AY42" s="3" t="e">
        <f>VLOOKUP($B42,queries!$A$1:$T$697,AY$1,FALSE)</f>
        <v>#N/A</v>
      </c>
      <c r="AZ42" s="3" t="e">
        <f>VLOOKUP($B42,queries!$A$1:$T$697,AZ$1,FALSE)</f>
        <v>#N/A</v>
      </c>
      <c r="BA42" s="3" t="e">
        <f>VLOOKUP($B42,queries!$A$1:$T$697,BA$1,FALSE)</f>
        <v>#N/A</v>
      </c>
      <c r="BB42" s="3" t="e">
        <f>VLOOKUP($B42,queries!$A$1:$T$697,BB$1,FALSE)</f>
        <v>#N/A</v>
      </c>
      <c r="BC42" s="3" t="e">
        <f>VLOOKUP($B42,queries!$A$1:$T$697,BC$1,FALSE)</f>
        <v>#N/A</v>
      </c>
      <c r="BD42" s="3" t="e">
        <f>VLOOKUP($B42,queries!$A$1:$T$697,BD$1,FALSE)</f>
        <v>#N/A</v>
      </c>
      <c r="BE42" s="3" t="e">
        <f>VLOOKUP($B42,queries!$A$1:$T$697,BE$1,FALSE)</f>
        <v>#N/A</v>
      </c>
      <c r="BF42" s="3" t="e">
        <f>VLOOKUP($B42,queries!$A$1:$T$697,BF$1,FALSE)</f>
        <v>#N/A</v>
      </c>
      <c r="BG42" s="3" t="e">
        <f>VLOOKUP($B42,queries!$A$1:$T$697,BG$1,FALSE)</f>
        <v>#N/A</v>
      </c>
      <c r="BH42" s="3" t="e">
        <f>VLOOKUP($B42,queries!$A$1:$T$697,BH$1,FALSE)</f>
        <v>#N/A</v>
      </c>
      <c r="BI42" s="3" t="e">
        <f>VLOOKUP($B42,queries!$A$1:$T$697,BI$1,FALSE)</f>
        <v>#N/A</v>
      </c>
      <c r="BJ42" s="3" t="e">
        <f>VLOOKUP($B42,queries!$A$1:$T$697,BJ$1,FALSE)</f>
        <v>#N/A</v>
      </c>
      <c r="BK42" s="3" t="e">
        <f>VLOOKUP($B42,queries!$A$1:$T$697,BK$1,FALSE)</f>
        <v>#N/A</v>
      </c>
      <c r="BL42" s="3" t="e">
        <f>VLOOKUP($B42,queries!$A$1:$T$697,BL$1,FALSE)</f>
        <v>#N/A</v>
      </c>
      <c r="BM42" s="3" t="e">
        <f>VLOOKUP($B42,queries!$A$1:$T$697,BM$1,FALSE)</f>
        <v>#N/A</v>
      </c>
      <c r="BN42" s="3" t="e">
        <f>VLOOKUP($B42,queries!$A$1:$T$697,BN$1,FALSE)</f>
        <v>#N/A</v>
      </c>
      <c r="BO42" s="3" t="e">
        <f>VLOOKUP($B42,queries!$A$1:$T$697,BO$1,FALSE)</f>
        <v>#N/A</v>
      </c>
      <c r="BP42" s="3" t="e">
        <f>VLOOKUP($B42,queries!$A$1:$T$697,BP$1,FALSE)</f>
        <v>#N/A</v>
      </c>
    </row>
    <row r="43" spans="1:68" x14ac:dyDescent="0.2">
      <c r="A43" s="1">
        <v>42</v>
      </c>
      <c r="AV43" t="str">
        <f t="shared" si="1"/>
        <v/>
      </c>
      <c r="AW43" t="str">
        <f t="shared" si="2"/>
        <v/>
      </c>
      <c r="AX43" t="str">
        <f t="shared" si="3"/>
        <v/>
      </c>
      <c r="AY43" s="3" t="e">
        <f>VLOOKUP($B43,queries!$A$1:$T$697,AY$1,FALSE)</f>
        <v>#N/A</v>
      </c>
      <c r="AZ43" s="3" t="e">
        <f>VLOOKUP($B43,queries!$A$1:$T$697,AZ$1,FALSE)</f>
        <v>#N/A</v>
      </c>
      <c r="BA43" s="3" t="e">
        <f>VLOOKUP($B43,queries!$A$1:$T$697,BA$1,FALSE)</f>
        <v>#N/A</v>
      </c>
      <c r="BB43" s="3" t="e">
        <f>VLOOKUP($B43,queries!$A$1:$T$697,BB$1,FALSE)</f>
        <v>#N/A</v>
      </c>
      <c r="BC43" s="3" t="e">
        <f>VLOOKUP($B43,queries!$A$1:$T$697,BC$1,FALSE)</f>
        <v>#N/A</v>
      </c>
      <c r="BD43" s="3" t="e">
        <f>VLOOKUP($B43,queries!$A$1:$T$697,BD$1,FALSE)</f>
        <v>#N/A</v>
      </c>
      <c r="BE43" s="3" t="e">
        <f>VLOOKUP($B43,queries!$A$1:$T$697,BE$1,FALSE)</f>
        <v>#N/A</v>
      </c>
      <c r="BF43" s="3" t="e">
        <f>VLOOKUP($B43,queries!$A$1:$T$697,BF$1,FALSE)</f>
        <v>#N/A</v>
      </c>
      <c r="BG43" s="3" t="e">
        <f>VLOOKUP($B43,queries!$A$1:$T$697,BG$1,FALSE)</f>
        <v>#N/A</v>
      </c>
      <c r="BH43" s="3" t="e">
        <f>VLOOKUP($B43,queries!$A$1:$T$697,BH$1,FALSE)</f>
        <v>#N/A</v>
      </c>
      <c r="BI43" s="3" t="e">
        <f>VLOOKUP($B43,queries!$A$1:$T$697,BI$1,FALSE)</f>
        <v>#N/A</v>
      </c>
      <c r="BJ43" s="3" t="e">
        <f>VLOOKUP($B43,queries!$A$1:$T$697,BJ$1,FALSE)</f>
        <v>#N/A</v>
      </c>
      <c r="BK43" s="3" t="e">
        <f>VLOOKUP($B43,queries!$A$1:$T$697,BK$1,FALSE)</f>
        <v>#N/A</v>
      </c>
      <c r="BL43" s="3" t="e">
        <f>VLOOKUP($B43,queries!$A$1:$T$697,BL$1,FALSE)</f>
        <v>#N/A</v>
      </c>
      <c r="BM43" s="3" t="e">
        <f>VLOOKUP($B43,queries!$A$1:$T$697,BM$1,FALSE)</f>
        <v>#N/A</v>
      </c>
      <c r="BN43" s="3" t="e">
        <f>VLOOKUP($B43,queries!$A$1:$T$697,BN$1,FALSE)</f>
        <v>#N/A</v>
      </c>
      <c r="BO43" s="3" t="e">
        <f>VLOOKUP($B43,queries!$A$1:$T$697,BO$1,FALSE)</f>
        <v>#N/A</v>
      </c>
      <c r="BP43" s="3" t="e">
        <f>VLOOKUP($B43,queries!$A$1:$T$697,BP$1,FALSE)</f>
        <v>#N/A</v>
      </c>
    </row>
    <row r="44" spans="1:68" x14ac:dyDescent="0.2">
      <c r="A44" s="1">
        <v>43</v>
      </c>
      <c r="AV44" t="str">
        <f t="shared" si="1"/>
        <v/>
      </c>
      <c r="AW44" t="str">
        <f t="shared" si="2"/>
        <v/>
      </c>
      <c r="AX44" t="str">
        <f t="shared" si="3"/>
        <v/>
      </c>
      <c r="AY44" s="3" t="e">
        <f>VLOOKUP($B44,queries!$A$1:$T$697,AY$1,FALSE)</f>
        <v>#N/A</v>
      </c>
      <c r="AZ44" s="3" t="e">
        <f>VLOOKUP($B44,queries!$A$1:$T$697,AZ$1,FALSE)</f>
        <v>#N/A</v>
      </c>
      <c r="BA44" s="3" t="e">
        <f>VLOOKUP($B44,queries!$A$1:$T$697,BA$1,FALSE)</f>
        <v>#N/A</v>
      </c>
      <c r="BB44" s="3" t="e">
        <f>VLOOKUP($B44,queries!$A$1:$T$697,BB$1,FALSE)</f>
        <v>#N/A</v>
      </c>
      <c r="BC44" s="3" t="e">
        <f>VLOOKUP($B44,queries!$A$1:$T$697,BC$1,FALSE)</f>
        <v>#N/A</v>
      </c>
      <c r="BD44" s="3" t="e">
        <f>VLOOKUP($B44,queries!$A$1:$T$697,BD$1,FALSE)</f>
        <v>#N/A</v>
      </c>
      <c r="BE44" s="3" t="e">
        <f>VLOOKUP($B44,queries!$A$1:$T$697,BE$1,FALSE)</f>
        <v>#N/A</v>
      </c>
      <c r="BF44" s="3" t="e">
        <f>VLOOKUP($B44,queries!$A$1:$T$697,BF$1,FALSE)</f>
        <v>#N/A</v>
      </c>
      <c r="BG44" s="3" t="e">
        <f>VLOOKUP($B44,queries!$A$1:$T$697,BG$1,FALSE)</f>
        <v>#N/A</v>
      </c>
      <c r="BH44" s="3" t="e">
        <f>VLOOKUP($B44,queries!$A$1:$T$697,BH$1,FALSE)</f>
        <v>#N/A</v>
      </c>
      <c r="BI44" s="3" t="e">
        <f>VLOOKUP($B44,queries!$A$1:$T$697,BI$1,FALSE)</f>
        <v>#N/A</v>
      </c>
      <c r="BJ44" s="3" t="e">
        <f>VLOOKUP($B44,queries!$A$1:$T$697,BJ$1,FALSE)</f>
        <v>#N/A</v>
      </c>
      <c r="BK44" s="3" t="e">
        <f>VLOOKUP($B44,queries!$A$1:$T$697,BK$1,FALSE)</f>
        <v>#N/A</v>
      </c>
      <c r="BL44" s="3" t="e">
        <f>VLOOKUP($B44,queries!$A$1:$T$697,BL$1,FALSE)</f>
        <v>#N/A</v>
      </c>
      <c r="BM44" s="3" t="e">
        <f>VLOOKUP($B44,queries!$A$1:$T$697,BM$1,FALSE)</f>
        <v>#N/A</v>
      </c>
      <c r="BN44" s="3" t="e">
        <f>VLOOKUP($B44,queries!$A$1:$T$697,BN$1,FALSE)</f>
        <v>#N/A</v>
      </c>
      <c r="BO44" s="3" t="e">
        <f>VLOOKUP($B44,queries!$A$1:$T$697,BO$1,FALSE)</f>
        <v>#N/A</v>
      </c>
      <c r="BP44" s="3" t="e">
        <f>VLOOKUP($B44,queries!$A$1:$T$697,BP$1,FALSE)</f>
        <v>#N/A</v>
      </c>
    </row>
    <row r="45" spans="1:68" x14ac:dyDescent="0.2">
      <c r="A45" s="1">
        <v>44</v>
      </c>
      <c r="AV45" t="str">
        <f t="shared" si="1"/>
        <v/>
      </c>
      <c r="AW45" t="str">
        <f t="shared" si="2"/>
        <v/>
      </c>
      <c r="AX45" t="str">
        <f t="shared" si="3"/>
        <v/>
      </c>
      <c r="AY45" s="3" t="e">
        <f>VLOOKUP($B45,queries!$A$1:$T$697,AY$1,FALSE)</f>
        <v>#N/A</v>
      </c>
      <c r="AZ45" s="3" t="e">
        <f>VLOOKUP($B45,queries!$A$1:$T$697,AZ$1,FALSE)</f>
        <v>#N/A</v>
      </c>
      <c r="BA45" s="3" t="e">
        <f>VLOOKUP($B45,queries!$A$1:$T$697,BA$1,FALSE)</f>
        <v>#N/A</v>
      </c>
      <c r="BB45" s="3" t="e">
        <f>VLOOKUP($B45,queries!$A$1:$T$697,BB$1,FALSE)</f>
        <v>#N/A</v>
      </c>
      <c r="BC45" s="3" t="e">
        <f>VLOOKUP($B45,queries!$A$1:$T$697,BC$1,FALSE)</f>
        <v>#N/A</v>
      </c>
      <c r="BD45" s="3" t="e">
        <f>VLOOKUP($B45,queries!$A$1:$T$697,BD$1,FALSE)</f>
        <v>#N/A</v>
      </c>
      <c r="BE45" s="3" t="e">
        <f>VLOOKUP($B45,queries!$A$1:$T$697,BE$1,FALSE)</f>
        <v>#N/A</v>
      </c>
      <c r="BF45" s="3" t="e">
        <f>VLOOKUP($B45,queries!$A$1:$T$697,BF$1,FALSE)</f>
        <v>#N/A</v>
      </c>
      <c r="BG45" s="3" t="e">
        <f>VLOOKUP($B45,queries!$A$1:$T$697,BG$1,FALSE)</f>
        <v>#N/A</v>
      </c>
      <c r="BH45" s="3" t="e">
        <f>VLOOKUP($B45,queries!$A$1:$T$697,BH$1,FALSE)</f>
        <v>#N/A</v>
      </c>
      <c r="BI45" s="3" t="e">
        <f>VLOOKUP($B45,queries!$A$1:$T$697,BI$1,FALSE)</f>
        <v>#N/A</v>
      </c>
      <c r="BJ45" s="3" t="e">
        <f>VLOOKUP($B45,queries!$A$1:$T$697,BJ$1,FALSE)</f>
        <v>#N/A</v>
      </c>
      <c r="BK45" s="3" t="e">
        <f>VLOOKUP($B45,queries!$A$1:$T$697,BK$1,FALSE)</f>
        <v>#N/A</v>
      </c>
      <c r="BL45" s="3" t="e">
        <f>VLOOKUP($B45,queries!$A$1:$T$697,BL$1,FALSE)</f>
        <v>#N/A</v>
      </c>
      <c r="BM45" s="3" t="e">
        <f>VLOOKUP($B45,queries!$A$1:$T$697,BM$1,FALSE)</f>
        <v>#N/A</v>
      </c>
      <c r="BN45" s="3" t="e">
        <f>VLOOKUP($B45,queries!$A$1:$T$697,BN$1,FALSE)</f>
        <v>#N/A</v>
      </c>
      <c r="BO45" s="3" t="e">
        <f>VLOOKUP($B45,queries!$A$1:$T$697,BO$1,FALSE)</f>
        <v>#N/A</v>
      </c>
      <c r="BP45" s="3" t="e">
        <f>VLOOKUP($B45,queries!$A$1:$T$697,BP$1,FALSE)</f>
        <v>#N/A</v>
      </c>
    </row>
    <row r="46" spans="1:68" x14ac:dyDescent="0.2">
      <c r="A46" s="1">
        <v>45</v>
      </c>
      <c r="AV46" t="str">
        <f t="shared" si="1"/>
        <v/>
      </c>
      <c r="AW46" t="str">
        <f t="shared" si="2"/>
        <v/>
      </c>
      <c r="AX46" t="str">
        <f t="shared" si="3"/>
        <v/>
      </c>
      <c r="AY46" s="3" t="e">
        <f>VLOOKUP($B46,queries!$A$1:$T$697,AY$1,FALSE)</f>
        <v>#N/A</v>
      </c>
      <c r="AZ46" s="3" t="e">
        <f>VLOOKUP($B46,queries!$A$1:$T$697,AZ$1,FALSE)</f>
        <v>#N/A</v>
      </c>
      <c r="BA46" s="3" t="e">
        <f>VLOOKUP($B46,queries!$A$1:$T$697,BA$1,FALSE)</f>
        <v>#N/A</v>
      </c>
      <c r="BB46" s="3" t="e">
        <f>VLOOKUP($B46,queries!$A$1:$T$697,BB$1,FALSE)</f>
        <v>#N/A</v>
      </c>
      <c r="BC46" s="3" t="e">
        <f>VLOOKUP($B46,queries!$A$1:$T$697,BC$1,FALSE)</f>
        <v>#N/A</v>
      </c>
      <c r="BD46" s="3" t="e">
        <f>VLOOKUP($B46,queries!$A$1:$T$697,BD$1,FALSE)</f>
        <v>#N/A</v>
      </c>
      <c r="BE46" s="3" t="e">
        <f>VLOOKUP($B46,queries!$A$1:$T$697,BE$1,FALSE)</f>
        <v>#N/A</v>
      </c>
      <c r="BF46" s="3" t="e">
        <f>VLOOKUP($B46,queries!$A$1:$T$697,BF$1,FALSE)</f>
        <v>#N/A</v>
      </c>
      <c r="BG46" s="3" t="e">
        <f>VLOOKUP($B46,queries!$A$1:$T$697,BG$1,FALSE)</f>
        <v>#N/A</v>
      </c>
      <c r="BH46" s="3" t="e">
        <f>VLOOKUP($B46,queries!$A$1:$T$697,BH$1,FALSE)</f>
        <v>#N/A</v>
      </c>
      <c r="BI46" s="3" t="e">
        <f>VLOOKUP($B46,queries!$A$1:$T$697,BI$1,FALSE)</f>
        <v>#N/A</v>
      </c>
      <c r="BJ46" s="3" t="e">
        <f>VLOOKUP($B46,queries!$A$1:$T$697,BJ$1,FALSE)</f>
        <v>#N/A</v>
      </c>
      <c r="BK46" s="3" t="e">
        <f>VLOOKUP($B46,queries!$A$1:$T$697,BK$1,FALSE)</f>
        <v>#N/A</v>
      </c>
      <c r="BL46" s="3" t="e">
        <f>VLOOKUP($B46,queries!$A$1:$T$697,BL$1,FALSE)</f>
        <v>#N/A</v>
      </c>
      <c r="BM46" s="3" t="e">
        <f>VLOOKUP($B46,queries!$A$1:$T$697,BM$1,FALSE)</f>
        <v>#N/A</v>
      </c>
      <c r="BN46" s="3" t="e">
        <f>VLOOKUP($B46,queries!$A$1:$T$697,BN$1,FALSE)</f>
        <v>#N/A</v>
      </c>
      <c r="BO46" s="3" t="e">
        <f>VLOOKUP($B46,queries!$A$1:$T$697,BO$1,FALSE)</f>
        <v>#N/A</v>
      </c>
      <c r="BP46" s="3" t="e">
        <f>VLOOKUP($B46,queries!$A$1:$T$697,BP$1,FALSE)</f>
        <v>#N/A</v>
      </c>
    </row>
    <row r="47" spans="1:68" x14ac:dyDescent="0.2">
      <c r="A47" s="1">
        <v>46</v>
      </c>
      <c r="AV47" t="str">
        <f t="shared" si="1"/>
        <v/>
      </c>
      <c r="AW47" t="str">
        <f t="shared" si="2"/>
        <v/>
      </c>
      <c r="AX47" t="str">
        <f t="shared" si="3"/>
        <v/>
      </c>
      <c r="AY47" s="3" t="e">
        <f>VLOOKUP($B47,queries!$A$1:$T$697,AY$1,FALSE)</f>
        <v>#N/A</v>
      </c>
      <c r="AZ47" s="3" t="e">
        <f>VLOOKUP($B47,queries!$A$1:$T$697,AZ$1,FALSE)</f>
        <v>#N/A</v>
      </c>
      <c r="BA47" s="3" t="e">
        <f>VLOOKUP($B47,queries!$A$1:$T$697,BA$1,FALSE)</f>
        <v>#N/A</v>
      </c>
      <c r="BB47" s="3" t="e">
        <f>VLOOKUP($B47,queries!$A$1:$T$697,BB$1,FALSE)</f>
        <v>#N/A</v>
      </c>
      <c r="BC47" s="3" t="e">
        <f>VLOOKUP($B47,queries!$A$1:$T$697,BC$1,FALSE)</f>
        <v>#N/A</v>
      </c>
      <c r="BD47" s="3" t="e">
        <f>VLOOKUP($B47,queries!$A$1:$T$697,BD$1,FALSE)</f>
        <v>#N/A</v>
      </c>
      <c r="BE47" s="3" t="e">
        <f>VLOOKUP($B47,queries!$A$1:$T$697,BE$1,FALSE)</f>
        <v>#N/A</v>
      </c>
      <c r="BF47" s="3" t="e">
        <f>VLOOKUP($B47,queries!$A$1:$T$697,BF$1,FALSE)</f>
        <v>#N/A</v>
      </c>
      <c r="BG47" s="3" t="e">
        <f>VLOOKUP($B47,queries!$A$1:$T$697,BG$1,FALSE)</f>
        <v>#N/A</v>
      </c>
      <c r="BH47" s="3" t="e">
        <f>VLOOKUP($B47,queries!$A$1:$T$697,BH$1,FALSE)</f>
        <v>#N/A</v>
      </c>
      <c r="BI47" s="3" t="e">
        <f>VLOOKUP($B47,queries!$A$1:$T$697,BI$1,FALSE)</f>
        <v>#N/A</v>
      </c>
      <c r="BJ47" s="3" t="e">
        <f>VLOOKUP($B47,queries!$A$1:$T$697,BJ$1,FALSE)</f>
        <v>#N/A</v>
      </c>
      <c r="BK47" s="3" t="e">
        <f>VLOOKUP($B47,queries!$A$1:$T$697,BK$1,FALSE)</f>
        <v>#N/A</v>
      </c>
      <c r="BL47" s="3" t="e">
        <f>VLOOKUP($B47,queries!$A$1:$T$697,BL$1,FALSE)</f>
        <v>#N/A</v>
      </c>
      <c r="BM47" s="3" t="e">
        <f>VLOOKUP($B47,queries!$A$1:$T$697,BM$1,FALSE)</f>
        <v>#N/A</v>
      </c>
      <c r="BN47" s="3" t="e">
        <f>VLOOKUP($B47,queries!$A$1:$T$697,BN$1,FALSE)</f>
        <v>#N/A</v>
      </c>
      <c r="BO47" s="3" t="e">
        <f>VLOOKUP($B47,queries!$A$1:$T$697,BO$1,FALSE)</f>
        <v>#N/A</v>
      </c>
      <c r="BP47" s="3" t="e">
        <f>VLOOKUP($B47,queries!$A$1:$T$697,BP$1,FALSE)</f>
        <v>#N/A</v>
      </c>
    </row>
    <row r="48" spans="1:68" x14ac:dyDescent="0.2">
      <c r="A48" s="1">
        <v>47</v>
      </c>
      <c r="AV48" t="str">
        <f t="shared" si="1"/>
        <v/>
      </c>
      <c r="AW48" t="str">
        <f t="shared" si="2"/>
        <v/>
      </c>
      <c r="AX48" t="str">
        <f t="shared" si="3"/>
        <v/>
      </c>
      <c r="AY48" s="3" t="e">
        <f>VLOOKUP($B48,queries!$A$1:$T$697,AY$1,FALSE)</f>
        <v>#N/A</v>
      </c>
      <c r="AZ48" s="3" t="e">
        <f>VLOOKUP($B48,queries!$A$1:$T$697,AZ$1,FALSE)</f>
        <v>#N/A</v>
      </c>
      <c r="BA48" s="3" t="e">
        <f>VLOOKUP($B48,queries!$A$1:$T$697,BA$1,FALSE)</f>
        <v>#N/A</v>
      </c>
      <c r="BB48" s="3" t="e">
        <f>VLOOKUP($B48,queries!$A$1:$T$697,BB$1,FALSE)</f>
        <v>#N/A</v>
      </c>
      <c r="BC48" s="3" t="e">
        <f>VLOOKUP($B48,queries!$A$1:$T$697,BC$1,FALSE)</f>
        <v>#N/A</v>
      </c>
      <c r="BD48" s="3" t="e">
        <f>VLOOKUP($B48,queries!$A$1:$T$697,BD$1,FALSE)</f>
        <v>#N/A</v>
      </c>
      <c r="BE48" s="3" t="e">
        <f>VLOOKUP($B48,queries!$A$1:$T$697,BE$1,FALSE)</f>
        <v>#N/A</v>
      </c>
      <c r="BF48" s="3" t="e">
        <f>VLOOKUP($B48,queries!$A$1:$T$697,BF$1,FALSE)</f>
        <v>#N/A</v>
      </c>
      <c r="BG48" s="3" t="e">
        <f>VLOOKUP($B48,queries!$A$1:$T$697,BG$1,FALSE)</f>
        <v>#N/A</v>
      </c>
      <c r="BH48" s="3" t="e">
        <f>VLOOKUP($B48,queries!$A$1:$T$697,BH$1,FALSE)</f>
        <v>#N/A</v>
      </c>
      <c r="BI48" s="3" t="e">
        <f>VLOOKUP($B48,queries!$A$1:$T$697,BI$1,FALSE)</f>
        <v>#N/A</v>
      </c>
      <c r="BJ48" s="3" t="e">
        <f>VLOOKUP($B48,queries!$A$1:$T$697,BJ$1,FALSE)</f>
        <v>#N/A</v>
      </c>
      <c r="BK48" s="3" t="e">
        <f>VLOOKUP($B48,queries!$A$1:$T$697,BK$1,FALSE)</f>
        <v>#N/A</v>
      </c>
      <c r="BL48" s="3" t="e">
        <f>VLOOKUP($B48,queries!$A$1:$T$697,BL$1,FALSE)</f>
        <v>#N/A</v>
      </c>
      <c r="BM48" s="3" t="e">
        <f>VLOOKUP($B48,queries!$A$1:$T$697,BM$1,FALSE)</f>
        <v>#N/A</v>
      </c>
      <c r="BN48" s="3" t="e">
        <f>VLOOKUP($B48,queries!$A$1:$T$697,BN$1,FALSE)</f>
        <v>#N/A</v>
      </c>
      <c r="BO48" s="3" t="e">
        <f>VLOOKUP($B48,queries!$A$1:$T$697,BO$1,FALSE)</f>
        <v>#N/A</v>
      </c>
      <c r="BP48" s="3" t="e">
        <f>VLOOKUP($B48,queries!$A$1:$T$697,BP$1,FALSE)</f>
        <v>#N/A</v>
      </c>
    </row>
    <row r="49" spans="1:68" x14ac:dyDescent="0.2">
      <c r="A49" s="1">
        <v>48</v>
      </c>
      <c r="AV49" t="str">
        <f t="shared" si="1"/>
        <v/>
      </c>
      <c r="AW49" t="str">
        <f t="shared" si="2"/>
        <v/>
      </c>
      <c r="AX49" t="str">
        <f t="shared" si="3"/>
        <v/>
      </c>
      <c r="AY49" s="3" t="e">
        <f>VLOOKUP($B49,queries!$A$1:$T$697,AY$1,FALSE)</f>
        <v>#N/A</v>
      </c>
      <c r="AZ49" s="3" t="e">
        <f>VLOOKUP($B49,queries!$A$1:$T$697,AZ$1,FALSE)</f>
        <v>#N/A</v>
      </c>
      <c r="BA49" s="3" t="e">
        <f>VLOOKUP($B49,queries!$A$1:$T$697,BA$1,FALSE)</f>
        <v>#N/A</v>
      </c>
      <c r="BB49" s="3" t="e">
        <f>VLOOKUP($B49,queries!$A$1:$T$697,BB$1,FALSE)</f>
        <v>#N/A</v>
      </c>
      <c r="BC49" s="3" t="e">
        <f>VLOOKUP($B49,queries!$A$1:$T$697,BC$1,FALSE)</f>
        <v>#N/A</v>
      </c>
      <c r="BD49" s="3" t="e">
        <f>VLOOKUP($B49,queries!$A$1:$T$697,BD$1,FALSE)</f>
        <v>#N/A</v>
      </c>
      <c r="BE49" s="3" t="e">
        <f>VLOOKUP($B49,queries!$A$1:$T$697,BE$1,FALSE)</f>
        <v>#N/A</v>
      </c>
      <c r="BF49" s="3" t="e">
        <f>VLOOKUP($B49,queries!$A$1:$T$697,BF$1,FALSE)</f>
        <v>#N/A</v>
      </c>
      <c r="BG49" s="3" t="e">
        <f>VLOOKUP($B49,queries!$A$1:$T$697,BG$1,FALSE)</f>
        <v>#N/A</v>
      </c>
      <c r="BH49" s="3" t="e">
        <f>VLOOKUP($B49,queries!$A$1:$T$697,BH$1,FALSE)</f>
        <v>#N/A</v>
      </c>
      <c r="BI49" s="3" t="e">
        <f>VLOOKUP($B49,queries!$A$1:$T$697,BI$1,FALSE)</f>
        <v>#N/A</v>
      </c>
      <c r="BJ49" s="3" t="e">
        <f>VLOOKUP($B49,queries!$A$1:$T$697,BJ$1,FALSE)</f>
        <v>#N/A</v>
      </c>
      <c r="BK49" s="3" t="e">
        <f>VLOOKUP($B49,queries!$A$1:$T$697,BK$1,FALSE)</f>
        <v>#N/A</v>
      </c>
      <c r="BL49" s="3" t="e">
        <f>VLOOKUP($B49,queries!$A$1:$T$697,BL$1,FALSE)</f>
        <v>#N/A</v>
      </c>
      <c r="BM49" s="3" t="e">
        <f>VLOOKUP($B49,queries!$A$1:$T$697,BM$1,FALSE)</f>
        <v>#N/A</v>
      </c>
      <c r="BN49" s="3" t="e">
        <f>VLOOKUP($B49,queries!$A$1:$T$697,BN$1,FALSE)</f>
        <v>#N/A</v>
      </c>
      <c r="BO49" s="3" t="e">
        <f>VLOOKUP($B49,queries!$A$1:$T$697,BO$1,FALSE)</f>
        <v>#N/A</v>
      </c>
      <c r="BP49" s="3" t="e">
        <f>VLOOKUP($B49,queries!$A$1:$T$697,BP$1,FALSE)</f>
        <v>#N/A</v>
      </c>
    </row>
    <row r="50" spans="1:68" x14ac:dyDescent="0.2">
      <c r="A50" s="1">
        <v>49</v>
      </c>
      <c r="AV50" t="str">
        <f t="shared" si="1"/>
        <v/>
      </c>
      <c r="AW50" t="str">
        <f t="shared" si="2"/>
        <v/>
      </c>
      <c r="AX50" t="str">
        <f t="shared" si="3"/>
        <v/>
      </c>
      <c r="AY50" s="3" t="e">
        <f>VLOOKUP($B50,queries!$A$1:$T$697,AY$1,FALSE)</f>
        <v>#N/A</v>
      </c>
      <c r="AZ50" s="3" t="e">
        <f>VLOOKUP($B50,queries!$A$1:$T$697,AZ$1,FALSE)</f>
        <v>#N/A</v>
      </c>
      <c r="BA50" s="3" t="e">
        <f>VLOOKUP($B50,queries!$A$1:$T$697,BA$1,FALSE)</f>
        <v>#N/A</v>
      </c>
      <c r="BB50" s="3" t="e">
        <f>VLOOKUP($B50,queries!$A$1:$T$697,BB$1,FALSE)</f>
        <v>#N/A</v>
      </c>
      <c r="BC50" s="3" t="e">
        <f>VLOOKUP($B50,queries!$A$1:$T$697,BC$1,FALSE)</f>
        <v>#N/A</v>
      </c>
      <c r="BD50" s="3" t="e">
        <f>VLOOKUP($B50,queries!$A$1:$T$697,BD$1,FALSE)</f>
        <v>#N/A</v>
      </c>
      <c r="BE50" s="3" t="e">
        <f>VLOOKUP($B50,queries!$A$1:$T$697,BE$1,FALSE)</f>
        <v>#N/A</v>
      </c>
      <c r="BF50" s="3" t="e">
        <f>VLOOKUP($B50,queries!$A$1:$T$697,BF$1,FALSE)</f>
        <v>#N/A</v>
      </c>
      <c r="BG50" s="3" t="e">
        <f>VLOOKUP($B50,queries!$A$1:$T$697,BG$1,FALSE)</f>
        <v>#N/A</v>
      </c>
      <c r="BH50" s="3" t="e">
        <f>VLOOKUP($B50,queries!$A$1:$T$697,BH$1,FALSE)</f>
        <v>#N/A</v>
      </c>
      <c r="BI50" s="3" t="e">
        <f>VLOOKUP($B50,queries!$A$1:$T$697,BI$1,FALSE)</f>
        <v>#N/A</v>
      </c>
      <c r="BJ50" s="3" t="e">
        <f>VLOOKUP($B50,queries!$A$1:$T$697,BJ$1,FALSE)</f>
        <v>#N/A</v>
      </c>
      <c r="BK50" s="3" t="e">
        <f>VLOOKUP($B50,queries!$A$1:$T$697,BK$1,FALSE)</f>
        <v>#N/A</v>
      </c>
      <c r="BL50" s="3" t="e">
        <f>VLOOKUP($B50,queries!$A$1:$T$697,BL$1,FALSE)</f>
        <v>#N/A</v>
      </c>
      <c r="BM50" s="3" t="e">
        <f>VLOOKUP($B50,queries!$A$1:$T$697,BM$1,FALSE)</f>
        <v>#N/A</v>
      </c>
      <c r="BN50" s="3" t="e">
        <f>VLOOKUP($B50,queries!$A$1:$T$697,BN$1,FALSE)</f>
        <v>#N/A</v>
      </c>
      <c r="BO50" s="3" t="e">
        <f>VLOOKUP($B50,queries!$A$1:$T$697,BO$1,FALSE)</f>
        <v>#N/A</v>
      </c>
      <c r="BP50" s="3" t="e">
        <f>VLOOKUP($B50,queries!$A$1:$T$697,BP$1,FALSE)</f>
        <v>#N/A</v>
      </c>
    </row>
    <row r="51" spans="1:68" x14ac:dyDescent="0.2">
      <c r="A51" s="1">
        <v>50</v>
      </c>
      <c r="AV51" t="str">
        <f t="shared" si="1"/>
        <v/>
      </c>
      <c r="AW51" t="str">
        <f t="shared" si="2"/>
        <v/>
      </c>
      <c r="AX51" t="str">
        <f t="shared" si="3"/>
        <v/>
      </c>
      <c r="AY51" s="3" t="e">
        <f>VLOOKUP($B51,queries!$A$1:$T$697,AY$1,FALSE)</f>
        <v>#N/A</v>
      </c>
      <c r="AZ51" s="3" t="e">
        <f>VLOOKUP($B51,queries!$A$1:$T$697,AZ$1,FALSE)</f>
        <v>#N/A</v>
      </c>
      <c r="BA51" s="3" t="e">
        <f>VLOOKUP($B51,queries!$A$1:$T$697,BA$1,FALSE)</f>
        <v>#N/A</v>
      </c>
      <c r="BB51" s="3" t="e">
        <f>VLOOKUP($B51,queries!$A$1:$T$697,BB$1,FALSE)</f>
        <v>#N/A</v>
      </c>
      <c r="BC51" s="3" t="e">
        <f>VLOOKUP($B51,queries!$A$1:$T$697,BC$1,FALSE)</f>
        <v>#N/A</v>
      </c>
      <c r="BD51" s="3" t="e">
        <f>VLOOKUP($B51,queries!$A$1:$T$697,BD$1,FALSE)</f>
        <v>#N/A</v>
      </c>
      <c r="BE51" s="3" t="e">
        <f>VLOOKUP($B51,queries!$A$1:$T$697,BE$1,FALSE)</f>
        <v>#N/A</v>
      </c>
      <c r="BF51" s="3" t="e">
        <f>VLOOKUP($B51,queries!$A$1:$T$697,BF$1,FALSE)</f>
        <v>#N/A</v>
      </c>
      <c r="BG51" s="3" t="e">
        <f>VLOOKUP($B51,queries!$A$1:$T$697,BG$1,FALSE)</f>
        <v>#N/A</v>
      </c>
      <c r="BH51" s="3" t="e">
        <f>VLOOKUP($B51,queries!$A$1:$T$697,BH$1,FALSE)</f>
        <v>#N/A</v>
      </c>
      <c r="BI51" s="3" t="e">
        <f>VLOOKUP($B51,queries!$A$1:$T$697,BI$1,FALSE)</f>
        <v>#N/A</v>
      </c>
      <c r="BJ51" s="3" t="e">
        <f>VLOOKUP($B51,queries!$A$1:$T$697,BJ$1,FALSE)</f>
        <v>#N/A</v>
      </c>
      <c r="BK51" s="3" t="e">
        <f>VLOOKUP($B51,queries!$A$1:$T$697,BK$1,FALSE)</f>
        <v>#N/A</v>
      </c>
      <c r="BL51" s="3" t="e">
        <f>VLOOKUP($B51,queries!$A$1:$T$697,BL$1,FALSE)</f>
        <v>#N/A</v>
      </c>
      <c r="BM51" s="3" t="e">
        <f>VLOOKUP($B51,queries!$A$1:$T$697,BM$1,FALSE)</f>
        <v>#N/A</v>
      </c>
      <c r="BN51" s="3" t="e">
        <f>VLOOKUP($B51,queries!$A$1:$T$697,BN$1,FALSE)</f>
        <v>#N/A</v>
      </c>
      <c r="BO51" s="3" t="e">
        <f>VLOOKUP($B51,queries!$A$1:$T$697,BO$1,FALSE)</f>
        <v>#N/A</v>
      </c>
      <c r="BP51" s="3" t="e">
        <f>VLOOKUP($B51,queries!$A$1:$T$697,BP$1,FALSE)</f>
        <v>#N/A</v>
      </c>
    </row>
    <row r="52" spans="1:68" x14ac:dyDescent="0.2">
      <c r="A52" s="1">
        <v>51</v>
      </c>
      <c r="AV52" t="str">
        <f t="shared" si="1"/>
        <v/>
      </c>
      <c r="AW52" t="str">
        <f t="shared" si="2"/>
        <v/>
      </c>
      <c r="AX52" t="str">
        <f t="shared" si="3"/>
        <v/>
      </c>
      <c r="AY52" s="3" t="e">
        <f>VLOOKUP($B52,queries!$A$1:$T$697,AY$1,FALSE)</f>
        <v>#N/A</v>
      </c>
      <c r="AZ52" s="3" t="e">
        <f>VLOOKUP($B52,queries!$A$1:$T$697,AZ$1,FALSE)</f>
        <v>#N/A</v>
      </c>
      <c r="BA52" s="3" t="e">
        <f>VLOOKUP($B52,queries!$A$1:$T$697,BA$1,FALSE)</f>
        <v>#N/A</v>
      </c>
      <c r="BB52" s="3" t="e">
        <f>VLOOKUP($B52,queries!$A$1:$T$697,BB$1,FALSE)</f>
        <v>#N/A</v>
      </c>
      <c r="BC52" s="3" t="e">
        <f>VLOOKUP($B52,queries!$A$1:$T$697,BC$1,FALSE)</f>
        <v>#N/A</v>
      </c>
      <c r="BD52" s="3" t="e">
        <f>VLOOKUP($B52,queries!$A$1:$T$697,BD$1,FALSE)</f>
        <v>#N/A</v>
      </c>
      <c r="BE52" s="3" t="e">
        <f>VLOOKUP($B52,queries!$A$1:$T$697,BE$1,FALSE)</f>
        <v>#N/A</v>
      </c>
      <c r="BF52" s="3" t="e">
        <f>VLOOKUP($B52,queries!$A$1:$T$697,BF$1,FALSE)</f>
        <v>#N/A</v>
      </c>
      <c r="BG52" s="3" t="e">
        <f>VLOOKUP($B52,queries!$A$1:$T$697,BG$1,FALSE)</f>
        <v>#N/A</v>
      </c>
      <c r="BH52" s="3" t="e">
        <f>VLOOKUP($B52,queries!$A$1:$T$697,BH$1,FALSE)</f>
        <v>#N/A</v>
      </c>
      <c r="BI52" s="3" t="e">
        <f>VLOOKUP($B52,queries!$A$1:$T$697,BI$1,FALSE)</f>
        <v>#N/A</v>
      </c>
      <c r="BJ52" s="3" t="e">
        <f>VLOOKUP($B52,queries!$A$1:$T$697,BJ$1,FALSE)</f>
        <v>#N/A</v>
      </c>
      <c r="BK52" s="3" t="e">
        <f>VLOOKUP($B52,queries!$A$1:$T$697,BK$1,FALSE)</f>
        <v>#N/A</v>
      </c>
      <c r="BL52" s="3" t="e">
        <f>VLOOKUP($B52,queries!$A$1:$T$697,BL$1,FALSE)</f>
        <v>#N/A</v>
      </c>
      <c r="BM52" s="3" t="e">
        <f>VLOOKUP($B52,queries!$A$1:$T$697,BM$1,FALSE)</f>
        <v>#N/A</v>
      </c>
      <c r="BN52" s="3" t="e">
        <f>VLOOKUP($B52,queries!$A$1:$T$697,BN$1,FALSE)</f>
        <v>#N/A</v>
      </c>
      <c r="BO52" s="3" t="e">
        <f>VLOOKUP($B52,queries!$A$1:$T$697,BO$1,FALSE)</f>
        <v>#N/A</v>
      </c>
      <c r="BP52" s="3" t="e">
        <f>VLOOKUP($B52,queries!$A$1:$T$697,BP$1,FALSE)</f>
        <v>#N/A</v>
      </c>
    </row>
    <row r="53" spans="1:68" x14ac:dyDescent="0.2">
      <c r="A53" s="1">
        <v>52</v>
      </c>
      <c r="AV53" t="str">
        <f t="shared" si="1"/>
        <v/>
      </c>
      <c r="AW53" t="str">
        <f t="shared" si="2"/>
        <v/>
      </c>
      <c r="AX53" t="str">
        <f t="shared" si="3"/>
        <v/>
      </c>
      <c r="AY53" s="3" t="e">
        <f>VLOOKUP($B53,queries!$A$1:$T$697,AY$1,FALSE)</f>
        <v>#N/A</v>
      </c>
      <c r="AZ53" s="3" t="e">
        <f>VLOOKUP($B53,queries!$A$1:$T$697,AZ$1,FALSE)</f>
        <v>#N/A</v>
      </c>
      <c r="BA53" s="3" t="e">
        <f>VLOOKUP($B53,queries!$A$1:$T$697,BA$1,FALSE)</f>
        <v>#N/A</v>
      </c>
      <c r="BB53" s="3" t="e">
        <f>VLOOKUP($B53,queries!$A$1:$T$697,BB$1,FALSE)</f>
        <v>#N/A</v>
      </c>
      <c r="BC53" s="3" t="e">
        <f>VLOOKUP($B53,queries!$A$1:$T$697,BC$1,FALSE)</f>
        <v>#N/A</v>
      </c>
      <c r="BD53" s="3" t="e">
        <f>VLOOKUP($B53,queries!$A$1:$T$697,BD$1,FALSE)</f>
        <v>#N/A</v>
      </c>
      <c r="BE53" s="3" t="e">
        <f>VLOOKUP($B53,queries!$A$1:$T$697,BE$1,FALSE)</f>
        <v>#N/A</v>
      </c>
      <c r="BF53" s="3" t="e">
        <f>VLOOKUP($B53,queries!$A$1:$T$697,BF$1,FALSE)</f>
        <v>#N/A</v>
      </c>
      <c r="BG53" s="3" t="e">
        <f>VLOOKUP($B53,queries!$A$1:$T$697,BG$1,FALSE)</f>
        <v>#N/A</v>
      </c>
      <c r="BH53" s="3" t="e">
        <f>VLOOKUP($B53,queries!$A$1:$T$697,BH$1,FALSE)</f>
        <v>#N/A</v>
      </c>
      <c r="BI53" s="3" t="e">
        <f>VLOOKUP($B53,queries!$A$1:$T$697,BI$1,FALSE)</f>
        <v>#N/A</v>
      </c>
      <c r="BJ53" s="3" t="e">
        <f>VLOOKUP($B53,queries!$A$1:$T$697,BJ$1,FALSE)</f>
        <v>#N/A</v>
      </c>
      <c r="BK53" s="3" t="e">
        <f>VLOOKUP($B53,queries!$A$1:$T$697,BK$1,FALSE)</f>
        <v>#N/A</v>
      </c>
      <c r="BL53" s="3" t="e">
        <f>VLOOKUP($B53,queries!$A$1:$T$697,BL$1,FALSE)</f>
        <v>#N/A</v>
      </c>
      <c r="BM53" s="3" t="e">
        <f>VLOOKUP($B53,queries!$A$1:$T$697,BM$1,FALSE)</f>
        <v>#N/A</v>
      </c>
      <c r="BN53" s="3" t="e">
        <f>VLOOKUP($B53,queries!$A$1:$T$697,BN$1,FALSE)</f>
        <v>#N/A</v>
      </c>
      <c r="BO53" s="3" t="e">
        <f>VLOOKUP($B53,queries!$A$1:$T$697,BO$1,FALSE)</f>
        <v>#N/A</v>
      </c>
      <c r="BP53" s="3" t="e">
        <f>VLOOKUP($B53,queries!$A$1:$T$697,BP$1,FALSE)</f>
        <v>#N/A</v>
      </c>
    </row>
    <row r="54" spans="1:68" x14ac:dyDescent="0.2">
      <c r="A54" s="1">
        <v>53</v>
      </c>
      <c r="AV54" t="str">
        <f t="shared" si="1"/>
        <v/>
      </c>
      <c r="AW54" t="str">
        <f t="shared" si="2"/>
        <v/>
      </c>
      <c r="AX54" t="str">
        <f t="shared" si="3"/>
        <v/>
      </c>
      <c r="AY54" s="3" t="e">
        <f>VLOOKUP($B54,queries!$A$1:$T$697,AY$1,FALSE)</f>
        <v>#N/A</v>
      </c>
      <c r="AZ54" s="3" t="e">
        <f>VLOOKUP($B54,queries!$A$1:$T$697,AZ$1,FALSE)</f>
        <v>#N/A</v>
      </c>
      <c r="BA54" s="3" t="e">
        <f>VLOOKUP($B54,queries!$A$1:$T$697,BA$1,FALSE)</f>
        <v>#N/A</v>
      </c>
      <c r="BB54" s="3" t="e">
        <f>VLOOKUP($B54,queries!$A$1:$T$697,BB$1,FALSE)</f>
        <v>#N/A</v>
      </c>
      <c r="BC54" s="3" t="e">
        <f>VLOOKUP($B54,queries!$A$1:$T$697,BC$1,FALSE)</f>
        <v>#N/A</v>
      </c>
      <c r="BD54" s="3" t="e">
        <f>VLOOKUP($B54,queries!$A$1:$T$697,BD$1,FALSE)</f>
        <v>#N/A</v>
      </c>
      <c r="BE54" s="3" t="e">
        <f>VLOOKUP($B54,queries!$A$1:$T$697,BE$1,FALSE)</f>
        <v>#N/A</v>
      </c>
      <c r="BF54" s="3" t="e">
        <f>VLOOKUP($B54,queries!$A$1:$T$697,BF$1,FALSE)</f>
        <v>#N/A</v>
      </c>
      <c r="BG54" s="3" t="e">
        <f>VLOOKUP($B54,queries!$A$1:$T$697,BG$1,FALSE)</f>
        <v>#N/A</v>
      </c>
      <c r="BH54" s="3" t="e">
        <f>VLOOKUP($B54,queries!$A$1:$T$697,BH$1,FALSE)</f>
        <v>#N/A</v>
      </c>
      <c r="BI54" s="3" t="e">
        <f>VLOOKUP($B54,queries!$A$1:$T$697,BI$1,FALSE)</f>
        <v>#N/A</v>
      </c>
      <c r="BJ54" s="3" t="e">
        <f>VLOOKUP($B54,queries!$A$1:$T$697,BJ$1,FALSE)</f>
        <v>#N/A</v>
      </c>
      <c r="BK54" s="3" t="e">
        <f>VLOOKUP($B54,queries!$A$1:$T$697,BK$1,FALSE)</f>
        <v>#N/A</v>
      </c>
      <c r="BL54" s="3" t="e">
        <f>VLOOKUP($B54,queries!$A$1:$T$697,BL$1,FALSE)</f>
        <v>#N/A</v>
      </c>
      <c r="BM54" s="3" t="e">
        <f>VLOOKUP($B54,queries!$A$1:$T$697,BM$1,FALSE)</f>
        <v>#N/A</v>
      </c>
      <c r="BN54" s="3" t="e">
        <f>VLOOKUP($B54,queries!$A$1:$T$697,BN$1,FALSE)</f>
        <v>#N/A</v>
      </c>
      <c r="BO54" s="3" t="e">
        <f>VLOOKUP($B54,queries!$A$1:$T$697,BO$1,FALSE)</f>
        <v>#N/A</v>
      </c>
      <c r="BP54" s="3" t="e">
        <f>VLOOKUP($B54,queries!$A$1:$T$697,BP$1,FALSE)</f>
        <v>#N/A</v>
      </c>
    </row>
    <row r="55" spans="1:68" x14ac:dyDescent="0.2">
      <c r="A55" s="1">
        <v>54</v>
      </c>
      <c r="AV55" t="str">
        <f t="shared" si="1"/>
        <v/>
      </c>
      <c r="AW55" t="str">
        <f t="shared" si="2"/>
        <v/>
      </c>
      <c r="AX55" t="str">
        <f t="shared" si="3"/>
        <v/>
      </c>
      <c r="AY55" s="3" t="e">
        <f>VLOOKUP($B55,queries!$A$1:$T$697,AY$1,FALSE)</f>
        <v>#N/A</v>
      </c>
      <c r="AZ55" s="3" t="e">
        <f>VLOOKUP($B55,queries!$A$1:$T$697,AZ$1,FALSE)</f>
        <v>#N/A</v>
      </c>
      <c r="BA55" s="3" t="e">
        <f>VLOOKUP($B55,queries!$A$1:$T$697,BA$1,FALSE)</f>
        <v>#N/A</v>
      </c>
      <c r="BB55" s="3" t="e">
        <f>VLOOKUP($B55,queries!$A$1:$T$697,BB$1,FALSE)</f>
        <v>#N/A</v>
      </c>
      <c r="BC55" s="3" t="e">
        <f>VLOOKUP($B55,queries!$A$1:$T$697,BC$1,FALSE)</f>
        <v>#N/A</v>
      </c>
      <c r="BD55" s="3" t="e">
        <f>VLOOKUP($B55,queries!$A$1:$T$697,BD$1,FALSE)</f>
        <v>#N/A</v>
      </c>
      <c r="BE55" s="3" t="e">
        <f>VLOOKUP($B55,queries!$A$1:$T$697,BE$1,FALSE)</f>
        <v>#N/A</v>
      </c>
      <c r="BF55" s="3" t="e">
        <f>VLOOKUP($B55,queries!$A$1:$T$697,BF$1,FALSE)</f>
        <v>#N/A</v>
      </c>
      <c r="BG55" s="3" t="e">
        <f>VLOOKUP($B55,queries!$A$1:$T$697,BG$1,FALSE)</f>
        <v>#N/A</v>
      </c>
      <c r="BH55" s="3" t="e">
        <f>VLOOKUP($B55,queries!$A$1:$T$697,BH$1,FALSE)</f>
        <v>#N/A</v>
      </c>
      <c r="BI55" s="3" t="e">
        <f>VLOOKUP($B55,queries!$A$1:$T$697,BI$1,FALSE)</f>
        <v>#N/A</v>
      </c>
      <c r="BJ55" s="3" t="e">
        <f>VLOOKUP($B55,queries!$A$1:$T$697,BJ$1,FALSE)</f>
        <v>#N/A</v>
      </c>
      <c r="BK55" s="3" t="e">
        <f>VLOOKUP($B55,queries!$A$1:$T$697,BK$1,FALSE)</f>
        <v>#N/A</v>
      </c>
      <c r="BL55" s="3" t="e">
        <f>VLOOKUP($B55,queries!$A$1:$T$697,BL$1,FALSE)</f>
        <v>#N/A</v>
      </c>
      <c r="BM55" s="3" t="e">
        <f>VLOOKUP($B55,queries!$A$1:$T$697,BM$1,FALSE)</f>
        <v>#N/A</v>
      </c>
      <c r="BN55" s="3" t="e">
        <f>VLOOKUP($B55,queries!$A$1:$T$697,BN$1,FALSE)</f>
        <v>#N/A</v>
      </c>
      <c r="BO55" s="3" t="e">
        <f>VLOOKUP($B55,queries!$A$1:$T$697,BO$1,FALSE)</f>
        <v>#N/A</v>
      </c>
      <c r="BP55" s="3" t="e">
        <f>VLOOKUP($B55,queries!$A$1:$T$697,BP$1,FALSE)</f>
        <v>#N/A</v>
      </c>
    </row>
    <row r="56" spans="1:68" x14ac:dyDescent="0.2">
      <c r="A56" s="1">
        <v>55</v>
      </c>
      <c r="AV56" t="str">
        <f t="shared" si="1"/>
        <v/>
      </c>
      <c r="AW56" t="str">
        <f t="shared" si="2"/>
        <v/>
      </c>
      <c r="AX56" t="str">
        <f t="shared" si="3"/>
        <v/>
      </c>
      <c r="AY56" s="3" t="e">
        <f>VLOOKUP($B56,queries!$A$1:$T$697,AY$1,FALSE)</f>
        <v>#N/A</v>
      </c>
      <c r="AZ56" s="3" t="e">
        <f>VLOOKUP($B56,queries!$A$1:$T$697,AZ$1,FALSE)</f>
        <v>#N/A</v>
      </c>
      <c r="BA56" s="3" t="e">
        <f>VLOOKUP($B56,queries!$A$1:$T$697,BA$1,FALSE)</f>
        <v>#N/A</v>
      </c>
      <c r="BB56" s="3" t="e">
        <f>VLOOKUP($B56,queries!$A$1:$T$697,BB$1,FALSE)</f>
        <v>#N/A</v>
      </c>
      <c r="BC56" s="3" t="e">
        <f>VLOOKUP($B56,queries!$A$1:$T$697,BC$1,FALSE)</f>
        <v>#N/A</v>
      </c>
      <c r="BD56" s="3" t="e">
        <f>VLOOKUP($B56,queries!$A$1:$T$697,BD$1,FALSE)</f>
        <v>#N/A</v>
      </c>
      <c r="BE56" s="3" t="e">
        <f>VLOOKUP($B56,queries!$A$1:$T$697,BE$1,FALSE)</f>
        <v>#N/A</v>
      </c>
      <c r="BF56" s="3" t="e">
        <f>VLOOKUP($B56,queries!$A$1:$T$697,BF$1,FALSE)</f>
        <v>#N/A</v>
      </c>
      <c r="BG56" s="3" t="e">
        <f>VLOOKUP($B56,queries!$A$1:$T$697,BG$1,FALSE)</f>
        <v>#N/A</v>
      </c>
      <c r="BH56" s="3" t="e">
        <f>VLOOKUP($B56,queries!$A$1:$T$697,BH$1,FALSE)</f>
        <v>#N/A</v>
      </c>
      <c r="BI56" s="3" t="e">
        <f>VLOOKUP($B56,queries!$A$1:$T$697,BI$1,FALSE)</f>
        <v>#N/A</v>
      </c>
      <c r="BJ56" s="3" t="e">
        <f>VLOOKUP($B56,queries!$A$1:$T$697,BJ$1,FALSE)</f>
        <v>#N/A</v>
      </c>
      <c r="BK56" s="3" t="e">
        <f>VLOOKUP($B56,queries!$A$1:$T$697,BK$1,FALSE)</f>
        <v>#N/A</v>
      </c>
      <c r="BL56" s="3" t="e">
        <f>VLOOKUP($B56,queries!$A$1:$T$697,BL$1,FALSE)</f>
        <v>#N/A</v>
      </c>
      <c r="BM56" s="3" t="e">
        <f>VLOOKUP($B56,queries!$A$1:$T$697,BM$1,FALSE)</f>
        <v>#N/A</v>
      </c>
      <c r="BN56" s="3" t="e">
        <f>VLOOKUP($B56,queries!$A$1:$T$697,BN$1,FALSE)</f>
        <v>#N/A</v>
      </c>
      <c r="BO56" s="3" t="e">
        <f>VLOOKUP($B56,queries!$A$1:$T$697,BO$1,FALSE)</f>
        <v>#N/A</v>
      </c>
      <c r="BP56" s="3" t="e">
        <f>VLOOKUP($B56,queries!$A$1:$T$697,BP$1,FALSE)</f>
        <v>#N/A</v>
      </c>
    </row>
    <row r="57" spans="1:68" x14ac:dyDescent="0.2">
      <c r="A57" s="1">
        <v>56</v>
      </c>
      <c r="AV57" t="str">
        <f t="shared" si="1"/>
        <v/>
      </c>
      <c r="AW57" t="str">
        <f t="shared" si="2"/>
        <v/>
      </c>
      <c r="AX57" t="str">
        <f t="shared" si="3"/>
        <v/>
      </c>
      <c r="AY57" s="3" t="e">
        <f>VLOOKUP($B57,queries!$A$1:$T$697,AY$1,FALSE)</f>
        <v>#N/A</v>
      </c>
      <c r="AZ57" s="3" t="e">
        <f>VLOOKUP($B57,queries!$A$1:$T$697,AZ$1,FALSE)</f>
        <v>#N/A</v>
      </c>
      <c r="BA57" s="3" t="e">
        <f>VLOOKUP($B57,queries!$A$1:$T$697,BA$1,FALSE)</f>
        <v>#N/A</v>
      </c>
      <c r="BB57" s="3" t="e">
        <f>VLOOKUP($B57,queries!$A$1:$T$697,BB$1,FALSE)</f>
        <v>#N/A</v>
      </c>
      <c r="BC57" s="3" t="e">
        <f>VLOOKUP($B57,queries!$A$1:$T$697,BC$1,FALSE)</f>
        <v>#N/A</v>
      </c>
      <c r="BD57" s="3" t="e">
        <f>VLOOKUP($B57,queries!$A$1:$T$697,BD$1,FALSE)</f>
        <v>#N/A</v>
      </c>
      <c r="BE57" s="3" t="e">
        <f>VLOOKUP($B57,queries!$A$1:$T$697,BE$1,FALSE)</f>
        <v>#N/A</v>
      </c>
      <c r="BF57" s="3" t="e">
        <f>VLOOKUP($B57,queries!$A$1:$T$697,BF$1,FALSE)</f>
        <v>#N/A</v>
      </c>
      <c r="BG57" s="3" t="e">
        <f>VLOOKUP($B57,queries!$A$1:$T$697,BG$1,FALSE)</f>
        <v>#N/A</v>
      </c>
      <c r="BH57" s="3" t="e">
        <f>VLOOKUP($B57,queries!$A$1:$T$697,BH$1,FALSE)</f>
        <v>#N/A</v>
      </c>
      <c r="BI57" s="3" t="e">
        <f>VLOOKUP($B57,queries!$A$1:$T$697,BI$1,FALSE)</f>
        <v>#N/A</v>
      </c>
      <c r="BJ57" s="3" t="e">
        <f>VLOOKUP($B57,queries!$A$1:$T$697,BJ$1,FALSE)</f>
        <v>#N/A</v>
      </c>
      <c r="BK57" s="3" t="e">
        <f>VLOOKUP($B57,queries!$A$1:$T$697,BK$1,FALSE)</f>
        <v>#N/A</v>
      </c>
      <c r="BL57" s="3" t="e">
        <f>VLOOKUP($B57,queries!$A$1:$T$697,BL$1,FALSE)</f>
        <v>#N/A</v>
      </c>
      <c r="BM57" s="3" t="e">
        <f>VLOOKUP($B57,queries!$A$1:$T$697,BM$1,FALSE)</f>
        <v>#N/A</v>
      </c>
      <c r="BN57" s="3" t="e">
        <f>VLOOKUP($B57,queries!$A$1:$T$697,BN$1,FALSE)</f>
        <v>#N/A</v>
      </c>
      <c r="BO57" s="3" t="e">
        <f>VLOOKUP($B57,queries!$A$1:$T$697,BO$1,FALSE)</f>
        <v>#N/A</v>
      </c>
      <c r="BP57" s="3" t="e">
        <f>VLOOKUP($B57,queries!$A$1:$T$697,BP$1,FALSE)</f>
        <v>#N/A</v>
      </c>
    </row>
    <row r="58" spans="1:68" x14ac:dyDescent="0.2">
      <c r="A58" s="1">
        <v>57</v>
      </c>
      <c r="AV58" t="str">
        <f t="shared" si="1"/>
        <v/>
      </c>
      <c r="AW58" t="str">
        <f t="shared" si="2"/>
        <v/>
      </c>
      <c r="AX58" t="str">
        <f t="shared" si="3"/>
        <v/>
      </c>
      <c r="AY58" s="3" t="e">
        <f>VLOOKUP($B58,queries!$A$1:$T$697,AY$1,FALSE)</f>
        <v>#N/A</v>
      </c>
      <c r="AZ58" s="3" t="e">
        <f>VLOOKUP($B58,queries!$A$1:$T$697,AZ$1,FALSE)</f>
        <v>#N/A</v>
      </c>
      <c r="BA58" s="3" t="e">
        <f>VLOOKUP($B58,queries!$A$1:$T$697,BA$1,FALSE)</f>
        <v>#N/A</v>
      </c>
      <c r="BB58" s="3" t="e">
        <f>VLOOKUP($B58,queries!$A$1:$T$697,BB$1,FALSE)</f>
        <v>#N/A</v>
      </c>
      <c r="BC58" s="3" t="e">
        <f>VLOOKUP($B58,queries!$A$1:$T$697,BC$1,FALSE)</f>
        <v>#N/A</v>
      </c>
      <c r="BD58" s="3" t="e">
        <f>VLOOKUP($B58,queries!$A$1:$T$697,BD$1,FALSE)</f>
        <v>#N/A</v>
      </c>
      <c r="BE58" s="3" t="e">
        <f>VLOOKUP($B58,queries!$A$1:$T$697,BE$1,FALSE)</f>
        <v>#N/A</v>
      </c>
      <c r="BF58" s="3" t="e">
        <f>VLOOKUP($B58,queries!$A$1:$T$697,BF$1,FALSE)</f>
        <v>#N/A</v>
      </c>
      <c r="BG58" s="3" t="e">
        <f>VLOOKUP($B58,queries!$A$1:$T$697,BG$1,FALSE)</f>
        <v>#N/A</v>
      </c>
      <c r="BH58" s="3" t="e">
        <f>VLOOKUP($B58,queries!$A$1:$T$697,BH$1,FALSE)</f>
        <v>#N/A</v>
      </c>
      <c r="BI58" s="3" t="e">
        <f>VLOOKUP($B58,queries!$A$1:$T$697,BI$1,FALSE)</f>
        <v>#N/A</v>
      </c>
      <c r="BJ58" s="3" t="e">
        <f>VLOOKUP($B58,queries!$A$1:$T$697,BJ$1,FALSE)</f>
        <v>#N/A</v>
      </c>
      <c r="BK58" s="3" t="e">
        <f>VLOOKUP($B58,queries!$A$1:$T$697,BK$1,FALSE)</f>
        <v>#N/A</v>
      </c>
      <c r="BL58" s="3" t="e">
        <f>VLOOKUP($B58,queries!$A$1:$T$697,BL$1,FALSE)</f>
        <v>#N/A</v>
      </c>
      <c r="BM58" s="3" t="e">
        <f>VLOOKUP($B58,queries!$A$1:$T$697,BM$1,FALSE)</f>
        <v>#N/A</v>
      </c>
      <c r="BN58" s="3" t="e">
        <f>VLOOKUP($B58,queries!$A$1:$T$697,BN$1,FALSE)</f>
        <v>#N/A</v>
      </c>
      <c r="BO58" s="3" t="e">
        <f>VLOOKUP($B58,queries!$A$1:$T$697,BO$1,FALSE)</f>
        <v>#N/A</v>
      </c>
      <c r="BP58" s="3" t="e">
        <f>VLOOKUP($B58,queries!$A$1:$T$697,BP$1,FALSE)</f>
        <v>#N/A</v>
      </c>
    </row>
    <row r="59" spans="1:68" x14ac:dyDescent="0.2">
      <c r="A59" s="1">
        <v>58</v>
      </c>
      <c r="AV59" t="str">
        <f t="shared" si="1"/>
        <v/>
      </c>
      <c r="AW59" t="str">
        <f t="shared" si="2"/>
        <v/>
      </c>
      <c r="AX59" t="str">
        <f t="shared" si="3"/>
        <v/>
      </c>
      <c r="AY59" s="3" t="e">
        <f>VLOOKUP($B59,queries!$A$1:$T$697,AY$1,FALSE)</f>
        <v>#N/A</v>
      </c>
      <c r="AZ59" s="3" t="e">
        <f>VLOOKUP($B59,queries!$A$1:$T$697,AZ$1,FALSE)</f>
        <v>#N/A</v>
      </c>
      <c r="BA59" s="3" t="e">
        <f>VLOOKUP($B59,queries!$A$1:$T$697,BA$1,FALSE)</f>
        <v>#N/A</v>
      </c>
      <c r="BB59" s="3" t="e">
        <f>VLOOKUP($B59,queries!$A$1:$T$697,BB$1,FALSE)</f>
        <v>#N/A</v>
      </c>
      <c r="BC59" s="3" t="e">
        <f>VLOOKUP($B59,queries!$A$1:$T$697,BC$1,FALSE)</f>
        <v>#N/A</v>
      </c>
      <c r="BD59" s="3" t="e">
        <f>VLOOKUP($B59,queries!$A$1:$T$697,BD$1,FALSE)</f>
        <v>#N/A</v>
      </c>
      <c r="BE59" s="3" t="e">
        <f>VLOOKUP($B59,queries!$A$1:$T$697,BE$1,FALSE)</f>
        <v>#N/A</v>
      </c>
      <c r="BF59" s="3" t="e">
        <f>VLOOKUP($B59,queries!$A$1:$T$697,BF$1,FALSE)</f>
        <v>#N/A</v>
      </c>
      <c r="BG59" s="3" t="e">
        <f>VLOOKUP($B59,queries!$A$1:$T$697,BG$1,FALSE)</f>
        <v>#N/A</v>
      </c>
      <c r="BH59" s="3" t="e">
        <f>VLOOKUP($B59,queries!$A$1:$T$697,BH$1,FALSE)</f>
        <v>#N/A</v>
      </c>
      <c r="BI59" s="3" t="e">
        <f>VLOOKUP($B59,queries!$A$1:$T$697,BI$1,FALSE)</f>
        <v>#N/A</v>
      </c>
      <c r="BJ59" s="3" t="e">
        <f>VLOOKUP($B59,queries!$A$1:$T$697,BJ$1,FALSE)</f>
        <v>#N/A</v>
      </c>
      <c r="BK59" s="3" t="e">
        <f>VLOOKUP($B59,queries!$A$1:$T$697,BK$1,FALSE)</f>
        <v>#N/A</v>
      </c>
      <c r="BL59" s="3" t="e">
        <f>VLOOKUP($B59,queries!$A$1:$T$697,BL$1,FALSE)</f>
        <v>#N/A</v>
      </c>
      <c r="BM59" s="3" t="e">
        <f>VLOOKUP($B59,queries!$A$1:$T$697,BM$1,FALSE)</f>
        <v>#N/A</v>
      </c>
      <c r="BN59" s="3" t="e">
        <f>VLOOKUP($B59,queries!$A$1:$T$697,BN$1,FALSE)</f>
        <v>#N/A</v>
      </c>
      <c r="BO59" s="3" t="e">
        <f>VLOOKUP($B59,queries!$A$1:$T$697,BO$1,FALSE)</f>
        <v>#N/A</v>
      </c>
      <c r="BP59" s="3" t="e">
        <f>VLOOKUP($B59,queries!$A$1:$T$697,BP$1,FALSE)</f>
        <v>#N/A</v>
      </c>
    </row>
    <row r="60" spans="1:68" x14ac:dyDescent="0.2">
      <c r="A60" s="1">
        <v>59</v>
      </c>
      <c r="AV60" t="str">
        <f t="shared" si="1"/>
        <v/>
      </c>
      <c r="AW60" t="str">
        <f t="shared" si="2"/>
        <v/>
      </c>
      <c r="AX60" t="str">
        <f t="shared" si="3"/>
        <v/>
      </c>
      <c r="AY60" s="3" t="e">
        <f>VLOOKUP($B60,queries!$A$1:$T$697,AY$1,FALSE)</f>
        <v>#N/A</v>
      </c>
      <c r="AZ60" s="3" t="e">
        <f>VLOOKUP($B60,queries!$A$1:$T$697,AZ$1,FALSE)</f>
        <v>#N/A</v>
      </c>
      <c r="BA60" s="3" t="e">
        <f>VLOOKUP($B60,queries!$A$1:$T$697,BA$1,FALSE)</f>
        <v>#N/A</v>
      </c>
      <c r="BB60" s="3" t="e">
        <f>VLOOKUP($B60,queries!$A$1:$T$697,BB$1,FALSE)</f>
        <v>#N/A</v>
      </c>
      <c r="BC60" s="3" t="e">
        <f>VLOOKUP($B60,queries!$A$1:$T$697,BC$1,FALSE)</f>
        <v>#N/A</v>
      </c>
      <c r="BD60" s="3" t="e">
        <f>VLOOKUP($B60,queries!$A$1:$T$697,BD$1,FALSE)</f>
        <v>#N/A</v>
      </c>
      <c r="BE60" s="3" t="e">
        <f>VLOOKUP($B60,queries!$A$1:$T$697,BE$1,FALSE)</f>
        <v>#N/A</v>
      </c>
      <c r="BF60" s="3" t="e">
        <f>VLOOKUP($B60,queries!$A$1:$T$697,BF$1,FALSE)</f>
        <v>#N/A</v>
      </c>
      <c r="BG60" s="3" t="e">
        <f>VLOOKUP($B60,queries!$A$1:$T$697,BG$1,FALSE)</f>
        <v>#N/A</v>
      </c>
      <c r="BH60" s="3" t="e">
        <f>VLOOKUP($B60,queries!$A$1:$T$697,BH$1,FALSE)</f>
        <v>#N/A</v>
      </c>
      <c r="BI60" s="3" t="e">
        <f>VLOOKUP($B60,queries!$A$1:$T$697,BI$1,FALSE)</f>
        <v>#N/A</v>
      </c>
      <c r="BJ60" s="3" t="e">
        <f>VLOOKUP($B60,queries!$A$1:$T$697,BJ$1,FALSE)</f>
        <v>#N/A</v>
      </c>
      <c r="BK60" s="3" t="e">
        <f>VLOOKUP($B60,queries!$A$1:$T$697,BK$1,FALSE)</f>
        <v>#N/A</v>
      </c>
      <c r="BL60" s="3" t="e">
        <f>VLOOKUP($B60,queries!$A$1:$T$697,BL$1,FALSE)</f>
        <v>#N/A</v>
      </c>
      <c r="BM60" s="3" t="e">
        <f>VLOOKUP($B60,queries!$A$1:$T$697,BM$1,FALSE)</f>
        <v>#N/A</v>
      </c>
      <c r="BN60" s="3" t="e">
        <f>VLOOKUP($B60,queries!$A$1:$T$697,BN$1,FALSE)</f>
        <v>#N/A</v>
      </c>
      <c r="BO60" s="3" t="e">
        <f>VLOOKUP($B60,queries!$A$1:$T$697,BO$1,FALSE)</f>
        <v>#N/A</v>
      </c>
      <c r="BP60" s="3" t="e">
        <f>VLOOKUP($B60,queries!$A$1:$T$697,BP$1,FALSE)</f>
        <v>#N/A</v>
      </c>
    </row>
    <row r="61" spans="1:68" x14ac:dyDescent="0.2">
      <c r="A61" s="1">
        <v>60</v>
      </c>
      <c r="AV61" t="str">
        <f t="shared" si="1"/>
        <v/>
      </c>
      <c r="AW61" t="str">
        <f t="shared" si="2"/>
        <v/>
      </c>
      <c r="AX61" t="str">
        <f t="shared" si="3"/>
        <v/>
      </c>
      <c r="AY61" s="3" t="e">
        <f>VLOOKUP($B61,queries!$A$1:$T$697,AY$1,FALSE)</f>
        <v>#N/A</v>
      </c>
      <c r="AZ61" s="3" t="e">
        <f>VLOOKUP($B61,queries!$A$1:$T$697,AZ$1,FALSE)</f>
        <v>#N/A</v>
      </c>
      <c r="BA61" s="3" t="e">
        <f>VLOOKUP($B61,queries!$A$1:$T$697,BA$1,FALSE)</f>
        <v>#N/A</v>
      </c>
      <c r="BB61" s="3" t="e">
        <f>VLOOKUP($B61,queries!$A$1:$T$697,BB$1,FALSE)</f>
        <v>#N/A</v>
      </c>
      <c r="BC61" s="3" t="e">
        <f>VLOOKUP($B61,queries!$A$1:$T$697,BC$1,FALSE)</f>
        <v>#N/A</v>
      </c>
      <c r="BD61" s="3" t="e">
        <f>VLOOKUP($B61,queries!$A$1:$T$697,BD$1,FALSE)</f>
        <v>#N/A</v>
      </c>
      <c r="BE61" s="3" t="e">
        <f>VLOOKUP($B61,queries!$A$1:$T$697,BE$1,FALSE)</f>
        <v>#N/A</v>
      </c>
      <c r="BF61" s="3" t="e">
        <f>VLOOKUP($B61,queries!$A$1:$T$697,BF$1,FALSE)</f>
        <v>#N/A</v>
      </c>
      <c r="BG61" s="3" t="e">
        <f>VLOOKUP($B61,queries!$A$1:$T$697,BG$1,FALSE)</f>
        <v>#N/A</v>
      </c>
      <c r="BH61" s="3" t="e">
        <f>VLOOKUP($B61,queries!$A$1:$T$697,BH$1,FALSE)</f>
        <v>#N/A</v>
      </c>
      <c r="BI61" s="3" t="e">
        <f>VLOOKUP($B61,queries!$A$1:$T$697,BI$1,FALSE)</f>
        <v>#N/A</v>
      </c>
      <c r="BJ61" s="3" t="e">
        <f>VLOOKUP($B61,queries!$A$1:$T$697,BJ$1,FALSE)</f>
        <v>#N/A</v>
      </c>
      <c r="BK61" s="3" t="e">
        <f>VLOOKUP($B61,queries!$A$1:$T$697,BK$1,FALSE)</f>
        <v>#N/A</v>
      </c>
      <c r="BL61" s="3" t="e">
        <f>VLOOKUP($B61,queries!$A$1:$T$697,BL$1,FALSE)</f>
        <v>#N/A</v>
      </c>
      <c r="BM61" s="3" t="e">
        <f>VLOOKUP($B61,queries!$A$1:$T$697,BM$1,FALSE)</f>
        <v>#N/A</v>
      </c>
      <c r="BN61" s="3" t="e">
        <f>VLOOKUP($B61,queries!$A$1:$T$697,BN$1,FALSE)</f>
        <v>#N/A</v>
      </c>
      <c r="BO61" s="3" t="e">
        <f>VLOOKUP($B61,queries!$A$1:$T$697,BO$1,FALSE)</f>
        <v>#N/A</v>
      </c>
      <c r="BP61" s="3" t="e">
        <f>VLOOKUP($B61,queries!$A$1:$T$697,BP$1,FALSE)</f>
        <v>#N/A</v>
      </c>
    </row>
    <row r="62" spans="1:68" x14ac:dyDescent="0.2">
      <c r="A62" s="1">
        <v>61</v>
      </c>
      <c r="AV62" t="str">
        <f t="shared" si="1"/>
        <v/>
      </c>
      <c r="AW62" t="str">
        <f t="shared" si="2"/>
        <v/>
      </c>
      <c r="AX62" t="str">
        <f t="shared" si="3"/>
        <v/>
      </c>
      <c r="AY62" s="3" t="e">
        <f>VLOOKUP($B62,queries!$A$1:$T$697,AY$1,FALSE)</f>
        <v>#N/A</v>
      </c>
      <c r="AZ62" s="3" t="e">
        <f>VLOOKUP($B62,queries!$A$1:$T$697,AZ$1,FALSE)</f>
        <v>#N/A</v>
      </c>
      <c r="BA62" s="3" t="e">
        <f>VLOOKUP($B62,queries!$A$1:$T$697,BA$1,FALSE)</f>
        <v>#N/A</v>
      </c>
      <c r="BB62" s="3" t="e">
        <f>VLOOKUP($B62,queries!$A$1:$T$697,BB$1,FALSE)</f>
        <v>#N/A</v>
      </c>
      <c r="BC62" s="3" t="e">
        <f>VLOOKUP($B62,queries!$A$1:$T$697,BC$1,FALSE)</f>
        <v>#N/A</v>
      </c>
      <c r="BD62" s="3" t="e">
        <f>VLOOKUP($B62,queries!$A$1:$T$697,BD$1,FALSE)</f>
        <v>#N/A</v>
      </c>
      <c r="BE62" s="3" t="e">
        <f>VLOOKUP($B62,queries!$A$1:$T$697,BE$1,FALSE)</f>
        <v>#N/A</v>
      </c>
      <c r="BF62" s="3" t="e">
        <f>VLOOKUP($B62,queries!$A$1:$T$697,BF$1,FALSE)</f>
        <v>#N/A</v>
      </c>
      <c r="BG62" s="3" t="e">
        <f>VLOOKUP($B62,queries!$A$1:$T$697,BG$1,FALSE)</f>
        <v>#N/A</v>
      </c>
      <c r="BH62" s="3" t="e">
        <f>VLOOKUP($B62,queries!$A$1:$T$697,BH$1,FALSE)</f>
        <v>#N/A</v>
      </c>
      <c r="BI62" s="3" t="e">
        <f>VLOOKUP($B62,queries!$A$1:$T$697,BI$1,FALSE)</f>
        <v>#N/A</v>
      </c>
      <c r="BJ62" s="3" t="e">
        <f>VLOOKUP($B62,queries!$A$1:$T$697,BJ$1,FALSE)</f>
        <v>#N/A</v>
      </c>
      <c r="BK62" s="3" t="e">
        <f>VLOOKUP($B62,queries!$A$1:$T$697,BK$1,FALSE)</f>
        <v>#N/A</v>
      </c>
      <c r="BL62" s="3" t="e">
        <f>VLOOKUP($B62,queries!$A$1:$T$697,BL$1,FALSE)</f>
        <v>#N/A</v>
      </c>
      <c r="BM62" s="3" t="e">
        <f>VLOOKUP($B62,queries!$A$1:$T$697,BM$1,FALSE)</f>
        <v>#N/A</v>
      </c>
      <c r="BN62" s="3" t="e">
        <f>VLOOKUP($B62,queries!$A$1:$T$697,BN$1,FALSE)</f>
        <v>#N/A</v>
      </c>
      <c r="BO62" s="3" t="e">
        <f>VLOOKUP($B62,queries!$A$1:$T$697,BO$1,FALSE)</f>
        <v>#N/A</v>
      </c>
      <c r="BP62" s="3" t="e">
        <f>VLOOKUP($B62,queries!$A$1:$T$697,BP$1,FALSE)</f>
        <v>#N/A</v>
      </c>
    </row>
    <row r="63" spans="1:68" x14ac:dyDescent="0.2">
      <c r="A63" s="1">
        <v>62</v>
      </c>
      <c r="AV63" t="str">
        <f t="shared" si="1"/>
        <v/>
      </c>
      <c r="AW63" t="str">
        <f t="shared" si="2"/>
        <v/>
      </c>
      <c r="AX63" t="str">
        <f t="shared" si="3"/>
        <v/>
      </c>
      <c r="AY63" s="3" t="e">
        <f>VLOOKUP($B63,queries!$A$1:$T$697,AY$1,FALSE)</f>
        <v>#N/A</v>
      </c>
      <c r="AZ63" s="3" t="e">
        <f>VLOOKUP($B63,queries!$A$1:$T$697,AZ$1,FALSE)</f>
        <v>#N/A</v>
      </c>
      <c r="BA63" s="3" t="e">
        <f>VLOOKUP($B63,queries!$A$1:$T$697,BA$1,FALSE)</f>
        <v>#N/A</v>
      </c>
      <c r="BB63" s="3" t="e">
        <f>VLOOKUP($B63,queries!$A$1:$T$697,BB$1,FALSE)</f>
        <v>#N/A</v>
      </c>
      <c r="BC63" s="3" t="e">
        <f>VLOOKUP($B63,queries!$A$1:$T$697,BC$1,FALSE)</f>
        <v>#N/A</v>
      </c>
      <c r="BD63" s="3" t="e">
        <f>VLOOKUP($B63,queries!$A$1:$T$697,BD$1,FALSE)</f>
        <v>#N/A</v>
      </c>
      <c r="BE63" s="3" t="e">
        <f>VLOOKUP($B63,queries!$A$1:$T$697,BE$1,FALSE)</f>
        <v>#N/A</v>
      </c>
      <c r="BF63" s="3" t="e">
        <f>VLOOKUP($B63,queries!$A$1:$T$697,BF$1,FALSE)</f>
        <v>#N/A</v>
      </c>
      <c r="BG63" s="3" t="e">
        <f>VLOOKUP($B63,queries!$A$1:$T$697,BG$1,FALSE)</f>
        <v>#N/A</v>
      </c>
      <c r="BH63" s="3" t="e">
        <f>VLOOKUP($B63,queries!$A$1:$T$697,BH$1,FALSE)</f>
        <v>#N/A</v>
      </c>
      <c r="BI63" s="3" t="e">
        <f>VLOOKUP($B63,queries!$A$1:$T$697,BI$1,FALSE)</f>
        <v>#N/A</v>
      </c>
      <c r="BJ63" s="3" t="e">
        <f>VLOOKUP($B63,queries!$A$1:$T$697,BJ$1,FALSE)</f>
        <v>#N/A</v>
      </c>
      <c r="BK63" s="3" t="e">
        <f>VLOOKUP($B63,queries!$A$1:$T$697,BK$1,FALSE)</f>
        <v>#N/A</v>
      </c>
      <c r="BL63" s="3" t="e">
        <f>VLOOKUP($B63,queries!$A$1:$T$697,BL$1,FALSE)</f>
        <v>#N/A</v>
      </c>
      <c r="BM63" s="3" t="e">
        <f>VLOOKUP($B63,queries!$A$1:$T$697,BM$1,FALSE)</f>
        <v>#N/A</v>
      </c>
      <c r="BN63" s="3" t="e">
        <f>VLOOKUP($B63,queries!$A$1:$T$697,BN$1,FALSE)</f>
        <v>#N/A</v>
      </c>
      <c r="BO63" s="3" t="e">
        <f>VLOOKUP($B63,queries!$A$1:$T$697,BO$1,FALSE)</f>
        <v>#N/A</v>
      </c>
      <c r="BP63" s="3" t="e">
        <f>VLOOKUP($B63,queries!$A$1:$T$697,BP$1,FALSE)</f>
        <v>#N/A</v>
      </c>
    </row>
    <row r="64" spans="1:68" x14ac:dyDescent="0.2">
      <c r="A64" s="1">
        <v>63</v>
      </c>
      <c r="AV64" t="str">
        <f t="shared" si="1"/>
        <v/>
      </c>
      <c r="AW64" t="str">
        <f t="shared" si="2"/>
        <v/>
      </c>
      <c r="AX64" t="str">
        <f t="shared" si="3"/>
        <v/>
      </c>
      <c r="AY64" s="3" t="e">
        <f>VLOOKUP($B64,queries!$A$1:$T$697,AY$1,FALSE)</f>
        <v>#N/A</v>
      </c>
      <c r="AZ64" s="3" t="e">
        <f>VLOOKUP($B64,queries!$A$1:$T$697,AZ$1,FALSE)</f>
        <v>#N/A</v>
      </c>
      <c r="BA64" s="3" t="e">
        <f>VLOOKUP($B64,queries!$A$1:$T$697,BA$1,FALSE)</f>
        <v>#N/A</v>
      </c>
      <c r="BB64" s="3" t="e">
        <f>VLOOKUP($B64,queries!$A$1:$T$697,BB$1,FALSE)</f>
        <v>#N/A</v>
      </c>
      <c r="BC64" s="3" t="e">
        <f>VLOOKUP($B64,queries!$A$1:$T$697,BC$1,FALSE)</f>
        <v>#N/A</v>
      </c>
      <c r="BD64" s="3" t="e">
        <f>VLOOKUP($B64,queries!$A$1:$T$697,BD$1,FALSE)</f>
        <v>#N/A</v>
      </c>
      <c r="BE64" s="3" t="e">
        <f>VLOOKUP($B64,queries!$A$1:$T$697,BE$1,FALSE)</f>
        <v>#N/A</v>
      </c>
      <c r="BF64" s="3" t="e">
        <f>VLOOKUP($B64,queries!$A$1:$T$697,BF$1,FALSE)</f>
        <v>#N/A</v>
      </c>
      <c r="BG64" s="3" t="e">
        <f>VLOOKUP($B64,queries!$A$1:$T$697,BG$1,FALSE)</f>
        <v>#N/A</v>
      </c>
      <c r="BH64" s="3" t="e">
        <f>VLOOKUP($B64,queries!$A$1:$T$697,BH$1,FALSE)</f>
        <v>#N/A</v>
      </c>
      <c r="BI64" s="3" t="e">
        <f>VLOOKUP($B64,queries!$A$1:$T$697,BI$1,FALSE)</f>
        <v>#N/A</v>
      </c>
      <c r="BJ64" s="3" t="e">
        <f>VLOOKUP($B64,queries!$A$1:$T$697,BJ$1,FALSE)</f>
        <v>#N/A</v>
      </c>
      <c r="BK64" s="3" t="e">
        <f>VLOOKUP($B64,queries!$A$1:$T$697,BK$1,FALSE)</f>
        <v>#N/A</v>
      </c>
      <c r="BL64" s="3" t="e">
        <f>VLOOKUP($B64,queries!$A$1:$T$697,BL$1,FALSE)</f>
        <v>#N/A</v>
      </c>
      <c r="BM64" s="3" t="e">
        <f>VLOOKUP($B64,queries!$A$1:$T$697,BM$1,FALSE)</f>
        <v>#N/A</v>
      </c>
      <c r="BN64" s="3" t="e">
        <f>VLOOKUP($B64,queries!$A$1:$T$697,BN$1,FALSE)</f>
        <v>#N/A</v>
      </c>
      <c r="BO64" s="3" t="e">
        <f>VLOOKUP($B64,queries!$A$1:$T$697,BO$1,FALSE)</f>
        <v>#N/A</v>
      </c>
      <c r="BP64" s="3" t="e">
        <f>VLOOKUP($B64,queries!$A$1:$T$697,BP$1,FALSE)</f>
        <v>#N/A</v>
      </c>
    </row>
    <row r="65" spans="1:68" x14ac:dyDescent="0.2">
      <c r="A65" s="1">
        <v>64</v>
      </c>
      <c r="AV65" t="str">
        <f t="shared" si="1"/>
        <v/>
      </c>
      <c r="AW65" t="str">
        <f t="shared" si="2"/>
        <v/>
      </c>
      <c r="AX65" t="str">
        <f t="shared" si="3"/>
        <v/>
      </c>
      <c r="AY65" s="3" t="e">
        <f>VLOOKUP($B65,queries!$A$1:$T$697,AY$1,FALSE)</f>
        <v>#N/A</v>
      </c>
      <c r="AZ65" s="3" t="e">
        <f>VLOOKUP($B65,queries!$A$1:$T$697,AZ$1,FALSE)</f>
        <v>#N/A</v>
      </c>
      <c r="BA65" s="3" t="e">
        <f>VLOOKUP($B65,queries!$A$1:$T$697,BA$1,FALSE)</f>
        <v>#N/A</v>
      </c>
      <c r="BB65" s="3" t="e">
        <f>VLOOKUP($B65,queries!$A$1:$T$697,BB$1,FALSE)</f>
        <v>#N/A</v>
      </c>
      <c r="BC65" s="3" t="e">
        <f>VLOOKUP($B65,queries!$A$1:$T$697,BC$1,FALSE)</f>
        <v>#N/A</v>
      </c>
      <c r="BD65" s="3" t="e">
        <f>VLOOKUP($B65,queries!$A$1:$T$697,BD$1,FALSE)</f>
        <v>#N/A</v>
      </c>
      <c r="BE65" s="3" t="e">
        <f>VLOOKUP($B65,queries!$A$1:$T$697,BE$1,FALSE)</f>
        <v>#N/A</v>
      </c>
      <c r="BF65" s="3" t="e">
        <f>VLOOKUP($B65,queries!$A$1:$T$697,BF$1,FALSE)</f>
        <v>#N/A</v>
      </c>
      <c r="BG65" s="3" t="e">
        <f>VLOOKUP($B65,queries!$A$1:$T$697,BG$1,FALSE)</f>
        <v>#N/A</v>
      </c>
      <c r="BH65" s="3" t="e">
        <f>VLOOKUP($B65,queries!$A$1:$T$697,BH$1,FALSE)</f>
        <v>#N/A</v>
      </c>
      <c r="BI65" s="3" t="e">
        <f>VLOOKUP($B65,queries!$A$1:$T$697,BI$1,FALSE)</f>
        <v>#N/A</v>
      </c>
      <c r="BJ65" s="3" t="e">
        <f>VLOOKUP($B65,queries!$A$1:$T$697,BJ$1,FALSE)</f>
        <v>#N/A</v>
      </c>
      <c r="BK65" s="3" t="e">
        <f>VLOOKUP($B65,queries!$A$1:$T$697,BK$1,FALSE)</f>
        <v>#N/A</v>
      </c>
      <c r="BL65" s="3" t="e">
        <f>VLOOKUP($B65,queries!$A$1:$T$697,BL$1,FALSE)</f>
        <v>#N/A</v>
      </c>
      <c r="BM65" s="3" t="e">
        <f>VLOOKUP($B65,queries!$A$1:$T$697,BM$1,FALSE)</f>
        <v>#N/A</v>
      </c>
      <c r="BN65" s="3" t="e">
        <f>VLOOKUP($B65,queries!$A$1:$T$697,BN$1,FALSE)</f>
        <v>#N/A</v>
      </c>
      <c r="BO65" s="3" t="e">
        <f>VLOOKUP($B65,queries!$A$1:$T$697,BO$1,FALSE)</f>
        <v>#N/A</v>
      </c>
      <c r="BP65" s="3" t="e">
        <f>VLOOKUP($B65,queries!$A$1:$T$697,BP$1,FALSE)</f>
        <v>#N/A</v>
      </c>
    </row>
    <row r="66" spans="1:68" x14ac:dyDescent="0.2">
      <c r="A66" s="1">
        <v>65</v>
      </c>
      <c r="AV66" t="str">
        <f t="shared" si="1"/>
        <v/>
      </c>
      <c r="AW66" t="str">
        <f t="shared" si="2"/>
        <v/>
      </c>
      <c r="AX66" t="str">
        <f t="shared" si="3"/>
        <v/>
      </c>
      <c r="AY66" s="3" t="e">
        <f>VLOOKUP($B66,queries!$A$1:$T$697,AY$1,FALSE)</f>
        <v>#N/A</v>
      </c>
      <c r="AZ66" s="3" t="e">
        <f>VLOOKUP($B66,queries!$A$1:$T$697,AZ$1,FALSE)</f>
        <v>#N/A</v>
      </c>
      <c r="BA66" s="3" t="e">
        <f>VLOOKUP($B66,queries!$A$1:$T$697,BA$1,FALSE)</f>
        <v>#N/A</v>
      </c>
      <c r="BB66" s="3" t="e">
        <f>VLOOKUP($B66,queries!$A$1:$T$697,BB$1,FALSE)</f>
        <v>#N/A</v>
      </c>
      <c r="BC66" s="3" t="e">
        <f>VLOOKUP($B66,queries!$A$1:$T$697,BC$1,FALSE)</f>
        <v>#N/A</v>
      </c>
      <c r="BD66" s="3" t="e">
        <f>VLOOKUP($B66,queries!$A$1:$T$697,BD$1,FALSE)</f>
        <v>#N/A</v>
      </c>
      <c r="BE66" s="3" t="e">
        <f>VLOOKUP($B66,queries!$A$1:$T$697,BE$1,FALSE)</f>
        <v>#N/A</v>
      </c>
      <c r="BF66" s="3" t="e">
        <f>VLOOKUP($B66,queries!$A$1:$T$697,BF$1,FALSE)</f>
        <v>#N/A</v>
      </c>
      <c r="BG66" s="3" t="e">
        <f>VLOOKUP($B66,queries!$A$1:$T$697,BG$1,FALSE)</f>
        <v>#N/A</v>
      </c>
      <c r="BH66" s="3" t="e">
        <f>VLOOKUP($B66,queries!$A$1:$T$697,BH$1,FALSE)</f>
        <v>#N/A</v>
      </c>
      <c r="BI66" s="3" t="e">
        <f>VLOOKUP($B66,queries!$A$1:$T$697,BI$1,FALSE)</f>
        <v>#N/A</v>
      </c>
      <c r="BJ66" s="3" t="e">
        <f>VLOOKUP($B66,queries!$A$1:$T$697,BJ$1,FALSE)</f>
        <v>#N/A</v>
      </c>
      <c r="BK66" s="3" t="e">
        <f>VLOOKUP($B66,queries!$A$1:$T$697,BK$1,FALSE)</f>
        <v>#N/A</v>
      </c>
      <c r="BL66" s="3" t="e">
        <f>VLOOKUP($B66,queries!$A$1:$T$697,BL$1,FALSE)</f>
        <v>#N/A</v>
      </c>
      <c r="BM66" s="3" t="e">
        <f>VLOOKUP($B66,queries!$A$1:$T$697,BM$1,FALSE)</f>
        <v>#N/A</v>
      </c>
      <c r="BN66" s="3" t="e">
        <f>VLOOKUP($B66,queries!$A$1:$T$697,BN$1,FALSE)</f>
        <v>#N/A</v>
      </c>
      <c r="BO66" s="3" t="e">
        <f>VLOOKUP($B66,queries!$A$1:$T$697,BO$1,FALSE)</f>
        <v>#N/A</v>
      </c>
      <c r="BP66" s="3" t="e">
        <f>VLOOKUP($B66,queries!$A$1:$T$697,BP$1,FALSE)</f>
        <v>#N/A</v>
      </c>
    </row>
    <row r="67" spans="1:68" x14ac:dyDescent="0.2">
      <c r="A67" s="1">
        <v>66</v>
      </c>
      <c r="AV67" t="str">
        <f t="shared" si="1"/>
        <v/>
      </c>
      <c r="AW67" t="str">
        <f t="shared" si="2"/>
        <v/>
      </c>
      <c r="AX67" t="str">
        <f t="shared" si="3"/>
        <v/>
      </c>
      <c r="AY67" s="3" t="e">
        <f>VLOOKUP($B67,queries!$A$1:$T$697,AY$1,FALSE)</f>
        <v>#N/A</v>
      </c>
      <c r="AZ67" s="3" t="e">
        <f>VLOOKUP($B67,queries!$A$1:$T$697,AZ$1,FALSE)</f>
        <v>#N/A</v>
      </c>
      <c r="BA67" s="3" t="e">
        <f>VLOOKUP($B67,queries!$A$1:$T$697,BA$1,FALSE)</f>
        <v>#N/A</v>
      </c>
      <c r="BB67" s="3" t="e">
        <f>VLOOKUP($B67,queries!$A$1:$T$697,BB$1,FALSE)</f>
        <v>#N/A</v>
      </c>
      <c r="BC67" s="3" t="e">
        <f>VLOOKUP($B67,queries!$A$1:$T$697,BC$1,FALSE)</f>
        <v>#N/A</v>
      </c>
      <c r="BD67" s="3" t="e">
        <f>VLOOKUP($B67,queries!$A$1:$T$697,BD$1,FALSE)</f>
        <v>#N/A</v>
      </c>
      <c r="BE67" s="3" t="e">
        <f>VLOOKUP($B67,queries!$A$1:$T$697,BE$1,FALSE)</f>
        <v>#N/A</v>
      </c>
      <c r="BF67" s="3" t="e">
        <f>VLOOKUP($B67,queries!$A$1:$T$697,BF$1,FALSE)</f>
        <v>#N/A</v>
      </c>
      <c r="BG67" s="3" t="e">
        <f>VLOOKUP($B67,queries!$A$1:$T$697,BG$1,FALSE)</f>
        <v>#N/A</v>
      </c>
      <c r="BH67" s="3" t="e">
        <f>VLOOKUP($B67,queries!$A$1:$T$697,BH$1,FALSE)</f>
        <v>#N/A</v>
      </c>
      <c r="BI67" s="3" t="e">
        <f>VLOOKUP($B67,queries!$A$1:$T$697,BI$1,FALSE)</f>
        <v>#N/A</v>
      </c>
      <c r="BJ67" s="3" t="e">
        <f>VLOOKUP($B67,queries!$A$1:$T$697,BJ$1,FALSE)</f>
        <v>#N/A</v>
      </c>
      <c r="BK67" s="3" t="e">
        <f>VLOOKUP($B67,queries!$A$1:$T$697,BK$1,FALSE)</f>
        <v>#N/A</v>
      </c>
      <c r="BL67" s="3" t="e">
        <f>VLOOKUP($B67,queries!$A$1:$T$697,BL$1,FALSE)</f>
        <v>#N/A</v>
      </c>
      <c r="BM67" s="3" t="e">
        <f>VLOOKUP($B67,queries!$A$1:$T$697,BM$1,FALSE)</f>
        <v>#N/A</v>
      </c>
      <c r="BN67" s="3" t="e">
        <f>VLOOKUP($B67,queries!$A$1:$T$697,BN$1,FALSE)</f>
        <v>#N/A</v>
      </c>
      <c r="BO67" s="3" t="e">
        <f>VLOOKUP($B67,queries!$A$1:$T$697,BO$1,FALSE)</f>
        <v>#N/A</v>
      </c>
      <c r="BP67" s="3" t="e">
        <f>VLOOKUP($B67,queries!$A$1:$T$697,BP$1,FALSE)</f>
        <v>#N/A</v>
      </c>
    </row>
    <row r="68" spans="1:68" x14ac:dyDescent="0.2">
      <c r="A68" s="1">
        <v>67</v>
      </c>
      <c r="AV68" t="str">
        <f t="shared" ref="AV68:AV131" si="4">IF(H68="","",AVERAGEA(H68,I68,L68))</f>
        <v/>
      </c>
      <c r="AW68" t="str">
        <f t="shared" ref="AW68:AW131" si="5">IF(W68="","",AVERAGE(W68,X68,AA68))</f>
        <v/>
      </c>
      <c r="AX68" t="str">
        <f t="shared" ref="AX68:AX131" si="6">IF(AL68="","",AVERAGE(AL68,AM68,AP68))</f>
        <v/>
      </c>
      <c r="AY68" s="3" t="e">
        <f>VLOOKUP($B68,queries!$A$1:$T$697,AY$1,FALSE)</f>
        <v>#N/A</v>
      </c>
      <c r="AZ68" s="3" t="e">
        <f>VLOOKUP($B68,queries!$A$1:$T$697,AZ$1,FALSE)</f>
        <v>#N/A</v>
      </c>
      <c r="BA68" s="3" t="e">
        <f>VLOOKUP($B68,queries!$A$1:$T$697,BA$1,FALSE)</f>
        <v>#N/A</v>
      </c>
      <c r="BB68" s="3" t="e">
        <f>VLOOKUP($B68,queries!$A$1:$T$697,BB$1,FALSE)</f>
        <v>#N/A</v>
      </c>
      <c r="BC68" s="3" t="e">
        <f>VLOOKUP($B68,queries!$A$1:$T$697,BC$1,FALSE)</f>
        <v>#N/A</v>
      </c>
      <c r="BD68" s="3" t="e">
        <f>VLOOKUP($B68,queries!$A$1:$T$697,BD$1,FALSE)</f>
        <v>#N/A</v>
      </c>
      <c r="BE68" s="3" t="e">
        <f>VLOOKUP($B68,queries!$A$1:$T$697,BE$1,FALSE)</f>
        <v>#N/A</v>
      </c>
      <c r="BF68" s="3" t="e">
        <f>VLOOKUP($B68,queries!$A$1:$T$697,BF$1,FALSE)</f>
        <v>#N/A</v>
      </c>
      <c r="BG68" s="3" t="e">
        <f>VLOOKUP($B68,queries!$A$1:$T$697,BG$1,FALSE)</f>
        <v>#N/A</v>
      </c>
      <c r="BH68" s="3" t="e">
        <f>VLOOKUP($B68,queries!$A$1:$T$697,BH$1,FALSE)</f>
        <v>#N/A</v>
      </c>
      <c r="BI68" s="3" t="e">
        <f>VLOOKUP($B68,queries!$A$1:$T$697,BI$1,FALSE)</f>
        <v>#N/A</v>
      </c>
      <c r="BJ68" s="3" t="e">
        <f>VLOOKUP($B68,queries!$A$1:$T$697,BJ$1,FALSE)</f>
        <v>#N/A</v>
      </c>
      <c r="BK68" s="3" t="e">
        <f>VLOOKUP($B68,queries!$A$1:$T$697,BK$1,FALSE)</f>
        <v>#N/A</v>
      </c>
      <c r="BL68" s="3" t="e">
        <f>VLOOKUP($B68,queries!$A$1:$T$697,BL$1,FALSE)</f>
        <v>#N/A</v>
      </c>
      <c r="BM68" s="3" t="e">
        <f>VLOOKUP($B68,queries!$A$1:$T$697,BM$1,FALSE)</f>
        <v>#N/A</v>
      </c>
      <c r="BN68" s="3" t="e">
        <f>VLOOKUP($B68,queries!$A$1:$T$697,BN$1,FALSE)</f>
        <v>#N/A</v>
      </c>
      <c r="BO68" s="3" t="e">
        <f>VLOOKUP($B68,queries!$A$1:$T$697,BO$1,FALSE)</f>
        <v>#N/A</v>
      </c>
      <c r="BP68" s="3" t="e">
        <f>VLOOKUP($B68,queries!$A$1:$T$697,BP$1,FALSE)</f>
        <v>#N/A</v>
      </c>
    </row>
    <row r="69" spans="1:68" x14ac:dyDescent="0.2">
      <c r="A69" s="1">
        <v>68</v>
      </c>
      <c r="AV69" t="str">
        <f t="shared" si="4"/>
        <v/>
      </c>
      <c r="AW69" t="str">
        <f t="shared" si="5"/>
        <v/>
      </c>
      <c r="AX69" t="str">
        <f t="shared" si="6"/>
        <v/>
      </c>
      <c r="AY69" s="3" t="e">
        <f>VLOOKUP($B69,queries!$A$1:$T$697,AY$1,FALSE)</f>
        <v>#N/A</v>
      </c>
      <c r="AZ69" s="3" t="e">
        <f>VLOOKUP($B69,queries!$A$1:$T$697,AZ$1,FALSE)</f>
        <v>#N/A</v>
      </c>
      <c r="BA69" s="3" t="e">
        <f>VLOOKUP($B69,queries!$A$1:$T$697,BA$1,FALSE)</f>
        <v>#N/A</v>
      </c>
      <c r="BB69" s="3" t="e">
        <f>VLOOKUP($B69,queries!$A$1:$T$697,BB$1,FALSE)</f>
        <v>#N/A</v>
      </c>
      <c r="BC69" s="3" t="e">
        <f>VLOOKUP($B69,queries!$A$1:$T$697,BC$1,FALSE)</f>
        <v>#N/A</v>
      </c>
      <c r="BD69" s="3" t="e">
        <f>VLOOKUP($B69,queries!$A$1:$T$697,BD$1,FALSE)</f>
        <v>#N/A</v>
      </c>
      <c r="BE69" s="3" t="e">
        <f>VLOOKUP($B69,queries!$A$1:$T$697,BE$1,FALSE)</f>
        <v>#N/A</v>
      </c>
      <c r="BF69" s="3" t="e">
        <f>VLOOKUP($B69,queries!$A$1:$T$697,BF$1,FALSE)</f>
        <v>#N/A</v>
      </c>
      <c r="BG69" s="3" t="e">
        <f>VLOOKUP($B69,queries!$A$1:$T$697,BG$1,FALSE)</f>
        <v>#N/A</v>
      </c>
      <c r="BH69" s="3" t="e">
        <f>VLOOKUP($B69,queries!$A$1:$T$697,BH$1,FALSE)</f>
        <v>#N/A</v>
      </c>
      <c r="BI69" s="3" t="e">
        <f>VLOOKUP($B69,queries!$A$1:$T$697,BI$1,FALSE)</f>
        <v>#N/A</v>
      </c>
      <c r="BJ69" s="3" t="e">
        <f>VLOOKUP($B69,queries!$A$1:$T$697,BJ$1,FALSE)</f>
        <v>#N/A</v>
      </c>
      <c r="BK69" s="3" t="e">
        <f>VLOOKUP($B69,queries!$A$1:$T$697,BK$1,FALSE)</f>
        <v>#N/A</v>
      </c>
      <c r="BL69" s="3" t="e">
        <f>VLOOKUP($B69,queries!$A$1:$T$697,BL$1,FALSE)</f>
        <v>#N/A</v>
      </c>
      <c r="BM69" s="3" t="e">
        <f>VLOOKUP($B69,queries!$A$1:$T$697,BM$1,FALSE)</f>
        <v>#N/A</v>
      </c>
      <c r="BN69" s="3" t="e">
        <f>VLOOKUP($B69,queries!$A$1:$T$697,BN$1,FALSE)</f>
        <v>#N/A</v>
      </c>
      <c r="BO69" s="3" t="e">
        <f>VLOOKUP($B69,queries!$A$1:$T$697,BO$1,FALSE)</f>
        <v>#N/A</v>
      </c>
      <c r="BP69" s="3" t="e">
        <f>VLOOKUP($B69,queries!$A$1:$T$697,BP$1,FALSE)</f>
        <v>#N/A</v>
      </c>
    </row>
    <row r="70" spans="1:68" x14ac:dyDescent="0.2">
      <c r="A70" s="1">
        <v>69</v>
      </c>
      <c r="AV70" t="str">
        <f t="shared" si="4"/>
        <v/>
      </c>
      <c r="AW70" t="str">
        <f t="shared" si="5"/>
        <v/>
      </c>
      <c r="AX70" t="str">
        <f t="shared" si="6"/>
        <v/>
      </c>
      <c r="AY70" s="3" t="e">
        <f>VLOOKUP($B70,queries!$A$1:$T$697,AY$1,FALSE)</f>
        <v>#N/A</v>
      </c>
      <c r="AZ70" s="3" t="e">
        <f>VLOOKUP($B70,queries!$A$1:$T$697,AZ$1,FALSE)</f>
        <v>#N/A</v>
      </c>
      <c r="BA70" s="3" t="e">
        <f>VLOOKUP($B70,queries!$A$1:$T$697,BA$1,FALSE)</f>
        <v>#N/A</v>
      </c>
      <c r="BB70" s="3" t="e">
        <f>VLOOKUP($B70,queries!$A$1:$T$697,BB$1,FALSE)</f>
        <v>#N/A</v>
      </c>
      <c r="BC70" s="3" t="e">
        <f>VLOOKUP($B70,queries!$A$1:$T$697,BC$1,FALSE)</f>
        <v>#N/A</v>
      </c>
      <c r="BD70" s="3" t="e">
        <f>VLOOKUP($B70,queries!$A$1:$T$697,BD$1,FALSE)</f>
        <v>#N/A</v>
      </c>
      <c r="BE70" s="3" t="e">
        <f>VLOOKUP($B70,queries!$A$1:$T$697,BE$1,FALSE)</f>
        <v>#N/A</v>
      </c>
      <c r="BF70" s="3" t="e">
        <f>VLOOKUP($B70,queries!$A$1:$T$697,BF$1,FALSE)</f>
        <v>#N/A</v>
      </c>
      <c r="BG70" s="3" t="e">
        <f>VLOOKUP($B70,queries!$A$1:$T$697,BG$1,FALSE)</f>
        <v>#N/A</v>
      </c>
      <c r="BH70" s="3" t="e">
        <f>VLOOKUP($B70,queries!$A$1:$T$697,BH$1,FALSE)</f>
        <v>#N/A</v>
      </c>
      <c r="BI70" s="3" t="e">
        <f>VLOOKUP($B70,queries!$A$1:$T$697,BI$1,FALSE)</f>
        <v>#N/A</v>
      </c>
      <c r="BJ70" s="3" t="e">
        <f>VLOOKUP($B70,queries!$A$1:$T$697,BJ$1,FALSE)</f>
        <v>#N/A</v>
      </c>
      <c r="BK70" s="3" t="e">
        <f>VLOOKUP($B70,queries!$A$1:$T$697,BK$1,FALSE)</f>
        <v>#N/A</v>
      </c>
      <c r="BL70" s="3" t="e">
        <f>VLOOKUP($B70,queries!$A$1:$T$697,BL$1,FALSE)</f>
        <v>#N/A</v>
      </c>
      <c r="BM70" s="3" t="e">
        <f>VLOOKUP($B70,queries!$A$1:$T$697,BM$1,FALSE)</f>
        <v>#N/A</v>
      </c>
      <c r="BN70" s="3" t="e">
        <f>VLOOKUP($B70,queries!$A$1:$T$697,BN$1,FALSE)</f>
        <v>#N/A</v>
      </c>
      <c r="BO70" s="3" t="e">
        <f>VLOOKUP($B70,queries!$A$1:$T$697,BO$1,FALSE)</f>
        <v>#N/A</v>
      </c>
      <c r="BP70" s="3" t="e">
        <f>VLOOKUP($B70,queries!$A$1:$T$697,BP$1,FALSE)</f>
        <v>#N/A</v>
      </c>
    </row>
    <row r="71" spans="1:68" x14ac:dyDescent="0.2">
      <c r="A71" s="1">
        <v>70</v>
      </c>
      <c r="AV71" t="str">
        <f t="shared" si="4"/>
        <v/>
      </c>
      <c r="AW71" t="str">
        <f t="shared" si="5"/>
        <v/>
      </c>
      <c r="AX71" t="str">
        <f t="shared" si="6"/>
        <v/>
      </c>
      <c r="AY71" s="3" t="e">
        <f>VLOOKUP($B71,queries!$A$1:$T$697,AY$1,FALSE)</f>
        <v>#N/A</v>
      </c>
      <c r="AZ71" s="3" t="e">
        <f>VLOOKUP($B71,queries!$A$1:$T$697,AZ$1,FALSE)</f>
        <v>#N/A</v>
      </c>
      <c r="BA71" s="3" t="e">
        <f>VLOOKUP($B71,queries!$A$1:$T$697,BA$1,FALSE)</f>
        <v>#N/A</v>
      </c>
      <c r="BB71" s="3" t="e">
        <f>VLOOKUP($B71,queries!$A$1:$T$697,BB$1,FALSE)</f>
        <v>#N/A</v>
      </c>
      <c r="BC71" s="3" t="e">
        <f>VLOOKUP($B71,queries!$A$1:$T$697,BC$1,FALSE)</f>
        <v>#N/A</v>
      </c>
      <c r="BD71" s="3" t="e">
        <f>VLOOKUP($B71,queries!$A$1:$T$697,BD$1,FALSE)</f>
        <v>#N/A</v>
      </c>
      <c r="BE71" s="3" t="e">
        <f>VLOOKUP($B71,queries!$A$1:$T$697,BE$1,FALSE)</f>
        <v>#N/A</v>
      </c>
      <c r="BF71" s="3" t="e">
        <f>VLOOKUP($B71,queries!$A$1:$T$697,BF$1,FALSE)</f>
        <v>#N/A</v>
      </c>
      <c r="BG71" s="3" t="e">
        <f>VLOOKUP($B71,queries!$A$1:$T$697,BG$1,FALSE)</f>
        <v>#N/A</v>
      </c>
      <c r="BH71" s="3" t="e">
        <f>VLOOKUP($B71,queries!$A$1:$T$697,BH$1,FALSE)</f>
        <v>#N/A</v>
      </c>
      <c r="BI71" s="3" t="e">
        <f>VLOOKUP($B71,queries!$A$1:$T$697,BI$1,FALSE)</f>
        <v>#N/A</v>
      </c>
      <c r="BJ71" s="3" t="e">
        <f>VLOOKUP($B71,queries!$A$1:$T$697,BJ$1,FALSE)</f>
        <v>#N/A</v>
      </c>
      <c r="BK71" s="3" t="e">
        <f>VLOOKUP($B71,queries!$A$1:$T$697,BK$1,FALSE)</f>
        <v>#N/A</v>
      </c>
      <c r="BL71" s="3" t="e">
        <f>VLOOKUP($B71,queries!$A$1:$T$697,BL$1,FALSE)</f>
        <v>#N/A</v>
      </c>
      <c r="BM71" s="3" t="e">
        <f>VLOOKUP($B71,queries!$A$1:$T$697,BM$1,FALSE)</f>
        <v>#N/A</v>
      </c>
      <c r="BN71" s="3" t="e">
        <f>VLOOKUP($B71,queries!$A$1:$T$697,BN$1,FALSE)</f>
        <v>#N/A</v>
      </c>
      <c r="BO71" s="3" t="e">
        <f>VLOOKUP($B71,queries!$A$1:$T$697,BO$1,FALSE)</f>
        <v>#N/A</v>
      </c>
      <c r="BP71" s="3" t="e">
        <f>VLOOKUP($B71,queries!$A$1:$T$697,BP$1,FALSE)</f>
        <v>#N/A</v>
      </c>
    </row>
    <row r="72" spans="1:68" x14ac:dyDescent="0.2">
      <c r="A72" s="1">
        <v>71</v>
      </c>
      <c r="AV72" t="str">
        <f t="shared" si="4"/>
        <v/>
      </c>
      <c r="AW72" t="str">
        <f t="shared" si="5"/>
        <v/>
      </c>
      <c r="AX72" t="str">
        <f t="shared" si="6"/>
        <v/>
      </c>
      <c r="AY72" s="3" t="e">
        <f>VLOOKUP($B72,queries!$A$1:$T$697,AY$1,FALSE)</f>
        <v>#N/A</v>
      </c>
      <c r="AZ72" s="3" t="e">
        <f>VLOOKUP($B72,queries!$A$1:$T$697,AZ$1,FALSE)</f>
        <v>#N/A</v>
      </c>
      <c r="BA72" s="3" t="e">
        <f>VLOOKUP($B72,queries!$A$1:$T$697,BA$1,FALSE)</f>
        <v>#N/A</v>
      </c>
      <c r="BB72" s="3" t="e">
        <f>VLOOKUP($B72,queries!$A$1:$T$697,BB$1,FALSE)</f>
        <v>#N/A</v>
      </c>
      <c r="BC72" s="3" t="e">
        <f>VLOOKUP($B72,queries!$A$1:$T$697,BC$1,FALSE)</f>
        <v>#N/A</v>
      </c>
      <c r="BD72" s="3" t="e">
        <f>VLOOKUP($B72,queries!$A$1:$T$697,BD$1,FALSE)</f>
        <v>#N/A</v>
      </c>
      <c r="BE72" s="3" t="e">
        <f>VLOOKUP($B72,queries!$A$1:$T$697,BE$1,FALSE)</f>
        <v>#N/A</v>
      </c>
      <c r="BF72" s="3" t="e">
        <f>VLOOKUP($B72,queries!$A$1:$T$697,BF$1,FALSE)</f>
        <v>#N/A</v>
      </c>
      <c r="BG72" s="3" t="e">
        <f>VLOOKUP($B72,queries!$A$1:$T$697,BG$1,FALSE)</f>
        <v>#N/A</v>
      </c>
      <c r="BH72" s="3" t="e">
        <f>VLOOKUP($B72,queries!$A$1:$T$697,BH$1,FALSE)</f>
        <v>#N/A</v>
      </c>
      <c r="BI72" s="3" t="e">
        <f>VLOOKUP($B72,queries!$A$1:$T$697,BI$1,FALSE)</f>
        <v>#N/A</v>
      </c>
      <c r="BJ72" s="3" t="e">
        <f>VLOOKUP($B72,queries!$A$1:$T$697,BJ$1,FALSE)</f>
        <v>#N/A</v>
      </c>
      <c r="BK72" s="3" t="e">
        <f>VLOOKUP($B72,queries!$A$1:$T$697,BK$1,FALSE)</f>
        <v>#N/A</v>
      </c>
      <c r="BL72" s="3" t="e">
        <f>VLOOKUP($B72,queries!$A$1:$T$697,BL$1,FALSE)</f>
        <v>#N/A</v>
      </c>
      <c r="BM72" s="3" t="e">
        <f>VLOOKUP($B72,queries!$A$1:$T$697,BM$1,FALSE)</f>
        <v>#N/A</v>
      </c>
      <c r="BN72" s="3" t="e">
        <f>VLOOKUP($B72,queries!$A$1:$T$697,BN$1,FALSE)</f>
        <v>#N/A</v>
      </c>
      <c r="BO72" s="3" t="e">
        <f>VLOOKUP($B72,queries!$A$1:$T$697,BO$1,FALSE)</f>
        <v>#N/A</v>
      </c>
      <c r="BP72" s="3" t="e">
        <f>VLOOKUP($B72,queries!$A$1:$T$697,BP$1,FALSE)</f>
        <v>#N/A</v>
      </c>
    </row>
    <row r="73" spans="1:68" x14ac:dyDescent="0.2">
      <c r="A73" s="1">
        <v>72</v>
      </c>
      <c r="AV73" t="str">
        <f t="shared" si="4"/>
        <v/>
      </c>
      <c r="AW73" t="str">
        <f t="shared" si="5"/>
        <v/>
      </c>
      <c r="AX73" t="str">
        <f t="shared" si="6"/>
        <v/>
      </c>
      <c r="AY73" s="3" t="e">
        <f>VLOOKUP($B73,queries!$A$1:$T$697,AY$1,FALSE)</f>
        <v>#N/A</v>
      </c>
      <c r="AZ73" s="3" t="e">
        <f>VLOOKUP($B73,queries!$A$1:$T$697,AZ$1,FALSE)</f>
        <v>#N/A</v>
      </c>
      <c r="BA73" s="3" t="e">
        <f>VLOOKUP($B73,queries!$A$1:$T$697,BA$1,FALSE)</f>
        <v>#N/A</v>
      </c>
      <c r="BB73" s="3" t="e">
        <f>VLOOKUP($B73,queries!$A$1:$T$697,BB$1,FALSE)</f>
        <v>#N/A</v>
      </c>
      <c r="BC73" s="3" t="e">
        <f>VLOOKUP($B73,queries!$A$1:$T$697,BC$1,FALSE)</f>
        <v>#N/A</v>
      </c>
      <c r="BD73" s="3" t="e">
        <f>VLOOKUP($B73,queries!$A$1:$T$697,BD$1,FALSE)</f>
        <v>#N/A</v>
      </c>
      <c r="BE73" s="3" t="e">
        <f>VLOOKUP($B73,queries!$A$1:$T$697,BE$1,FALSE)</f>
        <v>#N/A</v>
      </c>
      <c r="BF73" s="3" t="e">
        <f>VLOOKUP($B73,queries!$A$1:$T$697,BF$1,FALSE)</f>
        <v>#N/A</v>
      </c>
      <c r="BG73" s="3" t="e">
        <f>VLOOKUP($B73,queries!$A$1:$T$697,BG$1,FALSE)</f>
        <v>#N/A</v>
      </c>
      <c r="BH73" s="3" t="e">
        <f>VLOOKUP($B73,queries!$A$1:$T$697,BH$1,FALSE)</f>
        <v>#N/A</v>
      </c>
      <c r="BI73" s="3" t="e">
        <f>VLOOKUP($B73,queries!$A$1:$T$697,BI$1,FALSE)</f>
        <v>#N/A</v>
      </c>
      <c r="BJ73" s="3" t="e">
        <f>VLOOKUP($B73,queries!$A$1:$T$697,BJ$1,FALSE)</f>
        <v>#N/A</v>
      </c>
      <c r="BK73" s="3" t="e">
        <f>VLOOKUP($B73,queries!$A$1:$T$697,BK$1,FALSE)</f>
        <v>#N/A</v>
      </c>
      <c r="BL73" s="3" t="e">
        <f>VLOOKUP($B73,queries!$A$1:$T$697,BL$1,FALSE)</f>
        <v>#N/A</v>
      </c>
      <c r="BM73" s="3" t="e">
        <f>VLOOKUP($B73,queries!$A$1:$T$697,BM$1,FALSE)</f>
        <v>#N/A</v>
      </c>
      <c r="BN73" s="3" t="e">
        <f>VLOOKUP($B73,queries!$A$1:$T$697,BN$1,FALSE)</f>
        <v>#N/A</v>
      </c>
      <c r="BO73" s="3" t="e">
        <f>VLOOKUP($B73,queries!$A$1:$T$697,BO$1,FALSE)</f>
        <v>#N/A</v>
      </c>
      <c r="BP73" s="3" t="e">
        <f>VLOOKUP($B73,queries!$A$1:$T$697,BP$1,FALSE)</f>
        <v>#N/A</v>
      </c>
    </row>
    <row r="74" spans="1:68" x14ac:dyDescent="0.2">
      <c r="A74" s="1">
        <v>73</v>
      </c>
      <c r="AV74" t="str">
        <f t="shared" si="4"/>
        <v/>
      </c>
      <c r="AW74" t="str">
        <f t="shared" si="5"/>
        <v/>
      </c>
      <c r="AX74" t="str">
        <f t="shared" si="6"/>
        <v/>
      </c>
      <c r="AY74" s="3" t="e">
        <f>VLOOKUP($B74,queries!$A$1:$T$697,AY$1,FALSE)</f>
        <v>#N/A</v>
      </c>
      <c r="AZ74" s="3" t="e">
        <f>VLOOKUP($B74,queries!$A$1:$T$697,AZ$1,FALSE)</f>
        <v>#N/A</v>
      </c>
      <c r="BA74" s="3" t="e">
        <f>VLOOKUP($B74,queries!$A$1:$T$697,BA$1,FALSE)</f>
        <v>#N/A</v>
      </c>
      <c r="BB74" s="3" t="e">
        <f>VLOOKUP($B74,queries!$A$1:$T$697,BB$1,FALSE)</f>
        <v>#N/A</v>
      </c>
      <c r="BC74" s="3" t="e">
        <f>VLOOKUP($B74,queries!$A$1:$T$697,BC$1,FALSE)</f>
        <v>#N/A</v>
      </c>
      <c r="BD74" s="3" t="e">
        <f>VLOOKUP($B74,queries!$A$1:$T$697,BD$1,FALSE)</f>
        <v>#N/A</v>
      </c>
      <c r="BE74" s="3" t="e">
        <f>VLOOKUP($B74,queries!$A$1:$T$697,BE$1,FALSE)</f>
        <v>#N/A</v>
      </c>
      <c r="BF74" s="3" t="e">
        <f>VLOOKUP($B74,queries!$A$1:$T$697,BF$1,FALSE)</f>
        <v>#N/A</v>
      </c>
      <c r="BG74" s="3" t="e">
        <f>VLOOKUP($B74,queries!$A$1:$T$697,BG$1,FALSE)</f>
        <v>#N/A</v>
      </c>
      <c r="BH74" s="3" t="e">
        <f>VLOOKUP($B74,queries!$A$1:$T$697,BH$1,FALSE)</f>
        <v>#N/A</v>
      </c>
      <c r="BI74" s="3" t="e">
        <f>VLOOKUP($B74,queries!$A$1:$T$697,BI$1,FALSE)</f>
        <v>#N/A</v>
      </c>
      <c r="BJ74" s="3" t="e">
        <f>VLOOKUP($B74,queries!$A$1:$T$697,BJ$1,FALSE)</f>
        <v>#N/A</v>
      </c>
      <c r="BK74" s="3" t="e">
        <f>VLOOKUP($B74,queries!$A$1:$T$697,BK$1,FALSE)</f>
        <v>#N/A</v>
      </c>
      <c r="BL74" s="3" t="e">
        <f>VLOOKUP($B74,queries!$A$1:$T$697,BL$1,FALSE)</f>
        <v>#N/A</v>
      </c>
      <c r="BM74" s="3" t="e">
        <f>VLOOKUP($B74,queries!$A$1:$T$697,BM$1,FALSE)</f>
        <v>#N/A</v>
      </c>
      <c r="BN74" s="3" t="e">
        <f>VLOOKUP($B74,queries!$A$1:$T$697,BN$1,FALSE)</f>
        <v>#N/A</v>
      </c>
      <c r="BO74" s="3" t="e">
        <f>VLOOKUP($B74,queries!$A$1:$T$697,BO$1,FALSE)</f>
        <v>#N/A</v>
      </c>
      <c r="BP74" s="3" t="e">
        <f>VLOOKUP($B74,queries!$A$1:$T$697,BP$1,FALSE)</f>
        <v>#N/A</v>
      </c>
    </row>
    <row r="75" spans="1:68" x14ac:dyDescent="0.2">
      <c r="A75" s="1">
        <v>74</v>
      </c>
      <c r="AV75" t="str">
        <f t="shared" si="4"/>
        <v/>
      </c>
      <c r="AW75" t="str">
        <f t="shared" si="5"/>
        <v/>
      </c>
      <c r="AX75" t="str">
        <f t="shared" si="6"/>
        <v/>
      </c>
      <c r="AY75" s="3" t="e">
        <f>VLOOKUP($B75,queries!$A$1:$T$697,AY$1,FALSE)</f>
        <v>#N/A</v>
      </c>
      <c r="AZ75" s="3" t="e">
        <f>VLOOKUP($B75,queries!$A$1:$T$697,AZ$1,FALSE)</f>
        <v>#N/A</v>
      </c>
      <c r="BA75" s="3" t="e">
        <f>VLOOKUP($B75,queries!$A$1:$T$697,BA$1,FALSE)</f>
        <v>#N/A</v>
      </c>
      <c r="BB75" s="3" t="e">
        <f>VLOOKUP($B75,queries!$A$1:$T$697,BB$1,FALSE)</f>
        <v>#N/A</v>
      </c>
      <c r="BC75" s="3" t="e">
        <f>VLOOKUP($B75,queries!$A$1:$T$697,BC$1,FALSE)</f>
        <v>#N/A</v>
      </c>
      <c r="BD75" s="3" t="e">
        <f>VLOOKUP($B75,queries!$A$1:$T$697,BD$1,FALSE)</f>
        <v>#N/A</v>
      </c>
      <c r="BE75" s="3" t="e">
        <f>VLOOKUP($B75,queries!$A$1:$T$697,BE$1,FALSE)</f>
        <v>#N/A</v>
      </c>
      <c r="BF75" s="3" t="e">
        <f>VLOOKUP($B75,queries!$A$1:$T$697,BF$1,FALSE)</f>
        <v>#N/A</v>
      </c>
      <c r="BG75" s="3" t="e">
        <f>VLOOKUP($B75,queries!$A$1:$T$697,BG$1,FALSE)</f>
        <v>#N/A</v>
      </c>
      <c r="BH75" s="3" t="e">
        <f>VLOOKUP($B75,queries!$A$1:$T$697,BH$1,FALSE)</f>
        <v>#N/A</v>
      </c>
      <c r="BI75" s="3" t="e">
        <f>VLOOKUP($B75,queries!$A$1:$T$697,BI$1,FALSE)</f>
        <v>#N/A</v>
      </c>
      <c r="BJ75" s="3" t="e">
        <f>VLOOKUP($B75,queries!$A$1:$T$697,BJ$1,FALSE)</f>
        <v>#N/A</v>
      </c>
      <c r="BK75" s="3" t="e">
        <f>VLOOKUP($B75,queries!$A$1:$T$697,BK$1,FALSE)</f>
        <v>#N/A</v>
      </c>
      <c r="BL75" s="3" t="e">
        <f>VLOOKUP($B75,queries!$A$1:$T$697,BL$1,FALSE)</f>
        <v>#N/A</v>
      </c>
      <c r="BM75" s="3" t="e">
        <f>VLOOKUP($B75,queries!$A$1:$T$697,BM$1,FALSE)</f>
        <v>#N/A</v>
      </c>
      <c r="BN75" s="3" t="e">
        <f>VLOOKUP($B75,queries!$A$1:$T$697,BN$1,FALSE)</f>
        <v>#N/A</v>
      </c>
      <c r="BO75" s="3" t="e">
        <f>VLOOKUP($B75,queries!$A$1:$T$697,BO$1,FALSE)</f>
        <v>#N/A</v>
      </c>
      <c r="BP75" s="3" t="e">
        <f>VLOOKUP($B75,queries!$A$1:$T$697,BP$1,FALSE)</f>
        <v>#N/A</v>
      </c>
    </row>
    <row r="76" spans="1:68" x14ac:dyDescent="0.2">
      <c r="A76" s="1">
        <v>75</v>
      </c>
      <c r="AV76" t="str">
        <f t="shared" si="4"/>
        <v/>
      </c>
      <c r="AW76" t="str">
        <f t="shared" si="5"/>
        <v/>
      </c>
      <c r="AX76" t="str">
        <f t="shared" si="6"/>
        <v/>
      </c>
      <c r="AY76" s="3" t="e">
        <f>VLOOKUP($B76,queries!$A$1:$T$697,AY$1,FALSE)</f>
        <v>#N/A</v>
      </c>
      <c r="AZ76" s="3" t="e">
        <f>VLOOKUP($B76,queries!$A$1:$T$697,AZ$1,FALSE)</f>
        <v>#N/A</v>
      </c>
      <c r="BA76" s="3" t="e">
        <f>VLOOKUP($B76,queries!$A$1:$T$697,BA$1,FALSE)</f>
        <v>#N/A</v>
      </c>
      <c r="BB76" s="3" t="e">
        <f>VLOOKUP($B76,queries!$A$1:$T$697,BB$1,FALSE)</f>
        <v>#N/A</v>
      </c>
      <c r="BC76" s="3" t="e">
        <f>VLOOKUP($B76,queries!$A$1:$T$697,BC$1,FALSE)</f>
        <v>#N/A</v>
      </c>
      <c r="BD76" s="3" t="e">
        <f>VLOOKUP($B76,queries!$A$1:$T$697,BD$1,FALSE)</f>
        <v>#N/A</v>
      </c>
      <c r="BE76" s="3" t="e">
        <f>VLOOKUP($B76,queries!$A$1:$T$697,BE$1,FALSE)</f>
        <v>#N/A</v>
      </c>
      <c r="BF76" s="3" t="e">
        <f>VLOOKUP($B76,queries!$A$1:$T$697,BF$1,FALSE)</f>
        <v>#N/A</v>
      </c>
      <c r="BG76" s="3" t="e">
        <f>VLOOKUP($B76,queries!$A$1:$T$697,BG$1,FALSE)</f>
        <v>#N/A</v>
      </c>
      <c r="BH76" s="3" t="e">
        <f>VLOOKUP($B76,queries!$A$1:$T$697,BH$1,FALSE)</f>
        <v>#N/A</v>
      </c>
      <c r="BI76" s="3" t="e">
        <f>VLOOKUP($B76,queries!$A$1:$T$697,BI$1,FALSE)</f>
        <v>#N/A</v>
      </c>
      <c r="BJ76" s="3" t="e">
        <f>VLOOKUP($B76,queries!$A$1:$T$697,BJ$1,FALSE)</f>
        <v>#N/A</v>
      </c>
      <c r="BK76" s="3" t="e">
        <f>VLOOKUP($B76,queries!$A$1:$T$697,BK$1,FALSE)</f>
        <v>#N/A</v>
      </c>
      <c r="BL76" s="3" t="e">
        <f>VLOOKUP($B76,queries!$A$1:$T$697,BL$1,FALSE)</f>
        <v>#N/A</v>
      </c>
      <c r="BM76" s="3" t="e">
        <f>VLOOKUP($B76,queries!$A$1:$T$697,BM$1,FALSE)</f>
        <v>#N/A</v>
      </c>
      <c r="BN76" s="3" t="e">
        <f>VLOOKUP($B76,queries!$A$1:$T$697,BN$1,FALSE)</f>
        <v>#N/A</v>
      </c>
      <c r="BO76" s="3" t="e">
        <f>VLOOKUP($B76,queries!$A$1:$T$697,BO$1,FALSE)</f>
        <v>#N/A</v>
      </c>
      <c r="BP76" s="3" t="e">
        <f>VLOOKUP($B76,queries!$A$1:$T$697,BP$1,FALSE)</f>
        <v>#N/A</v>
      </c>
    </row>
    <row r="77" spans="1:68" x14ac:dyDescent="0.2">
      <c r="A77" s="1">
        <v>76</v>
      </c>
      <c r="AV77" t="str">
        <f t="shared" si="4"/>
        <v/>
      </c>
      <c r="AW77" t="str">
        <f t="shared" si="5"/>
        <v/>
      </c>
      <c r="AX77" t="str">
        <f t="shared" si="6"/>
        <v/>
      </c>
      <c r="AY77" s="3" t="e">
        <f>VLOOKUP($B77,queries!$A$1:$T$697,AY$1,FALSE)</f>
        <v>#N/A</v>
      </c>
      <c r="AZ77" s="3" t="e">
        <f>VLOOKUP($B77,queries!$A$1:$T$697,AZ$1,FALSE)</f>
        <v>#N/A</v>
      </c>
      <c r="BA77" s="3" t="e">
        <f>VLOOKUP($B77,queries!$A$1:$T$697,BA$1,FALSE)</f>
        <v>#N/A</v>
      </c>
      <c r="BB77" s="3" t="e">
        <f>VLOOKUP($B77,queries!$A$1:$T$697,BB$1,FALSE)</f>
        <v>#N/A</v>
      </c>
      <c r="BC77" s="3" t="e">
        <f>VLOOKUP($B77,queries!$A$1:$T$697,BC$1,FALSE)</f>
        <v>#N/A</v>
      </c>
      <c r="BD77" s="3" t="e">
        <f>VLOOKUP($B77,queries!$A$1:$T$697,BD$1,FALSE)</f>
        <v>#N/A</v>
      </c>
      <c r="BE77" s="3" t="e">
        <f>VLOOKUP($B77,queries!$A$1:$T$697,BE$1,FALSE)</f>
        <v>#N/A</v>
      </c>
      <c r="BF77" s="3" t="e">
        <f>VLOOKUP($B77,queries!$A$1:$T$697,BF$1,FALSE)</f>
        <v>#N/A</v>
      </c>
      <c r="BG77" s="3" t="e">
        <f>VLOOKUP($B77,queries!$A$1:$T$697,BG$1,FALSE)</f>
        <v>#N/A</v>
      </c>
      <c r="BH77" s="3" t="e">
        <f>VLOOKUP($B77,queries!$A$1:$T$697,BH$1,FALSE)</f>
        <v>#N/A</v>
      </c>
      <c r="BI77" s="3" t="e">
        <f>VLOOKUP($B77,queries!$A$1:$T$697,BI$1,FALSE)</f>
        <v>#N/A</v>
      </c>
      <c r="BJ77" s="3" t="e">
        <f>VLOOKUP($B77,queries!$A$1:$T$697,BJ$1,FALSE)</f>
        <v>#N/A</v>
      </c>
      <c r="BK77" s="3" t="e">
        <f>VLOOKUP($B77,queries!$A$1:$T$697,BK$1,FALSE)</f>
        <v>#N/A</v>
      </c>
      <c r="BL77" s="3" t="e">
        <f>VLOOKUP($B77,queries!$A$1:$T$697,BL$1,FALSE)</f>
        <v>#N/A</v>
      </c>
      <c r="BM77" s="3" t="e">
        <f>VLOOKUP($B77,queries!$A$1:$T$697,BM$1,FALSE)</f>
        <v>#N/A</v>
      </c>
      <c r="BN77" s="3" t="e">
        <f>VLOOKUP($B77,queries!$A$1:$T$697,BN$1,FALSE)</f>
        <v>#N/A</v>
      </c>
      <c r="BO77" s="3" t="e">
        <f>VLOOKUP($B77,queries!$A$1:$T$697,BO$1,FALSE)</f>
        <v>#N/A</v>
      </c>
      <c r="BP77" s="3" t="e">
        <f>VLOOKUP($B77,queries!$A$1:$T$697,BP$1,FALSE)</f>
        <v>#N/A</v>
      </c>
    </row>
    <row r="78" spans="1:68" x14ac:dyDescent="0.2">
      <c r="A78" s="1">
        <v>77</v>
      </c>
      <c r="AV78" t="str">
        <f t="shared" si="4"/>
        <v/>
      </c>
      <c r="AW78" t="str">
        <f t="shared" si="5"/>
        <v/>
      </c>
      <c r="AX78" t="str">
        <f t="shared" si="6"/>
        <v/>
      </c>
      <c r="AY78" s="3" t="e">
        <f>VLOOKUP($B78,queries!$A$1:$T$697,AY$1,FALSE)</f>
        <v>#N/A</v>
      </c>
      <c r="AZ78" s="3" t="e">
        <f>VLOOKUP($B78,queries!$A$1:$T$697,AZ$1,FALSE)</f>
        <v>#N/A</v>
      </c>
      <c r="BA78" s="3" t="e">
        <f>VLOOKUP($B78,queries!$A$1:$T$697,BA$1,FALSE)</f>
        <v>#N/A</v>
      </c>
      <c r="BB78" s="3" t="e">
        <f>VLOOKUP($B78,queries!$A$1:$T$697,BB$1,FALSE)</f>
        <v>#N/A</v>
      </c>
      <c r="BC78" s="3" t="e">
        <f>VLOOKUP($B78,queries!$A$1:$T$697,BC$1,FALSE)</f>
        <v>#N/A</v>
      </c>
      <c r="BD78" s="3" t="e">
        <f>VLOOKUP($B78,queries!$A$1:$T$697,BD$1,FALSE)</f>
        <v>#N/A</v>
      </c>
      <c r="BE78" s="3" t="e">
        <f>VLOOKUP($B78,queries!$A$1:$T$697,BE$1,FALSE)</f>
        <v>#N/A</v>
      </c>
      <c r="BF78" s="3" t="e">
        <f>VLOOKUP($B78,queries!$A$1:$T$697,BF$1,FALSE)</f>
        <v>#N/A</v>
      </c>
      <c r="BG78" s="3" t="e">
        <f>VLOOKUP($B78,queries!$A$1:$T$697,BG$1,FALSE)</f>
        <v>#N/A</v>
      </c>
      <c r="BH78" s="3" t="e">
        <f>VLOOKUP($B78,queries!$A$1:$T$697,BH$1,FALSE)</f>
        <v>#N/A</v>
      </c>
      <c r="BI78" s="3" t="e">
        <f>VLOOKUP($B78,queries!$A$1:$T$697,BI$1,FALSE)</f>
        <v>#N/A</v>
      </c>
      <c r="BJ78" s="3" t="e">
        <f>VLOOKUP($B78,queries!$A$1:$T$697,BJ$1,FALSE)</f>
        <v>#N/A</v>
      </c>
      <c r="BK78" s="3" t="e">
        <f>VLOOKUP($B78,queries!$A$1:$T$697,BK$1,FALSE)</f>
        <v>#N/A</v>
      </c>
      <c r="BL78" s="3" t="e">
        <f>VLOOKUP($B78,queries!$A$1:$T$697,BL$1,FALSE)</f>
        <v>#N/A</v>
      </c>
      <c r="BM78" s="3" t="e">
        <f>VLOOKUP($B78,queries!$A$1:$T$697,BM$1,FALSE)</f>
        <v>#N/A</v>
      </c>
      <c r="BN78" s="3" t="e">
        <f>VLOOKUP($B78,queries!$A$1:$T$697,BN$1,FALSE)</f>
        <v>#N/A</v>
      </c>
      <c r="BO78" s="3" t="e">
        <f>VLOOKUP($B78,queries!$A$1:$T$697,BO$1,FALSE)</f>
        <v>#N/A</v>
      </c>
      <c r="BP78" s="3" t="e">
        <f>VLOOKUP($B78,queries!$A$1:$T$697,BP$1,FALSE)</f>
        <v>#N/A</v>
      </c>
    </row>
    <row r="79" spans="1:68" x14ac:dyDescent="0.2">
      <c r="A79" s="1">
        <v>78</v>
      </c>
      <c r="AV79" t="str">
        <f t="shared" si="4"/>
        <v/>
      </c>
      <c r="AW79" t="str">
        <f t="shared" si="5"/>
        <v/>
      </c>
      <c r="AX79" t="str">
        <f t="shared" si="6"/>
        <v/>
      </c>
      <c r="AY79" s="3" t="e">
        <f>VLOOKUP($B79,queries!$A$1:$T$697,AY$1,FALSE)</f>
        <v>#N/A</v>
      </c>
      <c r="AZ79" s="3" t="e">
        <f>VLOOKUP($B79,queries!$A$1:$T$697,AZ$1,FALSE)</f>
        <v>#N/A</v>
      </c>
      <c r="BA79" s="3" t="e">
        <f>VLOOKUP($B79,queries!$A$1:$T$697,BA$1,FALSE)</f>
        <v>#N/A</v>
      </c>
      <c r="BB79" s="3" t="e">
        <f>VLOOKUP($B79,queries!$A$1:$T$697,BB$1,FALSE)</f>
        <v>#N/A</v>
      </c>
      <c r="BC79" s="3" t="e">
        <f>VLOOKUP($B79,queries!$A$1:$T$697,BC$1,FALSE)</f>
        <v>#N/A</v>
      </c>
      <c r="BD79" s="3" t="e">
        <f>VLOOKUP($B79,queries!$A$1:$T$697,BD$1,FALSE)</f>
        <v>#N/A</v>
      </c>
      <c r="BE79" s="3" t="e">
        <f>VLOOKUP($B79,queries!$A$1:$T$697,BE$1,FALSE)</f>
        <v>#N/A</v>
      </c>
      <c r="BF79" s="3" t="e">
        <f>VLOOKUP($B79,queries!$A$1:$T$697,BF$1,FALSE)</f>
        <v>#N/A</v>
      </c>
      <c r="BG79" s="3" t="e">
        <f>VLOOKUP($B79,queries!$A$1:$T$697,BG$1,FALSE)</f>
        <v>#N/A</v>
      </c>
      <c r="BH79" s="3" t="e">
        <f>VLOOKUP($B79,queries!$A$1:$T$697,BH$1,FALSE)</f>
        <v>#N/A</v>
      </c>
      <c r="BI79" s="3" t="e">
        <f>VLOOKUP($B79,queries!$A$1:$T$697,BI$1,FALSE)</f>
        <v>#N/A</v>
      </c>
      <c r="BJ79" s="3" t="e">
        <f>VLOOKUP($B79,queries!$A$1:$T$697,BJ$1,FALSE)</f>
        <v>#N/A</v>
      </c>
      <c r="BK79" s="3" t="e">
        <f>VLOOKUP($B79,queries!$A$1:$T$697,BK$1,FALSE)</f>
        <v>#N/A</v>
      </c>
      <c r="BL79" s="3" t="e">
        <f>VLOOKUP($B79,queries!$A$1:$T$697,BL$1,FALSE)</f>
        <v>#N/A</v>
      </c>
      <c r="BM79" s="3" t="e">
        <f>VLOOKUP($B79,queries!$A$1:$T$697,BM$1,FALSE)</f>
        <v>#N/A</v>
      </c>
      <c r="BN79" s="3" t="e">
        <f>VLOOKUP($B79,queries!$A$1:$T$697,BN$1,FALSE)</f>
        <v>#N/A</v>
      </c>
      <c r="BO79" s="3" t="e">
        <f>VLOOKUP($B79,queries!$A$1:$T$697,BO$1,FALSE)</f>
        <v>#N/A</v>
      </c>
      <c r="BP79" s="3" t="e">
        <f>VLOOKUP($B79,queries!$A$1:$T$697,BP$1,FALSE)</f>
        <v>#N/A</v>
      </c>
    </row>
    <row r="80" spans="1:68" x14ac:dyDescent="0.2">
      <c r="A80" s="1">
        <v>79</v>
      </c>
      <c r="AV80" t="str">
        <f t="shared" si="4"/>
        <v/>
      </c>
      <c r="AW80" t="str">
        <f t="shared" si="5"/>
        <v/>
      </c>
      <c r="AX80" t="str">
        <f t="shared" si="6"/>
        <v/>
      </c>
      <c r="AY80" s="3" t="e">
        <f>VLOOKUP($B80,queries!$A$1:$T$697,AY$1,FALSE)</f>
        <v>#N/A</v>
      </c>
      <c r="AZ80" s="3" t="e">
        <f>VLOOKUP($B80,queries!$A$1:$T$697,AZ$1,FALSE)</f>
        <v>#N/A</v>
      </c>
      <c r="BA80" s="3" t="e">
        <f>VLOOKUP($B80,queries!$A$1:$T$697,BA$1,FALSE)</f>
        <v>#N/A</v>
      </c>
      <c r="BB80" s="3" t="e">
        <f>VLOOKUP($B80,queries!$A$1:$T$697,BB$1,FALSE)</f>
        <v>#N/A</v>
      </c>
      <c r="BC80" s="3" t="e">
        <f>VLOOKUP($B80,queries!$A$1:$T$697,BC$1,FALSE)</f>
        <v>#N/A</v>
      </c>
      <c r="BD80" s="3" t="e">
        <f>VLOOKUP($B80,queries!$A$1:$T$697,BD$1,FALSE)</f>
        <v>#N/A</v>
      </c>
      <c r="BE80" s="3" t="e">
        <f>VLOOKUP($B80,queries!$A$1:$T$697,BE$1,FALSE)</f>
        <v>#N/A</v>
      </c>
      <c r="BF80" s="3" t="e">
        <f>VLOOKUP($B80,queries!$A$1:$T$697,BF$1,FALSE)</f>
        <v>#N/A</v>
      </c>
      <c r="BG80" s="3" t="e">
        <f>VLOOKUP($B80,queries!$A$1:$T$697,BG$1,FALSE)</f>
        <v>#N/A</v>
      </c>
      <c r="BH80" s="3" t="e">
        <f>VLOOKUP($B80,queries!$A$1:$T$697,BH$1,FALSE)</f>
        <v>#N/A</v>
      </c>
      <c r="BI80" s="3" t="e">
        <f>VLOOKUP($B80,queries!$A$1:$T$697,BI$1,FALSE)</f>
        <v>#N/A</v>
      </c>
      <c r="BJ80" s="3" t="e">
        <f>VLOOKUP($B80,queries!$A$1:$T$697,BJ$1,FALSE)</f>
        <v>#N/A</v>
      </c>
      <c r="BK80" s="3" t="e">
        <f>VLOOKUP($B80,queries!$A$1:$T$697,BK$1,FALSE)</f>
        <v>#N/A</v>
      </c>
      <c r="BL80" s="3" t="e">
        <f>VLOOKUP($B80,queries!$A$1:$T$697,BL$1,FALSE)</f>
        <v>#N/A</v>
      </c>
      <c r="BM80" s="3" t="e">
        <f>VLOOKUP($B80,queries!$A$1:$T$697,BM$1,FALSE)</f>
        <v>#N/A</v>
      </c>
      <c r="BN80" s="3" t="e">
        <f>VLOOKUP($B80,queries!$A$1:$T$697,BN$1,FALSE)</f>
        <v>#N/A</v>
      </c>
      <c r="BO80" s="3" t="e">
        <f>VLOOKUP($B80,queries!$A$1:$T$697,BO$1,FALSE)</f>
        <v>#N/A</v>
      </c>
      <c r="BP80" s="3" t="e">
        <f>VLOOKUP($B80,queries!$A$1:$T$697,BP$1,FALSE)</f>
        <v>#N/A</v>
      </c>
    </row>
    <row r="81" spans="1:68" x14ac:dyDescent="0.2">
      <c r="A81" s="1">
        <v>80</v>
      </c>
      <c r="AV81" t="str">
        <f t="shared" si="4"/>
        <v/>
      </c>
      <c r="AW81" t="str">
        <f t="shared" si="5"/>
        <v/>
      </c>
      <c r="AX81" t="str">
        <f t="shared" si="6"/>
        <v/>
      </c>
      <c r="AY81" s="3" t="e">
        <f>VLOOKUP($B81,queries!$A$1:$T$697,AY$1,FALSE)</f>
        <v>#N/A</v>
      </c>
      <c r="AZ81" s="3" t="e">
        <f>VLOOKUP($B81,queries!$A$1:$T$697,AZ$1,FALSE)</f>
        <v>#N/A</v>
      </c>
      <c r="BA81" s="3" t="e">
        <f>VLOOKUP($B81,queries!$A$1:$T$697,BA$1,FALSE)</f>
        <v>#N/A</v>
      </c>
      <c r="BB81" s="3" t="e">
        <f>VLOOKUP($B81,queries!$A$1:$T$697,BB$1,FALSE)</f>
        <v>#N/A</v>
      </c>
      <c r="BC81" s="3" t="e">
        <f>VLOOKUP($B81,queries!$A$1:$T$697,BC$1,FALSE)</f>
        <v>#N/A</v>
      </c>
      <c r="BD81" s="3" t="e">
        <f>VLOOKUP($B81,queries!$A$1:$T$697,BD$1,FALSE)</f>
        <v>#N/A</v>
      </c>
      <c r="BE81" s="3" t="e">
        <f>VLOOKUP($B81,queries!$A$1:$T$697,BE$1,FALSE)</f>
        <v>#N/A</v>
      </c>
      <c r="BF81" s="3" t="e">
        <f>VLOOKUP($B81,queries!$A$1:$T$697,BF$1,FALSE)</f>
        <v>#N/A</v>
      </c>
      <c r="BG81" s="3" t="e">
        <f>VLOOKUP($B81,queries!$A$1:$T$697,BG$1,FALSE)</f>
        <v>#N/A</v>
      </c>
      <c r="BH81" s="3" t="e">
        <f>VLOOKUP($B81,queries!$A$1:$T$697,BH$1,FALSE)</f>
        <v>#N/A</v>
      </c>
      <c r="BI81" s="3" t="e">
        <f>VLOOKUP($B81,queries!$A$1:$T$697,BI$1,FALSE)</f>
        <v>#N/A</v>
      </c>
      <c r="BJ81" s="3" t="e">
        <f>VLOOKUP($B81,queries!$A$1:$T$697,BJ$1,FALSE)</f>
        <v>#N/A</v>
      </c>
      <c r="BK81" s="3" t="e">
        <f>VLOOKUP($B81,queries!$A$1:$T$697,BK$1,FALSE)</f>
        <v>#N/A</v>
      </c>
      <c r="BL81" s="3" t="e">
        <f>VLOOKUP($B81,queries!$A$1:$T$697,BL$1,FALSE)</f>
        <v>#N/A</v>
      </c>
      <c r="BM81" s="3" t="e">
        <f>VLOOKUP($B81,queries!$A$1:$T$697,BM$1,FALSE)</f>
        <v>#N/A</v>
      </c>
      <c r="BN81" s="3" t="e">
        <f>VLOOKUP($B81,queries!$A$1:$T$697,BN$1,FALSE)</f>
        <v>#N/A</v>
      </c>
      <c r="BO81" s="3" t="e">
        <f>VLOOKUP($B81,queries!$A$1:$T$697,BO$1,FALSE)</f>
        <v>#N/A</v>
      </c>
      <c r="BP81" s="3" t="e">
        <f>VLOOKUP($B81,queries!$A$1:$T$697,BP$1,FALSE)</f>
        <v>#N/A</v>
      </c>
    </row>
    <row r="82" spans="1:68" x14ac:dyDescent="0.2">
      <c r="A82" s="1">
        <v>81</v>
      </c>
      <c r="AV82" t="str">
        <f t="shared" si="4"/>
        <v/>
      </c>
      <c r="AW82" t="str">
        <f t="shared" si="5"/>
        <v/>
      </c>
      <c r="AX82" t="str">
        <f t="shared" si="6"/>
        <v/>
      </c>
      <c r="AY82" s="3" t="e">
        <f>VLOOKUP($B82,queries!$A$1:$T$697,AY$1,FALSE)</f>
        <v>#N/A</v>
      </c>
      <c r="AZ82" s="3" t="e">
        <f>VLOOKUP($B82,queries!$A$1:$T$697,AZ$1,FALSE)</f>
        <v>#N/A</v>
      </c>
      <c r="BA82" s="3" t="e">
        <f>VLOOKUP($B82,queries!$A$1:$T$697,BA$1,FALSE)</f>
        <v>#N/A</v>
      </c>
      <c r="BB82" s="3" t="e">
        <f>VLOOKUP($B82,queries!$A$1:$T$697,BB$1,FALSE)</f>
        <v>#N/A</v>
      </c>
      <c r="BC82" s="3" t="e">
        <f>VLOOKUP($B82,queries!$A$1:$T$697,BC$1,FALSE)</f>
        <v>#N/A</v>
      </c>
      <c r="BD82" s="3" t="e">
        <f>VLOOKUP($B82,queries!$A$1:$T$697,BD$1,FALSE)</f>
        <v>#N/A</v>
      </c>
      <c r="BE82" s="3" t="e">
        <f>VLOOKUP($B82,queries!$A$1:$T$697,BE$1,FALSE)</f>
        <v>#N/A</v>
      </c>
      <c r="BF82" s="3" t="e">
        <f>VLOOKUP($B82,queries!$A$1:$T$697,BF$1,FALSE)</f>
        <v>#N/A</v>
      </c>
      <c r="BG82" s="3" t="e">
        <f>VLOOKUP($B82,queries!$A$1:$T$697,BG$1,FALSE)</f>
        <v>#N/A</v>
      </c>
      <c r="BH82" s="3" t="e">
        <f>VLOOKUP($B82,queries!$A$1:$T$697,BH$1,FALSE)</f>
        <v>#N/A</v>
      </c>
      <c r="BI82" s="3" t="e">
        <f>VLOOKUP($B82,queries!$A$1:$T$697,BI$1,FALSE)</f>
        <v>#N/A</v>
      </c>
      <c r="BJ82" s="3" t="e">
        <f>VLOOKUP($B82,queries!$A$1:$T$697,BJ$1,FALSE)</f>
        <v>#N/A</v>
      </c>
      <c r="BK82" s="3" t="e">
        <f>VLOOKUP($B82,queries!$A$1:$T$697,BK$1,FALSE)</f>
        <v>#N/A</v>
      </c>
      <c r="BL82" s="3" t="e">
        <f>VLOOKUP($B82,queries!$A$1:$T$697,BL$1,FALSE)</f>
        <v>#N/A</v>
      </c>
      <c r="BM82" s="3" t="e">
        <f>VLOOKUP($B82,queries!$A$1:$T$697,BM$1,FALSE)</f>
        <v>#N/A</v>
      </c>
      <c r="BN82" s="3" t="e">
        <f>VLOOKUP($B82,queries!$A$1:$T$697,BN$1,FALSE)</f>
        <v>#N/A</v>
      </c>
      <c r="BO82" s="3" t="e">
        <f>VLOOKUP($B82,queries!$A$1:$T$697,BO$1,FALSE)</f>
        <v>#N/A</v>
      </c>
      <c r="BP82" s="3" t="e">
        <f>VLOOKUP($B82,queries!$A$1:$T$697,BP$1,FALSE)</f>
        <v>#N/A</v>
      </c>
    </row>
    <row r="83" spans="1:68" x14ac:dyDescent="0.2">
      <c r="A83" s="1">
        <v>82</v>
      </c>
      <c r="AV83" t="str">
        <f t="shared" si="4"/>
        <v/>
      </c>
      <c r="AW83" t="str">
        <f t="shared" si="5"/>
        <v/>
      </c>
      <c r="AX83" t="str">
        <f t="shared" si="6"/>
        <v/>
      </c>
      <c r="AY83" s="3" t="e">
        <f>VLOOKUP($B83,queries!$A$1:$T$697,AY$1,FALSE)</f>
        <v>#N/A</v>
      </c>
      <c r="AZ83" s="3" t="e">
        <f>VLOOKUP($B83,queries!$A$1:$T$697,AZ$1,FALSE)</f>
        <v>#N/A</v>
      </c>
      <c r="BA83" s="3" t="e">
        <f>VLOOKUP($B83,queries!$A$1:$T$697,BA$1,FALSE)</f>
        <v>#N/A</v>
      </c>
      <c r="BB83" s="3" t="e">
        <f>VLOOKUP($B83,queries!$A$1:$T$697,BB$1,FALSE)</f>
        <v>#N/A</v>
      </c>
      <c r="BC83" s="3" t="e">
        <f>VLOOKUP($B83,queries!$A$1:$T$697,BC$1,FALSE)</f>
        <v>#N/A</v>
      </c>
      <c r="BD83" s="3" t="e">
        <f>VLOOKUP($B83,queries!$A$1:$T$697,BD$1,FALSE)</f>
        <v>#N/A</v>
      </c>
      <c r="BE83" s="3" t="e">
        <f>VLOOKUP($B83,queries!$A$1:$T$697,BE$1,FALSE)</f>
        <v>#N/A</v>
      </c>
      <c r="BF83" s="3" t="e">
        <f>VLOOKUP($B83,queries!$A$1:$T$697,BF$1,FALSE)</f>
        <v>#N/A</v>
      </c>
      <c r="BG83" s="3" t="e">
        <f>VLOOKUP($B83,queries!$A$1:$T$697,BG$1,FALSE)</f>
        <v>#N/A</v>
      </c>
      <c r="BH83" s="3" t="e">
        <f>VLOOKUP($B83,queries!$A$1:$T$697,BH$1,FALSE)</f>
        <v>#N/A</v>
      </c>
      <c r="BI83" s="3" t="e">
        <f>VLOOKUP($B83,queries!$A$1:$T$697,BI$1,FALSE)</f>
        <v>#N/A</v>
      </c>
      <c r="BJ83" s="3" t="e">
        <f>VLOOKUP($B83,queries!$A$1:$T$697,BJ$1,FALSE)</f>
        <v>#N/A</v>
      </c>
      <c r="BK83" s="3" t="e">
        <f>VLOOKUP($B83,queries!$A$1:$T$697,BK$1,FALSE)</f>
        <v>#N/A</v>
      </c>
      <c r="BL83" s="3" t="e">
        <f>VLOOKUP($B83,queries!$A$1:$T$697,BL$1,FALSE)</f>
        <v>#N/A</v>
      </c>
      <c r="BM83" s="3" t="e">
        <f>VLOOKUP($B83,queries!$A$1:$T$697,BM$1,FALSE)</f>
        <v>#N/A</v>
      </c>
      <c r="BN83" s="3" t="e">
        <f>VLOOKUP($B83,queries!$A$1:$T$697,BN$1,FALSE)</f>
        <v>#N/A</v>
      </c>
      <c r="BO83" s="3" t="e">
        <f>VLOOKUP($B83,queries!$A$1:$T$697,BO$1,FALSE)</f>
        <v>#N/A</v>
      </c>
      <c r="BP83" s="3" t="e">
        <f>VLOOKUP($B83,queries!$A$1:$T$697,BP$1,FALSE)</f>
        <v>#N/A</v>
      </c>
    </row>
    <row r="84" spans="1:68" x14ac:dyDescent="0.2">
      <c r="A84" s="1">
        <v>83</v>
      </c>
      <c r="AV84" t="str">
        <f t="shared" si="4"/>
        <v/>
      </c>
      <c r="AW84" t="str">
        <f t="shared" si="5"/>
        <v/>
      </c>
      <c r="AX84" t="str">
        <f t="shared" si="6"/>
        <v/>
      </c>
      <c r="AY84" s="3" t="e">
        <f>VLOOKUP($B84,queries!$A$1:$T$697,AY$1,FALSE)</f>
        <v>#N/A</v>
      </c>
      <c r="AZ84" s="3" t="e">
        <f>VLOOKUP($B84,queries!$A$1:$T$697,AZ$1,FALSE)</f>
        <v>#N/A</v>
      </c>
      <c r="BA84" s="3" t="e">
        <f>VLOOKUP($B84,queries!$A$1:$T$697,BA$1,FALSE)</f>
        <v>#N/A</v>
      </c>
      <c r="BB84" s="3" t="e">
        <f>VLOOKUP($B84,queries!$A$1:$T$697,BB$1,FALSE)</f>
        <v>#N/A</v>
      </c>
      <c r="BC84" s="3" t="e">
        <f>VLOOKUP($B84,queries!$A$1:$T$697,BC$1,FALSE)</f>
        <v>#N/A</v>
      </c>
      <c r="BD84" s="3" t="e">
        <f>VLOOKUP($B84,queries!$A$1:$T$697,BD$1,FALSE)</f>
        <v>#N/A</v>
      </c>
      <c r="BE84" s="3" t="e">
        <f>VLOOKUP($B84,queries!$A$1:$T$697,BE$1,FALSE)</f>
        <v>#N/A</v>
      </c>
      <c r="BF84" s="3" t="e">
        <f>VLOOKUP($B84,queries!$A$1:$T$697,BF$1,FALSE)</f>
        <v>#N/A</v>
      </c>
      <c r="BG84" s="3" t="e">
        <f>VLOOKUP($B84,queries!$A$1:$T$697,BG$1,FALSE)</f>
        <v>#N/A</v>
      </c>
      <c r="BH84" s="3" t="e">
        <f>VLOOKUP($B84,queries!$A$1:$T$697,BH$1,FALSE)</f>
        <v>#N/A</v>
      </c>
      <c r="BI84" s="3" t="e">
        <f>VLOOKUP($B84,queries!$A$1:$T$697,BI$1,FALSE)</f>
        <v>#N/A</v>
      </c>
      <c r="BJ84" s="3" t="e">
        <f>VLOOKUP($B84,queries!$A$1:$T$697,BJ$1,FALSE)</f>
        <v>#N/A</v>
      </c>
      <c r="BK84" s="3" t="e">
        <f>VLOOKUP($B84,queries!$A$1:$T$697,BK$1,FALSE)</f>
        <v>#N/A</v>
      </c>
      <c r="BL84" s="3" t="e">
        <f>VLOOKUP($B84,queries!$A$1:$T$697,BL$1,FALSE)</f>
        <v>#N/A</v>
      </c>
      <c r="BM84" s="3" t="e">
        <f>VLOOKUP($B84,queries!$A$1:$T$697,BM$1,FALSE)</f>
        <v>#N/A</v>
      </c>
      <c r="BN84" s="3" t="e">
        <f>VLOOKUP($B84,queries!$A$1:$T$697,BN$1,FALSE)</f>
        <v>#N/A</v>
      </c>
      <c r="BO84" s="3" t="e">
        <f>VLOOKUP($B84,queries!$A$1:$T$697,BO$1,FALSE)</f>
        <v>#N/A</v>
      </c>
      <c r="BP84" s="3" t="e">
        <f>VLOOKUP($B84,queries!$A$1:$T$697,BP$1,FALSE)</f>
        <v>#N/A</v>
      </c>
    </row>
    <row r="85" spans="1:68" x14ac:dyDescent="0.2">
      <c r="A85" s="1">
        <v>84</v>
      </c>
      <c r="AV85" t="str">
        <f t="shared" si="4"/>
        <v/>
      </c>
      <c r="AW85" t="str">
        <f t="shared" si="5"/>
        <v/>
      </c>
      <c r="AX85" t="str">
        <f t="shared" si="6"/>
        <v/>
      </c>
      <c r="AY85" s="3" t="e">
        <f>VLOOKUP($B85,queries!$A$1:$T$697,AY$1,FALSE)</f>
        <v>#N/A</v>
      </c>
      <c r="AZ85" s="3" t="e">
        <f>VLOOKUP($B85,queries!$A$1:$T$697,AZ$1,FALSE)</f>
        <v>#N/A</v>
      </c>
      <c r="BA85" s="3" t="e">
        <f>VLOOKUP($B85,queries!$A$1:$T$697,BA$1,FALSE)</f>
        <v>#N/A</v>
      </c>
      <c r="BB85" s="3" t="e">
        <f>VLOOKUP($B85,queries!$A$1:$T$697,BB$1,FALSE)</f>
        <v>#N/A</v>
      </c>
      <c r="BC85" s="3" t="e">
        <f>VLOOKUP($B85,queries!$A$1:$T$697,BC$1,FALSE)</f>
        <v>#N/A</v>
      </c>
      <c r="BD85" s="3" t="e">
        <f>VLOOKUP($B85,queries!$A$1:$T$697,BD$1,FALSE)</f>
        <v>#N/A</v>
      </c>
      <c r="BE85" s="3" t="e">
        <f>VLOOKUP($B85,queries!$A$1:$T$697,BE$1,FALSE)</f>
        <v>#N/A</v>
      </c>
      <c r="BF85" s="3" t="e">
        <f>VLOOKUP($B85,queries!$A$1:$T$697,BF$1,FALSE)</f>
        <v>#N/A</v>
      </c>
      <c r="BG85" s="3" t="e">
        <f>VLOOKUP($B85,queries!$A$1:$T$697,BG$1,FALSE)</f>
        <v>#N/A</v>
      </c>
      <c r="BH85" s="3" t="e">
        <f>VLOOKUP($B85,queries!$A$1:$T$697,BH$1,FALSE)</f>
        <v>#N/A</v>
      </c>
      <c r="BI85" s="3" t="e">
        <f>VLOOKUP($B85,queries!$A$1:$T$697,BI$1,FALSE)</f>
        <v>#N/A</v>
      </c>
      <c r="BJ85" s="3" t="e">
        <f>VLOOKUP($B85,queries!$A$1:$T$697,BJ$1,FALSE)</f>
        <v>#N/A</v>
      </c>
      <c r="BK85" s="3" t="e">
        <f>VLOOKUP($B85,queries!$A$1:$T$697,BK$1,FALSE)</f>
        <v>#N/A</v>
      </c>
      <c r="BL85" s="3" t="e">
        <f>VLOOKUP($B85,queries!$A$1:$T$697,BL$1,FALSE)</f>
        <v>#N/A</v>
      </c>
      <c r="BM85" s="3" t="e">
        <f>VLOOKUP($B85,queries!$A$1:$T$697,BM$1,FALSE)</f>
        <v>#N/A</v>
      </c>
      <c r="BN85" s="3" t="e">
        <f>VLOOKUP($B85,queries!$A$1:$T$697,BN$1,FALSE)</f>
        <v>#N/A</v>
      </c>
      <c r="BO85" s="3" t="e">
        <f>VLOOKUP($B85,queries!$A$1:$T$697,BO$1,FALSE)</f>
        <v>#N/A</v>
      </c>
      <c r="BP85" s="3" t="e">
        <f>VLOOKUP($B85,queries!$A$1:$T$697,BP$1,FALSE)</f>
        <v>#N/A</v>
      </c>
    </row>
    <row r="86" spans="1:68" x14ac:dyDescent="0.2">
      <c r="A86" s="1">
        <v>85</v>
      </c>
      <c r="AV86" t="str">
        <f t="shared" si="4"/>
        <v/>
      </c>
      <c r="AW86" t="str">
        <f t="shared" si="5"/>
        <v/>
      </c>
      <c r="AX86" t="str">
        <f t="shared" si="6"/>
        <v/>
      </c>
      <c r="AY86" s="3" t="e">
        <f>VLOOKUP($B86,queries!$A$1:$T$697,AY$1,FALSE)</f>
        <v>#N/A</v>
      </c>
      <c r="AZ86" s="3" t="e">
        <f>VLOOKUP($B86,queries!$A$1:$T$697,AZ$1,FALSE)</f>
        <v>#N/A</v>
      </c>
      <c r="BA86" s="3" t="e">
        <f>VLOOKUP($B86,queries!$A$1:$T$697,BA$1,FALSE)</f>
        <v>#N/A</v>
      </c>
      <c r="BB86" s="3" t="e">
        <f>VLOOKUP($B86,queries!$A$1:$T$697,BB$1,FALSE)</f>
        <v>#N/A</v>
      </c>
      <c r="BC86" s="3" t="e">
        <f>VLOOKUP($B86,queries!$A$1:$T$697,BC$1,FALSE)</f>
        <v>#N/A</v>
      </c>
      <c r="BD86" s="3" t="e">
        <f>VLOOKUP($B86,queries!$A$1:$T$697,BD$1,FALSE)</f>
        <v>#N/A</v>
      </c>
      <c r="BE86" s="3" t="e">
        <f>VLOOKUP($B86,queries!$A$1:$T$697,BE$1,FALSE)</f>
        <v>#N/A</v>
      </c>
      <c r="BF86" s="3" t="e">
        <f>VLOOKUP($B86,queries!$A$1:$T$697,BF$1,FALSE)</f>
        <v>#N/A</v>
      </c>
      <c r="BG86" s="3" t="e">
        <f>VLOOKUP($B86,queries!$A$1:$T$697,BG$1,FALSE)</f>
        <v>#N/A</v>
      </c>
      <c r="BH86" s="3" t="e">
        <f>VLOOKUP($B86,queries!$A$1:$T$697,BH$1,FALSE)</f>
        <v>#N/A</v>
      </c>
      <c r="BI86" s="3" t="e">
        <f>VLOOKUP($B86,queries!$A$1:$T$697,BI$1,FALSE)</f>
        <v>#N/A</v>
      </c>
      <c r="BJ86" s="3" t="e">
        <f>VLOOKUP($B86,queries!$A$1:$T$697,BJ$1,FALSE)</f>
        <v>#N/A</v>
      </c>
      <c r="BK86" s="3" t="e">
        <f>VLOOKUP($B86,queries!$A$1:$T$697,BK$1,FALSE)</f>
        <v>#N/A</v>
      </c>
      <c r="BL86" s="3" t="e">
        <f>VLOOKUP($B86,queries!$A$1:$T$697,BL$1,FALSE)</f>
        <v>#N/A</v>
      </c>
      <c r="BM86" s="3" t="e">
        <f>VLOOKUP($B86,queries!$A$1:$T$697,BM$1,FALSE)</f>
        <v>#N/A</v>
      </c>
      <c r="BN86" s="3" t="e">
        <f>VLOOKUP($B86,queries!$A$1:$T$697,BN$1,FALSE)</f>
        <v>#N/A</v>
      </c>
      <c r="BO86" s="3" t="e">
        <f>VLOOKUP($B86,queries!$A$1:$T$697,BO$1,FALSE)</f>
        <v>#N/A</v>
      </c>
      <c r="BP86" s="3" t="e">
        <f>VLOOKUP($B86,queries!$A$1:$T$697,BP$1,FALSE)</f>
        <v>#N/A</v>
      </c>
    </row>
    <row r="87" spans="1:68" x14ac:dyDescent="0.2">
      <c r="A87" s="1">
        <v>86</v>
      </c>
      <c r="AV87" t="str">
        <f t="shared" si="4"/>
        <v/>
      </c>
      <c r="AW87" t="str">
        <f t="shared" si="5"/>
        <v/>
      </c>
      <c r="AX87" t="str">
        <f t="shared" si="6"/>
        <v/>
      </c>
      <c r="AY87" s="3" t="e">
        <f>VLOOKUP($B87,queries!$A$1:$T$697,AY$1,FALSE)</f>
        <v>#N/A</v>
      </c>
      <c r="AZ87" s="3" t="e">
        <f>VLOOKUP($B87,queries!$A$1:$T$697,AZ$1,FALSE)</f>
        <v>#N/A</v>
      </c>
      <c r="BA87" s="3" t="e">
        <f>VLOOKUP($B87,queries!$A$1:$T$697,BA$1,FALSE)</f>
        <v>#N/A</v>
      </c>
      <c r="BB87" s="3" t="e">
        <f>VLOOKUP($B87,queries!$A$1:$T$697,BB$1,FALSE)</f>
        <v>#N/A</v>
      </c>
      <c r="BC87" s="3" t="e">
        <f>VLOOKUP($B87,queries!$A$1:$T$697,BC$1,FALSE)</f>
        <v>#N/A</v>
      </c>
      <c r="BD87" s="3" t="e">
        <f>VLOOKUP($B87,queries!$A$1:$T$697,BD$1,FALSE)</f>
        <v>#N/A</v>
      </c>
      <c r="BE87" s="3" t="e">
        <f>VLOOKUP($B87,queries!$A$1:$T$697,BE$1,FALSE)</f>
        <v>#N/A</v>
      </c>
      <c r="BF87" s="3" t="e">
        <f>VLOOKUP($B87,queries!$A$1:$T$697,BF$1,FALSE)</f>
        <v>#N/A</v>
      </c>
      <c r="BG87" s="3" t="e">
        <f>VLOOKUP($B87,queries!$A$1:$T$697,BG$1,FALSE)</f>
        <v>#N/A</v>
      </c>
      <c r="BH87" s="3" t="e">
        <f>VLOOKUP($B87,queries!$A$1:$T$697,BH$1,FALSE)</f>
        <v>#N/A</v>
      </c>
      <c r="BI87" s="3" t="e">
        <f>VLOOKUP($B87,queries!$A$1:$T$697,BI$1,FALSE)</f>
        <v>#N/A</v>
      </c>
      <c r="BJ87" s="3" t="e">
        <f>VLOOKUP($B87,queries!$A$1:$T$697,BJ$1,FALSE)</f>
        <v>#N/A</v>
      </c>
      <c r="BK87" s="3" t="e">
        <f>VLOOKUP($B87,queries!$A$1:$T$697,BK$1,FALSE)</f>
        <v>#N/A</v>
      </c>
      <c r="BL87" s="3" t="e">
        <f>VLOOKUP($B87,queries!$A$1:$T$697,BL$1,FALSE)</f>
        <v>#N/A</v>
      </c>
      <c r="BM87" s="3" t="e">
        <f>VLOOKUP($B87,queries!$A$1:$T$697,BM$1,FALSE)</f>
        <v>#N/A</v>
      </c>
      <c r="BN87" s="3" t="e">
        <f>VLOOKUP($B87,queries!$A$1:$T$697,BN$1,FALSE)</f>
        <v>#N/A</v>
      </c>
      <c r="BO87" s="3" t="e">
        <f>VLOOKUP($B87,queries!$A$1:$T$697,BO$1,FALSE)</f>
        <v>#N/A</v>
      </c>
      <c r="BP87" s="3" t="e">
        <f>VLOOKUP($B87,queries!$A$1:$T$697,BP$1,FALSE)</f>
        <v>#N/A</v>
      </c>
    </row>
    <row r="88" spans="1:68" x14ac:dyDescent="0.2">
      <c r="A88" s="1">
        <v>87</v>
      </c>
      <c r="AV88" t="str">
        <f t="shared" si="4"/>
        <v/>
      </c>
      <c r="AW88" t="str">
        <f t="shared" si="5"/>
        <v/>
      </c>
      <c r="AX88" t="str">
        <f t="shared" si="6"/>
        <v/>
      </c>
      <c r="AY88" s="3" t="e">
        <f>VLOOKUP($B88,queries!$A$1:$T$697,AY$1,FALSE)</f>
        <v>#N/A</v>
      </c>
      <c r="AZ88" s="3" t="e">
        <f>VLOOKUP($B88,queries!$A$1:$T$697,AZ$1,FALSE)</f>
        <v>#N/A</v>
      </c>
      <c r="BA88" s="3" t="e">
        <f>VLOOKUP($B88,queries!$A$1:$T$697,BA$1,FALSE)</f>
        <v>#N/A</v>
      </c>
      <c r="BB88" s="3" t="e">
        <f>VLOOKUP($B88,queries!$A$1:$T$697,BB$1,FALSE)</f>
        <v>#N/A</v>
      </c>
      <c r="BC88" s="3" t="e">
        <f>VLOOKUP($B88,queries!$A$1:$T$697,BC$1,FALSE)</f>
        <v>#N/A</v>
      </c>
      <c r="BD88" s="3" t="e">
        <f>VLOOKUP($B88,queries!$A$1:$T$697,BD$1,FALSE)</f>
        <v>#N/A</v>
      </c>
      <c r="BE88" s="3" t="e">
        <f>VLOOKUP($B88,queries!$A$1:$T$697,BE$1,FALSE)</f>
        <v>#N/A</v>
      </c>
      <c r="BF88" s="3" t="e">
        <f>VLOOKUP($B88,queries!$A$1:$T$697,BF$1,FALSE)</f>
        <v>#N/A</v>
      </c>
      <c r="BG88" s="3" t="e">
        <f>VLOOKUP($B88,queries!$A$1:$T$697,BG$1,FALSE)</f>
        <v>#N/A</v>
      </c>
      <c r="BH88" s="3" t="e">
        <f>VLOOKUP($B88,queries!$A$1:$T$697,BH$1,FALSE)</f>
        <v>#N/A</v>
      </c>
      <c r="BI88" s="3" t="e">
        <f>VLOOKUP($B88,queries!$A$1:$T$697,BI$1,FALSE)</f>
        <v>#N/A</v>
      </c>
      <c r="BJ88" s="3" t="e">
        <f>VLOOKUP($B88,queries!$A$1:$T$697,BJ$1,FALSE)</f>
        <v>#N/A</v>
      </c>
      <c r="BK88" s="3" t="e">
        <f>VLOOKUP($B88,queries!$A$1:$T$697,BK$1,FALSE)</f>
        <v>#N/A</v>
      </c>
      <c r="BL88" s="3" t="e">
        <f>VLOOKUP($B88,queries!$A$1:$T$697,BL$1,FALSE)</f>
        <v>#N/A</v>
      </c>
      <c r="BM88" s="3" t="e">
        <f>VLOOKUP($B88,queries!$A$1:$T$697,BM$1,FALSE)</f>
        <v>#N/A</v>
      </c>
      <c r="BN88" s="3" t="e">
        <f>VLOOKUP($B88,queries!$A$1:$T$697,BN$1,FALSE)</f>
        <v>#N/A</v>
      </c>
      <c r="BO88" s="3" t="e">
        <f>VLOOKUP($B88,queries!$A$1:$T$697,BO$1,FALSE)</f>
        <v>#N/A</v>
      </c>
      <c r="BP88" s="3" t="e">
        <f>VLOOKUP($B88,queries!$A$1:$T$697,BP$1,FALSE)</f>
        <v>#N/A</v>
      </c>
    </row>
    <row r="89" spans="1:68" x14ac:dyDescent="0.2">
      <c r="A89" s="1">
        <v>88</v>
      </c>
      <c r="AV89" t="str">
        <f t="shared" si="4"/>
        <v/>
      </c>
      <c r="AW89" t="str">
        <f t="shared" si="5"/>
        <v/>
      </c>
      <c r="AX89" t="str">
        <f t="shared" si="6"/>
        <v/>
      </c>
      <c r="AY89" s="3" t="e">
        <f>VLOOKUP($B89,queries!$A$1:$T$697,AY$1,FALSE)</f>
        <v>#N/A</v>
      </c>
      <c r="AZ89" s="3" t="e">
        <f>VLOOKUP($B89,queries!$A$1:$T$697,AZ$1,FALSE)</f>
        <v>#N/A</v>
      </c>
      <c r="BA89" s="3" t="e">
        <f>VLOOKUP($B89,queries!$A$1:$T$697,BA$1,FALSE)</f>
        <v>#N/A</v>
      </c>
      <c r="BB89" s="3" t="e">
        <f>VLOOKUP($B89,queries!$A$1:$T$697,BB$1,FALSE)</f>
        <v>#N/A</v>
      </c>
      <c r="BC89" s="3" t="e">
        <f>VLOOKUP($B89,queries!$A$1:$T$697,BC$1,FALSE)</f>
        <v>#N/A</v>
      </c>
      <c r="BD89" s="3" t="e">
        <f>VLOOKUP($B89,queries!$A$1:$T$697,BD$1,FALSE)</f>
        <v>#N/A</v>
      </c>
      <c r="BE89" s="3" t="e">
        <f>VLOOKUP($B89,queries!$A$1:$T$697,BE$1,FALSE)</f>
        <v>#N/A</v>
      </c>
      <c r="BF89" s="3" t="e">
        <f>VLOOKUP($B89,queries!$A$1:$T$697,BF$1,FALSE)</f>
        <v>#N/A</v>
      </c>
      <c r="BG89" s="3" t="e">
        <f>VLOOKUP($B89,queries!$A$1:$T$697,BG$1,FALSE)</f>
        <v>#N/A</v>
      </c>
      <c r="BH89" s="3" t="e">
        <f>VLOOKUP($B89,queries!$A$1:$T$697,BH$1,FALSE)</f>
        <v>#N/A</v>
      </c>
      <c r="BI89" s="3" t="e">
        <f>VLOOKUP($B89,queries!$A$1:$T$697,BI$1,FALSE)</f>
        <v>#N/A</v>
      </c>
      <c r="BJ89" s="3" t="e">
        <f>VLOOKUP($B89,queries!$A$1:$T$697,BJ$1,FALSE)</f>
        <v>#N/A</v>
      </c>
      <c r="BK89" s="3" t="e">
        <f>VLOOKUP($B89,queries!$A$1:$T$697,BK$1,FALSE)</f>
        <v>#N/A</v>
      </c>
      <c r="BL89" s="3" t="e">
        <f>VLOOKUP($B89,queries!$A$1:$T$697,BL$1,FALSE)</f>
        <v>#N/A</v>
      </c>
      <c r="BM89" s="3" t="e">
        <f>VLOOKUP($B89,queries!$A$1:$T$697,BM$1,FALSE)</f>
        <v>#N/A</v>
      </c>
      <c r="BN89" s="3" t="e">
        <f>VLOOKUP($B89,queries!$A$1:$T$697,BN$1,FALSE)</f>
        <v>#N/A</v>
      </c>
      <c r="BO89" s="3" t="e">
        <f>VLOOKUP($B89,queries!$A$1:$T$697,BO$1,FALSE)</f>
        <v>#N/A</v>
      </c>
      <c r="BP89" s="3" t="e">
        <f>VLOOKUP($B89,queries!$A$1:$T$697,BP$1,FALSE)</f>
        <v>#N/A</v>
      </c>
    </row>
    <row r="90" spans="1:68" x14ac:dyDescent="0.2">
      <c r="A90" s="1">
        <v>89</v>
      </c>
      <c r="AV90" t="str">
        <f t="shared" si="4"/>
        <v/>
      </c>
      <c r="AW90" t="str">
        <f t="shared" si="5"/>
        <v/>
      </c>
      <c r="AX90" t="str">
        <f t="shared" si="6"/>
        <v/>
      </c>
      <c r="AY90" s="3" t="e">
        <f>VLOOKUP($B90,queries!$A$1:$T$697,AY$1,FALSE)</f>
        <v>#N/A</v>
      </c>
      <c r="AZ90" s="3" t="e">
        <f>VLOOKUP($B90,queries!$A$1:$T$697,AZ$1,FALSE)</f>
        <v>#N/A</v>
      </c>
      <c r="BA90" s="3" t="e">
        <f>VLOOKUP($B90,queries!$A$1:$T$697,BA$1,FALSE)</f>
        <v>#N/A</v>
      </c>
      <c r="BB90" s="3" t="e">
        <f>VLOOKUP($B90,queries!$A$1:$T$697,BB$1,FALSE)</f>
        <v>#N/A</v>
      </c>
      <c r="BC90" s="3" t="e">
        <f>VLOOKUP($B90,queries!$A$1:$T$697,BC$1,FALSE)</f>
        <v>#N/A</v>
      </c>
      <c r="BD90" s="3" t="e">
        <f>VLOOKUP($B90,queries!$A$1:$T$697,BD$1,FALSE)</f>
        <v>#N/A</v>
      </c>
      <c r="BE90" s="3" t="e">
        <f>VLOOKUP($B90,queries!$A$1:$T$697,BE$1,FALSE)</f>
        <v>#N/A</v>
      </c>
      <c r="BF90" s="3" t="e">
        <f>VLOOKUP($B90,queries!$A$1:$T$697,BF$1,FALSE)</f>
        <v>#N/A</v>
      </c>
      <c r="BG90" s="3" t="e">
        <f>VLOOKUP($B90,queries!$A$1:$T$697,BG$1,FALSE)</f>
        <v>#N/A</v>
      </c>
      <c r="BH90" s="3" t="e">
        <f>VLOOKUP($B90,queries!$A$1:$T$697,BH$1,FALSE)</f>
        <v>#N/A</v>
      </c>
      <c r="BI90" s="3" t="e">
        <f>VLOOKUP($B90,queries!$A$1:$T$697,BI$1,FALSE)</f>
        <v>#N/A</v>
      </c>
      <c r="BJ90" s="3" t="e">
        <f>VLOOKUP($B90,queries!$A$1:$T$697,BJ$1,FALSE)</f>
        <v>#N/A</v>
      </c>
      <c r="BK90" s="3" t="e">
        <f>VLOOKUP($B90,queries!$A$1:$T$697,BK$1,FALSE)</f>
        <v>#N/A</v>
      </c>
      <c r="BL90" s="3" t="e">
        <f>VLOOKUP($B90,queries!$A$1:$T$697,BL$1,FALSE)</f>
        <v>#N/A</v>
      </c>
      <c r="BM90" s="3" t="e">
        <f>VLOOKUP($B90,queries!$A$1:$T$697,BM$1,FALSE)</f>
        <v>#N/A</v>
      </c>
      <c r="BN90" s="3" t="e">
        <f>VLOOKUP($B90,queries!$A$1:$T$697,BN$1,FALSE)</f>
        <v>#N/A</v>
      </c>
      <c r="BO90" s="3" t="e">
        <f>VLOOKUP($B90,queries!$A$1:$T$697,BO$1,FALSE)</f>
        <v>#N/A</v>
      </c>
      <c r="BP90" s="3" t="e">
        <f>VLOOKUP($B90,queries!$A$1:$T$697,BP$1,FALSE)</f>
        <v>#N/A</v>
      </c>
    </row>
    <row r="91" spans="1:68" x14ac:dyDescent="0.2">
      <c r="A91" s="1">
        <v>90</v>
      </c>
      <c r="AV91" t="str">
        <f t="shared" si="4"/>
        <v/>
      </c>
      <c r="AW91" t="str">
        <f t="shared" si="5"/>
        <v/>
      </c>
      <c r="AX91" t="str">
        <f t="shared" si="6"/>
        <v/>
      </c>
      <c r="AY91" s="3" t="e">
        <f>VLOOKUP($B91,queries!$A$1:$T$697,AY$1,FALSE)</f>
        <v>#N/A</v>
      </c>
      <c r="AZ91" s="3" t="e">
        <f>VLOOKUP($B91,queries!$A$1:$T$697,AZ$1,FALSE)</f>
        <v>#N/A</v>
      </c>
      <c r="BA91" s="3" t="e">
        <f>VLOOKUP($B91,queries!$A$1:$T$697,BA$1,FALSE)</f>
        <v>#N/A</v>
      </c>
      <c r="BB91" s="3" t="e">
        <f>VLOOKUP($B91,queries!$A$1:$T$697,BB$1,FALSE)</f>
        <v>#N/A</v>
      </c>
      <c r="BC91" s="3" t="e">
        <f>VLOOKUP($B91,queries!$A$1:$T$697,BC$1,FALSE)</f>
        <v>#N/A</v>
      </c>
      <c r="BD91" s="3" t="e">
        <f>VLOOKUP($B91,queries!$A$1:$T$697,BD$1,FALSE)</f>
        <v>#N/A</v>
      </c>
      <c r="BE91" s="3" t="e">
        <f>VLOOKUP($B91,queries!$A$1:$T$697,BE$1,FALSE)</f>
        <v>#N/A</v>
      </c>
      <c r="BF91" s="3" t="e">
        <f>VLOOKUP($B91,queries!$A$1:$T$697,BF$1,FALSE)</f>
        <v>#N/A</v>
      </c>
      <c r="BG91" s="3" t="e">
        <f>VLOOKUP($B91,queries!$A$1:$T$697,BG$1,FALSE)</f>
        <v>#N/A</v>
      </c>
      <c r="BH91" s="3" t="e">
        <f>VLOOKUP($B91,queries!$A$1:$T$697,BH$1,FALSE)</f>
        <v>#N/A</v>
      </c>
      <c r="BI91" s="3" t="e">
        <f>VLOOKUP($B91,queries!$A$1:$T$697,BI$1,FALSE)</f>
        <v>#N/A</v>
      </c>
      <c r="BJ91" s="3" t="e">
        <f>VLOOKUP($B91,queries!$A$1:$T$697,BJ$1,FALSE)</f>
        <v>#N/A</v>
      </c>
      <c r="BK91" s="3" t="e">
        <f>VLOOKUP($B91,queries!$A$1:$T$697,BK$1,FALSE)</f>
        <v>#N/A</v>
      </c>
      <c r="BL91" s="3" t="e">
        <f>VLOOKUP($B91,queries!$A$1:$T$697,BL$1,FALSE)</f>
        <v>#N/A</v>
      </c>
      <c r="BM91" s="3" t="e">
        <f>VLOOKUP($B91,queries!$A$1:$T$697,BM$1,FALSE)</f>
        <v>#N/A</v>
      </c>
      <c r="BN91" s="3" t="e">
        <f>VLOOKUP($B91,queries!$A$1:$T$697,BN$1,FALSE)</f>
        <v>#N/A</v>
      </c>
      <c r="BO91" s="3" t="e">
        <f>VLOOKUP($B91,queries!$A$1:$T$697,BO$1,FALSE)</f>
        <v>#N/A</v>
      </c>
      <c r="BP91" s="3" t="e">
        <f>VLOOKUP($B91,queries!$A$1:$T$697,BP$1,FALSE)</f>
        <v>#N/A</v>
      </c>
    </row>
    <row r="92" spans="1:68" x14ac:dyDescent="0.2">
      <c r="A92" s="1">
        <v>91</v>
      </c>
      <c r="AV92" t="str">
        <f t="shared" si="4"/>
        <v/>
      </c>
      <c r="AW92" t="str">
        <f t="shared" si="5"/>
        <v/>
      </c>
      <c r="AX92" t="str">
        <f t="shared" si="6"/>
        <v/>
      </c>
      <c r="AY92" s="3" t="e">
        <f>VLOOKUP($B92,queries!$A$1:$T$697,AY$1,FALSE)</f>
        <v>#N/A</v>
      </c>
      <c r="AZ92" s="3" t="e">
        <f>VLOOKUP($B92,queries!$A$1:$T$697,AZ$1,FALSE)</f>
        <v>#N/A</v>
      </c>
      <c r="BA92" s="3" t="e">
        <f>VLOOKUP($B92,queries!$A$1:$T$697,BA$1,FALSE)</f>
        <v>#N/A</v>
      </c>
      <c r="BB92" s="3" t="e">
        <f>VLOOKUP($B92,queries!$A$1:$T$697,BB$1,FALSE)</f>
        <v>#N/A</v>
      </c>
      <c r="BC92" s="3" t="e">
        <f>VLOOKUP($B92,queries!$A$1:$T$697,BC$1,FALSE)</f>
        <v>#N/A</v>
      </c>
      <c r="BD92" s="3" t="e">
        <f>VLOOKUP($B92,queries!$A$1:$T$697,BD$1,FALSE)</f>
        <v>#N/A</v>
      </c>
      <c r="BE92" s="3" t="e">
        <f>VLOOKUP($B92,queries!$A$1:$T$697,BE$1,FALSE)</f>
        <v>#N/A</v>
      </c>
      <c r="BF92" s="3" t="e">
        <f>VLOOKUP($B92,queries!$A$1:$T$697,BF$1,FALSE)</f>
        <v>#N/A</v>
      </c>
      <c r="BG92" s="3" t="e">
        <f>VLOOKUP($B92,queries!$A$1:$T$697,BG$1,FALSE)</f>
        <v>#N/A</v>
      </c>
      <c r="BH92" s="3" t="e">
        <f>VLOOKUP($B92,queries!$A$1:$T$697,BH$1,FALSE)</f>
        <v>#N/A</v>
      </c>
      <c r="BI92" s="3" t="e">
        <f>VLOOKUP($B92,queries!$A$1:$T$697,BI$1,FALSE)</f>
        <v>#N/A</v>
      </c>
      <c r="BJ92" s="3" t="e">
        <f>VLOOKUP($B92,queries!$A$1:$T$697,BJ$1,FALSE)</f>
        <v>#N/A</v>
      </c>
      <c r="BK92" s="3" t="e">
        <f>VLOOKUP($B92,queries!$A$1:$T$697,BK$1,FALSE)</f>
        <v>#N/A</v>
      </c>
      <c r="BL92" s="3" t="e">
        <f>VLOOKUP($B92,queries!$A$1:$T$697,BL$1,FALSE)</f>
        <v>#N/A</v>
      </c>
      <c r="BM92" s="3" t="e">
        <f>VLOOKUP($B92,queries!$A$1:$T$697,BM$1,FALSE)</f>
        <v>#N/A</v>
      </c>
      <c r="BN92" s="3" t="e">
        <f>VLOOKUP($B92,queries!$A$1:$T$697,BN$1,FALSE)</f>
        <v>#N/A</v>
      </c>
      <c r="BO92" s="3" t="e">
        <f>VLOOKUP($B92,queries!$A$1:$T$697,BO$1,FALSE)</f>
        <v>#N/A</v>
      </c>
      <c r="BP92" s="3" t="e">
        <f>VLOOKUP($B92,queries!$A$1:$T$697,BP$1,FALSE)</f>
        <v>#N/A</v>
      </c>
    </row>
    <row r="93" spans="1:68" x14ac:dyDescent="0.2">
      <c r="A93" s="1">
        <v>92</v>
      </c>
      <c r="AV93" t="str">
        <f t="shared" si="4"/>
        <v/>
      </c>
      <c r="AW93" t="str">
        <f t="shared" si="5"/>
        <v/>
      </c>
      <c r="AX93" t="str">
        <f t="shared" si="6"/>
        <v/>
      </c>
      <c r="AY93" s="3" t="e">
        <f>VLOOKUP($B93,queries!$A$1:$T$697,AY$1,FALSE)</f>
        <v>#N/A</v>
      </c>
      <c r="AZ93" s="3" t="e">
        <f>VLOOKUP($B93,queries!$A$1:$T$697,AZ$1,FALSE)</f>
        <v>#N/A</v>
      </c>
      <c r="BA93" s="3" t="e">
        <f>VLOOKUP($B93,queries!$A$1:$T$697,BA$1,FALSE)</f>
        <v>#N/A</v>
      </c>
      <c r="BB93" s="3" t="e">
        <f>VLOOKUP($B93,queries!$A$1:$T$697,BB$1,FALSE)</f>
        <v>#N/A</v>
      </c>
      <c r="BC93" s="3" t="e">
        <f>VLOOKUP($B93,queries!$A$1:$T$697,BC$1,FALSE)</f>
        <v>#N/A</v>
      </c>
      <c r="BD93" s="3" t="e">
        <f>VLOOKUP($B93,queries!$A$1:$T$697,BD$1,FALSE)</f>
        <v>#N/A</v>
      </c>
      <c r="BE93" s="3" t="e">
        <f>VLOOKUP($B93,queries!$A$1:$T$697,BE$1,FALSE)</f>
        <v>#N/A</v>
      </c>
      <c r="BF93" s="3" t="e">
        <f>VLOOKUP($B93,queries!$A$1:$T$697,BF$1,FALSE)</f>
        <v>#N/A</v>
      </c>
      <c r="BG93" s="3" t="e">
        <f>VLOOKUP($B93,queries!$A$1:$T$697,BG$1,FALSE)</f>
        <v>#N/A</v>
      </c>
      <c r="BH93" s="3" t="e">
        <f>VLOOKUP($B93,queries!$A$1:$T$697,BH$1,FALSE)</f>
        <v>#N/A</v>
      </c>
      <c r="BI93" s="3" t="e">
        <f>VLOOKUP($B93,queries!$A$1:$T$697,BI$1,FALSE)</f>
        <v>#N/A</v>
      </c>
      <c r="BJ93" s="3" t="e">
        <f>VLOOKUP($B93,queries!$A$1:$T$697,BJ$1,FALSE)</f>
        <v>#N/A</v>
      </c>
      <c r="BK93" s="3" t="e">
        <f>VLOOKUP($B93,queries!$A$1:$T$697,BK$1,FALSE)</f>
        <v>#N/A</v>
      </c>
      <c r="BL93" s="3" t="e">
        <f>VLOOKUP($B93,queries!$A$1:$T$697,BL$1,FALSE)</f>
        <v>#N/A</v>
      </c>
      <c r="BM93" s="3" t="e">
        <f>VLOOKUP($B93,queries!$A$1:$T$697,BM$1,FALSE)</f>
        <v>#N/A</v>
      </c>
      <c r="BN93" s="3" t="e">
        <f>VLOOKUP($B93,queries!$A$1:$T$697,BN$1,FALSE)</f>
        <v>#N/A</v>
      </c>
      <c r="BO93" s="3" t="e">
        <f>VLOOKUP($B93,queries!$A$1:$T$697,BO$1,FALSE)</f>
        <v>#N/A</v>
      </c>
      <c r="BP93" s="3" t="e">
        <f>VLOOKUP($B93,queries!$A$1:$T$697,BP$1,FALSE)</f>
        <v>#N/A</v>
      </c>
    </row>
    <row r="94" spans="1:68" x14ac:dyDescent="0.2">
      <c r="A94" s="1">
        <v>93</v>
      </c>
      <c r="AV94" t="str">
        <f t="shared" si="4"/>
        <v/>
      </c>
      <c r="AW94" t="str">
        <f t="shared" si="5"/>
        <v/>
      </c>
      <c r="AX94" t="str">
        <f t="shared" si="6"/>
        <v/>
      </c>
      <c r="AY94" s="3" t="e">
        <f>VLOOKUP($B94,queries!$A$1:$T$697,AY$1,FALSE)</f>
        <v>#N/A</v>
      </c>
      <c r="AZ94" s="3" t="e">
        <f>VLOOKUP($B94,queries!$A$1:$T$697,AZ$1,FALSE)</f>
        <v>#N/A</v>
      </c>
      <c r="BA94" s="3" t="e">
        <f>VLOOKUP($B94,queries!$A$1:$T$697,BA$1,FALSE)</f>
        <v>#N/A</v>
      </c>
      <c r="BB94" s="3" t="e">
        <f>VLOOKUP($B94,queries!$A$1:$T$697,BB$1,FALSE)</f>
        <v>#N/A</v>
      </c>
      <c r="BC94" s="3" t="e">
        <f>VLOOKUP($B94,queries!$A$1:$T$697,BC$1,FALSE)</f>
        <v>#N/A</v>
      </c>
      <c r="BD94" s="3" t="e">
        <f>VLOOKUP($B94,queries!$A$1:$T$697,BD$1,FALSE)</f>
        <v>#N/A</v>
      </c>
      <c r="BE94" s="3" t="e">
        <f>VLOOKUP($B94,queries!$A$1:$T$697,BE$1,FALSE)</f>
        <v>#N/A</v>
      </c>
      <c r="BF94" s="3" t="e">
        <f>VLOOKUP($B94,queries!$A$1:$T$697,BF$1,FALSE)</f>
        <v>#N/A</v>
      </c>
      <c r="BG94" s="3" t="e">
        <f>VLOOKUP($B94,queries!$A$1:$T$697,BG$1,FALSE)</f>
        <v>#N/A</v>
      </c>
      <c r="BH94" s="3" t="e">
        <f>VLOOKUP($B94,queries!$A$1:$T$697,BH$1,FALSE)</f>
        <v>#N/A</v>
      </c>
      <c r="BI94" s="3" t="e">
        <f>VLOOKUP($B94,queries!$A$1:$T$697,BI$1,FALSE)</f>
        <v>#N/A</v>
      </c>
      <c r="BJ94" s="3" t="e">
        <f>VLOOKUP($B94,queries!$A$1:$T$697,BJ$1,FALSE)</f>
        <v>#N/A</v>
      </c>
      <c r="BK94" s="3" t="e">
        <f>VLOOKUP($B94,queries!$A$1:$T$697,BK$1,FALSE)</f>
        <v>#N/A</v>
      </c>
      <c r="BL94" s="3" t="e">
        <f>VLOOKUP($B94,queries!$A$1:$T$697,BL$1,FALSE)</f>
        <v>#N/A</v>
      </c>
      <c r="BM94" s="3" t="e">
        <f>VLOOKUP($B94,queries!$A$1:$T$697,BM$1,FALSE)</f>
        <v>#N/A</v>
      </c>
      <c r="BN94" s="3" t="e">
        <f>VLOOKUP($B94,queries!$A$1:$T$697,BN$1,FALSE)</f>
        <v>#N/A</v>
      </c>
      <c r="BO94" s="3" t="e">
        <f>VLOOKUP($B94,queries!$A$1:$T$697,BO$1,FALSE)</f>
        <v>#N/A</v>
      </c>
      <c r="BP94" s="3" t="e">
        <f>VLOOKUP($B94,queries!$A$1:$T$697,BP$1,FALSE)</f>
        <v>#N/A</v>
      </c>
    </row>
    <row r="95" spans="1:68" x14ac:dyDescent="0.2">
      <c r="A95" s="1">
        <v>94</v>
      </c>
      <c r="AV95" t="str">
        <f t="shared" si="4"/>
        <v/>
      </c>
      <c r="AW95" t="str">
        <f t="shared" si="5"/>
        <v/>
      </c>
      <c r="AX95" t="str">
        <f t="shared" si="6"/>
        <v/>
      </c>
      <c r="AY95" s="3" t="e">
        <f>VLOOKUP($B95,queries!$A$1:$T$697,AY$1,FALSE)</f>
        <v>#N/A</v>
      </c>
      <c r="AZ95" s="3" t="e">
        <f>VLOOKUP($B95,queries!$A$1:$T$697,AZ$1,FALSE)</f>
        <v>#N/A</v>
      </c>
      <c r="BA95" s="3" t="e">
        <f>VLOOKUP($B95,queries!$A$1:$T$697,BA$1,FALSE)</f>
        <v>#N/A</v>
      </c>
      <c r="BB95" s="3" t="e">
        <f>VLOOKUP($B95,queries!$A$1:$T$697,BB$1,FALSE)</f>
        <v>#N/A</v>
      </c>
      <c r="BC95" s="3" t="e">
        <f>VLOOKUP($B95,queries!$A$1:$T$697,BC$1,FALSE)</f>
        <v>#N/A</v>
      </c>
      <c r="BD95" s="3" t="e">
        <f>VLOOKUP($B95,queries!$A$1:$T$697,BD$1,FALSE)</f>
        <v>#N/A</v>
      </c>
      <c r="BE95" s="3" t="e">
        <f>VLOOKUP($B95,queries!$A$1:$T$697,BE$1,FALSE)</f>
        <v>#N/A</v>
      </c>
      <c r="BF95" s="3" t="e">
        <f>VLOOKUP($B95,queries!$A$1:$T$697,BF$1,FALSE)</f>
        <v>#N/A</v>
      </c>
      <c r="BG95" s="3" t="e">
        <f>VLOOKUP($B95,queries!$A$1:$T$697,BG$1,FALSE)</f>
        <v>#N/A</v>
      </c>
      <c r="BH95" s="3" t="e">
        <f>VLOOKUP($B95,queries!$A$1:$T$697,BH$1,FALSE)</f>
        <v>#N/A</v>
      </c>
      <c r="BI95" s="3" t="e">
        <f>VLOOKUP($B95,queries!$A$1:$T$697,BI$1,FALSE)</f>
        <v>#N/A</v>
      </c>
      <c r="BJ95" s="3" t="e">
        <f>VLOOKUP($B95,queries!$A$1:$T$697,BJ$1,FALSE)</f>
        <v>#N/A</v>
      </c>
      <c r="BK95" s="3" t="e">
        <f>VLOOKUP($B95,queries!$A$1:$T$697,BK$1,FALSE)</f>
        <v>#N/A</v>
      </c>
      <c r="BL95" s="3" t="e">
        <f>VLOOKUP($B95,queries!$A$1:$T$697,BL$1,FALSE)</f>
        <v>#N/A</v>
      </c>
      <c r="BM95" s="3" t="e">
        <f>VLOOKUP($B95,queries!$A$1:$T$697,BM$1,FALSE)</f>
        <v>#N/A</v>
      </c>
      <c r="BN95" s="3" t="e">
        <f>VLOOKUP($B95,queries!$A$1:$T$697,BN$1,FALSE)</f>
        <v>#N/A</v>
      </c>
      <c r="BO95" s="3" t="e">
        <f>VLOOKUP($B95,queries!$A$1:$T$697,BO$1,FALSE)</f>
        <v>#N/A</v>
      </c>
      <c r="BP95" s="3" t="e">
        <f>VLOOKUP($B95,queries!$A$1:$T$697,BP$1,FALSE)</f>
        <v>#N/A</v>
      </c>
    </row>
    <row r="96" spans="1:68" x14ac:dyDescent="0.2">
      <c r="A96" s="1">
        <v>95</v>
      </c>
      <c r="AV96" t="str">
        <f t="shared" si="4"/>
        <v/>
      </c>
      <c r="AW96" t="str">
        <f t="shared" si="5"/>
        <v/>
      </c>
      <c r="AX96" t="str">
        <f t="shared" si="6"/>
        <v/>
      </c>
      <c r="AY96" s="3" t="e">
        <f>VLOOKUP($B96,queries!$A$1:$T$697,AY$1,FALSE)</f>
        <v>#N/A</v>
      </c>
      <c r="AZ96" s="3" t="e">
        <f>VLOOKUP($B96,queries!$A$1:$T$697,AZ$1,FALSE)</f>
        <v>#N/A</v>
      </c>
      <c r="BA96" s="3" t="e">
        <f>VLOOKUP($B96,queries!$A$1:$T$697,BA$1,FALSE)</f>
        <v>#N/A</v>
      </c>
      <c r="BB96" s="3" t="e">
        <f>VLOOKUP($B96,queries!$A$1:$T$697,BB$1,FALSE)</f>
        <v>#N/A</v>
      </c>
      <c r="BC96" s="3" t="e">
        <f>VLOOKUP($B96,queries!$A$1:$T$697,BC$1,FALSE)</f>
        <v>#N/A</v>
      </c>
      <c r="BD96" s="3" t="e">
        <f>VLOOKUP($B96,queries!$A$1:$T$697,BD$1,FALSE)</f>
        <v>#N/A</v>
      </c>
      <c r="BE96" s="3" t="e">
        <f>VLOOKUP($B96,queries!$A$1:$T$697,BE$1,FALSE)</f>
        <v>#N/A</v>
      </c>
      <c r="BF96" s="3" t="e">
        <f>VLOOKUP($B96,queries!$A$1:$T$697,BF$1,FALSE)</f>
        <v>#N/A</v>
      </c>
      <c r="BG96" s="3" t="e">
        <f>VLOOKUP($B96,queries!$A$1:$T$697,BG$1,FALSE)</f>
        <v>#N/A</v>
      </c>
      <c r="BH96" s="3" t="e">
        <f>VLOOKUP($B96,queries!$A$1:$T$697,BH$1,FALSE)</f>
        <v>#N/A</v>
      </c>
      <c r="BI96" s="3" t="e">
        <f>VLOOKUP($B96,queries!$A$1:$T$697,BI$1,FALSE)</f>
        <v>#N/A</v>
      </c>
      <c r="BJ96" s="3" t="e">
        <f>VLOOKUP($B96,queries!$A$1:$T$697,BJ$1,FALSE)</f>
        <v>#N/A</v>
      </c>
      <c r="BK96" s="3" t="e">
        <f>VLOOKUP($B96,queries!$A$1:$T$697,BK$1,FALSE)</f>
        <v>#N/A</v>
      </c>
      <c r="BL96" s="3" t="e">
        <f>VLOOKUP($B96,queries!$A$1:$T$697,BL$1,FALSE)</f>
        <v>#N/A</v>
      </c>
      <c r="BM96" s="3" t="e">
        <f>VLOOKUP($B96,queries!$A$1:$T$697,BM$1,FALSE)</f>
        <v>#N/A</v>
      </c>
      <c r="BN96" s="3" t="e">
        <f>VLOOKUP($B96,queries!$A$1:$T$697,BN$1,FALSE)</f>
        <v>#N/A</v>
      </c>
      <c r="BO96" s="3" t="e">
        <f>VLOOKUP($B96,queries!$A$1:$T$697,BO$1,FALSE)</f>
        <v>#N/A</v>
      </c>
      <c r="BP96" s="3" t="e">
        <f>VLOOKUP($B96,queries!$A$1:$T$697,BP$1,FALSE)</f>
        <v>#N/A</v>
      </c>
    </row>
    <row r="97" spans="1:68" x14ac:dyDescent="0.2">
      <c r="A97" s="1">
        <v>96</v>
      </c>
      <c r="AV97" t="str">
        <f t="shared" si="4"/>
        <v/>
      </c>
      <c r="AW97" t="str">
        <f t="shared" si="5"/>
        <v/>
      </c>
      <c r="AX97" t="str">
        <f t="shared" si="6"/>
        <v/>
      </c>
      <c r="AY97" s="3" t="e">
        <f>VLOOKUP($B97,queries!$A$1:$T$697,AY$1,FALSE)</f>
        <v>#N/A</v>
      </c>
      <c r="AZ97" s="3" t="e">
        <f>VLOOKUP($B97,queries!$A$1:$T$697,AZ$1,FALSE)</f>
        <v>#N/A</v>
      </c>
      <c r="BA97" s="3" t="e">
        <f>VLOOKUP($B97,queries!$A$1:$T$697,BA$1,FALSE)</f>
        <v>#N/A</v>
      </c>
      <c r="BB97" s="3" t="e">
        <f>VLOOKUP($B97,queries!$A$1:$T$697,BB$1,FALSE)</f>
        <v>#N/A</v>
      </c>
      <c r="BC97" s="3" t="e">
        <f>VLOOKUP($B97,queries!$A$1:$T$697,BC$1,FALSE)</f>
        <v>#N/A</v>
      </c>
      <c r="BD97" s="3" t="e">
        <f>VLOOKUP($B97,queries!$A$1:$T$697,BD$1,FALSE)</f>
        <v>#N/A</v>
      </c>
      <c r="BE97" s="3" t="e">
        <f>VLOOKUP($B97,queries!$A$1:$T$697,BE$1,FALSE)</f>
        <v>#N/A</v>
      </c>
      <c r="BF97" s="3" t="e">
        <f>VLOOKUP($B97,queries!$A$1:$T$697,BF$1,FALSE)</f>
        <v>#N/A</v>
      </c>
      <c r="BG97" s="3" t="e">
        <f>VLOOKUP($B97,queries!$A$1:$T$697,BG$1,FALSE)</f>
        <v>#N/A</v>
      </c>
      <c r="BH97" s="3" t="e">
        <f>VLOOKUP($B97,queries!$A$1:$T$697,BH$1,FALSE)</f>
        <v>#N/A</v>
      </c>
      <c r="BI97" s="3" t="e">
        <f>VLOOKUP($B97,queries!$A$1:$T$697,BI$1,FALSE)</f>
        <v>#N/A</v>
      </c>
      <c r="BJ97" s="3" t="e">
        <f>VLOOKUP($B97,queries!$A$1:$T$697,BJ$1,FALSE)</f>
        <v>#N/A</v>
      </c>
      <c r="BK97" s="3" t="e">
        <f>VLOOKUP($B97,queries!$A$1:$T$697,BK$1,FALSE)</f>
        <v>#N/A</v>
      </c>
      <c r="BL97" s="3" t="e">
        <f>VLOOKUP($B97,queries!$A$1:$T$697,BL$1,FALSE)</f>
        <v>#N/A</v>
      </c>
      <c r="BM97" s="3" t="e">
        <f>VLOOKUP($B97,queries!$A$1:$T$697,BM$1,FALSE)</f>
        <v>#N/A</v>
      </c>
      <c r="BN97" s="3" t="e">
        <f>VLOOKUP($B97,queries!$A$1:$T$697,BN$1,FALSE)</f>
        <v>#N/A</v>
      </c>
      <c r="BO97" s="3" t="e">
        <f>VLOOKUP($B97,queries!$A$1:$T$697,BO$1,FALSE)</f>
        <v>#N/A</v>
      </c>
      <c r="BP97" s="3" t="e">
        <f>VLOOKUP($B97,queries!$A$1:$T$697,BP$1,FALSE)</f>
        <v>#N/A</v>
      </c>
    </row>
    <row r="98" spans="1:68" x14ac:dyDescent="0.2">
      <c r="A98" s="1">
        <v>97</v>
      </c>
      <c r="AV98" t="str">
        <f t="shared" si="4"/>
        <v/>
      </c>
      <c r="AW98" t="str">
        <f t="shared" si="5"/>
        <v/>
      </c>
      <c r="AX98" t="str">
        <f t="shared" si="6"/>
        <v/>
      </c>
      <c r="AY98" s="3" t="e">
        <f>VLOOKUP($B98,queries!$A$1:$T$697,AY$1,FALSE)</f>
        <v>#N/A</v>
      </c>
      <c r="AZ98" s="3" t="e">
        <f>VLOOKUP($B98,queries!$A$1:$T$697,AZ$1,FALSE)</f>
        <v>#N/A</v>
      </c>
      <c r="BA98" s="3" t="e">
        <f>VLOOKUP($B98,queries!$A$1:$T$697,BA$1,FALSE)</f>
        <v>#N/A</v>
      </c>
      <c r="BB98" s="3" t="e">
        <f>VLOOKUP($B98,queries!$A$1:$T$697,BB$1,FALSE)</f>
        <v>#N/A</v>
      </c>
      <c r="BC98" s="3" t="e">
        <f>VLOOKUP($B98,queries!$A$1:$T$697,BC$1,FALSE)</f>
        <v>#N/A</v>
      </c>
      <c r="BD98" s="3" t="e">
        <f>VLOOKUP($B98,queries!$A$1:$T$697,BD$1,FALSE)</f>
        <v>#N/A</v>
      </c>
      <c r="BE98" s="3" t="e">
        <f>VLOOKUP($B98,queries!$A$1:$T$697,BE$1,FALSE)</f>
        <v>#N/A</v>
      </c>
      <c r="BF98" s="3" t="e">
        <f>VLOOKUP($B98,queries!$A$1:$T$697,BF$1,FALSE)</f>
        <v>#N/A</v>
      </c>
      <c r="BG98" s="3" t="e">
        <f>VLOOKUP($B98,queries!$A$1:$T$697,BG$1,FALSE)</f>
        <v>#N/A</v>
      </c>
      <c r="BH98" s="3" t="e">
        <f>VLOOKUP($B98,queries!$A$1:$T$697,BH$1,FALSE)</f>
        <v>#N/A</v>
      </c>
      <c r="BI98" s="3" t="e">
        <f>VLOOKUP($B98,queries!$A$1:$T$697,BI$1,FALSE)</f>
        <v>#N/A</v>
      </c>
      <c r="BJ98" s="3" t="e">
        <f>VLOOKUP($B98,queries!$A$1:$T$697,BJ$1,FALSE)</f>
        <v>#N/A</v>
      </c>
      <c r="BK98" s="3" t="e">
        <f>VLOOKUP($B98,queries!$A$1:$T$697,BK$1,FALSE)</f>
        <v>#N/A</v>
      </c>
      <c r="BL98" s="3" t="e">
        <f>VLOOKUP($B98,queries!$A$1:$T$697,BL$1,FALSE)</f>
        <v>#N/A</v>
      </c>
      <c r="BM98" s="3" t="e">
        <f>VLOOKUP($B98,queries!$A$1:$T$697,BM$1,FALSE)</f>
        <v>#N/A</v>
      </c>
      <c r="BN98" s="3" t="e">
        <f>VLOOKUP($B98,queries!$A$1:$T$697,BN$1,FALSE)</f>
        <v>#N/A</v>
      </c>
      <c r="BO98" s="3" t="e">
        <f>VLOOKUP($B98,queries!$A$1:$T$697,BO$1,FALSE)</f>
        <v>#N/A</v>
      </c>
      <c r="BP98" s="3" t="e">
        <f>VLOOKUP($B98,queries!$A$1:$T$697,BP$1,FALSE)</f>
        <v>#N/A</v>
      </c>
    </row>
    <row r="99" spans="1:68" x14ac:dyDescent="0.2">
      <c r="A99" s="1">
        <v>98</v>
      </c>
      <c r="AV99" t="str">
        <f t="shared" si="4"/>
        <v/>
      </c>
      <c r="AW99" t="str">
        <f t="shared" si="5"/>
        <v/>
      </c>
      <c r="AX99" t="str">
        <f t="shared" si="6"/>
        <v/>
      </c>
      <c r="AY99" s="3" t="e">
        <f>VLOOKUP($B99,queries!$A$1:$T$697,AY$1,FALSE)</f>
        <v>#N/A</v>
      </c>
      <c r="AZ99" s="3" t="e">
        <f>VLOOKUP($B99,queries!$A$1:$T$697,AZ$1,FALSE)</f>
        <v>#N/A</v>
      </c>
      <c r="BA99" s="3" t="e">
        <f>VLOOKUP($B99,queries!$A$1:$T$697,BA$1,FALSE)</f>
        <v>#N/A</v>
      </c>
      <c r="BB99" s="3" t="e">
        <f>VLOOKUP($B99,queries!$A$1:$T$697,BB$1,FALSE)</f>
        <v>#N/A</v>
      </c>
      <c r="BC99" s="3" t="e">
        <f>VLOOKUP($B99,queries!$A$1:$T$697,BC$1,FALSE)</f>
        <v>#N/A</v>
      </c>
      <c r="BD99" s="3" t="e">
        <f>VLOOKUP($B99,queries!$A$1:$T$697,BD$1,FALSE)</f>
        <v>#N/A</v>
      </c>
      <c r="BE99" s="3" t="e">
        <f>VLOOKUP($B99,queries!$A$1:$T$697,BE$1,FALSE)</f>
        <v>#N/A</v>
      </c>
      <c r="BF99" s="3" t="e">
        <f>VLOOKUP($B99,queries!$A$1:$T$697,BF$1,FALSE)</f>
        <v>#N/A</v>
      </c>
      <c r="BG99" s="3" t="e">
        <f>VLOOKUP($B99,queries!$A$1:$T$697,BG$1,FALSE)</f>
        <v>#N/A</v>
      </c>
      <c r="BH99" s="3" t="e">
        <f>VLOOKUP($B99,queries!$A$1:$T$697,BH$1,FALSE)</f>
        <v>#N/A</v>
      </c>
      <c r="BI99" s="3" t="e">
        <f>VLOOKUP($B99,queries!$A$1:$T$697,BI$1,FALSE)</f>
        <v>#N/A</v>
      </c>
      <c r="BJ99" s="3" t="e">
        <f>VLOOKUP($B99,queries!$A$1:$T$697,BJ$1,FALSE)</f>
        <v>#N/A</v>
      </c>
      <c r="BK99" s="3" t="e">
        <f>VLOOKUP($B99,queries!$A$1:$T$697,BK$1,FALSE)</f>
        <v>#N/A</v>
      </c>
      <c r="BL99" s="3" t="e">
        <f>VLOOKUP($B99,queries!$A$1:$T$697,BL$1,FALSE)</f>
        <v>#N/A</v>
      </c>
      <c r="BM99" s="3" t="e">
        <f>VLOOKUP($B99,queries!$A$1:$T$697,BM$1,FALSE)</f>
        <v>#N/A</v>
      </c>
      <c r="BN99" s="3" t="e">
        <f>VLOOKUP($B99,queries!$A$1:$T$697,BN$1,FALSE)</f>
        <v>#N/A</v>
      </c>
      <c r="BO99" s="3" t="e">
        <f>VLOOKUP($B99,queries!$A$1:$T$697,BO$1,FALSE)</f>
        <v>#N/A</v>
      </c>
      <c r="BP99" s="3" t="e">
        <f>VLOOKUP($B99,queries!$A$1:$T$697,BP$1,FALSE)</f>
        <v>#N/A</v>
      </c>
    </row>
    <row r="100" spans="1:68" x14ac:dyDescent="0.2">
      <c r="A100" s="1">
        <v>99</v>
      </c>
      <c r="AV100" t="str">
        <f t="shared" si="4"/>
        <v/>
      </c>
      <c r="AW100" t="str">
        <f t="shared" si="5"/>
        <v/>
      </c>
      <c r="AX100" t="str">
        <f t="shared" si="6"/>
        <v/>
      </c>
      <c r="AY100" s="3" t="e">
        <f>VLOOKUP($B100,queries!$A$1:$T$697,AY$1,FALSE)</f>
        <v>#N/A</v>
      </c>
      <c r="AZ100" s="3" t="e">
        <f>VLOOKUP($B100,queries!$A$1:$T$697,AZ$1,FALSE)</f>
        <v>#N/A</v>
      </c>
      <c r="BA100" s="3" t="e">
        <f>VLOOKUP($B100,queries!$A$1:$T$697,BA$1,FALSE)</f>
        <v>#N/A</v>
      </c>
      <c r="BB100" s="3" t="e">
        <f>VLOOKUP($B100,queries!$A$1:$T$697,BB$1,FALSE)</f>
        <v>#N/A</v>
      </c>
      <c r="BC100" s="3" t="e">
        <f>VLOOKUP($B100,queries!$A$1:$T$697,BC$1,FALSE)</f>
        <v>#N/A</v>
      </c>
      <c r="BD100" s="3" t="e">
        <f>VLOOKUP($B100,queries!$A$1:$T$697,BD$1,FALSE)</f>
        <v>#N/A</v>
      </c>
      <c r="BE100" s="3" t="e">
        <f>VLOOKUP($B100,queries!$A$1:$T$697,BE$1,FALSE)</f>
        <v>#N/A</v>
      </c>
      <c r="BF100" s="3" t="e">
        <f>VLOOKUP($B100,queries!$A$1:$T$697,BF$1,FALSE)</f>
        <v>#N/A</v>
      </c>
      <c r="BG100" s="3" t="e">
        <f>VLOOKUP($B100,queries!$A$1:$T$697,BG$1,FALSE)</f>
        <v>#N/A</v>
      </c>
      <c r="BH100" s="3" t="e">
        <f>VLOOKUP($B100,queries!$A$1:$T$697,BH$1,FALSE)</f>
        <v>#N/A</v>
      </c>
      <c r="BI100" s="3" t="e">
        <f>VLOOKUP($B100,queries!$A$1:$T$697,BI$1,FALSE)</f>
        <v>#N/A</v>
      </c>
      <c r="BJ100" s="3" t="e">
        <f>VLOOKUP($B100,queries!$A$1:$T$697,BJ$1,FALSE)</f>
        <v>#N/A</v>
      </c>
      <c r="BK100" s="3" t="e">
        <f>VLOOKUP($B100,queries!$A$1:$T$697,BK$1,FALSE)</f>
        <v>#N/A</v>
      </c>
      <c r="BL100" s="3" t="e">
        <f>VLOOKUP($B100,queries!$A$1:$T$697,BL$1,FALSE)</f>
        <v>#N/A</v>
      </c>
      <c r="BM100" s="3" t="e">
        <f>VLOOKUP($B100,queries!$A$1:$T$697,BM$1,FALSE)</f>
        <v>#N/A</v>
      </c>
      <c r="BN100" s="3" t="e">
        <f>VLOOKUP($B100,queries!$A$1:$T$697,BN$1,FALSE)</f>
        <v>#N/A</v>
      </c>
      <c r="BO100" s="3" t="e">
        <f>VLOOKUP($B100,queries!$A$1:$T$697,BO$1,FALSE)</f>
        <v>#N/A</v>
      </c>
      <c r="BP100" s="3" t="e">
        <f>VLOOKUP($B100,queries!$A$1:$T$697,BP$1,FALSE)</f>
        <v>#N/A</v>
      </c>
    </row>
    <row r="101" spans="1:68" x14ac:dyDescent="0.2">
      <c r="A101" s="1">
        <v>100</v>
      </c>
      <c r="AV101" t="str">
        <f t="shared" si="4"/>
        <v/>
      </c>
      <c r="AW101" t="str">
        <f t="shared" si="5"/>
        <v/>
      </c>
      <c r="AX101" t="str">
        <f t="shared" si="6"/>
        <v/>
      </c>
      <c r="AY101" s="3" t="e">
        <f>VLOOKUP($B101,queries!$A$1:$T$697,AY$1,FALSE)</f>
        <v>#N/A</v>
      </c>
      <c r="AZ101" s="3" t="e">
        <f>VLOOKUP($B101,queries!$A$1:$T$697,AZ$1,FALSE)</f>
        <v>#N/A</v>
      </c>
      <c r="BA101" s="3" t="e">
        <f>VLOOKUP($B101,queries!$A$1:$T$697,BA$1,FALSE)</f>
        <v>#N/A</v>
      </c>
      <c r="BB101" s="3" t="e">
        <f>VLOOKUP($B101,queries!$A$1:$T$697,BB$1,FALSE)</f>
        <v>#N/A</v>
      </c>
      <c r="BC101" s="3" t="e">
        <f>VLOOKUP($B101,queries!$A$1:$T$697,BC$1,FALSE)</f>
        <v>#N/A</v>
      </c>
      <c r="BD101" s="3" t="e">
        <f>VLOOKUP($B101,queries!$A$1:$T$697,BD$1,FALSE)</f>
        <v>#N/A</v>
      </c>
      <c r="BE101" s="3" t="e">
        <f>VLOOKUP($B101,queries!$A$1:$T$697,BE$1,FALSE)</f>
        <v>#N/A</v>
      </c>
      <c r="BF101" s="3" t="e">
        <f>VLOOKUP($B101,queries!$A$1:$T$697,BF$1,FALSE)</f>
        <v>#N/A</v>
      </c>
      <c r="BG101" s="3" t="e">
        <f>VLOOKUP($B101,queries!$A$1:$T$697,BG$1,FALSE)</f>
        <v>#N/A</v>
      </c>
      <c r="BH101" s="3" t="e">
        <f>VLOOKUP($B101,queries!$A$1:$T$697,BH$1,FALSE)</f>
        <v>#N/A</v>
      </c>
      <c r="BI101" s="3" t="e">
        <f>VLOOKUP($B101,queries!$A$1:$T$697,BI$1,FALSE)</f>
        <v>#N/A</v>
      </c>
      <c r="BJ101" s="3" t="e">
        <f>VLOOKUP($B101,queries!$A$1:$T$697,BJ$1,FALSE)</f>
        <v>#N/A</v>
      </c>
      <c r="BK101" s="3" t="e">
        <f>VLOOKUP($B101,queries!$A$1:$T$697,BK$1,FALSE)</f>
        <v>#N/A</v>
      </c>
      <c r="BL101" s="3" t="e">
        <f>VLOOKUP($B101,queries!$A$1:$T$697,BL$1,FALSE)</f>
        <v>#N/A</v>
      </c>
      <c r="BM101" s="3" t="e">
        <f>VLOOKUP($B101,queries!$A$1:$T$697,BM$1,FALSE)</f>
        <v>#N/A</v>
      </c>
      <c r="BN101" s="3" t="e">
        <f>VLOOKUP($B101,queries!$A$1:$T$697,BN$1,FALSE)</f>
        <v>#N/A</v>
      </c>
      <c r="BO101" s="3" t="e">
        <f>VLOOKUP($B101,queries!$A$1:$T$697,BO$1,FALSE)</f>
        <v>#N/A</v>
      </c>
      <c r="BP101" s="3" t="e">
        <f>VLOOKUP($B101,queries!$A$1:$T$697,BP$1,FALSE)</f>
        <v>#N/A</v>
      </c>
    </row>
    <row r="102" spans="1:68" x14ac:dyDescent="0.2">
      <c r="A102" s="1">
        <v>101</v>
      </c>
      <c r="AV102" t="str">
        <f t="shared" si="4"/>
        <v/>
      </c>
      <c r="AW102" t="str">
        <f t="shared" si="5"/>
        <v/>
      </c>
      <c r="AX102" t="str">
        <f t="shared" si="6"/>
        <v/>
      </c>
      <c r="AY102" s="3" t="e">
        <f>VLOOKUP($B102,queries!$A$1:$T$697,AY$1,FALSE)</f>
        <v>#N/A</v>
      </c>
      <c r="AZ102" s="3" t="e">
        <f>VLOOKUP($B102,queries!$A$1:$T$697,AZ$1,FALSE)</f>
        <v>#N/A</v>
      </c>
      <c r="BA102" s="3" t="e">
        <f>VLOOKUP($B102,queries!$A$1:$T$697,BA$1,FALSE)</f>
        <v>#N/A</v>
      </c>
      <c r="BB102" s="3" t="e">
        <f>VLOOKUP($B102,queries!$A$1:$T$697,BB$1,FALSE)</f>
        <v>#N/A</v>
      </c>
      <c r="BC102" s="3" t="e">
        <f>VLOOKUP($B102,queries!$A$1:$T$697,BC$1,FALSE)</f>
        <v>#N/A</v>
      </c>
      <c r="BD102" s="3" t="e">
        <f>VLOOKUP($B102,queries!$A$1:$T$697,BD$1,FALSE)</f>
        <v>#N/A</v>
      </c>
      <c r="BE102" s="3" t="e">
        <f>VLOOKUP($B102,queries!$A$1:$T$697,BE$1,FALSE)</f>
        <v>#N/A</v>
      </c>
      <c r="BF102" s="3" t="e">
        <f>VLOOKUP($B102,queries!$A$1:$T$697,BF$1,FALSE)</f>
        <v>#N/A</v>
      </c>
      <c r="BG102" s="3" t="e">
        <f>VLOOKUP($B102,queries!$A$1:$T$697,BG$1,FALSE)</f>
        <v>#N/A</v>
      </c>
      <c r="BH102" s="3" t="e">
        <f>VLOOKUP($B102,queries!$A$1:$T$697,BH$1,FALSE)</f>
        <v>#N/A</v>
      </c>
      <c r="BI102" s="3" t="e">
        <f>VLOOKUP($B102,queries!$A$1:$T$697,BI$1,FALSE)</f>
        <v>#N/A</v>
      </c>
      <c r="BJ102" s="3" t="e">
        <f>VLOOKUP($B102,queries!$A$1:$T$697,BJ$1,FALSE)</f>
        <v>#N/A</v>
      </c>
      <c r="BK102" s="3" t="e">
        <f>VLOOKUP($B102,queries!$A$1:$T$697,BK$1,FALSE)</f>
        <v>#N/A</v>
      </c>
      <c r="BL102" s="3" t="e">
        <f>VLOOKUP($B102,queries!$A$1:$T$697,BL$1,FALSE)</f>
        <v>#N/A</v>
      </c>
      <c r="BM102" s="3" t="e">
        <f>VLOOKUP($B102,queries!$A$1:$T$697,BM$1,FALSE)</f>
        <v>#N/A</v>
      </c>
      <c r="BN102" s="3" t="e">
        <f>VLOOKUP($B102,queries!$A$1:$T$697,BN$1,FALSE)</f>
        <v>#N/A</v>
      </c>
      <c r="BO102" s="3" t="e">
        <f>VLOOKUP($B102,queries!$A$1:$T$697,BO$1,FALSE)</f>
        <v>#N/A</v>
      </c>
      <c r="BP102" s="3" t="e">
        <f>VLOOKUP($B102,queries!$A$1:$T$697,BP$1,FALSE)</f>
        <v>#N/A</v>
      </c>
    </row>
    <row r="103" spans="1:68" x14ac:dyDescent="0.2">
      <c r="A103" s="1">
        <v>102</v>
      </c>
      <c r="AV103" t="str">
        <f t="shared" si="4"/>
        <v/>
      </c>
      <c r="AW103" t="str">
        <f t="shared" si="5"/>
        <v/>
      </c>
      <c r="AX103" t="str">
        <f t="shared" si="6"/>
        <v/>
      </c>
      <c r="AY103" s="3" t="e">
        <f>VLOOKUP($B103,queries!$A$1:$T$697,AY$1,FALSE)</f>
        <v>#N/A</v>
      </c>
      <c r="AZ103" s="3" t="e">
        <f>VLOOKUP($B103,queries!$A$1:$T$697,AZ$1,FALSE)</f>
        <v>#N/A</v>
      </c>
      <c r="BA103" s="3" t="e">
        <f>VLOOKUP($B103,queries!$A$1:$T$697,BA$1,FALSE)</f>
        <v>#N/A</v>
      </c>
      <c r="BB103" s="3" t="e">
        <f>VLOOKUP($B103,queries!$A$1:$T$697,BB$1,FALSE)</f>
        <v>#N/A</v>
      </c>
      <c r="BC103" s="3" t="e">
        <f>VLOOKUP($B103,queries!$A$1:$T$697,BC$1,FALSE)</f>
        <v>#N/A</v>
      </c>
      <c r="BD103" s="3" t="e">
        <f>VLOOKUP($B103,queries!$A$1:$T$697,BD$1,FALSE)</f>
        <v>#N/A</v>
      </c>
      <c r="BE103" s="3" t="e">
        <f>VLOOKUP($B103,queries!$A$1:$T$697,BE$1,FALSE)</f>
        <v>#N/A</v>
      </c>
      <c r="BF103" s="3" t="e">
        <f>VLOOKUP($B103,queries!$A$1:$T$697,BF$1,FALSE)</f>
        <v>#N/A</v>
      </c>
      <c r="BG103" s="3" t="e">
        <f>VLOOKUP($B103,queries!$A$1:$T$697,BG$1,FALSE)</f>
        <v>#N/A</v>
      </c>
      <c r="BH103" s="3" t="e">
        <f>VLOOKUP($B103,queries!$A$1:$T$697,BH$1,FALSE)</f>
        <v>#N/A</v>
      </c>
      <c r="BI103" s="3" t="e">
        <f>VLOOKUP($B103,queries!$A$1:$T$697,BI$1,FALSE)</f>
        <v>#N/A</v>
      </c>
      <c r="BJ103" s="3" t="e">
        <f>VLOOKUP($B103,queries!$A$1:$T$697,BJ$1,FALSE)</f>
        <v>#N/A</v>
      </c>
      <c r="BK103" s="3" t="e">
        <f>VLOOKUP($B103,queries!$A$1:$T$697,BK$1,FALSE)</f>
        <v>#N/A</v>
      </c>
      <c r="BL103" s="3" t="e">
        <f>VLOOKUP($B103,queries!$A$1:$T$697,BL$1,FALSE)</f>
        <v>#N/A</v>
      </c>
      <c r="BM103" s="3" t="e">
        <f>VLOOKUP($B103,queries!$A$1:$T$697,BM$1,FALSE)</f>
        <v>#N/A</v>
      </c>
      <c r="BN103" s="3" t="e">
        <f>VLOOKUP($B103,queries!$A$1:$T$697,BN$1,FALSE)</f>
        <v>#N/A</v>
      </c>
      <c r="BO103" s="3" t="e">
        <f>VLOOKUP($B103,queries!$A$1:$T$697,BO$1,FALSE)</f>
        <v>#N/A</v>
      </c>
      <c r="BP103" s="3" t="e">
        <f>VLOOKUP($B103,queries!$A$1:$T$697,BP$1,FALSE)</f>
        <v>#N/A</v>
      </c>
    </row>
    <row r="104" spans="1:68" x14ac:dyDescent="0.2">
      <c r="A104" s="1">
        <v>103</v>
      </c>
      <c r="AV104" t="str">
        <f t="shared" si="4"/>
        <v/>
      </c>
      <c r="AW104" t="str">
        <f t="shared" si="5"/>
        <v/>
      </c>
      <c r="AX104" t="str">
        <f t="shared" si="6"/>
        <v/>
      </c>
      <c r="AY104" s="3" t="e">
        <f>VLOOKUP($B104,queries!$A$1:$T$697,AY$1,FALSE)</f>
        <v>#N/A</v>
      </c>
      <c r="AZ104" s="3" t="e">
        <f>VLOOKUP($B104,queries!$A$1:$T$697,AZ$1,FALSE)</f>
        <v>#N/A</v>
      </c>
      <c r="BA104" s="3" t="e">
        <f>VLOOKUP($B104,queries!$A$1:$T$697,BA$1,FALSE)</f>
        <v>#N/A</v>
      </c>
      <c r="BB104" s="3" t="e">
        <f>VLOOKUP($B104,queries!$A$1:$T$697,BB$1,FALSE)</f>
        <v>#N/A</v>
      </c>
      <c r="BC104" s="3" t="e">
        <f>VLOOKUP($B104,queries!$A$1:$T$697,BC$1,FALSE)</f>
        <v>#N/A</v>
      </c>
      <c r="BD104" s="3" t="e">
        <f>VLOOKUP($B104,queries!$A$1:$T$697,BD$1,FALSE)</f>
        <v>#N/A</v>
      </c>
      <c r="BE104" s="3" t="e">
        <f>VLOOKUP($B104,queries!$A$1:$T$697,BE$1,FALSE)</f>
        <v>#N/A</v>
      </c>
      <c r="BF104" s="3" t="e">
        <f>VLOOKUP($B104,queries!$A$1:$T$697,BF$1,FALSE)</f>
        <v>#N/A</v>
      </c>
      <c r="BG104" s="3" t="e">
        <f>VLOOKUP($B104,queries!$A$1:$T$697,BG$1,FALSE)</f>
        <v>#N/A</v>
      </c>
      <c r="BH104" s="3" t="e">
        <f>VLOOKUP($B104,queries!$A$1:$T$697,BH$1,FALSE)</f>
        <v>#N/A</v>
      </c>
      <c r="BI104" s="3" t="e">
        <f>VLOOKUP($B104,queries!$A$1:$T$697,BI$1,FALSE)</f>
        <v>#N/A</v>
      </c>
      <c r="BJ104" s="3" t="e">
        <f>VLOOKUP($B104,queries!$A$1:$T$697,BJ$1,FALSE)</f>
        <v>#N/A</v>
      </c>
      <c r="BK104" s="3" t="e">
        <f>VLOOKUP($B104,queries!$A$1:$T$697,BK$1,FALSE)</f>
        <v>#N/A</v>
      </c>
      <c r="BL104" s="3" t="e">
        <f>VLOOKUP($B104,queries!$A$1:$T$697,BL$1,FALSE)</f>
        <v>#N/A</v>
      </c>
      <c r="BM104" s="3" t="e">
        <f>VLOOKUP($B104,queries!$A$1:$T$697,BM$1,FALSE)</f>
        <v>#N/A</v>
      </c>
      <c r="BN104" s="3" t="e">
        <f>VLOOKUP($B104,queries!$A$1:$T$697,BN$1,FALSE)</f>
        <v>#N/A</v>
      </c>
      <c r="BO104" s="3" t="e">
        <f>VLOOKUP($B104,queries!$A$1:$T$697,BO$1,FALSE)</f>
        <v>#N/A</v>
      </c>
      <c r="BP104" s="3" t="e">
        <f>VLOOKUP($B104,queries!$A$1:$T$697,BP$1,FALSE)</f>
        <v>#N/A</v>
      </c>
    </row>
    <row r="105" spans="1:68" x14ac:dyDescent="0.2">
      <c r="A105" s="1">
        <v>104</v>
      </c>
      <c r="AV105" t="str">
        <f t="shared" si="4"/>
        <v/>
      </c>
      <c r="AW105" t="str">
        <f t="shared" si="5"/>
        <v/>
      </c>
      <c r="AX105" t="str">
        <f t="shared" si="6"/>
        <v/>
      </c>
      <c r="AY105" s="3" t="e">
        <f>VLOOKUP($B105,queries!$A$1:$T$697,AY$1,FALSE)</f>
        <v>#N/A</v>
      </c>
      <c r="AZ105" s="3" t="e">
        <f>VLOOKUP($B105,queries!$A$1:$T$697,AZ$1,FALSE)</f>
        <v>#N/A</v>
      </c>
      <c r="BA105" s="3" t="e">
        <f>VLOOKUP($B105,queries!$A$1:$T$697,BA$1,FALSE)</f>
        <v>#N/A</v>
      </c>
      <c r="BB105" s="3" t="e">
        <f>VLOOKUP($B105,queries!$A$1:$T$697,BB$1,FALSE)</f>
        <v>#N/A</v>
      </c>
      <c r="BC105" s="3" t="e">
        <f>VLOOKUP($B105,queries!$A$1:$T$697,BC$1,FALSE)</f>
        <v>#N/A</v>
      </c>
      <c r="BD105" s="3" t="e">
        <f>VLOOKUP($B105,queries!$A$1:$T$697,BD$1,FALSE)</f>
        <v>#N/A</v>
      </c>
      <c r="BE105" s="3" t="e">
        <f>VLOOKUP($B105,queries!$A$1:$T$697,BE$1,FALSE)</f>
        <v>#N/A</v>
      </c>
      <c r="BF105" s="3" t="e">
        <f>VLOOKUP($B105,queries!$A$1:$T$697,BF$1,FALSE)</f>
        <v>#N/A</v>
      </c>
      <c r="BG105" s="3" t="e">
        <f>VLOOKUP($B105,queries!$A$1:$T$697,BG$1,FALSE)</f>
        <v>#N/A</v>
      </c>
      <c r="BH105" s="3" t="e">
        <f>VLOOKUP($B105,queries!$A$1:$T$697,BH$1,FALSE)</f>
        <v>#N/A</v>
      </c>
      <c r="BI105" s="3" t="e">
        <f>VLOOKUP($B105,queries!$A$1:$T$697,BI$1,FALSE)</f>
        <v>#N/A</v>
      </c>
      <c r="BJ105" s="3" t="e">
        <f>VLOOKUP($B105,queries!$A$1:$T$697,BJ$1,FALSE)</f>
        <v>#N/A</v>
      </c>
      <c r="BK105" s="3" t="e">
        <f>VLOOKUP($B105,queries!$A$1:$T$697,BK$1,FALSE)</f>
        <v>#N/A</v>
      </c>
      <c r="BL105" s="3" t="e">
        <f>VLOOKUP($B105,queries!$A$1:$T$697,BL$1,FALSE)</f>
        <v>#N/A</v>
      </c>
      <c r="BM105" s="3" t="e">
        <f>VLOOKUP($B105,queries!$A$1:$T$697,BM$1,FALSE)</f>
        <v>#N/A</v>
      </c>
      <c r="BN105" s="3" t="e">
        <f>VLOOKUP($B105,queries!$A$1:$T$697,BN$1,FALSE)</f>
        <v>#N/A</v>
      </c>
      <c r="BO105" s="3" t="e">
        <f>VLOOKUP($B105,queries!$A$1:$T$697,BO$1,FALSE)</f>
        <v>#N/A</v>
      </c>
      <c r="BP105" s="3" t="e">
        <f>VLOOKUP($B105,queries!$A$1:$T$697,BP$1,FALSE)</f>
        <v>#N/A</v>
      </c>
    </row>
    <row r="106" spans="1:68" x14ac:dyDescent="0.2">
      <c r="A106" s="1">
        <v>105</v>
      </c>
      <c r="AV106" t="str">
        <f t="shared" si="4"/>
        <v/>
      </c>
      <c r="AW106" t="str">
        <f t="shared" si="5"/>
        <v/>
      </c>
      <c r="AX106" t="str">
        <f t="shared" si="6"/>
        <v/>
      </c>
      <c r="AY106" s="3" t="e">
        <f>VLOOKUP($B106,queries!$A$1:$T$697,AY$1,FALSE)</f>
        <v>#N/A</v>
      </c>
      <c r="AZ106" s="3" t="e">
        <f>VLOOKUP($B106,queries!$A$1:$T$697,AZ$1,FALSE)</f>
        <v>#N/A</v>
      </c>
      <c r="BA106" s="3" t="e">
        <f>VLOOKUP($B106,queries!$A$1:$T$697,BA$1,FALSE)</f>
        <v>#N/A</v>
      </c>
      <c r="BB106" s="3" t="e">
        <f>VLOOKUP($B106,queries!$A$1:$T$697,BB$1,FALSE)</f>
        <v>#N/A</v>
      </c>
      <c r="BC106" s="3" t="e">
        <f>VLOOKUP($B106,queries!$A$1:$T$697,BC$1,FALSE)</f>
        <v>#N/A</v>
      </c>
      <c r="BD106" s="3" t="e">
        <f>VLOOKUP($B106,queries!$A$1:$T$697,BD$1,FALSE)</f>
        <v>#N/A</v>
      </c>
      <c r="BE106" s="3" t="e">
        <f>VLOOKUP($B106,queries!$A$1:$T$697,BE$1,FALSE)</f>
        <v>#N/A</v>
      </c>
      <c r="BF106" s="3" t="e">
        <f>VLOOKUP($B106,queries!$A$1:$T$697,BF$1,FALSE)</f>
        <v>#N/A</v>
      </c>
      <c r="BG106" s="3" t="e">
        <f>VLOOKUP($B106,queries!$A$1:$T$697,BG$1,FALSE)</f>
        <v>#N/A</v>
      </c>
      <c r="BH106" s="3" t="e">
        <f>VLOOKUP($B106,queries!$A$1:$T$697,BH$1,FALSE)</f>
        <v>#N/A</v>
      </c>
      <c r="BI106" s="3" t="e">
        <f>VLOOKUP($B106,queries!$A$1:$T$697,BI$1,FALSE)</f>
        <v>#N/A</v>
      </c>
      <c r="BJ106" s="3" t="e">
        <f>VLOOKUP($B106,queries!$A$1:$T$697,BJ$1,FALSE)</f>
        <v>#N/A</v>
      </c>
      <c r="BK106" s="3" t="e">
        <f>VLOOKUP($B106,queries!$A$1:$T$697,BK$1,FALSE)</f>
        <v>#N/A</v>
      </c>
      <c r="BL106" s="3" t="e">
        <f>VLOOKUP($B106,queries!$A$1:$T$697,BL$1,FALSE)</f>
        <v>#N/A</v>
      </c>
      <c r="BM106" s="3" t="e">
        <f>VLOOKUP($B106,queries!$A$1:$T$697,BM$1,FALSE)</f>
        <v>#N/A</v>
      </c>
      <c r="BN106" s="3" t="e">
        <f>VLOOKUP($B106,queries!$A$1:$T$697,BN$1,FALSE)</f>
        <v>#N/A</v>
      </c>
      <c r="BO106" s="3" t="e">
        <f>VLOOKUP($B106,queries!$A$1:$T$697,BO$1,FALSE)</f>
        <v>#N/A</v>
      </c>
      <c r="BP106" s="3" t="e">
        <f>VLOOKUP($B106,queries!$A$1:$T$697,BP$1,FALSE)</f>
        <v>#N/A</v>
      </c>
    </row>
    <row r="107" spans="1:68" x14ac:dyDescent="0.2">
      <c r="A107" s="1">
        <v>106</v>
      </c>
      <c r="AV107" t="str">
        <f t="shared" si="4"/>
        <v/>
      </c>
      <c r="AW107" t="str">
        <f t="shared" si="5"/>
        <v/>
      </c>
      <c r="AX107" t="str">
        <f t="shared" si="6"/>
        <v/>
      </c>
      <c r="AY107" s="3" t="e">
        <f>VLOOKUP($B107,queries!$A$1:$T$697,AY$1,FALSE)</f>
        <v>#N/A</v>
      </c>
      <c r="AZ107" s="3" t="e">
        <f>VLOOKUP($B107,queries!$A$1:$T$697,AZ$1,FALSE)</f>
        <v>#N/A</v>
      </c>
      <c r="BA107" s="3" t="e">
        <f>VLOOKUP($B107,queries!$A$1:$T$697,BA$1,FALSE)</f>
        <v>#N/A</v>
      </c>
      <c r="BB107" s="3" t="e">
        <f>VLOOKUP($B107,queries!$A$1:$T$697,BB$1,FALSE)</f>
        <v>#N/A</v>
      </c>
      <c r="BC107" s="3" t="e">
        <f>VLOOKUP($B107,queries!$A$1:$T$697,BC$1,FALSE)</f>
        <v>#N/A</v>
      </c>
      <c r="BD107" s="3" t="e">
        <f>VLOOKUP($B107,queries!$A$1:$T$697,BD$1,FALSE)</f>
        <v>#N/A</v>
      </c>
      <c r="BE107" s="3" t="e">
        <f>VLOOKUP($B107,queries!$A$1:$T$697,BE$1,FALSE)</f>
        <v>#N/A</v>
      </c>
      <c r="BF107" s="3" t="e">
        <f>VLOOKUP($B107,queries!$A$1:$T$697,BF$1,FALSE)</f>
        <v>#N/A</v>
      </c>
      <c r="BG107" s="3" t="e">
        <f>VLOOKUP($B107,queries!$A$1:$T$697,BG$1,FALSE)</f>
        <v>#N/A</v>
      </c>
      <c r="BH107" s="3" t="e">
        <f>VLOOKUP($B107,queries!$A$1:$T$697,BH$1,FALSE)</f>
        <v>#N/A</v>
      </c>
      <c r="BI107" s="3" t="e">
        <f>VLOOKUP($B107,queries!$A$1:$T$697,BI$1,FALSE)</f>
        <v>#N/A</v>
      </c>
      <c r="BJ107" s="3" t="e">
        <f>VLOOKUP($B107,queries!$A$1:$T$697,BJ$1,FALSE)</f>
        <v>#N/A</v>
      </c>
      <c r="BK107" s="3" t="e">
        <f>VLOOKUP($B107,queries!$A$1:$T$697,BK$1,FALSE)</f>
        <v>#N/A</v>
      </c>
      <c r="BL107" s="3" t="e">
        <f>VLOOKUP($B107,queries!$A$1:$T$697,BL$1,FALSE)</f>
        <v>#N/A</v>
      </c>
      <c r="BM107" s="3" t="e">
        <f>VLOOKUP($B107,queries!$A$1:$T$697,BM$1,FALSE)</f>
        <v>#N/A</v>
      </c>
      <c r="BN107" s="3" t="e">
        <f>VLOOKUP($B107,queries!$A$1:$T$697,BN$1,FALSE)</f>
        <v>#N/A</v>
      </c>
      <c r="BO107" s="3" t="e">
        <f>VLOOKUP($B107,queries!$A$1:$T$697,BO$1,FALSE)</f>
        <v>#N/A</v>
      </c>
      <c r="BP107" s="3" t="e">
        <f>VLOOKUP($B107,queries!$A$1:$T$697,BP$1,FALSE)</f>
        <v>#N/A</v>
      </c>
    </row>
    <row r="108" spans="1:68" x14ac:dyDescent="0.2">
      <c r="A108" s="1">
        <v>107</v>
      </c>
      <c r="AV108" t="str">
        <f t="shared" si="4"/>
        <v/>
      </c>
      <c r="AW108" t="str">
        <f t="shared" si="5"/>
        <v/>
      </c>
      <c r="AX108" t="str">
        <f t="shared" si="6"/>
        <v/>
      </c>
      <c r="AY108" s="3" t="e">
        <f>VLOOKUP($B108,queries!$A$1:$T$697,AY$1,FALSE)</f>
        <v>#N/A</v>
      </c>
      <c r="AZ108" s="3" t="e">
        <f>VLOOKUP($B108,queries!$A$1:$T$697,AZ$1,FALSE)</f>
        <v>#N/A</v>
      </c>
      <c r="BA108" s="3" t="e">
        <f>VLOOKUP($B108,queries!$A$1:$T$697,BA$1,FALSE)</f>
        <v>#N/A</v>
      </c>
      <c r="BB108" s="3" t="e">
        <f>VLOOKUP($B108,queries!$A$1:$T$697,BB$1,FALSE)</f>
        <v>#N/A</v>
      </c>
      <c r="BC108" s="3" t="e">
        <f>VLOOKUP($B108,queries!$A$1:$T$697,BC$1,FALSE)</f>
        <v>#N/A</v>
      </c>
      <c r="BD108" s="3" t="e">
        <f>VLOOKUP($B108,queries!$A$1:$T$697,BD$1,FALSE)</f>
        <v>#N/A</v>
      </c>
      <c r="BE108" s="3" t="e">
        <f>VLOOKUP($B108,queries!$A$1:$T$697,BE$1,FALSE)</f>
        <v>#N/A</v>
      </c>
      <c r="BF108" s="3" t="e">
        <f>VLOOKUP($B108,queries!$A$1:$T$697,BF$1,FALSE)</f>
        <v>#N/A</v>
      </c>
      <c r="BG108" s="3" t="e">
        <f>VLOOKUP($B108,queries!$A$1:$T$697,BG$1,FALSE)</f>
        <v>#N/A</v>
      </c>
      <c r="BH108" s="3" t="e">
        <f>VLOOKUP($B108,queries!$A$1:$T$697,BH$1,FALSE)</f>
        <v>#N/A</v>
      </c>
      <c r="BI108" s="3" t="e">
        <f>VLOOKUP($B108,queries!$A$1:$T$697,BI$1,FALSE)</f>
        <v>#N/A</v>
      </c>
      <c r="BJ108" s="3" t="e">
        <f>VLOOKUP($B108,queries!$A$1:$T$697,BJ$1,FALSE)</f>
        <v>#N/A</v>
      </c>
      <c r="BK108" s="3" t="e">
        <f>VLOOKUP($B108,queries!$A$1:$T$697,BK$1,FALSE)</f>
        <v>#N/A</v>
      </c>
      <c r="BL108" s="3" t="e">
        <f>VLOOKUP($B108,queries!$A$1:$T$697,BL$1,FALSE)</f>
        <v>#N/A</v>
      </c>
      <c r="BM108" s="3" t="e">
        <f>VLOOKUP($B108,queries!$A$1:$T$697,BM$1,FALSE)</f>
        <v>#N/A</v>
      </c>
      <c r="BN108" s="3" t="e">
        <f>VLOOKUP($B108,queries!$A$1:$T$697,BN$1,FALSE)</f>
        <v>#N/A</v>
      </c>
      <c r="BO108" s="3" t="e">
        <f>VLOOKUP($B108,queries!$A$1:$T$697,BO$1,FALSE)</f>
        <v>#N/A</v>
      </c>
      <c r="BP108" s="3" t="e">
        <f>VLOOKUP($B108,queries!$A$1:$T$697,BP$1,FALSE)</f>
        <v>#N/A</v>
      </c>
    </row>
    <row r="109" spans="1:68" x14ac:dyDescent="0.2">
      <c r="A109" s="1">
        <v>108</v>
      </c>
      <c r="AV109" t="str">
        <f t="shared" si="4"/>
        <v/>
      </c>
      <c r="AW109" t="str">
        <f t="shared" si="5"/>
        <v/>
      </c>
      <c r="AX109" t="str">
        <f t="shared" si="6"/>
        <v/>
      </c>
      <c r="AY109" s="3" t="e">
        <f>VLOOKUP($B109,queries!$A$1:$T$697,AY$1,FALSE)</f>
        <v>#N/A</v>
      </c>
      <c r="AZ109" s="3" t="e">
        <f>VLOOKUP($B109,queries!$A$1:$T$697,AZ$1,FALSE)</f>
        <v>#N/A</v>
      </c>
      <c r="BA109" s="3" t="e">
        <f>VLOOKUP($B109,queries!$A$1:$T$697,BA$1,FALSE)</f>
        <v>#N/A</v>
      </c>
      <c r="BB109" s="3" t="e">
        <f>VLOOKUP($B109,queries!$A$1:$T$697,BB$1,FALSE)</f>
        <v>#N/A</v>
      </c>
      <c r="BC109" s="3" t="e">
        <f>VLOOKUP($B109,queries!$A$1:$T$697,BC$1,FALSE)</f>
        <v>#N/A</v>
      </c>
      <c r="BD109" s="3" t="e">
        <f>VLOOKUP($B109,queries!$A$1:$T$697,BD$1,FALSE)</f>
        <v>#N/A</v>
      </c>
      <c r="BE109" s="3" t="e">
        <f>VLOOKUP($B109,queries!$A$1:$T$697,BE$1,FALSE)</f>
        <v>#N/A</v>
      </c>
      <c r="BF109" s="3" t="e">
        <f>VLOOKUP($B109,queries!$A$1:$T$697,BF$1,FALSE)</f>
        <v>#N/A</v>
      </c>
      <c r="BG109" s="3" t="e">
        <f>VLOOKUP($B109,queries!$A$1:$T$697,BG$1,FALSE)</f>
        <v>#N/A</v>
      </c>
      <c r="BH109" s="3" t="e">
        <f>VLOOKUP($B109,queries!$A$1:$T$697,BH$1,FALSE)</f>
        <v>#N/A</v>
      </c>
      <c r="BI109" s="3" t="e">
        <f>VLOOKUP($B109,queries!$A$1:$T$697,BI$1,FALSE)</f>
        <v>#N/A</v>
      </c>
      <c r="BJ109" s="3" t="e">
        <f>VLOOKUP($B109,queries!$A$1:$T$697,BJ$1,FALSE)</f>
        <v>#N/A</v>
      </c>
      <c r="BK109" s="3" t="e">
        <f>VLOOKUP($B109,queries!$A$1:$T$697,BK$1,FALSE)</f>
        <v>#N/A</v>
      </c>
      <c r="BL109" s="3" t="e">
        <f>VLOOKUP($B109,queries!$A$1:$T$697,BL$1,FALSE)</f>
        <v>#N/A</v>
      </c>
      <c r="BM109" s="3" t="e">
        <f>VLOOKUP($B109,queries!$A$1:$T$697,BM$1,FALSE)</f>
        <v>#N/A</v>
      </c>
      <c r="BN109" s="3" t="e">
        <f>VLOOKUP($B109,queries!$A$1:$T$697,BN$1,FALSE)</f>
        <v>#N/A</v>
      </c>
      <c r="BO109" s="3" t="e">
        <f>VLOOKUP($B109,queries!$A$1:$T$697,BO$1,FALSE)</f>
        <v>#N/A</v>
      </c>
      <c r="BP109" s="3" t="e">
        <f>VLOOKUP($B109,queries!$A$1:$T$697,BP$1,FALSE)</f>
        <v>#N/A</v>
      </c>
    </row>
    <row r="110" spans="1:68" x14ac:dyDescent="0.2">
      <c r="A110" s="1">
        <v>109</v>
      </c>
      <c r="AV110" t="str">
        <f t="shared" si="4"/>
        <v/>
      </c>
      <c r="AW110" t="str">
        <f t="shared" si="5"/>
        <v/>
      </c>
      <c r="AX110" t="str">
        <f t="shared" si="6"/>
        <v/>
      </c>
      <c r="AY110" s="3" t="e">
        <f>VLOOKUP($B110,queries!$A$1:$T$697,AY$1,FALSE)</f>
        <v>#N/A</v>
      </c>
      <c r="AZ110" s="3" t="e">
        <f>VLOOKUP($B110,queries!$A$1:$T$697,AZ$1,FALSE)</f>
        <v>#N/A</v>
      </c>
      <c r="BA110" s="3" t="e">
        <f>VLOOKUP($B110,queries!$A$1:$T$697,BA$1,FALSE)</f>
        <v>#N/A</v>
      </c>
      <c r="BB110" s="3" t="e">
        <f>VLOOKUP($B110,queries!$A$1:$T$697,BB$1,FALSE)</f>
        <v>#N/A</v>
      </c>
      <c r="BC110" s="3" t="e">
        <f>VLOOKUP($B110,queries!$A$1:$T$697,BC$1,FALSE)</f>
        <v>#N/A</v>
      </c>
      <c r="BD110" s="3" t="e">
        <f>VLOOKUP($B110,queries!$A$1:$T$697,BD$1,FALSE)</f>
        <v>#N/A</v>
      </c>
      <c r="BE110" s="3" t="e">
        <f>VLOOKUP($B110,queries!$A$1:$T$697,BE$1,FALSE)</f>
        <v>#N/A</v>
      </c>
      <c r="BF110" s="3" t="e">
        <f>VLOOKUP($B110,queries!$A$1:$T$697,BF$1,FALSE)</f>
        <v>#N/A</v>
      </c>
      <c r="BG110" s="3" t="e">
        <f>VLOOKUP($B110,queries!$A$1:$T$697,BG$1,FALSE)</f>
        <v>#N/A</v>
      </c>
      <c r="BH110" s="3" t="e">
        <f>VLOOKUP($B110,queries!$A$1:$T$697,BH$1,FALSE)</f>
        <v>#N/A</v>
      </c>
      <c r="BI110" s="3" t="e">
        <f>VLOOKUP($B110,queries!$A$1:$T$697,BI$1,FALSE)</f>
        <v>#N/A</v>
      </c>
      <c r="BJ110" s="3" t="e">
        <f>VLOOKUP($B110,queries!$A$1:$T$697,BJ$1,FALSE)</f>
        <v>#N/A</v>
      </c>
      <c r="BK110" s="3" t="e">
        <f>VLOOKUP($B110,queries!$A$1:$T$697,BK$1,FALSE)</f>
        <v>#N/A</v>
      </c>
      <c r="BL110" s="3" t="e">
        <f>VLOOKUP($B110,queries!$A$1:$T$697,BL$1,FALSE)</f>
        <v>#N/A</v>
      </c>
      <c r="BM110" s="3" t="e">
        <f>VLOOKUP($B110,queries!$A$1:$T$697,BM$1,FALSE)</f>
        <v>#N/A</v>
      </c>
      <c r="BN110" s="3" t="e">
        <f>VLOOKUP($B110,queries!$A$1:$T$697,BN$1,FALSE)</f>
        <v>#N/A</v>
      </c>
      <c r="BO110" s="3" t="e">
        <f>VLOOKUP($B110,queries!$A$1:$T$697,BO$1,FALSE)</f>
        <v>#N/A</v>
      </c>
      <c r="BP110" s="3" t="e">
        <f>VLOOKUP($B110,queries!$A$1:$T$697,BP$1,FALSE)</f>
        <v>#N/A</v>
      </c>
    </row>
    <row r="111" spans="1:68" x14ac:dyDescent="0.2">
      <c r="A111" s="1">
        <v>110</v>
      </c>
      <c r="AV111" t="str">
        <f t="shared" si="4"/>
        <v/>
      </c>
      <c r="AW111" t="str">
        <f t="shared" si="5"/>
        <v/>
      </c>
      <c r="AX111" t="str">
        <f t="shared" si="6"/>
        <v/>
      </c>
      <c r="AY111" s="3" t="e">
        <f>VLOOKUP($B111,queries!$A$1:$T$697,AY$1,FALSE)</f>
        <v>#N/A</v>
      </c>
      <c r="AZ111" s="3" t="e">
        <f>VLOOKUP($B111,queries!$A$1:$T$697,AZ$1,FALSE)</f>
        <v>#N/A</v>
      </c>
      <c r="BA111" s="3" t="e">
        <f>VLOOKUP($B111,queries!$A$1:$T$697,BA$1,FALSE)</f>
        <v>#N/A</v>
      </c>
      <c r="BB111" s="3" t="e">
        <f>VLOOKUP($B111,queries!$A$1:$T$697,BB$1,FALSE)</f>
        <v>#N/A</v>
      </c>
      <c r="BC111" s="3" t="e">
        <f>VLOOKUP($B111,queries!$A$1:$T$697,BC$1,FALSE)</f>
        <v>#N/A</v>
      </c>
      <c r="BD111" s="3" t="e">
        <f>VLOOKUP($B111,queries!$A$1:$T$697,BD$1,FALSE)</f>
        <v>#N/A</v>
      </c>
      <c r="BE111" s="3" t="e">
        <f>VLOOKUP($B111,queries!$A$1:$T$697,BE$1,FALSE)</f>
        <v>#N/A</v>
      </c>
      <c r="BF111" s="3" t="e">
        <f>VLOOKUP($B111,queries!$A$1:$T$697,BF$1,FALSE)</f>
        <v>#N/A</v>
      </c>
      <c r="BG111" s="3" t="e">
        <f>VLOOKUP($B111,queries!$A$1:$T$697,BG$1,FALSE)</f>
        <v>#N/A</v>
      </c>
      <c r="BH111" s="3" t="e">
        <f>VLOOKUP($B111,queries!$A$1:$T$697,BH$1,FALSE)</f>
        <v>#N/A</v>
      </c>
      <c r="BI111" s="3" t="e">
        <f>VLOOKUP($B111,queries!$A$1:$T$697,BI$1,FALSE)</f>
        <v>#N/A</v>
      </c>
      <c r="BJ111" s="3" t="e">
        <f>VLOOKUP($B111,queries!$A$1:$T$697,BJ$1,FALSE)</f>
        <v>#N/A</v>
      </c>
      <c r="BK111" s="3" t="e">
        <f>VLOOKUP($B111,queries!$A$1:$T$697,BK$1,FALSE)</f>
        <v>#N/A</v>
      </c>
      <c r="BL111" s="3" t="e">
        <f>VLOOKUP($B111,queries!$A$1:$T$697,BL$1,FALSE)</f>
        <v>#N/A</v>
      </c>
      <c r="BM111" s="3" t="e">
        <f>VLOOKUP($B111,queries!$A$1:$T$697,BM$1,FALSE)</f>
        <v>#N/A</v>
      </c>
      <c r="BN111" s="3" t="e">
        <f>VLOOKUP($B111,queries!$A$1:$T$697,BN$1,FALSE)</f>
        <v>#N/A</v>
      </c>
      <c r="BO111" s="3" t="e">
        <f>VLOOKUP($B111,queries!$A$1:$T$697,BO$1,FALSE)</f>
        <v>#N/A</v>
      </c>
      <c r="BP111" s="3" t="e">
        <f>VLOOKUP($B111,queries!$A$1:$T$697,BP$1,FALSE)</f>
        <v>#N/A</v>
      </c>
    </row>
    <row r="112" spans="1:68" x14ac:dyDescent="0.2">
      <c r="A112" s="1">
        <v>111</v>
      </c>
      <c r="AV112" t="str">
        <f t="shared" si="4"/>
        <v/>
      </c>
      <c r="AW112" t="str">
        <f t="shared" si="5"/>
        <v/>
      </c>
      <c r="AX112" t="str">
        <f t="shared" si="6"/>
        <v/>
      </c>
      <c r="AY112" s="3" t="e">
        <f>VLOOKUP($B112,queries!$A$1:$T$697,AY$1,FALSE)</f>
        <v>#N/A</v>
      </c>
      <c r="AZ112" s="3" t="e">
        <f>VLOOKUP($B112,queries!$A$1:$T$697,AZ$1,FALSE)</f>
        <v>#N/A</v>
      </c>
      <c r="BA112" s="3" t="e">
        <f>VLOOKUP($B112,queries!$A$1:$T$697,BA$1,FALSE)</f>
        <v>#N/A</v>
      </c>
      <c r="BB112" s="3" t="e">
        <f>VLOOKUP($B112,queries!$A$1:$T$697,BB$1,FALSE)</f>
        <v>#N/A</v>
      </c>
      <c r="BC112" s="3" t="e">
        <f>VLOOKUP($B112,queries!$A$1:$T$697,BC$1,FALSE)</f>
        <v>#N/A</v>
      </c>
      <c r="BD112" s="3" t="e">
        <f>VLOOKUP($B112,queries!$A$1:$T$697,BD$1,FALSE)</f>
        <v>#N/A</v>
      </c>
      <c r="BE112" s="3" t="e">
        <f>VLOOKUP($B112,queries!$A$1:$T$697,BE$1,FALSE)</f>
        <v>#N/A</v>
      </c>
      <c r="BF112" s="3" t="e">
        <f>VLOOKUP($B112,queries!$A$1:$T$697,BF$1,FALSE)</f>
        <v>#N/A</v>
      </c>
      <c r="BG112" s="3" t="e">
        <f>VLOOKUP($B112,queries!$A$1:$T$697,BG$1,FALSE)</f>
        <v>#N/A</v>
      </c>
      <c r="BH112" s="3" t="e">
        <f>VLOOKUP($B112,queries!$A$1:$T$697,BH$1,FALSE)</f>
        <v>#N/A</v>
      </c>
      <c r="BI112" s="3" t="e">
        <f>VLOOKUP($B112,queries!$A$1:$T$697,BI$1,FALSE)</f>
        <v>#N/A</v>
      </c>
      <c r="BJ112" s="3" t="e">
        <f>VLOOKUP($B112,queries!$A$1:$T$697,BJ$1,FALSE)</f>
        <v>#N/A</v>
      </c>
      <c r="BK112" s="3" t="e">
        <f>VLOOKUP($B112,queries!$A$1:$T$697,BK$1,FALSE)</f>
        <v>#N/A</v>
      </c>
      <c r="BL112" s="3" t="e">
        <f>VLOOKUP($B112,queries!$A$1:$T$697,BL$1,FALSE)</f>
        <v>#N/A</v>
      </c>
      <c r="BM112" s="3" t="e">
        <f>VLOOKUP($B112,queries!$A$1:$T$697,BM$1,FALSE)</f>
        <v>#N/A</v>
      </c>
      <c r="BN112" s="3" t="e">
        <f>VLOOKUP($B112,queries!$A$1:$T$697,BN$1,FALSE)</f>
        <v>#N/A</v>
      </c>
      <c r="BO112" s="3" t="e">
        <f>VLOOKUP($B112,queries!$A$1:$T$697,BO$1,FALSE)</f>
        <v>#N/A</v>
      </c>
      <c r="BP112" s="3" t="e">
        <f>VLOOKUP($B112,queries!$A$1:$T$697,BP$1,FALSE)</f>
        <v>#N/A</v>
      </c>
    </row>
    <row r="113" spans="1:68" x14ac:dyDescent="0.2">
      <c r="A113" s="1">
        <v>112</v>
      </c>
      <c r="AV113" t="str">
        <f t="shared" si="4"/>
        <v/>
      </c>
      <c r="AW113" t="str">
        <f t="shared" si="5"/>
        <v/>
      </c>
      <c r="AX113" t="str">
        <f t="shared" si="6"/>
        <v/>
      </c>
      <c r="AY113" s="3" t="e">
        <f>VLOOKUP($B113,queries!$A$1:$T$697,AY$1,FALSE)</f>
        <v>#N/A</v>
      </c>
      <c r="AZ113" s="3" t="e">
        <f>VLOOKUP($B113,queries!$A$1:$T$697,AZ$1,FALSE)</f>
        <v>#N/A</v>
      </c>
      <c r="BA113" s="3" t="e">
        <f>VLOOKUP($B113,queries!$A$1:$T$697,BA$1,FALSE)</f>
        <v>#N/A</v>
      </c>
      <c r="BB113" s="3" t="e">
        <f>VLOOKUP($B113,queries!$A$1:$T$697,BB$1,FALSE)</f>
        <v>#N/A</v>
      </c>
      <c r="BC113" s="3" t="e">
        <f>VLOOKUP($B113,queries!$A$1:$T$697,BC$1,FALSE)</f>
        <v>#N/A</v>
      </c>
      <c r="BD113" s="3" t="e">
        <f>VLOOKUP($B113,queries!$A$1:$T$697,BD$1,FALSE)</f>
        <v>#N/A</v>
      </c>
      <c r="BE113" s="3" t="e">
        <f>VLOOKUP($B113,queries!$A$1:$T$697,BE$1,FALSE)</f>
        <v>#N/A</v>
      </c>
      <c r="BF113" s="3" t="e">
        <f>VLOOKUP($B113,queries!$A$1:$T$697,BF$1,FALSE)</f>
        <v>#N/A</v>
      </c>
      <c r="BG113" s="3" t="e">
        <f>VLOOKUP($B113,queries!$A$1:$T$697,BG$1,FALSE)</f>
        <v>#N/A</v>
      </c>
      <c r="BH113" s="3" t="e">
        <f>VLOOKUP($B113,queries!$A$1:$T$697,BH$1,FALSE)</f>
        <v>#N/A</v>
      </c>
      <c r="BI113" s="3" t="e">
        <f>VLOOKUP($B113,queries!$A$1:$T$697,BI$1,FALSE)</f>
        <v>#N/A</v>
      </c>
      <c r="BJ113" s="3" t="e">
        <f>VLOOKUP($B113,queries!$A$1:$T$697,BJ$1,FALSE)</f>
        <v>#N/A</v>
      </c>
      <c r="BK113" s="3" t="e">
        <f>VLOOKUP($B113,queries!$A$1:$T$697,BK$1,FALSE)</f>
        <v>#N/A</v>
      </c>
      <c r="BL113" s="3" t="e">
        <f>VLOOKUP($B113,queries!$A$1:$T$697,BL$1,FALSE)</f>
        <v>#N/A</v>
      </c>
      <c r="BM113" s="3" t="e">
        <f>VLOOKUP($B113,queries!$A$1:$T$697,BM$1,FALSE)</f>
        <v>#N/A</v>
      </c>
      <c r="BN113" s="3" t="e">
        <f>VLOOKUP($B113,queries!$A$1:$T$697,BN$1,FALSE)</f>
        <v>#N/A</v>
      </c>
      <c r="BO113" s="3" t="e">
        <f>VLOOKUP($B113,queries!$A$1:$T$697,BO$1,FALSE)</f>
        <v>#N/A</v>
      </c>
      <c r="BP113" s="3" t="e">
        <f>VLOOKUP($B113,queries!$A$1:$T$697,BP$1,FALSE)</f>
        <v>#N/A</v>
      </c>
    </row>
    <row r="114" spans="1:68" x14ac:dyDescent="0.2">
      <c r="A114" s="1">
        <v>113</v>
      </c>
      <c r="AV114" t="str">
        <f t="shared" si="4"/>
        <v/>
      </c>
      <c r="AW114" t="str">
        <f t="shared" si="5"/>
        <v/>
      </c>
      <c r="AX114" t="str">
        <f t="shared" si="6"/>
        <v/>
      </c>
      <c r="AY114" s="3" t="e">
        <f>VLOOKUP($B114,queries!$A$1:$T$697,AY$1,FALSE)</f>
        <v>#N/A</v>
      </c>
      <c r="AZ114" s="3" t="e">
        <f>VLOOKUP($B114,queries!$A$1:$T$697,AZ$1,FALSE)</f>
        <v>#N/A</v>
      </c>
      <c r="BA114" s="3" t="e">
        <f>VLOOKUP($B114,queries!$A$1:$T$697,BA$1,FALSE)</f>
        <v>#N/A</v>
      </c>
      <c r="BB114" s="3" t="e">
        <f>VLOOKUP($B114,queries!$A$1:$T$697,BB$1,FALSE)</f>
        <v>#N/A</v>
      </c>
      <c r="BC114" s="3" t="e">
        <f>VLOOKUP($B114,queries!$A$1:$T$697,BC$1,FALSE)</f>
        <v>#N/A</v>
      </c>
      <c r="BD114" s="3" t="e">
        <f>VLOOKUP($B114,queries!$A$1:$T$697,BD$1,FALSE)</f>
        <v>#N/A</v>
      </c>
      <c r="BE114" s="3" t="e">
        <f>VLOOKUP($B114,queries!$A$1:$T$697,BE$1,FALSE)</f>
        <v>#N/A</v>
      </c>
      <c r="BF114" s="3" t="e">
        <f>VLOOKUP($B114,queries!$A$1:$T$697,BF$1,FALSE)</f>
        <v>#N/A</v>
      </c>
      <c r="BG114" s="3" t="e">
        <f>VLOOKUP($B114,queries!$A$1:$T$697,BG$1,FALSE)</f>
        <v>#N/A</v>
      </c>
      <c r="BH114" s="3" t="e">
        <f>VLOOKUP($B114,queries!$A$1:$T$697,BH$1,FALSE)</f>
        <v>#N/A</v>
      </c>
      <c r="BI114" s="3" t="e">
        <f>VLOOKUP($B114,queries!$A$1:$T$697,BI$1,FALSE)</f>
        <v>#N/A</v>
      </c>
      <c r="BJ114" s="3" t="e">
        <f>VLOOKUP($B114,queries!$A$1:$T$697,BJ$1,FALSE)</f>
        <v>#N/A</v>
      </c>
      <c r="BK114" s="3" t="e">
        <f>VLOOKUP($B114,queries!$A$1:$T$697,BK$1,FALSE)</f>
        <v>#N/A</v>
      </c>
      <c r="BL114" s="3" t="e">
        <f>VLOOKUP($B114,queries!$A$1:$T$697,BL$1,FALSE)</f>
        <v>#N/A</v>
      </c>
      <c r="BM114" s="3" t="e">
        <f>VLOOKUP($B114,queries!$A$1:$T$697,BM$1,FALSE)</f>
        <v>#N/A</v>
      </c>
      <c r="BN114" s="3" t="e">
        <f>VLOOKUP($B114,queries!$A$1:$T$697,BN$1,FALSE)</f>
        <v>#N/A</v>
      </c>
      <c r="BO114" s="3" t="e">
        <f>VLOOKUP($B114,queries!$A$1:$T$697,BO$1,FALSE)</f>
        <v>#N/A</v>
      </c>
      <c r="BP114" s="3" t="e">
        <f>VLOOKUP($B114,queries!$A$1:$T$697,BP$1,FALSE)</f>
        <v>#N/A</v>
      </c>
    </row>
    <row r="115" spans="1:68" x14ac:dyDescent="0.2">
      <c r="A115" s="1">
        <v>114</v>
      </c>
      <c r="AV115" t="str">
        <f t="shared" si="4"/>
        <v/>
      </c>
      <c r="AW115" t="str">
        <f t="shared" si="5"/>
        <v/>
      </c>
      <c r="AX115" t="str">
        <f t="shared" si="6"/>
        <v/>
      </c>
      <c r="AY115" s="3" t="e">
        <f>VLOOKUP($B115,queries!$A$1:$T$697,AY$1,FALSE)</f>
        <v>#N/A</v>
      </c>
      <c r="AZ115" s="3" t="e">
        <f>VLOOKUP($B115,queries!$A$1:$T$697,AZ$1,FALSE)</f>
        <v>#N/A</v>
      </c>
      <c r="BA115" s="3" t="e">
        <f>VLOOKUP($B115,queries!$A$1:$T$697,BA$1,FALSE)</f>
        <v>#N/A</v>
      </c>
      <c r="BB115" s="3" t="e">
        <f>VLOOKUP($B115,queries!$A$1:$T$697,BB$1,FALSE)</f>
        <v>#N/A</v>
      </c>
      <c r="BC115" s="3" t="e">
        <f>VLOOKUP($B115,queries!$A$1:$T$697,BC$1,FALSE)</f>
        <v>#N/A</v>
      </c>
      <c r="BD115" s="3" t="e">
        <f>VLOOKUP($B115,queries!$A$1:$T$697,BD$1,FALSE)</f>
        <v>#N/A</v>
      </c>
      <c r="BE115" s="3" t="e">
        <f>VLOOKUP($B115,queries!$A$1:$T$697,BE$1,FALSE)</f>
        <v>#N/A</v>
      </c>
      <c r="BF115" s="3" t="e">
        <f>VLOOKUP($B115,queries!$A$1:$T$697,BF$1,FALSE)</f>
        <v>#N/A</v>
      </c>
      <c r="BG115" s="3" t="e">
        <f>VLOOKUP($B115,queries!$A$1:$T$697,BG$1,FALSE)</f>
        <v>#N/A</v>
      </c>
      <c r="BH115" s="3" t="e">
        <f>VLOOKUP($B115,queries!$A$1:$T$697,BH$1,FALSE)</f>
        <v>#N/A</v>
      </c>
      <c r="BI115" s="3" t="e">
        <f>VLOOKUP($B115,queries!$A$1:$T$697,BI$1,FALSE)</f>
        <v>#N/A</v>
      </c>
      <c r="BJ115" s="3" t="e">
        <f>VLOOKUP($B115,queries!$A$1:$T$697,BJ$1,FALSE)</f>
        <v>#N/A</v>
      </c>
      <c r="BK115" s="3" t="e">
        <f>VLOOKUP($B115,queries!$A$1:$T$697,BK$1,FALSE)</f>
        <v>#N/A</v>
      </c>
      <c r="BL115" s="3" t="e">
        <f>VLOOKUP($B115,queries!$A$1:$T$697,BL$1,FALSE)</f>
        <v>#N/A</v>
      </c>
      <c r="BM115" s="3" t="e">
        <f>VLOOKUP($B115,queries!$A$1:$T$697,BM$1,FALSE)</f>
        <v>#N/A</v>
      </c>
      <c r="BN115" s="3" t="e">
        <f>VLOOKUP($B115,queries!$A$1:$T$697,BN$1,FALSE)</f>
        <v>#N/A</v>
      </c>
      <c r="BO115" s="3" t="e">
        <f>VLOOKUP($B115,queries!$A$1:$T$697,BO$1,FALSE)</f>
        <v>#N/A</v>
      </c>
      <c r="BP115" s="3" t="e">
        <f>VLOOKUP($B115,queries!$A$1:$T$697,BP$1,FALSE)</f>
        <v>#N/A</v>
      </c>
    </row>
    <row r="116" spans="1:68" x14ac:dyDescent="0.2">
      <c r="A116" s="1">
        <v>115</v>
      </c>
      <c r="AV116" t="str">
        <f t="shared" si="4"/>
        <v/>
      </c>
      <c r="AW116" t="str">
        <f t="shared" si="5"/>
        <v/>
      </c>
      <c r="AX116" t="str">
        <f t="shared" si="6"/>
        <v/>
      </c>
      <c r="AY116" s="3" t="e">
        <f>VLOOKUP($B116,queries!$A$1:$T$697,AY$1,FALSE)</f>
        <v>#N/A</v>
      </c>
      <c r="AZ116" s="3" t="e">
        <f>VLOOKUP($B116,queries!$A$1:$T$697,AZ$1,FALSE)</f>
        <v>#N/A</v>
      </c>
      <c r="BA116" s="3" t="e">
        <f>VLOOKUP($B116,queries!$A$1:$T$697,BA$1,FALSE)</f>
        <v>#N/A</v>
      </c>
      <c r="BB116" s="3" t="e">
        <f>VLOOKUP($B116,queries!$A$1:$T$697,BB$1,FALSE)</f>
        <v>#N/A</v>
      </c>
      <c r="BC116" s="3" t="e">
        <f>VLOOKUP($B116,queries!$A$1:$T$697,BC$1,FALSE)</f>
        <v>#N/A</v>
      </c>
      <c r="BD116" s="3" t="e">
        <f>VLOOKUP($B116,queries!$A$1:$T$697,BD$1,FALSE)</f>
        <v>#N/A</v>
      </c>
      <c r="BE116" s="3" t="e">
        <f>VLOOKUP($B116,queries!$A$1:$T$697,BE$1,FALSE)</f>
        <v>#N/A</v>
      </c>
      <c r="BF116" s="3" t="e">
        <f>VLOOKUP($B116,queries!$A$1:$T$697,BF$1,FALSE)</f>
        <v>#N/A</v>
      </c>
      <c r="BG116" s="3" t="e">
        <f>VLOOKUP($B116,queries!$A$1:$T$697,BG$1,FALSE)</f>
        <v>#N/A</v>
      </c>
      <c r="BH116" s="3" t="e">
        <f>VLOOKUP($B116,queries!$A$1:$T$697,BH$1,FALSE)</f>
        <v>#N/A</v>
      </c>
      <c r="BI116" s="3" t="e">
        <f>VLOOKUP($B116,queries!$A$1:$T$697,BI$1,FALSE)</f>
        <v>#N/A</v>
      </c>
      <c r="BJ116" s="3" t="e">
        <f>VLOOKUP($B116,queries!$A$1:$T$697,BJ$1,FALSE)</f>
        <v>#N/A</v>
      </c>
      <c r="BK116" s="3" t="e">
        <f>VLOOKUP($B116,queries!$A$1:$T$697,BK$1,FALSE)</f>
        <v>#N/A</v>
      </c>
      <c r="BL116" s="3" t="e">
        <f>VLOOKUP($B116,queries!$A$1:$T$697,BL$1,FALSE)</f>
        <v>#N/A</v>
      </c>
      <c r="BM116" s="3" t="e">
        <f>VLOOKUP($B116,queries!$A$1:$T$697,BM$1,FALSE)</f>
        <v>#N/A</v>
      </c>
      <c r="BN116" s="3" t="e">
        <f>VLOOKUP($B116,queries!$A$1:$T$697,BN$1,FALSE)</f>
        <v>#N/A</v>
      </c>
      <c r="BO116" s="3" t="e">
        <f>VLOOKUP($B116,queries!$A$1:$T$697,BO$1,FALSE)</f>
        <v>#N/A</v>
      </c>
      <c r="BP116" s="3" t="e">
        <f>VLOOKUP($B116,queries!$A$1:$T$697,BP$1,FALSE)</f>
        <v>#N/A</v>
      </c>
    </row>
    <row r="117" spans="1:68" x14ac:dyDescent="0.2">
      <c r="A117" s="1">
        <v>116</v>
      </c>
      <c r="AV117" t="str">
        <f t="shared" si="4"/>
        <v/>
      </c>
      <c r="AW117" t="str">
        <f t="shared" si="5"/>
        <v/>
      </c>
      <c r="AX117" t="str">
        <f t="shared" si="6"/>
        <v/>
      </c>
      <c r="AY117" s="3" t="e">
        <f>VLOOKUP($B117,queries!$A$1:$T$697,AY$1,FALSE)</f>
        <v>#N/A</v>
      </c>
      <c r="AZ117" s="3" t="e">
        <f>VLOOKUP($B117,queries!$A$1:$T$697,AZ$1,FALSE)</f>
        <v>#N/A</v>
      </c>
      <c r="BA117" s="3" t="e">
        <f>VLOOKUP($B117,queries!$A$1:$T$697,BA$1,FALSE)</f>
        <v>#N/A</v>
      </c>
      <c r="BB117" s="3" t="e">
        <f>VLOOKUP($B117,queries!$A$1:$T$697,BB$1,FALSE)</f>
        <v>#N/A</v>
      </c>
      <c r="BC117" s="3" t="e">
        <f>VLOOKUP($B117,queries!$A$1:$T$697,BC$1,FALSE)</f>
        <v>#N/A</v>
      </c>
      <c r="BD117" s="3" t="e">
        <f>VLOOKUP($B117,queries!$A$1:$T$697,BD$1,FALSE)</f>
        <v>#N/A</v>
      </c>
      <c r="BE117" s="3" t="e">
        <f>VLOOKUP($B117,queries!$A$1:$T$697,BE$1,FALSE)</f>
        <v>#N/A</v>
      </c>
      <c r="BF117" s="3" t="e">
        <f>VLOOKUP($B117,queries!$A$1:$T$697,BF$1,FALSE)</f>
        <v>#N/A</v>
      </c>
      <c r="BG117" s="3" t="e">
        <f>VLOOKUP($B117,queries!$A$1:$T$697,BG$1,FALSE)</f>
        <v>#N/A</v>
      </c>
      <c r="BH117" s="3" t="e">
        <f>VLOOKUP($B117,queries!$A$1:$T$697,BH$1,FALSE)</f>
        <v>#N/A</v>
      </c>
      <c r="BI117" s="3" t="e">
        <f>VLOOKUP($B117,queries!$A$1:$T$697,BI$1,FALSE)</f>
        <v>#N/A</v>
      </c>
      <c r="BJ117" s="3" t="e">
        <f>VLOOKUP($B117,queries!$A$1:$T$697,BJ$1,FALSE)</f>
        <v>#N/A</v>
      </c>
      <c r="BK117" s="3" t="e">
        <f>VLOOKUP($B117,queries!$A$1:$T$697,BK$1,FALSE)</f>
        <v>#N/A</v>
      </c>
      <c r="BL117" s="3" t="e">
        <f>VLOOKUP($B117,queries!$A$1:$T$697,BL$1,FALSE)</f>
        <v>#N/A</v>
      </c>
      <c r="BM117" s="3" t="e">
        <f>VLOOKUP($B117,queries!$A$1:$T$697,BM$1,FALSE)</f>
        <v>#N/A</v>
      </c>
      <c r="BN117" s="3" t="e">
        <f>VLOOKUP($B117,queries!$A$1:$T$697,BN$1,FALSE)</f>
        <v>#N/A</v>
      </c>
      <c r="BO117" s="3" t="e">
        <f>VLOOKUP($B117,queries!$A$1:$T$697,BO$1,FALSE)</f>
        <v>#N/A</v>
      </c>
      <c r="BP117" s="3" t="e">
        <f>VLOOKUP($B117,queries!$A$1:$T$697,BP$1,FALSE)</f>
        <v>#N/A</v>
      </c>
    </row>
    <row r="118" spans="1:68" x14ac:dyDescent="0.2">
      <c r="A118" s="1">
        <v>117</v>
      </c>
      <c r="AV118" t="str">
        <f t="shared" si="4"/>
        <v/>
      </c>
      <c r="AW118" t="str">
        <f t="shared" si="5"/>
        <v/>
      </c>
      <c r="AX118" t="str">
        <f t="shared" si="6"/>
        <v/>
      </c>
      <c r="AY118" s="3" t="e">
        <f>VLOOKUP($B118,queries!$A$1:$T$697,AY$1,FALSE)</f>
        <v>#N/A</v>
      </c>
      <c r="AZ118" s="3" t="e">
        <f>VLOOKUP($B118,queries!$A$1:$T$697,AZ$1,FALSE)</f>
        <v>#N/A</v>
      </c>
      <c r="BA118" s="3" t="e">
        <f>VLOOKUP($B118,queries!$A$1:$T$697,BA$1,FALSE)</f>
        <v>#N/A</v>
      </c>
      <c r="BB118" s="3" t="e">
        <f>VLOOKUP($B118,queries!$A$1:$T$697,BB$1,FALSE)</f>
        <v>#N/A</v>
      </c>
      <c r="BC118" s="3" t="e">
        <f>VLOOKUP($B118,queries!$A$1:$T$697,BC$1,FALSE)</f>
        <v>#N/A</v>
      </c>
      <c r="BD118" s="3" t="e">
        <f>VLOOKUP($B118,queries!$A$1:$T$697,BD$1,FALSE)</f>
        <v>#N/A</v>
      </c>
      <c r="BE118" s="3" t="e">
        <f>VLOOKUP($B118,queries!$A$1:$T$697,BE$1,FALSE)</f>
        <v>#N/A</v>
      </c>
      <c r="BF118" s="3" t="e">
        <f>VLOOKUP($B118,queries!$A$1:$T$697,BF$1,FALSE)</f>
        <v>#N/A</v>
      </c>
      <c r="BG118" s="3" t="e">
        <f>VLOOKUP($B118,queries!$A$1:$T$697,BG$1,FALSE)</f>
        <v>#N/A</v>
      </c>
      <c r="BH118" s="3" t="e">
        <f>VLOOKUP($B118,queries!$A$1:$T$697,BH$1,FALSE)</f>
        <v>#N/A</v>
      </c>
      <c r="BI118" s="3" t="e">
        <f>VLOOKUP($B118,queries!$A$1:$T$697,BI$1,FALSE)</f>
        <v>#N/A</v>
      </c>
      <c r="BJ118" s="3" t="e">
        <f>VLOOKUP($B118,queries!$A$1:$T$697,BJ$1,FALSE)</f>
        <v>#N/A</v>
      </c>
      <c r="BK118" s="3" t="e">
        <f>VLOOKUP($B118,queries!$A$1:$T$697,BK$1,FALSE)</f>
        <v>#N/A</v>
      </c>
      <c r="BL118" s="3" t="e">
        <f>VLOOKUP($B118,queries!$A$1:$T$697,BL$1,FALSE)</f>
        <v>#N/A</v>
      </c>
      <c r="BM118" s="3" t="e">
        <f>VLOOKUP($B118,queries!$A$1:$T$697,BM$1,FALSE)</f>
        <v>#N/A</v>
      </c>
      <c r="BN118" s="3" t="e">
        <f>VLOOKUP($B118,queries!$A$1:$T$697,BN$1,FALSE)</f>
        <v>#N/A</v>
      </c>
      <c r="BO118" s="3" t="e">
        <f>VLOOKUP($B118,queries!$A$1:$T$697,BO$1,FALSE)</f>
        <v>#N/A</v>
      </c>
      <c r="BP118" s="3" t="e">
        <f>VLOOKUP($B118,queries!$A$1:$T$697,BP$1,FALSE)</f>
        <v>#N/A</v>
      </c>
    </row>
    <row r="119" spans="1:68" x14ac:dyDescent="0.2">
      <c r="A119" s="1">
        <v>118</v>
      </c>
      <c r="AV119" t="str">
        <f t="shared" si="4"/>
        <v/>
      </c>
      <c r="AW119" t="str">
        <f t="shared" si="5"/>
        <v/>
      </c>
      <c r="AX119" t="str">
        <f t="shared" si="6"/>
        <v/>
      </c>
      <c r="AY119" s="3" t="e">
        <f>VLOOKUP($B119,queries!$A$1:$T$697,AY$1,FALSE)</f>
        <v>#N/A</v>
      </c>
      <c r="AZ119" s="3" t="e">
        <f>VLOOKUP($B119,queries!$A$1:$T$697,AZ$1,FALSE)</f>
        <v>#N/A</v>
      </c>
      <c r="BA119" s="3" t="e">
        <f>VLOOKUP($B119,queries!$A$1:$T$697,BA$1,FALSE)</f>
        <v>#N/A</v>
      </c>
      <c r="BB119" s="3" t="e">
        <f>VLOOKUP($B119,queries!$A$1:$T$697,BB$1,FALSE)</f>
        <v>#N/A</v>
      </c>
      <c r="BC119" s="3" t="e">
        <f>VLOOKUP($B119,queries!$A$1:$T$697,BC$1,FALSE)</f>
        <v>#N/A</v>
      </c>
      <c r="BD119" s="3" t="e">
        <f>VLOOKUP($B119,queries!$A$1:$T$697,BD$1,FALSE)</f>
        <v>#N/A</v>
      </c>
      <c r="BE119" s="3" t="e">
        <f>VLOOKUP($B119,queries!$A$1:$T$697,BE$1,FALSE)</f>
        <v>#N/A</v>
      </c>
      <c r="BF119" s="3" t="e">
        <f>VLOOKUP($B119,queries!$A$1:$T$697,BF$1,FALSE)</f>
        <v>#N/A</v>
      </c>
      <c r="BG119" s="3" t="e">
        <f>VLOOKUP($B119,queries!$A$1:$T$697,BG$1,FALSE)</f>
        <v>#N/A</v>
      </c>
      <c r="BH119" s="3" t="e">
        <f>VLOOKUP($B119,queries!$A$1:$T$697,BH$1,FALSE)</f>
        <v>#N/A</v>
      </c>
      <c r="BI119" s="3" t="e">
        <f>VLOOKUP($B119,queries!$A$1:$T$697,BI$1,FALSE)</f>
        <v>#N/A</v>
      </c>
      <c r="BJ119" s="3" t="e">
        <f>VLOOKUP($B119,queries!$A$1:$T$697,BJ$1,FALSE)</f>
        <v>#N/A</v>
      </c>
      <c r="BK119" s="3" t="e">
        <f>VLOOKUP($B119,queries!$A$1:$T$697,BK$1,FALSE)</f>
        <v>#N/A</v>
      </c>
      <c r="BL119" s="3" t="e">
        <f>VLOOKUP($B119,queries!$A$1:$T$697,BL$1,FALSE)</f>
        <v>#N/A</v>
      </c>
      <c r="BM119" s="3" t="e">
        <f>VLOOKUP($B119,queries!$A$1:$T$697,BM$1,FALSE)</f>
        <v>#N/A</v>
      </c>
      <c r="BN119" s="3" t="e">
        <f>VLOOKUP($B119,queries!$A$1:$T$697,BN$1,FALSE)</f>
        <v>#N/A</v>
      </c>
      <c r="BO119" s="3" t="e">
        <f>VLOOKUP($B119,queries!$A$1:$T$697,BO$1,FALSE)</f>
        <v>#N/A</v>
      </c>
      <c r="BP119" s="3" t="e">
        <f>VLOOKUP($B119,queries!$A$1:$T$697,BP$1,FALSE)</f>
        <v>#N/A</v>
      </c>
    </row>
    <row r="120" spans="1:68" x14ac:dyDescent="0.2">
      <c r="A120" s="1">
        <v>119</v>
      </c>
      <c r="AV120" t="str">
        <f t="shared" si="4"/>
        <v/>
      </c>
      <c r="AW120" t="str">
        <f t="shared" si="5"/>
        <v/>
      </c>
      <c r="AX120" t="str">
        <f t="shared" si="6"/>
        <v/>
      </c>
      <c r="AY120" s="3" t="e">
        <f>VLOOKUP($B120,queries!$A$1:$T$697,AY$1,FALSE)</f>
        <v>#N/A</v>
      </c>
      <c r="AZ120" s="3" t="e">
        <f>VLOOKUP($B120,queries!$A$1:$T$697,AZ$1,FALSE)</f>
        <v>#N/A</v>
      </c>
      <c r="BA120" s="3" t="e">
        <f>VLOOKUP($B120,queries!$A$1:$T$697,BA$1,FALSE)</f>
        <v>#N/A</v>
      </c>
      <c r="BB120" s="3" t="e">
        <f>VLOOKUP($B120,queries!$A$1:$T$697,BB$1,FALSE)</f>
        <v>#N/A</v>
      </c>
      <c r="BC120" s="3" t="e">
        <f>VLOOKUP($B120,queries!$A$1:$T$697,BC$1,FALSE)</f>
        <v>#N/A</v>
      </c>
      <c r="BD120" s="3" t="e">
        <f>VLOOKUP($B120,queries!$A$1:$T$697,BD$1,FALSE)</f>
        <v>#N/A</v>
      </c>
      <c r="BE120" s="3" t="e">
        <f>VLOOKUP($B120,queries!$A$1:$T$697,BE$1,FALSE)</f>
        <v>#N/A</v>
      </c>
      <c r="BF120" s="3" t="e">
        <f>VLOOKUP($B120,queries!$A$1:$T$697,BF$1,FALSE)</f>
        <v>#N/A</v>
      </c>
      <c r="BG120" s="3" t="e">
        <f>VLOOKUP($B120,queries!$A$1:$T$697,BG$1,FALSE)</f>
        <v>#N/A</v>
      </c>
      <c r="BH120" s="3" t="e">
        <f>VLOOKUP($B120,queries!$A$1:$T$697,BH$1,FALSE)</f>
        <v>#N/A</v>
      </c>
      <c r="BI120" s="3" t="e">
        <f>VLOOKUP($B120,queries!$A$1:$T$697,BI$1,FALSE)</f>
        <v>#N/A</v>
      </c>
      <c r="BJ120" s="3" t="e">
        <f>VLOOKUP($B120,queries!$A$1:$T$697,BJ$1,FALSE)</f>
        <v>#N/A</v>
      </c>
      <c r="BK120" s="3" t="e">
        <f>VLOOKUP($B120,queries!$A$1:$T$697,BK$1,FALSE)</f>
        <v>#N/A</v>
      </c>
      <c r="BL120" s="3" t="e">
        <f>VLOOKUP($B120,queries!$A$1:$T$697,BL$1,FALSE)</f>
        <v>#N/A</v>
      </c>
      <c r="BM120" s="3" t="e">
        <f>VLOOKUP($B120,queries!$A$1:$T$697,BM$1,FALSE)</f>
        <v>#N/A</v>
      </c>
      <c r="BN120" s="3" t="e">
        <f>VLOOKUP($B120,queries!$A$1:$T$697,BN$1,FALSE)</f>
        <v>#N/A</v>
      </c>
      <c r="BO120" s="3" t="e">
        <f>VLOOKUP($B120,queries!$A$1:$T$697,BO$1,FALSE)</f>
        <v>#N/A</v>
      </c>
      <c r="BP120" s="3" t="e">
        <f>VLOOKUP($B120,queries!$A$1:$T$697,BP$1,FALSE)</f>
        <v>#N/A</v>
      </c>
    </row>
    <row r="121" spans="1:68" x14ac:dyDescent="0.2">
      <c r="A121" s="1">
        <v>120</v>
      </c>
      <c r="AV121" t="str">
        <f t="shared" si="4"/>
        <v/>
      </c>
      <c r="AW121" t="str">
        <f t="shared" si="5"/>
        <v/>
      </c>
      <c r="AX121" t="str">
        <f t="shared" si="6"/>
        <v/>
      </c>
      <c r="AY121" s="3" t="e">
        <f>VLOOKUP($B121,queries!$A$1:$T$697,AY$1,FALSE)</f>
        <v>#N/A</v>
      </c>
      <c r="AZ121" s="3" t="e">
        <f>VLOOKUP($B121,queries!$A$1:$T$697,AZ$1,FALSE)</f>
        <v>#N/A</v>
      </c>
      <c r="BA121" s="3" t="e">
        <f>VLOOKUP($B121,queries!$A$1:$T$697,BA$1,FALSE)</f>
        <v>#N/A</v>
      </c>
      <c r="BB121" s="3" t="e">
        <f>VLOOKUP($B121,queries!$A$1:$T$697,BB$1,FALSE)</f>
        <v>#N/A</v>
      </c>
      <c r="BC121" s="3" t="e">
        <f>VLOOKUP($B121,queries!$A$1:$T$697,BC$1,FALSE)</f>
        <v>#N/A</v>
      </c>
      <c r="BD121" s="3" t="e">
        <f>VLOOKUP($B121,queries!$A$1:$T$697,BD$1,FALSE)</f>
        <v>#N/A</v>
      </c>
      <c r="BE121" s="3" t="e">
        <f>VLOOKUP($B121,queries!$A$1:$T$697,BE$1,FALSE)</f>
        <v>#N/A</v>
      </c>
      <c r="BF121" s="3" t="e">
        <f>VLOOKUP($B121,queries!$A$1:$T$697,BF$1,FALSE)</f>
        <v>#N/A</v>
      </c>
      <c r="BG121" s="3" t="e">
        <f>VLOOKUP($B121,queries!$A$1:$T$697,BG$1,FALSE)</f>
        <v>#N/A</v>
      </c>
      <c r="BH121" s="3" t="e">
        <f>VLOOKUP($B121,queries!$A$1:$T$697,BH$1,FALSE)</f>
        <v>#N/A</v>
      </c>
      <c r="BI121" s="3" t="e">
        <f>VLOOKUP($B121,queries!$A$1:$T$697,BI$1,FALSE)</f>
        <v>#N/A</v>
      </c>
      <c r="BJ121" s="3" t="e">
        <f>VLOOKUP($B121,queries!$A$1:$T$697,BJ$1,FALSE)</f>
        <v>#N/A</v>
      </c>
      <c r="BK121" s="3" t="e">
        <f>VLOOKUP($B121,queries!$A$1:$T$697,BK$1,FALSE)</f>
        <v>#N/A</v>
      </c>
      <c r="BL121" s="3" t="e">
        <f>VLOOKUP($B121,queries!$A$1:$T$697,BL$1,FALSE)</f>
        <v>#N/A</v>
      </c>
      <c r="BM121" s="3" t="e">
        <f>VLOOKUP($B121,queries!$A$1:$T$697,BM$1,FALSE)</f>
        <v>#N/A</v>
      </c>
      <c r="BN121" s="3" t="e">
        <f>VLOOKUP($B121,queries!$A$1:$T$697,BN$1,FALSE)</f>
        <v>#N/A</v>
      </c>
      <c r="BO121" s="3" t="e">
        <f>VLOOKUP($B121,queries!$A$1:$T$697,BO$1,FALSE)</f>
        <v>#N/A</v>
      </c>
      <c r="BP121" s="3" t="e">
        <f>VLOOKUP($B121,queries!$A$1:$T$697,BP$1,FALSE)</f>
        <v>#N/A</v>
      </c>
    </row>
    <row r="122" spans="1:68" x14ac:dyDescent="0.2">
      <c r="A122" s="1">
        <v>121</v>
      </c>
      <c r="AV122" t="str">
        <f t="shared" si="4"/>
        <v/>
      </c>
      <c r="AW122" t="str">
        <f t="shared" si="5"/>
        <v/>
      </c>
      <c r="AX122" t="str">
        <f t="shared" si="6"/>
        <v/>
      </c>
      <c r="AY122" s="3" t="e">
        <f>VLOOKUP($B122,queries!$A$1:$T$697,AY$1,FALSE)</f>
        <v>#N/A</v>
      </c>
      <c r="AZ122" s="3" t="e">
        <f>VLOOKUP($B122,queries!$A$1:$T$697,AZ$1,FALSE)</f>
        <v>#N/A</v>
      </c>
      <c r="BA122" s="3" t="e">
        <f>VLOOKUP($B122,queries!$A$1:$T$697,BA$1,FALSE)</f>
        <v>#N/A</v>
      </c>
      <c r="BB122" s="3" t="e">
        <f>VLOOKUP($B122,queries!$A$1:$T$697,BB$1,FALSE)</f>
        <v>#N/A</v>
      </c>
      <c r="BC122" s="3" t="e">
        <f>VLOOKUP($B122,queries!$A$1:$T$697,BC$1,FALSE)</f>
        <v>#N/A</v>
      </c>
      <c r="BD122" s="3" t="e">
        <f>VLOOKUP($B122,queries!$A$1:$T$697,BD$1,FALSE)</f>
        <v>#N/A</v>
      </c>
      <c r="BE122" s="3" t="e">
        <f>VLOOKUP($B122,queries!$A$1:$T$697,BE$1,FALSE)</f>
        <v>#N/A</v>
      </c>
      <c r="BF122" s="3" t="e">
        <f>VLOOKUP($B122,queries!$A$1:$T$697,BF$1,FALSE)</f>
        <v>#N/A</v>
      </c>
      <c r="BG122" s="3" t="e">
        <f>VLOOKUP($B122,queries!$A$1:$T$697,BG$1,FALSE)</f>
        <v>#N/A</v>
      </c>
      <c r="BH122" s="3" t="e">
        <f>VLOOKUP($B122,queries!$A$1:$T$697,BH$1,FALSE)</f>
        <v>#N/A</v>
      </c>
      <c r="BI122" s="3" t="e">
        <f>VLOOKUP($B122,queries!$A$1:$T$697,BI$1,FALSE)</f>
        <v>#N/A</v>
      </c>
      <c r="BJ122" s="3" t="e">
        <f>VLOOKUP($B122,queries!$A$1:$T$697,BJ$1,FALSE)</f>
        <v>#N/A</v>
      </c>
      <c r="BK122" s="3" t="e">
        <f>VLOOKUP($B122,queries!$A$1:$T$697,BK$1,FALSE)</f>
        <v>#N/A</v>
      </c>
      <c r="BL122" s="3" t="e">
        <f>VLOOKUP($B122,queries!$A$1:$T$697,BL$1,FALSE)</f>
        <v>#N/A</v>
      </c>
      <c r="BM122" s="3" t="e">
        <f>VLOOKUP($B122,queries!$A$1:$T$697,BM$1,FALSE)</f>
        <v>#N/A</v>
      </c>
      <c r="BN122" s="3" t="e">
        <f>VLOOKUP($B122,queries!$A$1:$T$697,BN$1,FALSE)</f>
        <v>#N/A</v>
      </c>
      <c r="BO122" s="3" t="e">
        <f>VLOOKUP($B122,queries!$A$1:$T$697,BO$1,FALSE)</f>
        <v>#N/A</v>
      </c>
      <c r="BP122" s="3" t="e">
        <f>VLOOKUP($B122,queries!$A$1:$T$697,BP$1,FALSE)</f>
        <v>#N/A</v>
      </c>
    </row>
    <row r="123" spans="1:68" x14ac:dyDescent="0.2">
      <c r="A123" s="1">
        <v>122</v>
      </c>
      <c r="AV123" t="str">
        <f t="shared" si="4"/>
        <v/>
      </c>
      <c r="AW123" t="str">
        <f t="shared" si="5"/>
        <v/>
      </c>
      <c r="AX123" t="str">
        <f t="shared" si="6"/>
        <v/>
      </c>
      <c r="AY123" s="3" t="e">
        <f>VLOOKUP($B123,queries!$A$1:$T$697,AY$1,FALSE)</f>
        <v>#N/A</v>
      </c>
      <c r="AZ123" s="3" t="e">
        <f>VLOOKUP($B123,queries!$A$1:$T$697,AZ$1,FALSE)</f>
        <v>#N/A</v>
      </c>
      <c r="BA123" s="3" t="e">
        <f>VLOOKUP($B123,queries!$A$1:$T$697,BA$1,FALSE)</f>
        <v>#N/A</v>
      </c>
      <c r="BB123" s="3" t="e">
        <f>VLOOKUP($B123,queries!$A$1:$T$697,BB$1,FALSE)</f>
        <v>#N/A</v>
      </c>
      <c r="BC123" s="3" t="e">
        <f>VLOOKUP($B123,queries!$A$1:$T$697,BC$1,FALSE)</f>
        <v>#N/A</v>
      </c>
      <c r="BD123" s="3" t="e">
        <f>VLOOKUP($B123,queries!$A$1:$T$697,BD$1,FALSE)</f>
        <v>#N/A</v>
      </c>
      <c r="BE123" s="3" t="e">
        <f>VLOOKUP($B123,queries!$A$1:$T$697,BE$1,FALSE)</f>
        <v>#N/A</v>
      </c>
      <c r="BF123" s="3" t="e">
        <f>VLOOKUP($B123,queries!$A$1:$T$697,BF$1,FALSE)</f>
        <v>#N/A</v>
      </c>
      <c r="BG123" s="3" t="e">
        <f>VLOOKUP($B123,queries!$A$1:$T$697,BG$1,FALSE)</f>
        <v>#N/A</v>
      </c>
      <c r="BH123" s="3" t="e">
        <f>VLOOKUP($B123,queries!$A$1:$T$697,BH$1,FALSE)</f>
        <v>#N/A</v>
      </c>
      <c r="BI123" s="3" t="e">
        <f>VLOOKUP($B123,queries!$A$1:$T$697,BI$1,FALSE)</f>
        <v>#N/A</v>
      </c>
      <c r="BJ123" s="3" t="e">
        <f>VLOOKUP($B123,queries!$A$1:$T$697,BJ$1,FALSE)</f>
        <v>#N/A</v>
      </c>
      <c r="BK123" s="3" t="e">
        <f>VLOOKUP($B123,queries!$A$1:$T$697,BK$1,FALSE)</f>
        <v>#N/A</v>
      </c>
      <c r="BL123" s="3" t="e">
        <f>VLOOKUP($B123,queries!$A$1:$T$697,BL$1,FALSE)</f>
        <v>#N/A</v>
      </c>
      <c r="BM123" s="3" t="e">
        <f>VLOOKUP($B123,queries!$A$1:$T$697,BM$1,FALSE)</f>
        <v>#N/A</v>
      </c>
      <c r="BN123" s="3" t="e">
        <f>VLOOKUP($B123,queries!$A$1:$T$697,BN$1,FALSE)</f>
        <v>#N/A</v>
      </c>
      <c r="BO123" s="3" t="e">
        <f>VLOOKUP($B123,queries!$A$1:$T$697,BO$1,FALSE)</f>
        <v>#N/A</v>
      </c>
      <c r="BP123" s="3" t="e">
        <f>VLOOKUP($B123,queries!$A$1:$T$697,BP$1,FALSE)</f>
        <v>#N/A</v>
      </c>
    </row>
    <row r="124" spans="1:68" x14ac:dyDescent="0.2">
      <c r="A124" s="1">
        <v>123</v>
      </c>
      <c r="AV124" t="str">
        <f t="shared" si="4"/>
        <v/>
      </c>
      <c r="AW124" t="str">
        <f t="shared" si="5"/>
        <v/>
      </c>
      <c r="AX124" t="str">
        <f t="shared" si="6"/>
        <v/>
      </c>
      <c r="AY124" s="3" t="e">
        <f>VLOOKUP($B124,queries!$A$1:$T$697,AY$1,FALSE)</f>
        <v>#N/A</v>
      </c>
      <c r="AZ124" s="3" t="e">
        <f>VLOOKUP($B124,queries!$A$1:$T$697,AZ$1,FALSE)</f>
        <v>#N/A</v>
      </c>
      <c r="BA124" s="3" t="e">
        <f>VLOOKUP($B124,queries!$A$1:$T$697,BA$1,FALSE)</f>
        <v>#N/A</v>
      </c>
      <c r="BB124" s="3" t="e">
        <f>VLOOKUP($B124,queries!$A$1:$T$697,BB$1,FALSE)</f>
        <v>#N/A</v>
      </c>
      <c r="BC124" s="3" t="e">
        <f>VLOOKUP($B124,queries!$A$1:$T$697,BC$1,FALSE)</f>
        <v>#N/A</v>
      </c>
      <c r="BD124" s="3" t="e">
        <f>VLOOKUP($B124,queries!$A$1:$T$697,BD$1,FALSE)</f>
        <v>#N/A</v>
      </c>
      <c r="BE124" s="3" t="e">
        <f>VLOOKUP($B124,queries!$A$1:$T$697,BE$1,FALSE)</f>
        <v>#N/A</v>
      </c>
      <c r="BF124" s="3" t="e">
        <f>VLOOKUP($B124,queries!$A$1:$T$697,BF$1,FALSE)</f>
        <v>#N/A</v>
      </c>
      <c r="BG124" s="3" t="e">
        <f>VLOOKUP($B124,queries!$A$1:$T$697,BG$1,FALSE)</f>
        <v>#N/A</v>
      </c>
      <c r="BH124" s="3" t="e">
        <f>VLOOKUP($B124,queries!$A$1:$T$697,BH$1,FALSE)</f>
        <v>#N/A</v>
      </c>
      <c r="BI124" s="3" t="e">
        <f>VLOOKUP($B124,queries!$A$1:$T$697,BI$1,FALSE)</f>
        <v>#N/A</v>
      </c>
      <c r="BJ124" s="3" t="e">
        <f>VLOOKUP($B124,queries!$A$1:$T$697,BJ$1,FALSE)</f>
        <v>#N/A</v>
      </c>
      <c r="BK124" s="3" t="e">
        <f>VLOOKUP($B124,queries!$A$1:$T$697,BK$1,FALSE)</f>
        <v>#N/A</v>
      </c>
      <c r="BL124" s="3" t="e">
        <f>VLOOKUP($B124,queries!$A$1:$T$697,BL$1,FALSE)</f>
        <v>#N/A</v>
      </c>
      <c r="BM124" s="3" t="e">
        <f>VLOOKUP($B124,queries!$A$1:$T$697,BM$1,FALSE)</f>
        <v>#N/A</v>
      </c>
      <c r="BN124" s="3" t="e">
        <f>VLOOKUP($B124,queries!$A$1:$T$697,BN$1,FALSE)</f>
        <v>#N/A</v>
      </c>
      <c r="BO124" s="3" t="e">
        <f>VLOOKUP($B124,queries!$A$1:$T$697,BO$1,FALSE)</f>
        <v>#N/A</v>
      </c>
      <c r="BP124" s="3" t="e">
        <f>VLOOKUP($B124,queries!$A$1:$T$697,BP$1,FALSE)</f>
        <v>#N/A</v>
      </c>
    </row>
    <row r="125" spans="1:68" x14ac:dyDescent="0.2">
      <c r="A125" s="1">
        <v>124</v>
      </c>
      <c r="AV125" t="str">
        <f t="shared" si="4"/>
        <v/>
      </c>
      <c r="AW125" t="str">
        <f t="shared" si="5"/>
        <v/>
      </c>
      <c r="AX125" t="str">
        <f t="shared" si="6"/>
        <v/>
      </c>
      <c r="AY125" s="3" t="e">
        <f>VLOOKUP($B125,queries!$A$1:$T$697,AY$1,FALSE)</f>
        <v>#N/A</v>
      </c>
      <c r="AZ125" s="3" t="e">
        <f>VLOOKUP($B125,queries!$A$1:$T$697,AZ$1,FALSE)</f>
        <v>#N/A</v>
      </c>
      <c r="BA125" s="3" t="e">
        <f>VLOOKUP($B125,queries!$A$1:$T$697,BA$1,FALSE)</f>
        <v>#N/A</v>
      </c>
      <c r="BB125" s="3" t="e">
        <f>VLOOKUP($B125,queries!$A$1:$T$697,BB$1,FALSE)</f>
        <v>#N/A</v>
      </c>
      <c r="BC125" s="3" t="e">
        <f>VLOOKUP($B125,queries!$A$1:$T$697,BC$1,FALSE)</f>
        <v>#N/A</v>
      </c>
      <c r="BD125" s="3" t="e">
        <f>VLOOKUP($B125,queries!$A$1:$T$697,BD$1,FALSE)</f>
        <v>#N/A</v>
      </c>
      <c r="BE125" s="3" t="e">
        <f>VLOOKUP($B125,queries!$A$1:$T$697,BE$1,FALSE)</f>
        <v>#N/A</v>
      </c>
      <c r="BF125" s="3" t="e">
        <f>VLOOKUP($B125,queries!$A$1:$T$697,BF$1,FALSE)</f>
        <v>#N/A</v>
      </c>
      <c r="BG125" s="3" t="e">
        <f>VLOOKUP($B125,queries!$A$1:$T$697,BG$1,FALSE)</f>
        <v>#N/A</v>
      </c>
      <c r="BH125" s="3" t="e">
        <f>VLOOKUP($B125,queries!$A$1:$T$697,BH$1,FALSE)</f>
        <v>#N/A</v>
      </c>
      <c r="BI125" s="3" t="e">
        <f>VLOOKUP($B125,queries!$A$1:$T$697,BI$1,FALSE)</f>
        <v>#N/A</v>
      </c>
      <c r="BJ125" s="3" t="e">
        <f>VLOOKUP($B125,queries!$A$1:$T$697,BJ$1,FALSE)</f>
        <v>#N/A</v>
      </c>
      <c r="BK125" s="3" t="e">
        <f>VLOOKUP($B125,queries!$A$1:$T$697,BK$1,FALSE)</f>
        <v>#N/A</v>
      </c>
      <c r="BL125" s="3" t="e">
        <f>VLOOKUP($B125,queries!$A$1:$T$697,BL$1,FALSE)</f>
        <v>#N/A</v>
      </c>
      <c r="BM125" s="3" t="e">
        <f>VLOOKUP($B125,queries!$A$1:$T$697,BM$1,FALSE)</f>
        <v>#N/A</v>
      </c>
      <c r="BN125" s="3" t="e">
        <f>VLOOKUP($B125,queries!$A$1:$T$697,BN$1,FALSE)</f>
        <v>#N/A</v>
      </c>
      <c r="BO125" s="3" t="e">
        <f>VLOOKUP($B125,queries!$A$1:$T$697,BO$1,FALSE)</f>
        <v>#N/A</v>
      </c>
      <c r="BP125" s="3" t="e">
        <f>VLOOKUP($B125,queries!$A$1:$T$697,BP$1,FALSE)</f>
        <v>#N/A</v>
      </c>
    </row>
    <row r="126" spans="1:68" x14ac:dyDescent="0.2">
      <c r="A126" s="1">
        <v>125</v>
      </c>
      <c r="AV126" t="str">
        <f t="shared" si="4"/>
        <v/>
      </c>
      <c r="AW126" t="str">
        <f t="shared" si="5"/>
        <v/>
      </c>
      <c r="AX126" t="str">
        <f t="shared" si="6"/>
        <v/>
      </c>
      <c r="AY126" s="3" t="e">
        <f>VLOOKUP($B126,queries!$A$1:$T$697,AY$1,FALSE)</f>
        <v>#N/A</v>
      </c>
      <c r="AZ126" s="3" t="e">
        <f>VLOOKUP($B126,queries!$A$1:$T$697,AZ$1,FALSE)</f>
        <v>#N/A</v>
      </c>
      <c r="BA126" s="3" t="e">
        <f>VLOOKUP($B126,queries!$A$1:$T$697,BA$1,FALSE)</f>
        <v>#N/A</v>
      </c>
      <c r="BB126" s="3" t="e">
        <f>VLOOKUP($B126,queries!$A$1:$T$697,BB$1,FALSE)</f>
        <v>#N/A</v>
      </c>
      <c r="BC126" s="3" t="e">
        <f>VLOOKUP($B126,queries!$A$1:$T$697,BC$1,FALSE)</f>
        <v>#N/A</v>
      </c>
      <c r="BD126" s="3" t="e">
        <f>VLOOKUP($B126,queries!$A$1:$T$697,BD$1,FALSE)</f>
        <v>#N/A</v>
      </c>
      <c r="BE126" s="3" t="e">
        <f>VLOOKUP($B126,queries!$A$1:$T$697,BE$1,FALSE)</f>
        <v>#N/A</v>
      </c>
      <c r="BF126" s="3" t="e">
        <f>VLOOKUP($B126,queries!$A$1:$T$697,BF$1,FALSE)</f>
        <v>#N/A</v>
      </c>
      <c r="BG126" s="3" t="e">
        <f>VLOOKUP($B126,queries!$A$1:$T$697,BG$1,FALSE)</f>
        <v>#N/A</v>
      </c>
      <c r="BH126" s="3" t="e">
        <f>VLOOKUP($B126,queries!$A$1:$T$697,BH$1,FALSE)</f>
        <v>#N/A</v>
      </c>
      <c r="BI126" s="3" t="e">
        <f>VLOOKUP($B126,queries!$A$1:$T$697,BI$1,FALSE)</f>
        <v>#N/A</v>
      </c>
      <c r="BJ126" s="3" t="e">
        <f>VLOOKUP($B126,queries!$A$1:$T$697,BJ$1,FALSE)</f>
        <v>#N/A</v>
      </c>
      <c r="BK126" s="3" t="e">
        <f>VLOOKUP($B126,queries!$A$1:$T$697,BK$1,FALSE)</f>
        <v>#N/A</v>
      </c>
      <c r="BL126" s="3" t="e">
        <f>VLOOKUP($B126,queries!$A$1:$T$697,BL$1,FALSE)</f>
        <v>#N/A</v>
      </c>
      <c r="BM126" s="3" t="e">
        <f>VLOOKUP($B126,queries!$A$1:$T$697,BM$1,FALSE)</f>
        <v>#N/A</v>
      </c>
      <c r="BN126" s="3" t="e">
        <f>VLOOKUP($B126,queries!$A$1:$T$697,BN$1,FALSE)</f>
        <v>#N/A</v>
      </c>
      <c r="BO126" s="3" t="e">
        <f>VLOOKUP($B126,queries!$A$1:$T$697,BO$1,FALSE)</f>
        <v>#N/A</v>
      </c>
      <c r="BP126" s="3" t="e">
        <f>VLOOKUP($B126,queries!$A$1:$T$697,BP$1,FALSE)</f>
        <v>#N/A</v>
      </c>
    </row>
    <row r="127" spans="1:68" x14ac:dyDescent="0.2">
      <c r="A127" s="1">
        <v>126</v>
      </c>
      <c r="AV127" t="str">
        <f t="shared" si="4"/>
        <v/>
      </c>
      <c r="AW127" t="str">
        <f t="shared" si="5"/>
        <v/>
      </c>
      <c r="AX127" t="str">
        <f t="shared" si="6"/>
        <v/>
      </c>
      <c r="AY127" s="3" t="e">
        <f>VLOOKUP($B127,queries!$A$1:$T$697,AY$1,FALSE)</f>
        <v>#N/A</v>
      </c>
      <c r="AZ127" s="3" t="e">
        <f>VLOOKUP($B127,queries!$A$1:$T$697,AZ$1,FALSE)</f>
        <v>#N/A</v>
      </c>
      <c r="BA127" s="3" t="e">
        <f>VLOOKUP($B127,queries!$A$1:$T$697,BA$1,FALSE)</f>
        <v>#N/A</v>
      </c>
      <c r="BB127" s="3" t="e">
        <f>VLOOKUP($B127,queries!$A$1:$T$697,BB$1,FALSE)</f>
        <v>#N/A</v>
      </c>
      <c r="BC127" s="3" t="e">
        <f>VLOOKUP($B127,queries!$A$1:$T$697,BC$1,FALSE)</f>
        <v>#N/A</v>
      </c>
      <c r="BD127" s="3" t="e">
        <f>VLOOKUP($B127,queries!$A$1:$T$697,BD$1,FALSE)</f>
        <v>#N/A</v>
      </c>
      <c r="BE127" s="3" t="e">
        <f>VLOOKUP($B127,queries!$A$1:$T$697,BE$1,FALSE)</f>
        <v>#N/A</v>
      </c>
      <c r="BF127" s="3" t="e">
        <f>VLOOKUP($B127,queries!$A$1:$T$697,BF$1,FALSE)</f>
        <v>#N/A</v>
      </c>
      <c r="BG127" s="3" t="e">
        <f>VLOOKUP($B127,queries!$A$1:$T$697,BG$1,FALSE)</f>
        <v>#N/A</v>
      </c>
      <c r="BH127" s="3" t="e">
        <f>VLOOKUP($B127,queries!$A$1:$T$697,BH$1,FALSE)</f>
        <v>#N/A</v>
      </c>
      <c r="BI127" s="3" t="e">
        <f>VLOOKUP($B127,queries!$A$1:$T$697,BI$1,FALSE)</f>
        <v>#N/A</v>
      </c>
      <c r="BJ127" s="3" t="e">
        <f>VLOOKUP($B127,queries!$A$1:$T$697,BJ$1,FALSE)</f>
        <v>#N/A</v>
      </c>
      <c r="BK127" s="3" t="e">
        <f>VLOOKUP($B127,queries!$A$1:$T$697,BK$1,FALSE)</f>
        <v>#N/A</v>
      </c>
      <c r="BL127" s="3" t="e">
        <f>VLOOKUP($B127,queries!$A$1:$T$697,BL$1,FALSE)</f>
        <v>#N/A</v>
      </c>
      <c r="BM127" s="3" t="e">
        <f>VLOOKUP($B127,queries!$A$1:$T$697,BM$1,FALSE)</f>
        <v>#N/A</v>
      </c>
      <c r="BN127" s="3" t="e">
        <f>VLOOKUP($B127,queries!$A$1:$T$697,BN$1,FALSE)</f>
        <v>#N/A</v>
      </c>
      <c r="BO127" s="3" t="e">
        <f>VLOOKUP($B127,queries!$A$1:$T$697,BO$1,FALSE)</f>
        <v>#N/A</v>
      </c>
      <c r="BP127" s="3" t="e">
        <f>VLOOKUP($B127,queries!$A$1:$T$697,BP$1,FALSE)</f>
        <v>#N/A</v>
      </c>
    </row>
    <row r="128" spans="1:68" x14ac:dyDescent="0.2">
      <c r="A128" s="1">
        <v>127</v>
      </c>
      <c r="AV128" t="str">
        <f t="shared" si="4"/>
        <v/>
      </c>
      <c r="AW128" t="str">
        <f t="shared" si="5"/>
        <v/>
      </c>
      <c r="AX128" t="str">
        <f t="shared" si="6"/>
        <v/>
      </c>
      <c r="AY128" s="3" t="e">
        <f>VLOOKUP($B128,queries!$A$1:$T$697,AY$1,FALSE)</f>
        <v>#N/A</v>
      </c>
      <c r="AZ128" s="3" t="e">
        <f>VLOOKUP($B128,queries!$A$1:$T$697,AZ$1,FALSE)</f>
        <v>#N/A</v>
      </c>
      <c r="BA128" s="3" t="e">
        <f>VLOOKUP($B128,queries!$A$1:$T$697,BA$1,FALSE)</f>
        <v>#N/A</v>
      </c>
      <c r="BB128" s="3" t="e">
        <f>VLOOKUP($B128,queries!$A$1:$T$697,BB$1,FALSE)</f>
        <v>#N/A</v>
      </c>
      <c r="BC128" s="3" t="e">
        <f>VLOOKUP($B128,queries!$A$1:$T$697,BC$1,FALSE)</f>
        <v>#N/A</v>
      </c>
      <c r="BD128" s="3" t="e">
        <f>VLOOKUP($B128,queries!$A$1:$T$697,BD$1,FALSE)</f>
        <v>#N/A</v>
      </c>
      <c r="BE128" s="3" t="e">
        <f>VLOOKUP($B128,queries!$A$1:$T$697,BE$1,FALSE)</f>
        <v>#N/A</v>
      </c>
      <c r="BF128" s="3" t="e">
        <f>VLOOKUP($B128,queries!$A$1:$T$697,BF$1,FALSE)</f>
        <v>#N/A</v>
      </c>
      <c r="BG128" s="3" t="e">
        <f>VLOOKUP($B128,queries!$A$1:$T$697,BG$1,FALSE)</f>
        <v>#N/A</v>
      </c>
      <c r="BH128" s="3" t="e">
        <f>VLOOKUP($B128,queries!$A$1:$T$697,BH$1,FALSE)</f>
        <v>#N/A</v>
      </c>
      <c r="BI128" s="3" t="e">
        <f>VLOOKUP($B128,queries!$A$1:$T$697,BI$1,FALSE)</f>
        <v>#N/A</v>
      </c>
      <c r="BJ128" s="3" t="e">
        <f>VLOOKUP($B128,queries!$A$1:$T$697,BJ$1,FALSE)</f>
        <v>#N/A</v>
      </c>
      <c r="BK128" s="3" t="e">
        <f>VLOOKUP($B128,queries!$A$1:$T$697,BK$1,FALSE)</f>
        <v>#N/A</v>
      </c>
      <c r="BL128" s="3" t="e">
        <f>VLOOKUP($B128,queries!$A$1:$T$697,BL$1,FALSE)</f>
        <v>#N/A</v>
      </c>
      <c r="BM128" s="3" t="e">
        <f>VLOOKUP($B128,queries!$A$1:$T$697,BM$1,FALSE)</f>
        <v>#N/A</v>
      </c>
      <c r="BN128" s="3" t="e">
        <f>VLOOKUP($B128,queries!$A$1:$T$697,BN$1,FALSE)</f>
        <v>#N/A</v>
      </c>
      <c r="BO128" s="3" t="e">
        <f>VLOOKUP($B128,queries!$A$1:$T$697,BO$1,FALSE)</f>
        <v>#N/A</v>
      </c>
      <c r="BP128" s="3" t="e">
        <f>VLOOKUP($B128,queries!$A$1:$T$697,BP$1,FALSE)</f>
        <v>#N/A</v>
      </c>
    </row>
    <row r="129" spans="1:68" x14ac:dyDescent="0.2">
      <c r="A129" s="1">
        <v>128</v>
      </c>
      <c r="AV129" t="str">
        <f t="shared" si="4"/>
        <v/>
      </c>
      <c r="AW129" t="str">
        <f t="shared" si="5"/>
        <v/>
      </c>
      <c r="AX129" t="str">
        <f t="shared" si="6"/>
        <v/>
      </c>
      <c r="AY129" s="3" t="e">
        <f>VLOOKUP($B129,queries!$A$1:$T$697,AY$1,FALSE)</f>
        <v>#N/A</v>
      </c>
      <c r="AZ129" s="3" t="e">
        <f>VLOOKUP($B129,queries!$A$1:$T$697,AZ$1,FALSE)</f>
        <v>#N/A</v>
      </c>
      <c r="BA129" s="3" t="e">
        <f>VLOOKUP($B129,queries!$A$1:$T$697,BA$1,FALSE)</f>
        <v>#N/A</v>
      </c>
      <c r="BB129" s="3" t="e">
        <f>VLOOKUP($B129,queries!$A$1:$T$697,BB$1,FALSE)</f>
        <v>#N/A</v>
      </c>
      <c r="BC129" s="3" t="e">
        <f>VLOOKUP($B129,queries!$A$1:$T$697,BC$1,FALSE)</f>
        <v>#N/A</v>
      </c>
      <c r="BD129" s="3" t="e">
        <f>VLOOKUP($B129,queries!$A$1:$T$697,BD$1,FALSE)</f>
        <v>#N/A</v>
      </c>
      <c r="BE129" s="3" t="e">
        <f>VLOOKUP($B129,queries!$A$1:$T$697,BE$1,FALSE)</f>
        <v>#N/A</v>
      </c>
      <c r="BF129" s="3" t="e">
        <f>VLOOKUP($B129,queries!$A$1:$T$697,BF$1,FALSE)</f>
        <v>#N/A</v>
      </c>
      <c r="BG129" s="3" t="e">
        <f>VLOOKUP($B129,queries!$A$1:$T$697,BG$1,FALSE)</f>
        <v>#N/A</v>
      </c>
      <c r="BH129" s="3" t="e">
        <f>VLOOKUP($B129,queries!$A$1:$T$697,BH$1,FALSE)</f>
        <v>#N/A</v>
      </c>
      <c r="BI129" s="3" t="e">
        <f>VLOOKUP($B129,queries!$A$1:$T$697,BI$1,FALSE)</f>
        <v>#N/A</v>
      </c>
      <c r="BJ129" s="3" t="e">
        <f>VLOOKUP($B129,queries!$A$1:$T$697,BJ$1,FALSE)</f>
        <v>#N/A</v>
      </c>
      <c r="BK129" s="3" t="e">
        <f>VLOOKUP($B129,queries!$A$1:$T$697,BK$1,FALSE)</f>
        <v>#N/A</v>
      </c>
      <c r="BL129" s="3" t="e">
        <f>VLOOKUP($B129,queries!$A$1:$T$697,BL$1,FALSE)</f>
        <v>#N/A</v>
      </c>
      <c r="BM129" s="3" t="e">
        <f>VLOOKUP($B129,queries!$A$1:$T$697,BM$1,FALSE)</f>
        <v>#N/A</v>
      </c>
      <c r="BN129" s="3" t="e">
        <f>VLOOKUP($B129,queries!$A$1:$T$697,BN$1,FALSE)</f>
        <v>#N/A</v>
      </c>
      <c r="BO129" s="3" t="e">
        <f>VLOOKUP($B129,queries!$A$1:$T$697,BO$1,FALSE)</f>
        <v>#N/A</v>
      </c>
      <c r="BP129" s="3" t="e">
        <f>VLOOKUP($B129,queries!$A$1:$T$697,BP$1,FALSE)</f>
        <v>#N/A</v>
      </c>
    </row>
    <row r="130" spans="1:68" x14ac:dyDescent="0.2">
      <c r="A130" s="1">
        <v>129</v>
      </c>
      <c r="AV130" t="str">
        <f t="shared" si="4"/>
        <v/>
      </c>
      <c r="AW130" t="str">
        <f t="shared" si="5"/>
        <v/>
      </c>
      <c r="AX130" t="str">
        <f t="shared" si="6"/>
        <v/>
      </c>
      <c r="AY130" s="3" t="e">
        <f>VLOOKUP($B130,queries!$A$1:$T$697,AY$1,FALSE)</f>
        <v>#N/A</v>
      </c>
      <c r="AZ130" s="3" t="e">
        <f>VLOOKUP($B130,queries!$A$1:$T$697,AZ$1,FALSE)</f>
        <v>#N/A</v>
      </c>
      <c r="BA130" s="3" t="e">
        <f>VLOOKUP($B130,queries!$A$1:$T$697,BA$1,FALSE)</f>
        <v>#N/A</v>
      </c>
      <c r="BB130" s="3" t="e">
        <f>VLOOKUP($B130,queries!$A$1:$T$697,BB$1,FALSE)</f>
        <v>#N/A</v>
      </c>
      <c r="BC130" s="3" t="e">
        <f>VLOOKUP($B130,queries!$A$1:$T$697,BC$1,FALSE)</f>
        <v>#N/A</v>
      </c>
      <c r="BD130" s="3" t="e">
        <f>VLOOKUP($B130,queries!$A$1:$T$697,BD$1,FALSE)</f>
        <v>#N/A</v>
      </c>
      <c r="BE130" s="3" t="e">
        <f>VLOOKUP($B130,queries!$A$1:$T$697,BE$1,FALSE)</f>
        <v>#N/A</v>
      </c>
      <c r="BF130" s="3" t="e">
        <f>VLOOKUP($B130,queries!$A$1:$T$697,BF$1,FALSE)</f>
        <v>#N/A</v>
      </c>
      <c r="BG130" s="3" t="e">
        <f>VLOOKUP($B130,queries!$A$1:$T$697,BG$1,FALSE)</f>
        <v>#N/A</v>
      </c>
      <c r="BH130" s="3" t="e">
        <f>VLOOKUP($B130,queries!$A$1:$T$697,BH$1,FALSE)</f>
        <v>#N/A</v>
      </c>
      <c r="BI130" s="3" t="e">
        <f>VLOOKUP($B130,queries!$A$1:$T$697,BI$1,FALSE)</f>
        <v>#N/A</v>
      </c>
      <c r="BJ130" s="3" t="e">
        <f>VLOOKUP($B130,queries!$A$1:$T$697,BJ$1,FALSE)</f>
        <v>#N/A</v>
      </c>
      <c r="BK130" s="3" t="e">
        <f>VLOOKUP($B130,queries!$A$1:$T$697,BK$1,FALSE)</f>
        <v>#N/A</v>
      </c>
      <c r="BL130" s="3" t="e">
        <f>VLOOKUP($B130,queries!$A$1:$T$697,BL$1,FALSE)</f>
        <v>#N/A</v>
      </c>
      <c r="BM130" s="3" t="e">
        <f>VLOOKUP($B130,queries!$A$1:$T$697,BM$1,FALSE)</f>
        <v>#N/A</v>
      </c>
      <c r="BN130" s="3" t="e">
        <f>VLOOKUP($B130,queries!$A$1:$T$697,BN$1,FALSE)</f>
        <v>#N/A</v>
      </c>
      <c r="BO130" s="3" t="e">
        <f>VLOOKUP($B130,queries!$A$1:$T$697,BO$1,FALSE)</f>
        <v>#N/A</v>
      </c>
      <c r="BP130" s="3" t="e">
        <f>VLOOKUP($B130,queries!$A$1:$T$697,BP$1,FALSE)</f>
        <v>#N/A</v>
      </c>
    </row>
    <row r="131" spans="1:68" x14ac:dyDescent="0.2">
      <c r="A131" s="1">
        <v>130</v>
      </c>
      <c r="AV131" t="str">
        <f t="shared" si="4"/>
        <v/>
      </c>
      <c r="AW131" t="str">
        <f t="shared" si="5"/>
        <v/>
      </c>
      <c r="AX131" t="str">
        <f t="shared" si="6"/>
        <v/>
      </c>
      <c r="AY131" s="3" t="e">
        <f>VLOOKUP($B131,queries!$A$1:$T$697,AY$1,FALSE)</f>
        <v>#N/A</v>
      </c>
      <c r="AZ131" s="3" t="e">
        <f>VLOOKUP($B131,queries!$A$1:$T$697,AZ$1,FALSE)</f>
        <v>#N/A</v>
      </c>
      <c r="BA131" s="3" t="e">
        <f>VLOOKUP($B131,queries!$A$1:$T$697,BA$1,FALSE)</f>
        <v>#N/A</v>
      </c>
      <c r="BB131" s="3" t="e">
        <f>VLOOKUP($B131,queries!$A$1:$T$697,BB$1,FALSE)</f>
        <v>#N/A</v>
      </c>
      <c r="BC131" s="3" t="e">
        <f>VLOOKUP($B131,queries!$A$1:$T$697,BC$1,FALSE)</f>
        <v>#N/A</v>
      </c>
      <c r="BD131" s="3" t="e">
        <f>VLOOKUP($B131,queries!$A$1:$T$697,BD$1,FALSE)</f>
        <v>#N/A</v>
      </c>
      <c r="BE131" s="3" t="e">
        <f>VLOOKUP($B131,queries!$A$1:$T$697,BE$1,FALSE)</f>
        <v>#N/A</v>
      </c>
      <c r="BF131" s="3" t="e">
        <f>VLOOKUP($B131,queries!$A$1:$T$697,BF$1,FALSE)</f>
        <v>#N/A</v>
      </c>
      <c r="BG131" s="3" t="e">
        <f>VLOOKUP($B131,queries!$A$1:$T$697,BG$1,FALSE)</f>
        <v>#N/A</v>
      </c>
      <c r="BH131" s="3" t="e">
        <f>VLOOKUP($B131,queries!$A$1:$T$697,BH$1,FALSE)</f>
        <v>#N/A</v>
      </c>
      <c r="BI131" s="3" t="e">
        <f>VLOOKUP($B131,queries!$A$1:$T$697,BI$1,FALSE)</f>
        <v>#N/A</v>
      </c>
      <c r="BJ131" s="3" t="e">
        <f>VLOOKUP($B131,queries!$A$1:$T$697,BJ$1,FALSE)</f>
        <v>#N/A</v>
      </c>
      <c r="BK131" s="3" t="e">
        <f>VLOOKUP($B131,queries!$A$1:$T$697,BK$1,FALSE)</f>
        <v>#N/A</v>
      </c>
      <c r="BL131" s="3" t="e">
        <f>VLOOKUP($B131,queries!$A$1:$T$697,BL$1,FALSE)</f>
        <v>#N/A</v>
      </c>
      <c r="BM131" s="3" t="e">
        <f>VLOOKUP($B131,queries!$A$1:$T$697,BM$1,FALSE)</f>
        <v>#N/A</v>
      </c>
      <c r="BN131" s="3" t="e">
        <f>VLOOKUP($B131,queries!$A$1:$T$697,BN$1,FALSE)</f>
        <v>#N/A</v>
      </c>
      <c r="BO131" s="3" t="e">
        <f>VLOOKUP($B131,queries!$A$1:$T$697,BO$1,FALSE)</f>
        <v>#N/A</v>
      </c>
      <c r="BP131" s="3" t="e">
        <f>VLOOKUP($B131,queries!$A$1:$T$697,BP$1,FALSE)</f>
        <v>#N/A</v>
      </c>
    </row>
    <row r="132" spans="1:68" x14ac:dyDescent="0.2">
      <c r="A132" s="1">
        <v>131</v>
      </c>
      <c r="AV132" t="str">
        <f t="shared" ref="AV132:AV195" si="7">IF(H132="","",AVERAGEA(H132,I132,L132))</f>
        <v/>
      </c>
      <c r="AW132" t="str">
        <f t="shared" ref="AW132:AW195" si="8">IF(W132="","",AVERAGE(W132,X132,AA132))</f>
        <v/>
      </c>
      <c r="AX132" t="str">
        <f t="shared" ref="AX132:AX195" si="9">IF(AL132="","",AVERAGE(AL132,AM132,AP132))</f>
        <v/>
      </c>
      <c r="AY132" s="3" t="e">
        <f>VLOOKUP($B132,queries!$A$1:$T$697,AY$1,FALSE)</f>
        <v>#N/A</v>
      </c>
      <c r="AZ132" s="3" t="e">
        <f>VLOOKUP($B132,queries!$A$1:$T$697,AZ$1,FALSE)</f>
        <v>#N/A</v>
      </c>
      <c r="BA132" s="3" t="e">
        <f>VLOOKUP($B132,queries!$A$1:$T$697,BA$1,FALSE)</f>
        <v>#N/A</v>
      </c>
      <c r="BB132" s="3" t="e">
        <f>VLOOKUP($B132,queries!$A$1:$T$697,BB$1,FALSE)</f>
        <v>#N/A</v>
      </c>
      <c r="BC132" s="3" t="e">
        <f>VLOOKUP($B132,queries!$A$1:$T$697,BC$1,FALSE)</f>
        <v>#N/A</v>
      </c>
      <c r="BD132" s="3" t="e">
        <f>VLOOKUP($B132,queries!$A$1:$T$697,BD$1,FALSE)</f>
        <v>#N/A</v>
      </c>
      <c r="BE132" s="3" t="e">
        <f>VLOOKUP($B132,queries!$A$1:$T$697,BE$1,FALSE)</f>
        <v>#N/A</v>
      </c>
      <c r="BF132" s="3" t="e">
        <f>VLOOKUP($B132,queries!$A$1:$T$697,BF$1,FALSE)</f>
        <v>#N/A</v>
      </c>
      <c r="BG132" s="3" t="e">
        <f>VLOOKUP($B132,queries!$A$1:$T$697,BG$1,FALSE)</f>
        <v>#N/A</v>
      </c>
      <c r="BH132" s="3" t="e">
        <f>VLOOKUP($B132,queries!$A$1:$T$697,BH$1,FALSE)</f>
        <v>#N/A</v>
      </c>
      <c r="BI132" s="3" t="e">
        <f>VLOOKUP($B132,queries!$A$1:$T$697,BI$1,FALSE)</f>
        <v>#N/A</v>
      </c>
      <c r="BJ132" s="3" t="e">
        <f>VLOOKUP($B132,queries!$A$1:$T$697,BJ$1,FALSE)</f>
        <v>#N/A</v>
      </c>
      <c r="BK132" s="3" t="e">
        <f>VLOOKUP($B132,queries!$A$1:$T$697,BK$1,FALSE)</f>
        <v>#N/A</v>
      </c>
      <c r="BL132" s="3" t="e">
        <f>VLOOKUP($B132,queries!$A$1:$T$697,BL$1,FALSE)</f>
        <v>#N/A</v>
      </c>
      <c r="BM132" s="3" t="e">
        <f>VLOOKUP($B132,queries!$A$1:$T$697,BM$1,FALSE)</f>
        <v>#N/A</v>
      </c>
      <c r="BN132" s="3" t="e">
        <f>VLOOKUP($B132,queries!$A$1:$T$697,BN$1,FALSE)</f>
        <v>#N/A</v>
      </c>
      <c r="BO132" s="3" t="e">
        <f>VLOOKUP($B132,queries!$A$1:$T$697,BO$1,FALSE)</f>
        <v>#N/A</v>
      </c>
      <c r="BP132" s="3" t="e">
        <f>VLOOKUP($B132,queries!$A$1:$T$697,BP$1,FALSE)</f>
        <v>#N/A</v>
      </c>
    </row>
    <row r="133" spans="1:68" x14ac:dyDescent="0.2">
      <c r="A133" s="1">
        <v>132</v>
      </c>
      <c r="AV133" t="str">
        <f t="shared" si="7"/>
        <v/>
      </c>
      <c r="AW133" t="str">
        <f t="shared" si="8"/>
        <v/>
      </c>
      <c r="AX133" t="str">
        <f t="shared" si="9"/>
        <v/>
      </c>
      <c r="AY133" s="3" t="e">
        <f>VLOOKUP($B133,queries!$A$1:$T$697,AY$1,FALSE)</f>
        <v>#N/A</v>
      </c>
      <c r="AZ133" s="3" t="e">
        <f>VLOOKUP($B133,queries!$A$1:$T$697,AZ$1,FALSE)</f>
        <v>#N/A</v>
      </c>
      <c r="BA133" s="3" t="e">
        <f>VLOOKUP($B133,queries!$A$1:$T$697,BA$1,FALSE)</f>
        <v>#N/A</v>
      </c>
      <c r="BB133" s="3" t="e">
        <f>VLOOKUP($B133,queries!$A$1:$T$697,BB$1,FALSE)</f>
        <v>#N/A</v>
      </c>
      <c r="BC133" s="3" t="e">
        <f>VLOOKUP($B133,queries!$A$1:$T$697,BC$1,FALSE)</f>
        <v>#N/A</v>
      </c>
      <c r="BD133" s="3" t="e">
        <f>VLOOKUP($B133,queries!$A$1:$T$697,BD$1,FALSE)</f>
        <v>#N/A</v>
      </c>
      <c r="BE133" s="3" t="e">
        <f>VLOOKUP($B133,queries!$A$1:$T$697,BE$1,FALSE)</f>
        <v>#N/A</v>
      </c>
      <c r="BF133" s="3" t="e">
        <f>VLOOKUP($B133,queries!$A$1:$T$697,BF$1,FALSE)</f>
        <v>#N/A</v>
      </c>
      <c r="BG133" s="3" t="e">
        <f>VLOOKUP($B133,queries!$A$1:$T$697,BG$1,FALSE)</f>
        <v>#N/A</v>
      </c>
      <c r="BH133" s="3" t="e">
        <f>VLOOKUP($B133,queries!$A$1:$T$697,BH$1,FALSE)</f>
        <v>#N/A</v>
      </c>
      <c r="BI133" s="3" t="e">
        <f>VLOOKUP($B133,queries!$A$1:$T$697,BI$1,FALSE)</f>
        <v>#N/A</v>
      </c>
      <c r="BJ133" s="3" t="e">
        <f>VLOOKUP($B133,queries!$A$1:$T$697,BJ$1,FALSE)</f>
        <v>#N/A</v>
      </c>
      <c r="BK133" s="3" t="e">
        <f>VLOOKUP($B133,queries!$A$1:$T$697,BK$1,FALSE)</f>
        <v>#N/A</v>
      </c>
      <c r="BL133" s="3" t="e">
        <f>VLOOKUP($B133,queries!$A$1:$T$697,BL$1,FALSE)</f>
        <v>#N/A</v>
      </c>
      <c r="BM133" s="3" t="e">
        <f>VLOOKUP($B133,queries!$A$1:$T$697,BM$1,FALSE)</f>
        <v>#N/A</v>
      </c>
      <c r="BN133" s="3" t="e">
        <f>VLOOKUP($B133,queries!$A$1:$T$697,BN$1,FALSE)</f>
        <v>#N/A</v>
      </c>
      <c r="BO133" s="3" t="e">
        <f>VLOOKUP($B133,queries!$A$1:$T$697,BO$1,FALSE)</f>
        <v>#N/A</v>
      </c>
      <c r="BP133" s="3" t="e">
        <f>VLOOKUP($B133,queries!$A$1:$T$697,BP$1,FALSE)</f>
        <v>#N/A</v>
      </c>
    </row>
    <row r="134" spans="1:68" x14ac:dyDescent="0.2">
      <c r="A134" s="1">
        <v>133</v>
      </c>
      <c r="AV134" t="str">
        <f t="shared" si="7"/>
        <v/>
      </c>
      <c r="AW134" t="str">
        <f t="shared" si="8"/>
        <v/>
      </c>
      <c r="AX134" t="str">
        <f t="shared" si="9"/>
        <v/>
      </c>
      <c r="AY134" s="3" t="e">
        <f>VLOOKUP($B134,queries!$A$1:$T$697,AY$1,FALSE)</f>
        <v>#N/A</v>
      </c>
      <c r="AZ134" s="3" t="e">
        <f>VLOOKUP($B134,queries!$A$1:$T$697,AZ$1,FALSE)</f>
        <v>#N/A</v>
      </c>
      <c r="BA134" s="3" t="e">
        <f>VLOOKUP($B134,queries!$A$1:$T$697,BA$1,FALSE)</f>
        <v>#N/A</v>
      </c>
      <c r="BB134" s="3" t="e">
        <f>VLOOKUP($B134,queries!$A$1:$T$697,BB$1,FALSE)</f>
        <v>#N/A</v>
      </c>
      <c r="BC134" s="3" t="e">
        <f>VLOOKUP($B134,queries!$A$1:$T$697,BC$1,FALSE)</f>
        <v>#N/A</v>
      </c>
      <c r="BD134" s="3" t="e">
        <f>VLOOKUP($B134,queries!$A$1:$T$697,BD$1,FALSE)</f>
        <v>#N/A</v>
      </c>
      <c r="BE134" s="3" t="e">
        <f>VLOOKUP($B134,queries!$A$1:$T$697,BE$1,FALSE)</f>
        <v>#N/A</v>
      </c>
      <c r="BF134" s="3" t="e">
        <f>VLOOKUP($B134,queries!$A$1:$T$697,BF$1,FALSE)</f>
        <v>#N/A</v>
      </c>
      <c r="BG134" s="3" t="e">
        <f>VLOOKUP($B134,queries!$A$1:$T$697,BG$1,FALSE)</f>
        <v>#N/A</v>
      </c>
      <c r="BH134" s="3" t="e">
        <f>VLOOKUP($B134,queries!$A$1:$T$697,BH$1,FALSE)</f>
        <v>#N/A</v>
      </c>
      <c r="BI134" s="3" t="e">
        <f>VLOOKUP($B134,queries!$A$1:$T$697,BI$1,FALSE)</f>
        <v>#N/A</v>
      </c>
      <c r="BJ134" s="3" t="e">
        <f>VLOOKUP($B134,queries!$A$1:$T$697,BJ$1,FALSE)</f>
        <v>#N/A</v>
      </c>
      <c r="BK134" s="3" t="e">
        <f>VLOOKUP($B134,queries!$A$1:$T$697,BK$1,FALSE)</f>
        <v>#N/A</v>
      </c>
      <c r="BL134" s="3" t="e">
        <f>VLOOKUP($B134,queries!$A$1:$T$697,BL$1,FALSE)</f>
        <v>#N/A</v>
      </c>
      <c r="BM134" s="3" t="e">
        <f>VLOOKUP($B134,queries!$A$1:$T$697,BM$1,FALSE)</f>
        <v>#N/A</v>
      </c>
      <c r="BN134" s="3" t="e">
        <f>VLOOKUP($B134,queries!$A$1:$T$697,BN$1,FALSE)</f>
        <v>#N/A</v>
      </c>
      <c r="BO134" s="3" t="e">
        <f>VLOOKUP($B134,queries!$A$1:$T$697,BO$1,FALSE)</f>
        <v>#N/A</v>
      </c>
      <c r="BP134" s="3" t="e">
        <f>VLOOKUP($B134,queries!$A$1:$T$697,BP$1,FALSE)</f>
        <v>#N/A</v>
      </c>
    </row>
    <row r="135" spans="1:68" x14ac:dyDescent="0.2">
      <c r="A135" s="1">
        <v>134</v>
      </c>
      <c r="AV135" t="str">
        <f t="shared" si="7"/>
        <v/>
      </c>
      <c r="AW135" t="str">
        <f t="shared" si="8"/>
        <v/>
      </c>
      <c r="AX135" t="str">
        <f t="shared" si="9"/>
        <v/>
      </c>
      <c r="AY135" s="3" t="e">
        <f>VLOOKUP($B135,queries!$A$1:$T$697,AY$1,FALSE)</f>
        <v>#N/A</v>
      </c>
      <c r="AZ135" s="3" t="e">
        <f>VLOOKUP($B135,queries!$A$1:$T$697,AZ$1,FALSE)</f>
        <v>#N/A</v>
      </c>
      <c r="BA135" s="3" t="e">
        <f>VLOOKUP($B135,queries!$A$1:$T$697,BA$1,FALSE)</f>
        <v>#N/A</v>
      </c>
      <c r="BB135" s="3" t="e">
        <f>VLOOKUP($B135,queries!$A$1:$T$697,BB$1,FALSE)</f>
        <v>#N/A</v>
      </c>
      <c r="BC135" s="3" t="e">
        <f>VLOOKUP($B135,queries!$A$1:$T$697,BC$1,FALSE)</f>
        <v>#N/A</v>
      </c>
      <c r="BD135" s="3" t="e">
        <f>VLOOKUP($B135,queries!$A$1:$T$697,BD$1,FALSE)</f>
        <v>#N/A</v>
      </c>
      <c r="BE135" s="3" t="e">
        <f>VLOOKUP($B135,queries!$A$1:$T$697,BE$1,FALSE)</f>
        <v>#N/A</v>
      </c>
      <c r="BF135" s="3" t="e">
        <f>VLOOKUP($B135,queries!$A$1:$T$697,BF$1,FALSE)</f>
        <v>#N/A</v>
      </c>
      <c r="BG135" s="3" t="e">
        <f>VLOOKUP($B135,queries!$A$1:$T$697,BG$1,FALSE)</f>
        <v>#N/A</v>
      </c>
      <c r="BH135" s="3" t="e">
        <f>VLOOKUP($B135,queries!$A$1:$T$697,BH$1,FALSE)</f>
        <v>#N/A</v>
      </c>
      <c r="BI135" s="3" t="e">
        <f>VLOOKUP($B135,queries!$A$1:$T$697,BI$1,FALSE)</f>
        <v>#N/A</v>
      </c>
      <c r="BJ135" s="3" t="e">
        <f>VLOOKUP($B135,queries!$A$1:$T$697,BJ$1,FALSE)</f>
        <v>#N/A</v>
      </c>
      <c r="BK135" s="3" t="e">
        <f>VLOOKUP($B135,queries!$A$1:$T$697,BK$1,FALSE)</f>
        <v>#N/A</v>
      </c>
      <c r="BL135" s="3" t="e">
        <f>VLOOKUP($B135,queries!$A$1:$T$697,BL$1,FALSE)</f>
        <v>#N/A</v>
      </c>
      <c r="BM135" s="3" t="e">
        <f>VLOOKUP($B135,queries!$A$1:$T$697,BM$1,FALSE)</f>
        <v>#N/A</v>
      </c>
      <c r="BN135" s="3" t="e">
        <f>VLOOKUP($B135,queries!$A$1:$T$697,BN$1,FALSE)</f>
        <v>#N/A</v>
      </c>
      <c r="BO135" s="3" t="e">
        <f>VLOOKUP($B135,queries!$A$1:$T$697,BO$1,FALSE)</f>
        <v>#N/A</v>
      </c>
      <c r="BP135" s="3" t="e">
        <f>VLOOKUP($B135,queries!$A$1:$T$697,BP$1,FALSE)</f>
        <v>#N/A</v>
      </c>
    </row>
    <row r="136" spans="1:68" x14ac:dyDescent="0.2">
      <c r="A136" s="1">
        <v>135</v>
      </c>
      <c r="AV136" t="str">
        <f t="shared" si="7"/>
        <v/>
      </c>
      <c r="AW136" t="str">
        <f t="shared" si="8"/>
        <v/>
      </c>
      <c r="AX136" t="str">
        <f t="shared" si="9"/>
        <v/>
      </c>
      <c r="AY136" s="3" t="e">
        <f>VLOOKUP($B136,queries!$A$1:$T$697,AY$1,FALSE)</f>
        <v>#N/A</v>
      </c>
      <c r="AZ136" s="3" t="e">
        <f>VLOOKUP($B136,queries!$A$1:$T$697,AZ$1,FALSE)</f>
        <v>#N/A</v>
      </c>
      <c r="BA136" s="3" t="e">
        <f>VLOOKUP($B136,queries!$A$1:$T$697,BA$1,FALSE)</f>
        <v>#N/A</v>
      </c>
      <c r="BB136" s="3" t="e">
        <f>VLOOKUP($B136,queries!$A$1:$T$697,BB$1,FALSE)</f>
        <v>#N/A</v>
      </c>
      <c r="BC136" s="3" t="e">
        <f>VLOOKUP($B136,queries!$A$1:$T$697,BC$1,FALSE)</f>
        <v>#N/A</v>
      </c>
      <c r="BD136" s="3" t="e">
        <f>VLOOKUP($B136,queries!$A$1:$T$697,BD$1,FALSE)</f>
        <v>#N/A</v>
      </c>
      <c r="BE136" s="3" t="e">
        <f>VLOOKUP($B136,queries!$A$1:$T$697,BE$1,FALSE)</f>
        <v>#N/A</v>
      </c>
      <c r="BF136" s="3" t="e">
        <f>VLOOKUP($B136,queries!$A$1:$T$697,BF$1,FALSE)</f>
        <v>#N/A</v>
      </c>
      <c r="BG136" s="3" t="e">
        <f>VLOOKUP($B136,queries!$A$1:$T$697,BG$1,FALSE)</f>
        <v>#N/A</v>
      </c>
      <c r="BH136" s="3" t="e">
        <f>VLOOKUP($B136,queries!$A$1:$T$697,BH$1,FALSE)</f>
        <v>#N/A</v>
      </c>
      <c r="BI136" s="3" t="e">
        <f>VLOOKUP($B136,queries!$A$1:$T$697,BI$1,FALSE)</f>
        <v>#N/A</v>
      </c>
      <c r="BJ136" s="3" t="e">
        <f>VLOOKUP($B136,queries!$A$1:$T$697,BJ$1,FALSE)</f>
        <v>#N/A</v>
      </c>
      <c r="BK136" s="3" t="e">
        <f>VLOOKUP($B136,queries!$A$1:$T$697,BK$1,FALSE)</f>
        <v>#N/A</v>
      </c>
      <c r="BL136" s="3" t="e">
        <f>VLOOKUP($B136,queries!$A$1:$T$697,BL$1,FALSE)</f>
        <v>#N/A</v>
      </c>
      <c r="BM136" s="3" t="e">
        <f>VLOOKUP($B136,queries!$A$1:$T$697,BM$1,FALSE)</f>
        <v>#N/A</v>
      </c>
      <c r="BN136" s="3" t="e">
        <f>VLOOKUP($B136,queries!$A$1:$T$697,BN$1,FALSE)</f>
        <v>#N/A</v>
      </c>
      <c r="BO136" s="3" t="e">
        <f>VLOOKUP($B136,queries!$A$1:$T$697,BO$1,FALSE)</f>
        <v>#N/A</v>
      </c>
      <c r="BP136" s="3" t="e">
        <f>VLOOKUP($B136,queries!$A$1:$T$697,BP$1,FALSE)</f>
        <v>#N/A</v>
      </c>
    </row>
    <row r="137" spans="1:68" x14ac:dyDescent="0.2">
      <c r="A137" s="1">
        <v>136</v>
      </c>
      <c r="AV137" t="str">
        <f t="shared" si="7"/>
        <v/>
      </c>
      <c r="AW137" t="str">
        <f t="shared" si="8"/>
        <v/>
      </c>
      <c r="AX137" t="str">
        <f t="shared" si="9"/>
        <v/>
      </c>
      <c r="AY137" s="3" t="e">
        <f>VLOOKUP($B137,queries!$A$1:$T$697,AY$1,FALSE)</f>
        <v>#N/A</v>
      </c>
      <c r="AZ137" s="3" t="e">
        <f>VLOOKUP($B137,queries!$A$1:$T$697,AZ$1,FALSE)</f>
        <v>#N/A</v>
      </c>
      <c r="BA137" s="3" t="e">
        <f>VLOOKUP($B137,queries!$A$1:$T$697,BA$1,FALSE)</f>
        <v>#N/A</v>
      </c>
      <c r="BB137" s="3" t="e">
        <f>VLOOKUP($B137,queries!$A$1:$T$697,BB$1,FALSE)</f>
        <v>#N/A</v>
      </c>
      <c r="BC137" s="3" t="e">
        <f>VLOOKUP($B137,queries!$A$1:$T$697,BC$1,FALSE)</f>
        <v>#N/A</v>
      </c>
      <c r="BD137" s="3" t="e">
        <f>VLOOKUP($B137,queries!$A$1:$T$697,BD$1,FALSE)</f>
        <v>#N/A</v>
      </c>
      <c r="BE137" s="3" t="e">
        <f>VLOOKUP($B137,queries!$A$1:$T$697,BE$1,FALSE)</f>
        <v>#N/A</v>
      </c>
      <c r="BF137" s="3" t="e">
        <f>VLOOKUP($B137,queries!$A$1:$T$697,BF$1,FALSE)</f>
        <v>#N/A</v>
      </c>
      <c r="BG137" s="3" t="e">
        <f>VLOOKUP($B137,queries!$A$1:$T$697,BG$1,FALSE)</f>
        <v>#N/A</v>
      </c>
      <c r="BH137" s="3" t="e">
        <f>VLOOKUP($B137,queries!$A$1:$T$697,BH$1,FALSE)</f>
        <v>#N/A</v>
      </c>
      <c r="BI137" s="3" t="e">
        <f>VLOOKUP($B137,queries!$A$1:$T$697,BI$1,FALSE)</f>
        <v>#N/A</v>
      </c>
      <c r="BJ137" s="3" t="e">
        <f>VLOOKUP($B137,queries!$A$1:$T$697,BJ$1,FALSE)</f>
        <v>#N/A</v>
      </c>
      <c r="BK137" s="3" t="e">
        <f>VLOOKUP($B137,queries!$A$1:$T$697,BK$1,FALSE)</f>
        <v>#N/A</v>
      </c>
      <c r="BL137" s="3" t="e">
        <f>VLOOKUP($B137,queries!$A$1:$T$697,BL$1,FALSE)</f>
        <v>#N/A</v>
      </c>
      <c r="BM137" s="3" t="e">
        <f>VLOOKUP($B137,queries!$A$1:$T$697,BM$1,FALSE)</f>
        <v>#N/A</v>
      </c>
      <c r="BN137" s="3" t="e">
        <f>VLOOKUP($B137,queries!$A$1:$T$697,BN$1,FALSE)</f>
        <v>#N/A</v>
      </c>
      <c r="BO137" s="3" t="e">
        <f>VLOOKUP($B137,queries!$A$1:$T$697,BO$1,FALSE)</f>
        <v>#N/A</v>
      </c>
      <c r="BP137" s="3" t="e">
        <f>VLOOKUP($B137,queries!$A$1:$T$697,BP$1,FALSE)</f>
        <v>#N/A</v>
      </c>
    </row>
    <row r="138" spans="1:68" x14ac:dyDescent="0.2">
      <c r="A138" s="1">
        <v>137</v>
      </c>
      <c r="AV138" t="str">
        <f t="shared" si="7"/>
        <v/>
      </c>
      <c r="AW138" t="str">
        <f t="shared" si="8"/>
        <v/>
      </c>
      <c r="AX138" t="str">
        <f t="shared" si="9"/>
        <v/>
      </c>
      <c r="AY138" s="3" t="e">
        <f>VLOOKUP($B138,queries!$A$1:$T$697,AY$1,FALSE)</f>
        <v>#N/A</v>
      </c>
      <c r="AZ138" s="3" t="e">
        <f>VLOOKUP($B138,queries!$A$1:$T$697,AZ$1,FALSE)</f>
        <v>#N/A</v>
      </c>
      <c r="BA138" s="3" t="e">
        <f>VLOOKUP($B138,queries!$A$1:$T$697,BA$1,FALSE)</f>
        <v>#N/A</v>
      </c>
      <c r="BB138" s="3" t="e">
        <f>VLOOKUP($B138,queries!$A$1:$T$697,BB$1,FALSE)</f>
        <v>#N/A</v>
      </c>
      <c r="BC138" s="3" t="e">
        <f>VLOOKUP($B138,queries!$A$1:$T$697,BC$1,FALSE)</f>
        <v>#N/A</v>
      </c>
      <c r="BD138" s="3" t="e">
        <f>VLOOKUP($B138,queries!$A$1:$T$697,BD$1,FALSE)</f>
        <v>#N/A</v>
      </c>
      <c r="BE138" s="3" t="e">
        <f>VLOOKUP($B138,queries!$A$1:$T$697,BE$1,FALSE)</f>
        <v>#N/A</v>
      </c>
      <c r="BF138" s="3" t="e">
        <f>VLOOKUP($B138,queries!$A$1:$T$697,BF$1,FALSE)</f>
        <v>#N/A</v>
      </c>
      <c r="BG138" s="3" t="e">
        <f>VLOOKUP($B138,queries!$A$1:$T$697,BG$1,FALSE)</f>
        <v>#N/A</v>
      </c>
      <c r="BH138" s="3" t="e">
        <f>VLOOKUP($B138,queries!$A$1:$T$697,BH$1,FALSE)</f>
        <v>#N/A</v>
      </c>
      <c r="BI138" s="3" t="e">
        <f>VLOOKUP($B138,queries!$A$1:$T$697,BI$1,FALSE)</f>
        <v>#N/A</v>
      </c>
      <c r="BJ138" s="3" t="e">
        <f>VLOOKUP($B138,queries!$A$1:$T$697,BJ$1,FALSE)</f>
        <v>#N/A</v>
      </c>
      <c r="BK138" s="3" t="e">
        <f>VLOOKUP($B138,queries!$A$1:$T$697,BK$1,FALSE)</f>
        <v>#N/A</v>
      </c>
      <c r="BL138" s="3" t="e">
        <f>VLOOKUP($B138,queries!$A$1:$T$697,BL$1,FALSE)</f>
        <v>#N/A</v>
      </c>
      <c r="BM138" s="3" t="e">
        <f>VLOOKUP($B138,queries!$A$1:$T$697,BM$1,FALSE)</f>
        <v>#N/A</v>
      </c>
      <c r="BN138" s="3" t="e">
        <f>VLOOKUP($B138,queries!$A$1:$T$697,BN$1,FALSE)</f>
        <v>#N/A</v>
      </c>
      <c r="BO138" s="3" t="e">
        <f>VLOOKUP($B138,queries!$A$1:$T$697,BO$1,FALSE)</f>
        <v>#N/A</v>
      </c>
      <c r="BP138" s="3" t="e">
        <f>VLOOKUP($B138,queries!$A$1:$T$697,BP$1,FALSE)</f>
        <v>#N/A</v>
      </c>
    </row>
    <row r="139" spans="1:68" x14ac:dyDescent="0.2">
      <c r="A139" s="1">
        <v>138</v>
      </c>
      <c r="AV139" t="str">
        <f t="shared" si="7"/>
        <v/>
      </c>
      <c r="AW139" t="str">
        <f t="shared" si="8"/>
        <v/>
      </c>
      <c r="AX139" t="str">
        <f t="shared" si="9"/>
        <v/>
      </c>
      <c r="AY139" s="3" t="e">
        <f>VLOOKUP($B139,queries!$A$1:$T$697,AY$1,FALSE)</f>
        <v>#N/A</v>
      </c>
      <c r="AZ139" s="3" t="e">
        <f>VLOOKUP($B139,queries!$A$1:$T$697,AZ$1,FALSE)</f>
        <v>#N/A</v>
      </c>
      <c r="BA139" s="3" t="e">
        <f>VLOOKUP($B139,queries!$A$1:$T$697,BA$1,FALSE)</f>
        <v>#N/A</v>
      </c>
      <c r="BB139" s="3" t="e">
        <f>VLOOKUP($B139,queries!$A$1:$T$697,BB$1,FALSE)</f>
        <v>#N/A</v>
      </c>
      <c r="BC139" s="3" t="e">
        <f>VLOOKUP($B139,queries!$A$1:$T$697,BC$1,FALSE)</f>
        <v>#N/A</v>
      </c>
      <c r="BD139" s="3" t="e">
        <f>VLOOKUP($B139,queries!$A$1:$T$697,BD$1,FALSE)</f>
        <v>#N/A</v>
      </c>
      <c r="BE139" s="3" t="e">
        <f>VLOOKUP($B139,queries!$A$1:$T$697,BE$1,FALSE)</f>
        <v>#N/A</v>
      </c>
      <c r="BF139" s="3" t="e">
        <f>VLOOKUP($B139,queries!$A$1:$T$697,BF$1,FALSE)</f>
        <v>#N/A</v>
      </c>
      <c r="BG139" s="3" t="e">
        <f>VLOOKUP($B139,queries!$A$1:$T$697,BG$1,FALSE)</f>
        <v>#N/A</v>
      </c>
      <c r="BH139" s="3" t="e">
        <f>VLOOKUP($B139,queries!$A$1:$T$697,BH$1,FALSE)</f>
        <v>#N/A</v>
      </c>
      <c r="BI139" s="3" t="e">
        <f>VLOOKUP($B139,queries!$A$1:$T$697,BI$1,FALSE)</f>
        <v>#N/A</v>
      </c>
      <c r="BJ139" s="3" t="e">
        <f>VLOOKUP($B139,queries!$A$1:$T$697,BJ$1,FALSE)</f>
        <v>#N/A</v>
      </c>
      <c r="BK139" s="3" t="e">
        <f>VLOOKUP($B139,queries!$A$1:$T$697,BK$1,FALSE)</f>
        <v>#N/A</v>
      </c>
      <c r="BL139" s="3" t="e">
        <f>VLOOKUP($B139,queries!$A$1:$T$697,BL$1,FALSE)</f>
        <v>#N/A</v>
      </c>
      <c r="BM139" s="3" t="e">
        <f>VLOOKUP($B139,queries!$A$1:$T$697,BM$1,FALSE)</f>
        <v>#N/A</v>
      </c>
      <c r="BN139" s="3" t="e">
        <f>VLOOKUP($B139,queries!$A$1:$T$697,BN$1,FALSE)</f>
        <v>#N/A</v>
      </c>
      <c r="BO139" s="3" t="e">
        <f>VLOOKUP($B139,queries!$A$1:$T$697,BO$1,FALSE)</f>
        <v>#N/A</v>
      </c>
      <c r="BP139" s="3" t="e">
        <f>VLOOKUP($B139,queries!$A$1:$T$697,BP$1,FALSE)</f>
        <v>#N/A</v>
      </c>
    </row>
    <row r="140" spans="1:68" x14ac:dyDescent="0.2">
      <c r="A140" s="1">
        <v>139</v>
      </c>
      <c r="AV140" t="str">
        <f t="shared" si="7"/>
        <v/>
      </c>
      <c r="AW140" t="str">
        <f t="shared" si="8"/>
        <v/>
      </c>
      <c r="AX140" t="str">
        <f t="shared" si="9"/>
        <v/>
      </c>
      <c r="AY140" s="3" t="e">
        <f>VLOOKUP($B140,queries!$A$1:$T$697,AY$1,FALSE)</f>
        <v>#N/A</v>
      </c>
      <c r="AZ140" s="3" t="e">
        <f>VLOOKUP($B140,queries!$A$1:$T$697,AZ$1,FALSE)</f>
        <v>#N/A</v>
      </c>
      <c r="BA140" s="3" t="e">
        <f>VLOOKUP($B140,queries!$A$1:$T$697,BA$1,FALSE)</f>
        <v>#N/A</v>
      </c>
      <c r="BB140" s="3" t="e">
        <f>VLOOKUP($B140,queries!$A$1:$T$697,BB$1,FALSE)</f>
        <v>#N/A</v>
      </c>
      <c r="BC140" s="3" t="e">
        <f>VLOOKUP($B140,queries!$A$1:$T$697,BC$1,FALSE)</f>
        <v>#N/A</v>
      </c>
      <c r="BD140" s="3" t="e">
        <f>VLOOKUP($B140,queries!$A$1:$T$697,BD$1,FALSE)</f>
        <v>#N/A</v>
      </c>
      <c r="BE140" s="3" t="e">
        <f>VLOOKUP($B140,queries!$A$1:$T$697,BE$1,FALSE)</f>
        <v>#N/A</v>
      </c>
      <c r="BF140" s="3" t="e">
        <f>VLOOKUP($B140,queries!$A$1:$T$697,BF$1,FALSE)</f>
        <v>#N/A</v>
      </c>
      <c r="BG140" s="3" t="e">
        <f>VLOOKUP($B140,queries!$A$1:$T$697,BG$1,FALSE)</f>
        <v>#N/A</v>
      </c>
      <c r="BH140" s="3" t="e">
        <f>VLOOKUP($B140,queries!$A$1:$T$697,BH$1,FALSE)</f>
        <v>#N/A</v>
      </c>
      <c r="BI140" s="3" t="e">
        <f>VLOOKUP($B140,queries!$A$1:$T$697,BI$1,FALSE)</f>
        <v>#N/A</v>
      </c>
      <c r="BJ140" s="3" t="e">
        <f>VLOOKUP($B140,queries!$A$1:$T$697,BJ$1,FALSE)</f>
        <v>#N/A</v>
      </c>
      <c r="BK140" s="3" t="e">
        <f>VLOOKUP($B140,queries!$A$1:$T$697,BK$1,FALSE)</f>
        <v>#N/A</v>
      </c>
      <c r="BL140" s="3" t="e">
        <f>VLOOKUP($B140,queries!$A$1:$T$697,BL$1,FALSE)</f>
        <v>#N/A</v>
      </c>
      <c r="BM140" s="3" t="e">
        <f>VLOOKUP($B140,queries!$A$1:$T$697,BM$1,FALSE)</f>
        <v>#N/A</v>
      </c>
      <c r="BN140" s="3" t="e">
        <f>VLOOKUP($B140,queries!$A$1:$T$697,BN$1,FALSE)</f>
        <v>#N/A</v>
      </c>
      <c r="BO140" s="3" t="e">
        <f>VLOOKUP($B140,queries!$A$1:$T$697,BO$1,FALSE)</f>
        <v>#N/A</v>
      </c>
      <c r="BP140" s="3" t="e">
        <f>VLOOKUP($B140,queries!$A$1:$T$697,BP$1,FALSE)</f>
        <v>#N/A</v>
      </c>
    </row>
    <row r="141" spans="1:68" x14ac:dyDescent="0.2">
      <c r="A141" s="1">
        <v>140</v>
      </c>
      <c r="AV141" t="str">
        <f t="shared" si="7"/>
        <v/>
      </c>
      <c r="AW141" t="str">
        <f t="shared" si="8"/>
        <v/>
      </c>
      <c r="AX141" t="str">
        <f t="shared" si="9"/>
        <v/>
      </c>
      <c r="AY141" s="3" t="e">
        <f>VLOOKUP($B141,queries!$A$1:$T$697,AY$1,FALSE)</f>
        <v>#N/A</v>
      </c>
      <c r="AZ141" s="3" t="e">
        <f>VLOOKUP($B141,queries!$A$1:$T$697,AZ$1,FALSE)</f>
        <v>#N/A</v>
      </c>
      <c r="BA141" s="3" t="e">
        <f>VLOOKUP($B141,queries!$A$1:$T$697,BA$1,FALSE)</f>
        <v>#N/A</v>
      </c>
      <c r="BB141" s="3" t="e">
        <f>VLOOKUP($B141,queries!$A$1:$T$697,BB$1,FALSE)</f>
        <v>#N/A</v>
      </c>
      <c r="BC141" s="3" t="e">
        <f>VLOOKUP($B141,queries!$A$1:$T$697,BC$1,FALSE)</f>
        <v>#N/A</v>
      </c>
      <c r="BD141" s="3" t="e">
        <f>VLOOKUP($B141,queries!$A$1:$T$697,BD$1,FALSE)</f>
        <v>#N/A</v>
      </c>
      <c r="BE141" s="3" t="e">
        <f>VLOOKUP($B141,queries!$A$1:$T$697,BE$1,FALSE)</f>
        <v>#N/A</v>
      </c>
      <c r="BF141" s="3" t="e">
        <f>VLOOKUP($B141,queries!$A$1:$T$697,BF$1,FALSE)</f>
        <v>#N/A</v>
      </c>
      <c r="BG141" s="3" t="e">
        <f>VLOOKUP($B141,queries!$A$1:$T$697,BG$1,FALSE)</f>
        <v>#N/A</v>
      </c>
      <c r="BH141" s="3" t="e">
        <f>VLOOKUP($B141,queries!$A$1:$T$697,BH$1,FALSE)</f>
        <v>#N/A</v>
      </c>
      <c r="BI141" s="3" t="e">
        <f>VLOOKUP($B141,queries!$A$1:$T$697,BI$1,FALSE)</f>
        <v>#N/A</v>
      </c>
      <c r="BJ141" s="3" t="e">
        <f>VLOOKUP($B141,queries!$A$1:$T$697,BJ$1,FALSE)</f>
        <v>#N/A</v>
      </c>
      <c r="BK141" s="3" t="e">
        <f>VLOOKUP($B141,queries!$A$1:$T$697,BK$1,FALSE)</f>
        <v>#N/A</v>
      </c>
      <c r="BL141" s="3" t="e">
        <f>VLOOKUP($B141,queries!$A$1:$T$697,BL$1,FALSE)</f>
        <v>#N/A</v>
      </c>
      <c r="BM141" s="3" t="e">
        <f>VLOOKUP($B141,queries!$A$1:$T$697,BM$1,FALSE)</f>
        <v>#N/A</v>
      </c>
      <c r="BN141" s="3" t="e">
        <f>VLOOKUP($B141,queries!$A$1:$T$697,BN$1,FALSE)</f>
        <v>#N/A</v>
      </c>
      <c r="BO141" s="3" t="e">
        <f>VLOOKUP($B141,queries!$A$1:$T$697,BO$1,FALSE)</f>
        <v>#N/A</v>
      </c>
      <c r="BP141" s="3" t="e">
        <f>VLOOKUP($B141,queries!$A$1:$T$697,BP$1,FALSE)</f>
        <v>#N/A</v>
      </c>
    </row>
    <row r="142" spans="1:68" x14ac:dyDescent="0.2">
      <c r="A142" s="1">
        <v>141</v>
      </c>
      <c r="AV142" t="str">
        <f t="shared" si="7"/>
        <v/>
      </c>
      <c r="AW142" t="str">
        <f t="shared" si="8"/>
        <v/>
      </c>
      <c r="AX142" t="str">
        <f t="shared" si="9"/>
        <v/>
      </c>
      <c r="AY142" s="3" t="e">
        <f>VLOOKUP($B142,queries!$A$1:$T$697,AY$1,FALSE)</f>
        <v>#N/A</v>
      </c>
      <c r="AZ142" s="3" t="e">
        <f>VLOOKUP($B142,queries!$A$1:$T$697,AZ$1,FALSE)</f>
        <v>#N/A</v>
      </c>
      <c r="BA142" s="3" t="e">
        <f>VLOOKUP($B142,queries!$A$1:$T$697,BA$1,FALSE)</f>
        <v>#N/A</v>
      </c>
      <c r="BB142" s="3" t="e">
        <f>VLOOKUP($B142,queries!$A$1:$T$697,BB$1,FALSE)</f>
        <v>#N/A</v>
      </c>
      <c r="BC142" s="3" t="e">
        <f>VLOOKUP($B142,queries!$A$1:$T$697,BC$1,FALSE)</f>
        <v>#N/A</v>
      </c>
      <c r="BD142" s="3" t="e">
        <f>VLOOKUP($B142,queries!$A$1:$T$697,BD$1,FALSE)</f>
        <v>#N/A</v>
      </c>
      <c r="BE142" s="3" t="e">
        <f>VLOOKUP($B142,queries!$A$1:$T$697,BE$1,FALSE)</f>
        <v>#N/A</v>
      </c>
      <c r="BF142" s="3" t="e">
        <f>VLOOKUP($B142,queries!$A$1:$T$697,BF$1,FALSE)</f>
        <v>#N/A</v>
      </c>
      <c r="BG142" s="3" t="e">
        <f>VLOOKUP($B142,queries!$A$1:$T$697,BG$1,FALSE)</f>
        <v>#N/A</v>
      </c>
      <c r="BH142" s="3" t="e">
        <f>VLOOKUP($B142,queries!$A$1:$T$697,BH$1,FALSE)</f>
        <v>#N/A</v>
      </c>
      <c r="BI142" s="3" t="e">
        <f>VLOOKUP($B142,queries!$A$1:$T$697,BI$1,FALSE)</f>
        <v>#N/A</v>
      </c>
      <c r="BJ142" s="3" t="e">
        <f>VLOOKUP($B142,queries!$A$1:$T$697,BJ$1,FALSE)</f>
        <v>#N/A</v>
      </c>
      <c r="BK142" s="3" t="e">
        <f>VLOOKUP($B142,queries!$A$1:$T$697,BK$1,FALSE)</f>
        <v>#N/A</v>
      </c>
      <c r="BL142" s="3" t="e">
        <f>VLOOKUP($B142,queries!$A$1:$T$697,BL$1,FALSE)</f>
        <v>#N/A</v>
      </c>
      <c r="BM142" s="3" t="e">
        <f>VLOOKUP($B142,queries!$A$1:$T$697,BM$1,FALSE)</f>
        <v>#N/A</v>
      </c>
      <c r="BN142" s="3" t="e">
        <f>VLOOKUP($B142,queries!$A$1:$T$697,BN$1,FALSE)</f>
        <v>#N/A</v>
      </c>
      <c r="BO142" s="3" t="e">
        <f>VLOOKUP($B142,queries!$A$1:$T$697,BO$1,FALSE)</f>
        <v>#N/A</v>
      </c>
      <c r="BP142" s="3" t="e">
        <f>VLOOKUP($B142,queries!$A$1:$T$697,BP$1,FALSE)</f>
        <v>#N/A</v>
      </c>
    </row>
    <row r="143" spans="1:68" x14ac:dyDescent="0.2">
      <c r="A143" s="1">
        <v>142</v>
      </c>
      <c r="AV143" t="str">
        <f t="shared" si="7"/>
        <v/>
      </c>
      <c r="AW143" t="str">
        <f t="shared" si="8"/>
        <v/>
      </c>
      <c r="AX143" t="str">
        <f t="shared" si="9"/>
        <v/>
      </c>
      <c r="AY143" s="3" t="e">
        <f>VLOOKUP($B143,queries!$A$1:$T$697,AY$1,FALSE)</f>
        <v>#N/A</v>
      </c>
      <c r="AZ143" s="3" t="e">
        <f>VLOOKUP($B143,queries!$A$1:$T$697,AZ$1,FALSE)</f>
        <v>#N/A</v>
      </c>
      <c r="BA143" s="3" t="e">
        <f>VLOOKUP($B143,queries!$A$1:$T$697,BA$1,FALSE)</f>
        <v>#N/A</v>
      </c>
      <c r="BB143" s="3" t="e">
        <f>VLOOKUP($B143,queries!$A$1:$T$697,BB$1,FALSE)</f>
        <v>#N/A</v>
      </c>
      <c r="BC143" s="3" t="e">
        <f>VLOOKUP($B143,queries!$A$1:$T$697,BC$1,FALSE)</f>
        <v>#N/A</v>
      </c>
      <c r="BD143" s="3" t="e">
        <f>VLOOKUP($B143,queries!$A$1:$T$697,BD$1,FALSE)</f>
        <v>#N/A</v>
      </c>
      <c r="BE143" s="3" t="e">
        <f>VLOOKUP($B143,queries!$A$1:$T$697,BE$1,FALSE)</f>
        <v>#N/A</v>
      </c>
      <c r="BF143" s="3" t="e">
        <f>VLOOKUP($B143,queries!$A$1:$T$697,BF$1,FALSE)</f>
        <v>#N/A</v>
      </c>
      <c r="BG143" s="3" t="e">
        <f>VLOOKUP($B143,queries!$A$1:$T$697,BG$1,FALSE)</f>
        <v>#N/A</v>
      </c>
      <c r="BH143" s="3" t="e">
        <f>VLOOKUP($B143,queries!$A$1:$T$697,BH$1,FALSE)</f>
        <v>#N/A</v>
      </c>
      <c r="BI143" s="3" t="e">
        <f>VLOOKUP($B143,queries!$A$1:$T$697,BI$1,FALSE)</f>
        <v>#N/A</v>
      </c>
      <c r="BJ143" s="3" t="e">
        <f>VLOOKUP($B143,queries!$A$1:$T$697,BJ$1,FALSE)</f>
        <v>#N/A</v>
      </c>
      <c r="BK143" s="3" t="e">
        <f>VLOOKUP($B143,queries!$A$1:$T$697,BK$1,FALSE)</f>
        <v>#N/A</v>
      </c>
      <c r="BL143" s="3" t="e">
        <f>VLOOKUP($B143,queries!$A$1:$T$697,BL$1,FALSE)</f>
        <v>#N/A</v>
      </c>
      <c r="BM143" s="3" t="e">
        <f>VLOOKUP($B143,queries!$A$1:$T$697,BM$1,FALSE)</f>
        <v>#N/A</v>
      </c>
      <c r="BN143" s="3" t="e">
        <f>VLOOKUP($B143,queries!$A$1:$T$697,BN$1,FALSE)</f>
        <v>#N/A</v>
      </c>
      <c r="BO143" s="3" t="e">
        <f>VLOOKUP($B143,queries!$A$1:$T$697,BO$1,FALSE)</f>
        <v>#N/A</v>
      </c>
      <c r="BP143" s="3" t="e">
        <f>VLOOKUP($B143,queries!$A$1:$T$697,BP$1,FALSE)</f>
        <v>#N/A</v>
      </c>
    </row>
    <row r="144" spans="1:68" x14ac:dyDescent="0.2">
      <c r="A144" s="1">
        <v>143</v>
      </c>
      <c r="AV144" t="str">
        <f t="shared" si="7"/>
        <v/>
      </c>
      <c r="AW144" t="str">
        <f t="shared" si="8"/>
        <v/>
      </c>
      <c r="AX144" t="str">
        <f t="shared" si="9"/>
        <v/>
      </c>
      <c r="AY144" s="3" t="e">
        <f>VLOOKUP($B144,queries!$A$1:$T$697,AY$1,FALSE)</f>
        <v>#N/A</v>
      </c>
      <c r="AZ144" s="3" t="e">
        <f>VLOOKUP($B144,queries!$A$1:$T$697,AZ$1,FALSE)</f>
        <v>#N/A</v>
      </c>
      <c r="BA144" s="3" t="e">
        <f>VLOOKUP($B144,queries!$A$1:$T$697,BA$1,FALSE)</f>
        <v>#N/A</v>
      </c>
      <c r="BB144" s="3" t="e">
        <f>VLOOKUP($B144,queries!$A$1:$T$697,BB$1,FALSE)</f>
        <v>#N/A</v>
      </c>
      <c r="BC144" s="3" t="e">
        <f>VLOOKUP($B144,queries!$A$1:$T$697,BC$1,FALSE)</f>
        <v>#N/A</v>
      </c>
      <c r="BD144" s="3" t="e">
        <f>VLOOKUP($B144,queries!$A$1:$T$697,BD$1,FALSE)</f>
        <v>#N/A</v>
      </c>
      <c r="BE144" s="3" t="e">
        <f>VLOOKUP($B144,queries!$A$1:$T$697,BE$1,FALSE)</f>
        <v>#N/A</v>
      </c>
      <c r="BF144" s="3" t="e">
        <f>VLOOKUP($B144,queries!$A$1:$T$697,BF$1,FALSE)</f>
        <v>#N/A</v>
      </c>
      <c r="BG144" s="3" t="e">
        <f>VLOOKUP($B144,queries!$A$1:$T$697,BG$1,FALSE)</f>
        <v>#N/A</v>
      </c>
      <c r="BH144" s="3" t="e">
        <f>VLOOKUP($B144,queries!$A$1:$T$697,BH$1,FALSE)</f>
        <v>#N/A</v>
      </c>
      <c r="BI144" s="3" t="e">
        <f>VLOOKUP($B144,queries!$A$1:$T$697,BI$1,FALSE)</f>
        <v>#N/A</v>
      </c>
      <c r="BJ144" s="3" t="e">
        <f>VLOOKUP($B144,queries!$A$1:$T$697,BJ$1,FALSE)</f>
        <v>#N/A</v>
      </c>
      <c r="BK144" s="3" t="e">
        <f>VLOOKUP($B144,queries!$A$1:$T$697,BK$1,FALSE)</f>
        <v>#N/A</v>
      </c>
      <c r="BL144" s="3" t="e">
        <f>VLOOKUP($B144,queries!$A$1:$T$697,BL$1,FALSE)</f>
        <v>#N/A</v>
      </c>
      <c r="BM144" s="3" t="e">
        <f>VLOOKUP($B144,queries!$A$1:$T$697,BM$1,FALSE)</f>
        <v>#N/A</v>
      </c>
      <c r="BN144" s="3" t="e">
        <f>VLOOKUP($B144,queries!$A$1:$T$697,BN$1,FALSE)</f>
        <v>#N/A</v>
      </c>
      <c r="BO144" s="3" t="e">
        <f>VLOOKUP($B144,queries!$A$1:$T$697,BO$1,FALSE)</f>
        <v>#N/A</v>
      </c>
      <c r="BP144" s="3" t="e">
        <f>VLOOKUP($B144,queries!$A$1:$T$697,BP$1,FALSE)</f>
        <v>#N/A</v>
      </c>
    </row>
    <row r="145" spans="1:68" x14ac:dyDescent="0.2">
      <c r="A145" s="1">
        <v>144</v>
      </c>
      <c r="AV145" t="str">
        <f t="shared" si="7"/>
        <v/>
      </c>
      <c r="AW145" t="str">
        <f t="shared" si="8"/>
        <v/>
      </c>
      <c r="AX145" t="str">
        <f t="shared" si="9"/>
        <v/>
      </c>
      <c r="AY145" s="3" t="e">
        <f>VLOOKUP($B145,queries!$A$1:$T$697,AY$1,FALSE)</f>
        <v>#N/A</v>
      </c>
      <c r="AZ145" s="3" t="e">
        <f>VLOOKUP($B145,queries!$A$1:$T$697,AZ$1,FALSE)</f>
        <v>#N/A</v>
      </c>
      <c r="BA145" s="3" t="e">
        <f>VLOOKUP($B145,queries!$A$1:$T$697,BA$1,FALSE)</f>
        <v>#N/A</v>
      </c>
      <c r="BB145" s="3" t="e">
        <f>VLOOKUP($B145,queries!$A$1:$T$697,BB$1,FALSE)</f>
        <v>#N/A</v>
      </c>
      <c r="BC145" s="3" t="e">
        <f>VLOOKUP($B145,queries!$A$1:$T$697,BC$1,FALSE)</f>
        <v>#N/A</v>
      </c>
      <c r="BD145" s="3" t="e">
        <f>VLOOKUP($B145,queries!$A$1:$T$697,BD$1,FALSE)</f>
        <v>#N/A</v>
      </c>
      <c r="BE145" s="3" t="e">
        <f>VLOOKUP($B145,queries!$A$1:$T$697,BE$1,FALSE)</f>
        <v>#N/A</v>
      </c>
      <c r="BF145" s="3" t="e">
        <f>VLOOKUP($B145,queries!$A$1:$T$697,BF$1,FALSE)</f>
        <v>#N/A</v>
      </c>
      <c r="BG145" s="3" t="e">
        <f>VLOOKUP($B145,queries!$A$1:$T$697,BG$1,FALSE)</f>
        <v>#N/A</v>
      </c>
      <c r="BH145" s="3" t="e">
        <f>VLOOKUP($B145,queries!$A$1:$T$697,BH$1,FALSE)</f>
        <v>#N/A</v>
      </c>
      <c r="BI145" s="3" t="e">
        <f>VLOOKUP($B145,queries!$A$1:$T$697,BI$1,FALSE)</f>
        <v>#N/A</v>
      </c>
      <c r="BJ145" s="3" t="e">
        <f>VLOOKUP($B145,queries!$A$1:$T$697,BJ$1,FALSE)</f>
        <v>#N/A</v>
      </c>
      <c r="BK145" s="3" t="e">
        <f>VLOOKUP($B145,queries!$A$1:$T$697,BK$1,FALSE)</f>
        <v>#N/A</v>
      </c>
      <c r="BL145" s="3" t="e">
        <f>VLOOKUP($B145,queries!$A$1:$T$697,BL$1,FALSE)</f>
        <v>#N/A</v>
      </c>
      <c r="BM145" s="3" t="e">
        <f>VLOOKUP($B145,queries!$A$1:$T$697,BM$1,FALSE)</f>
        <v>#N/A</v>
      </c>
      <c r="BN145" s="3" t="e">
        <f>VLOOKUP($B145,queries!$A$1:$T$697,BN$1,FALSE)</f>
        <v>#N/A</v>
      </c>
      <c r="BO145" s="3" t="e">
        <f>VLOOKUP($B145,queries!$A$1:$T$697,BO$1,FALSE)</f>
        <v>#N/A</v>
      </c>
      <c r="BP145" s="3" t="e">
        <f>VLOOKUP($B145,queries!$A$1:$T$697,BP$1,FALSE)</f>
        <v>#N/A</v>
      </c>
    </row>
    <row r="146" spans="1:68" x14ac:dyDescent="0.2">
      <c r="A146" s="1">
        <v>145</v>
      </c>
      <c r="AV146" t="str">
        <f t="shared" si="7"/>
        <v/>
      </c>
      <c r="AW146" t="str">
        <f t="shared" si="8"/>
        <v/>
      </c>
      <c r="AX146" t="str">
        <f t="shared" si="9"/>
        <v/>
      </c>
      <c r="AY146" s="3" t="e">
        <f>VLOOKUP($B146,queries!$A$1:$T$697,AY$1,FALSE)</f>
        <v>#N/A</v>
      </c>
      <c r="AZ146" s="3" t="e">
        <f>VLOOKUP($B146,queries!$A$1:$T$697,AZ$1,FALSE)</f>
        <v>#N/A</v>
      </c>
      <c r="BA146" s="3" t="e">
        <f>VLOOKUP($B146,queries!$A$1:$T$697,BA$1,FALSE)</f>
        <v>#N/A</v>
      </c>
      <c r="BB146" s="3" t="e">
        <f>VLOOKUP($B146,queries!$A$1:$T$697,BB$1,FALSE)</f>
        <v>#N/A</v>
      </c>
      <c r="BC146" s="3" t="e">
        <f>VLOOKUP($B146,queries!$A$1:$T$697,BC$1,FALSE)</f>
        <v>#N/A</v>
      </c>
      <c r="BD146" s="3" t="e">
        <f>VLOOKUP($B146,queries!$A$1:$T$697,BD$1,FALSE)</f>
        <v>#N/A</v>
      </c>
      <c r="BE146" s="3" t="e">
        <f>VLOOKUP($B146,queries!$A$1:$T$697,BE$1,FALSE)</f>
        <v>#N/A</v>
      </c>
      <c r="BF146" s="3" t="e">
        <f>VLOOKUP($B146,queries!$A$1:$T$697,BF$1,FALSE)</f>
        <v>#N/A</v>
      </c>
      <c r="BG146" s="3" t="e">
        <f>VLOOKUP($B146,queries!$A$1:$T$697,BG$1,FALSE)</f>
        <v>#N/A</v>
      </c>
      <c r="BH146" s="3" t="e">
        <f>VLOOKUP($B146,queries!$A$1:$T$697,BH$1,FALSE)</f>
        <v>#N/A</v>
      </c>
      <c r="BI146" s="3" t="e">
        <f>VLOOKUP($B146,queries!$A$1:$T$697,BI$1,FALSE)</f>
        <v>#N/A</v>
      </c>
      <c r="BJ146" s="3" t="e">
        <f>VLOOKUP($B146,queries!$A$1:$T$697,BJ$1,FALSE)</f>
        <v>#N/A</v>
      </c>
      <c r="BK146" s="3" t="e">
        <f>VLOOKUP($B146,queries!$A$1:$T$697,BK$1,FALSE)</f>
        <v>#N/A</v>
      </c>
      <c r="BL146" s="3" t="e">
        <f>VLOOKUP($B146,queries!$A$1:$T$697,BL$1,FALSE)</f>
        <v>#N/A</v>
      </c>
      <c r="BM146" s="3" t="e">
        <f>VLOOKUP($B146,queries!$A$1:$T$697,BM$1,FALSE)</f>
        <v>#N/A</v>
      </c>
      <c r="BN146" s="3" t="e">
        <f>VLOOKUP($B146,queries!$A$1:$T$697,BN$1,FALSE)</f>
        <v>#N/A</v>
      </c>
      <c r="BO146" s="3" t="e">
        <f>VLOOKUP($B146,queries!$A$1:$T$697,BO$1,FALSE)</f>
        <v>#N/A</v>
      </c>
      <c r="BP146" s="3" t="e">
        <f>VLOOKUP($B146,queries!$A$1:$T$697,BP$1,FALSE)</f>
        <v>#N/A</v>
      </c>
    </row>
    <row r="147" spans="1:68" x14ac:dyDescent="0.2">
      <c r="A147" s="1">
        <v>146</v>
      </c>
      <c r="AV147" t="str">
        <f t="shared" si="7"/>
        <v/>
      </c>
      <c r="AW147" t="str">
        <f t="shared" si="8"/>
        <v/>
      </c>
      <c r="AX147" t="str">
        <f t="shared" si="9"/>
        <v/>
      </c>
      <c r="AY147" s="3" t="e">
        <f>VLOOKUP($B147,queries!$A$1:$T$697,AY$1,FALSE)</f>
        <v>#N/A</v>
      </c>
      <c r="AZ147" s="3" t="e">
        <f>VLOOKUP($B147,queries!$A$1:$T$697,AZ$1,FALSE)</f>
        <v>#N/A</v>
      </c>
      <c r="BA147" s="3" t="e">
        <f>VLOOKUP($B147,queries!$A$1:$T$697,BA$1,FALSE)</f>
        <v>#N/A</v>
      </c>
      <c r="BB147" s="3" t="e">
        <f>VLOOKUP($B147,queries!$A$1:$T$697,BB$1,FALSE)</f>
        <v>#N/A</v>
      </c>
      <c r="BC147" s="3" t="e">
        <f>VLOOKUP($B147,queries!$A$1:$T$697,BC$1,FALSE)</f>
        <v>#N/A</v>
      </c>
      <c r="BD147" s="3" t="e">
        <f>VLOOKUP($B147,queries!$A$1:$T$697,BD$1,FALSE)</f>
        <v>#N/A</v>
      </c>
      <c r="BE147" s="3" t="e">
        <f>VLOOKUP($B147,queries!$A$1:$T$697,BE$1,FALSE)</f>
        <v>#N/A</v>
      </c>
      <c r="BF147" s="3" t="e">
        <f>VLOOKUP($B147,queries!$A$1:$T$697,BF$1,FALSE)</f>
        <v>#N/A</v>
      </c>
      <c r="BG147" s="3" t="e">
        <f>VLOOKUP($B147,queries!$A$1:$T$697,BG$1,FALSE)</f>
        <v>#N/A</v>
      </c>
      <c r="BH147" s="3" t="e">
        <f>VLOOKUP($B147,queries!$A$1:$T$697,BH$1,FALSE)</f>
        <v>#N/A</v>
      </c>
      <c r="BI147" s="3" t="e">
        <f>VLOOKUP($B147,queries!$A$1:$T$697,BI$1,FALSE)</f>
        <v>#N/A</v>
      </c>
      <c r="BJ147" s="3" t="e">
        <f>VLOOKUP($B147,queries!$A$1:$T$697,BJ$1,FALSE)</f>
        <v>#N/A</v>
      </c>
      <c r="BK147" s="3" t="e">
        <f>VLOOKUP($B147,queries!$A$1:$T$697,BK$1,FALSE)</f>
        <v>#N/A</v>
      </c>
      <c r="BL147" s="3" t="e">
        <f>VLOOKUP($B147,queries!$A$1:$T$697,BL$1,FALSE)</f>
        <v>#N/A</v>
      </c>
      <c r="BM147" s="3" t="e">
        <f>VLOOKUP($B147,queries!$A$1:$T$697,BM$1,FALSE)</f>
        <v>#N/A</v>
      </c>
      <c r="BN147" s="3" t="e">
        <f>VLOOKUP($B147,queries!$A$1:$T$697,BN$1,FALSE)</f>
        <v>#N/A</v>
      </c>
      <c r="BO147" s="3" t="e">
        <f>VLOOKUP($B147,queries!$A$1:$T$697,BO$1,FALSE)</f>
        <v>#N/A</v>
      </c>
      <c r="BP147" s="3" t="e">
        <f>VLOOKUP($B147,queries!$A$1:$T$697,BP$1,FALSE)</f>
        <v>#N/A</v>
      </c>
    </row>
    <row r="148" spans="1:68" x14ac:dyDescent="0.2">
      <c r="A148" s="1">
        <v>147</v>
      </c>
      <c r="AV148" t="str">
        <f t="shared" si="7"/>
        <v/>
      </c>
      <c r="AW148" t="str">
        <f t="shared" si="8"/>
        <v/>
      </c>
      <c r="AX148" t="str">
        <f t="shared" si="9"/>
        <v/>
      </c>
      <c r="AY148" s="3" t="e">
        <f>VLOOKUP($B148,queries!$A$1:$T$697,AY$1,FALSE)</f>
        <v>#N/A</v>
      </c>
      <c r="AZ148" s="3" t="e">
        <f>VLOOKUP($B148,queries!$A$1:$T$697,AZ$1,FALSE)</f>
        <v>#N/A</v>
      </c>
      <c r="BA148" s="3" t="e">
        <f>VLOOKUP($B148,queries!$A$1:$T$697,BA$1,FALSE)</f>
        <v>#N/A</v>
      </c>
      <c r="BB148" s="3" t="e">
        <f>VLOOKUP($B148,queries!$A$1:$T$697,BB$1,FALSE)</f>
        <v>#N/A</v>
      </c>
      <c r="BC148" s="3" t="e">
        <f>VLOOKUP($B148,queries!$A$1:$T$697,BC$1,FALSE)</f>
        <v>#N/A</v>
      </c>
      <c r="BD148" s="3" t="e">
        <f>VLOOKUP($B148,queries!$A$1:$T$697,BD$1,FALSE)</f>
        <v>#N/A</v>
      </c>
      <c r="BE148" s="3" t="e">
        <f>VLOOKUP($B148,queries!$A$1:$T$697,BE$1,FALSE)</f>
        <v>#N/A</v>
      </c>
      <c r="BF148" s="3" t="e">
        <f>VLOOKUP($B148,queries!$A$1:$T$697,BF$1,FALSE)</f>
        <v>#N/A</v>
      </c>
      <c r="BG148" s="3" t="e">
        <f>VLOOKUP($B148,queries!$A$1:$T$697,BG$1,FALSE)</f>
        <v>#N/A</v>
      </c>
      <c r="BH148" s="3" t="e">
        <f>VLOOKUP($B148,queries!$A$1:$T$697,BH$1,FALSE)</f>
        <v>#N/A</v>
      </c>
      <c r="BI148" s="3" t="e">
        <f>VLOOKUP($B148,queries!$A$1:$T$697,BI$1,FALSE)</f>
        <v>#N/A</v>
      </c>
      <c r="BJ148" s="3" t="e">
        <f>VLOOKUP($B148,queries!$A$1:$T$697,BJ$1,FALSE)</f>
        <v>#N/A</v>
      </c>
      <c r="BK148" s="3" t="e">
        <f>VLOOKUP($B148,queries!$A$1:$T$697,BK$1,FALSE)</f>
        <v>#N/A</v>
      </c>
      <c r="BL148" s="3" t="e">
        <f>VLOOKUP($B148,queries!$A$1:$T$697,BL$1,FALSE)</f>
        <v>#N/A</v>
      </c>
      <c r="BM148" s="3" t="e">
        <f>VLOOKUP($B148,queries!$A$1:$T$697,BM$1,FALSE)</f>
        <v>#N/A</v>
      </c>
      <c r="BN148" s="3" t="e">
        <f>VLOOKUP($B148,queries!$A$1:$T$697,BN$1,FALSE)</f>
        <v>#N/A</v>
      </c>
      <c r="BO148" s="3" t="e">
        <f>VLOOKUP($B148,queries!$A$1:$T$697,BO$1,FALSE)</f>
        <v>#N/A</v>
      </c>
      <c r="BP148" s="3" t="e">
        <f>VLOOKUP($B148,queries!$A$1:$T$697,BP$1,FALSE)</f>
        <v>#N/A</v>
      </c>
    </row>
    <row r="149" spans="1:68" x14ac:dyDescent="0.2">
      <c r="A149" s="1">
        <v>148</v>
      </c>
      <c r="AV149" t="str">
        <f t="shared" si="7"/>
        <v/>
      </c>
      <c r="AW149" t="str">
        <f t="shared" si="8"/>
        <v/>
      </c>
      <c r="AX149" t="str">
        <f t="shared" si="9"/>
        <v/>
      </c>
      <c r="AY149" s="3" t="e">
        <f>VLOOKUP($B149,queries!$A$1:$T$697,AY$1,FALSE)</f>
        <v>#N/A</v>
      </c>
      <c r="AZ149" s="3" t="e">
        <f>VLOOKUP($B149,queries!$A$1:$T$697,AZ$1,FALSE)</f>
        <v>#N/A</v>
      </c>
      <c r="BA149" s="3" t="e">
        <f>VLOOKUP($B149,queries!$A$1:$T$697,BA$1,FALSE)</f>
        <v>#N/A</v>
      </c>
      <c r="BB149" s="3" t="e">
        <f>VLOOKUP($B149,queries!$A$1:$T$697,BB$1,FALSE)</f>
        <v>#N/A</v>
      </c>
      <c r="BC149" s="3" t="e">
        <f>VLOOKUP($B149,queries!$A$1:$T$697,BC$1,FALSE)</f>
        <v>#N/A</v>
      </c>
      <c r="BD149" s="3" t="e">
        <f>VLOOKUP($B149,queries!$A$1:$T$697,BD$1,FALSE)</f>
        <v>#N/A</v>
      </c>
      <c r="BE149" s="3" t="e">
        <f>VLOOKUP($B149,queries!$A$1:$T$697,BE$1,FALSE)</f>
        <v>#N/A</v>
      </c>
      <c r="BF149" s="3" t="e">
        <f>VLOOKUP($B149,queries!$A$1:$T$697,BF$1,FALSE)</f>
        <v>#N/A</v>
      </c>
      <c r="BG149" s="3" t="e">
        <f>VLOOKUP($B149,queries!$A$1:$T$697,BG$1,FALSE)</f>
        <v>#N/A</v>
      </c>
      <c r="BH149" s="3" t="e">
        <f>VLOOKUP($B149,queries!$A$1:$T$697,BH$1,FALSE)</f>
        <v>#N/A</v>
      </c>
      <c r="BI149" s="3" t="e">
        <f>VLOOKUP($B149,queries!$A$1:$T$697,BI$1,FALSE)</f>
        <v>#N/A</v>
      </c>
      <c r="BJ149" s="3" t="e">
        <f>VLOOKUP($B149,queries!$A$1:$T$697,BJ$1,FALSE)</f>
        <v>#N/A</v>
      </c>
      <c r="BK149" s="3" t="e">
        <f>VLOOKUP($B149,queries!$A$1:$T$697,BK$1,FALSE)</f>
        <v>#N/A</v>
      </c>
      <c r="BL149" s="3" t="e">
        <f>VLOOKUP($B149,queries!$A$1:$T$697,BL$1,FALSE)</f>
        <v>#N/A</v>
      </c>
      <c r="BM149" s="3" t="e">
        <f>VLOOKUP($B149,queries!$A$1:$T$697,BM$1,FALSE)</f>
        <v>#N/A</v>
      </c>
      <c r="BN149" s="3" t="e">
        <f>VLOOKUP($B149,queries!$A$1:$T$697,BN$1,FALSE)</f>
        <v>#N/A</v>
      </c>
      <c r="BO149" s="3" t="e">
        <f>VLOOKUP($B149,queries!$A$1:$T$697,BO$1,FALSE)</f>
        <v>#N/A</v>
      </c>
      <c r="BP149" s="3" t="e">
        <f>VLOOKUP($B149,queries!$A$1:$T$697,BP$1,FALSE)</f>
        <v>#N/A</v>
      </c>
    </row>
    <row r="150" spans="1:68" x14ac:dyDescent="0.2">
      <c r="A150" s="1">
        <v>149</v>
      </c>
      <c r="AV150" t="str">
        <f t="shared" si="7"/>
        <v/>
      </c>
      <c r="AW150" t="str">
        <f t="shared" si="8"/>
        <v/>
      </c>
      <c r="AX150" t="str">
        <f t="shared" si="9"/>
        <v/>
      </c>
      <c r="AY150" s="3" t="e">
        <f>VLOOKUP($B150,queries!$A$1:$T$697,AY$1,FALSE)</f>
        <v>#N/A</v>
      </c>
      <c r="AZ150" s="3" t="e">
        <f>VLOOKUP($B150,queries!$A$1:$T$697,AZ$1,FALSE)</f>
        <v>#N/A</v>
      </c>
      <c r="BA150" s="3" t="e">
        <f>VLOOKUP($B150,queries!$A$1:$T$697,BA$1,FALSE)</f>
        <v>#N/A</v>
      </c>
      <c r="BB150" s="3" t="e">
        <f>VLOOKUP($B150,queries!$A$1:$T$697,BB$1,FALSE)</f>
        <v>#N/A</v>
      </c>
      <c r="BC150" s="3" t="e">
        <f>VLOOKUP($B150,queries!$A$1:$T$697,BC$1,FALSE)</f>
        <v>#N/A</v>
      </c>
      <c r="BD150" s="3" t="e">
        <f>VLOOKUP($B150,queries!$A$1:$T$697,BD$1,FALSE)</f>
        <v>#N/A</v>
      </c>
      <c r="BE150" s="3" t="e">
        <f>VLOOKUP($B150,queries!$A$1:$T$697,BE$1,FALSE)</f>
        <v>#N/A</v>
      </c>
      <c r="BF150" s="3" t="e">
        <f>VLOOKUP($B150,queries!$A$1:$T$697,BF$1,FALSE)</f>
        <v>#N/A</v>
      </c>
      <c r="BG150" s="3" t="e">
        <f>VLOOKUP($B150,queries!$A$1:$T$697,BG$1,FALSE)</f>
        <v>#N/A</v>
      </c>
      <c r="BH150" s="3" t="e">
        <f>VLOOKUP($B150,queries!$A$1:$T$697,BH$1,FALSE)</f>
        <v>#N/A</v>
      </c>
      <c r="BI150" s="3" t="e">
        <f>VLOOKUP($B150,queries!$A$1:$T$697,BI$1,FALSE)</f>
        <v>#N/A</v>
      </c>
      <c r="BJ150" s="3" t="e">
        <f>VLOOKUP($B150,queries!$A$1:$T$697,BJ$1,FALSE)</f>
        <v>#N/A</v>
      </c>
      <c r="BK150" s="3" t="e">
        <f>VLOOKUP($B150,queries!$A$1:$T$697,BK$1,FALSE)</f>
        <v>#N/A</v>
      </c>
      <c r="BL150" s="3" t="e">
        <f>VLOOKUP($B150,queries!$A$1:$T$697,BL$1,FALSE)</f>
        <v>#N/A</v>
      </c>
      <c r="BM150" s="3" t="e">
        <f>VLOOKUP($B150,queries!$A$1:$T$697,BM$1,FALSE)</f>
        <v>#N/A</v>
      </c>
      <c r="BN150" s="3" t="e">
        <f>VLOOKUP($B150,queries!$A$1:$T$697,BN$1,FALSE)</f>
        <v>#N/A</v>
      </c>
      <c r="BO150" s="3" t="e">
        <f>VLOOKUP($B150,queries!$A$1:$T$697,BO$1,FALSE)</f>
        <v>#N/A</v>
      </c>
      <c r="BP150" s="3" t="e">
        <f>VLOOKUP($B150,queries!$A$1:$T$697,BP$1,FALSE)</f>
        <v>#N/A</v>
      </c>
    </row>
    <row r="151" spans="1:68" x14ac:dyDescent="0.2">
      <c r="A151" s="1">
        <v>150</v>
      </c>
      <c r="AV151" t="str">
        <f t="shared" si="7"/>
        <v/>
      </c>
      <c r="AW151" t="str">
        <f t="shared" si="8"/>
        <v/>
      </c>
      <c r="AX151" t="str">
        <f t="shared" si="9"/>
        <v/>
      </c>
      <c r="AY151" s="3" t="e">
        <f>VLOOKUP($B151,queries!$A$1:$T$697,AY$1,FALSE)</f>
        <v>#N/A</v>
      </c>
      <c r="AZ151" s="3" t="e">
        <f>VLOOKUP($B151,queries!$A$1:$T$697,AZ$1,FALSE)</f>
        <v>#N/A</v>
      </c>
      <c r="BA151" s="3" t="e">
        <f>VLOOKUP($B151,queries!$A$1:$T$697,BA$1,FALSE)</f>
        <v>#N/A</v>
      </c>
      <c r="BB151" s="3" t="e">
        <f>VLOOKUP($B151,queries!$A$1:$T$697,BB$1,FALSE)</f>
        <v>#N/A</v>
      </c>
      <c r="BC151" s="3" t="e">
        <f>VLOOKUP($B151,queries!$A$1:$T$697,BC$1,FALSE)</f>
        <v>#N/A</v>
      </c>
      <c r="BD151" s="3" t="e">
        <f>VLOOKUP($B151,queries!$A$1:$T$697,BD$1,FALSE)</f>
        <v>#N/A</v>
      </c>
      <c r="BE151" s="3" t="e">
        <f>VLOOKUP($B151,queries!$A$1:$T$697,BE$1,FALSE)</f>
        <v>#N/A</v>
      </c>
      <c r="BF151" s="3" t="e">
        <f>VLOOKUP($B151,queries!$A$1:$T$697,BF$1,FALSE)</f>
        <v>#N/A</v>
      </c>
      <c r="BG151" s="3" t="e">
        <f>VLOOKUP($B151,queries!$A$1:$T$697,BG$1,FALSE)</f>
        <v>#N/A</v>
      </c>
      <c r="BH151" s="3" t="e">
        <f>VLOOKUP($B151,queries!$A$1:$T$697,BH$1,FALSE)</f>
        <v>#N/A</v>
      </c>
      <c r="BI151" s="3" t="e">
        <f>VLOOKUP($B151,queries!$A$1:$T$697,BI$1,FALSE)</f>
        <v>#N/A</v>
      </c>
      <c r="BJ151" s="3" t="e">
        <f>VLOOKUP($B151,queries!$A$1:$T$697,BJ$1,FALSE)</f>
        <v>#N/A</v>
      </c>
      <c r="BK151" s="3" t="e">
        <f>VLOOKUP($B151,queries!$A$1:$T$697,BK$1,FALSE)</f>
        <v>#N/A</v>
      </c>
      <c r="BL151" s="3" t="e">
        <f>VLOOKUP($B151,queries!$A$1:$T$697,BL$1,FALSE)</f>
        <v>#N/A</v>
      </c>
      <c r="BM151" s="3" t="e">
        <f>VLOOKUP($B151,queries!$A$1:$T$697,BM$1,FALSE)</f>
        <v>#N/A</v>
      </c>
      <c r="BN151" s="3" t="e">
        <f>VLOOKUP($B151,queries!$A$1:$T$697,BN$1,FALSE)</f>
        <v>#N/A</v>
      </c>
      <c r="BO151" s="3" t="e">
        <f>VLOOKUP($B151,queries!$A$1:$T$697,BO$1,FALSE)</f>
        <v>#N/A</v>
      </c>
      <c r="BP151" s="3" t="e">
        <f>VLOOKUP($B151,queries!$A$1:$T$697,BP$1,FALSE)</f>
        <v>#N/A</v>
      </c>
    </row>
    <row r="152" spans="1:68" x14ac:dyDescent="0.2">
      <c r="A152" s="1">
        <v>151</v>
      </c>
      <c r="AV152" t="str">
        <f t="shared" si="7"/>
        <v/>
      </c>
      <c r="AW152" t="str">
        <f t="shared" si="8"/>
        <v/>
      </c>
      <c r="AX152" t="str">
        <f t="shared" si="9"/>
        <v/>
      </c>
      <c r="AY152" s="3" t="e">
        <f>VLOOKUP($B152,queries!$A$1:$T$697,AY$1,FALSE)</f>
        <v>#N/A</v>
      </c>
      <c r="AZ152" s="3" t="e">
        <f>VLOOKUP($B152,queries!$A$1:$T$697,AZ$1,FALSE)</f>
        <v>#N/A</v>
      </c>
      <c r="BA152" s="3" t="e">
        <f>VLOOKUP($B152,queries!$A$1:$T$697,BA$1,FALSE)</f>
        <v>#N/A</v>
      </c>
      <c r="BB152" s="3" t="e">
        <f>VLOOKUP($B152,queries!$A$1:$T$697,BB$1,FALSE)</f>
        <v>#N/A</v>
      </c>
      <c r="BC152" s="3" t="e">
        <f>VLOOKUP($B152,queries!$A$1:$T$697,BC$1,FALSE)</f>
        <v>#N/A</v>
      </c>
      <c r="BD152" s="3" t="e">
        <f>VLOOKUP($B152,queries!$A$1:$T$697,BD$1,FALSE)</f>
        <v>#N/A</v>
      </c>
      <c r="BE152" s="3" t="e">
        <f>VLOOKUP($B152,queries!$A$1:$T$697,BE$1,FALSE)</f>
        <v>#N/A</v>
      </c>
      <c r="BF152" s="3" t="e">
        <f>VLOOKUP($B152,queries!$A$1:$T$697,BF$1,FALSE)</f>
        <v>#N/A</v>
      </c>
      <c r="BG152" s="3" t="e">
        <f>VLOOKUP($B152,queries!$A$1:$T$697,BG$1,FALSE)</f>
        <v>#N/A</v>
      </c>
      <c r="BH152" s="3" t="e">
        <f>VLOOKUP($B152,queries!$A$1:$T$697,BH$1,FALSE)</f>
        <v>#N/A</v>
      </c>
      <c r="BI152" s="3" t="e">
        <f>VLOOKUP($B152,queries!$A$1:$T$697,BI$1,FALSE)</f>
        <v>#N/A</v>
      </c>
      <c r="BJ152" s="3" t="e">
        <f>VLOOKUP($B152,queries!$A$1:$T$697,BJ$1,FALSE)</f>
        <v>#N/A</v>
      </c>
      <c r="BK152" s="3" t="e">
        <f>VLOOKUP($B152,queries!$A$1:$T$697,BK$1,FALSE)</f>
        <v>#N/A</v>
      </c>
      <c r="BL152" s="3" t="e">
        <f>VLOOKUP($B152,queries!$A$1:$T$697,BL$1,FALSE)</f>
        <v>#N/A</v>
      </c>
      <c r="BM152" s="3" t="e">
        <f>VLOOKUP($B152,queries!$A$1:$T$697,BM$1,FALSE)</f>
        <v>#N/A</v>
      </c>
      <c r="BN152" s="3" t="e">
        <f>VLOOKUP($B152,queries!$A$1:$T$697,BN$1,FALSE)</f>
        <v>#N/A</v>
      </c>
      <c r="BO152" s="3" t="e">
        <f>VLOOKUP($B152,queries!$A$1:$T$697,BO$1,FALSE)</f>
        <v>#N/A</v>
      </c>
      <c r="BP152" s="3" t="e">
        <f>VLOOKUP($B152,queries!$A$1:$T$697,BP$1,FALSE)</f>
        <v>#N/A</v>
      </c>
    </row>
    <row r="153" spans="1:68" x14ac:dyDescent="0.2">
      <c r="A153" s="1">
        <v>152</v>
      </c>
      <c r="AV153" t="str">
        <f t="shared" si="7"/>
        <v/>
      </c>
      <c r="AW153" t="str">
        <f t="shared" si="8"/>
        <v/>
      </c>
      <c r="AX153" t="str">
        <f t="shared" si="9"/>
        <v/>
      </c>
      <c r="AY153" s="3" t="e">
        <f>VLOOKUP($B153,queries!$A$1:$T$697,AY$1,FALSE)</f>
        <v>#N/A</v>
      </c>
      <c r="AZ153" s="3" t="e">
        <f>VLOOKUP($B153,queries!$A$1:$T$697,AZ$1,FALSE)</f>
        <v>#N/A</v>
      </c>
      <c r="BA153" s="3" t="e">
        <f>VLOOKUP($B153,queries!$A$1:$T$697,BA$1,FALSE)</f>
        <v>#N/A</v>
      </c>
      <c r="BB153" s="3" t="e">
        <f>VLOOKUP($B153,queries!$A$1:$T$697,BB$1,FALSE)</f>
        <v>#N/A</v>
      </c>
      <c r="BC153" s="3" t="e">
        <f>VLOOKUP($B153,queries!$A$1:$T$697,BC$1,FALSE)</f>
        <v>#N/A</v>
      </c>
      <c r="BD153" s="3" t="e">
        <f>VLOOKUP($B153,queries!$A$1:$T$697,BD$1,FALSE)</f>
        <v>#N/A</v>
      </c>
      <c r="BE153" s="3" t="e">
        <f>VLOOKUP($B153,queries!$A$1:$T$697,BE$1,FALSE)</f>
        <v>#N/A</v>
      </c>
      <c r="BF153" s="3" t="e">
        <f>VLOOKUP($B153,queries!$A$1:$T$697,BF$1,FALSE)</f>
        <v>#N/A</v>
      </c>
      <c r="BG153" s="3" t="e">
        <f>VLOOKUP($B153,queries!$A$1:$T$697,BG$1,FALSE)</f>
        <v>#N/A</v>
      </c>
      <c r="BH153" s="3" t="e">
        <f>VLOOKUP($B153,queries!$A$1:$T$697,BH$1,FALSE)</f>
        <v>#N/A</v>
      </c>
      <c r="BI153" s="3" t="e">
        <f>VLOOKUP($B153,queries!$A$1:$T$697,BI$1,FALSE)</f>
        <v>#N/A</v>
      </c>
      <c r="BJ153" s="3" t="e">
        <f>VLOOKUP($B153,queries!$A$1:$T$697,BJ$1,FALSE)</f>
        <v>#N/A</v>
      </c>
      <c r="BK153" s="3" t="e">
        <f>VLOOKUP($B153,queries!$A$1:$T$697,BK$1,FALSE)</f>
        <v>#N/A</v>
      </c>
      <c r="BL153" s="3" t="e">
        <f>VLOOKUP($B153,queries!$A$1:$T$697,BL$1,FALSE)</f>
        <v>#N/A</v>
      </c>
      <c r="BM153" s="3" t="e">
        <f>VLOOKUP($B153,queries!$A$1:$T$697,BM$1,FALSE)</f>
        <v>#N/A</v>
      </c>
      <c r="BN153" s="3" t="e">
        <f>VLOOKUP($B153,queries!$A$1:$T$697,BN$1,FALSE)</f>
        <v>#N/A</v>
      </c>
      <c r="BO153" s="3" t="e">
        <f>VLOOKUP($B153,queries!$A$1:$T$697,BO$1,FALSE)</f>
        <v>#N/A</v>
      </c>
      <c r="BP153" s="3" t="e">
        <f>VLOOKUP($B153,queries!$A$1:$T$697,BP$1,FALSE)</f>
        <v>#N/A</v>
      </c>
    </row>
    <row r="154" spans="1:68" x14ac:dyDescent="0.2">
      <c r="A154" s="1">
        <v>153</v>
      </c>
      <c r="AV154" t="str">
        <f t="shared" si="7"/>
        <v/>
      </c>
      <c r="AW154" t="str">
        <f t="shared" si="8"/>
        <v/>
      </c>
      <c r="AX154" t="str">
        <f t="shared" si="9"/>
        <v/>
      </c>
      <c r="AY154" s="3" t="e">
        <f>VLOOKUP($B154,queries!$A$1:$T$697,AY$1,FALSE)</f>
        <v>#N/A</v>
      </c>
      <c r="AZ154" s="3" t="e">
        <f>VLOOKUP($B154,queries!$A$1:$T$697,AZ$1,FALSE)</f>
        <v>#N/A</v>
      </c>
      <c r="BA154" s="3" t="e">
        <f>VLOOKUP($B154,queries!$A$1:$T$697,BA$1,FALSE)</f>
        <v>#N/A</v>
      </c>
      <c r="BB154" s="3" t="e">
        <f>VLOOKUP($B154,queries!$A$1:$T$697,BB$1,FALSE)</f>
        <v>#N/A</v>
      </c>
      <c r="BC154" s="3" t="e">
        <f>VLOOKUP($B154,queries!$A$1:$T$697,BC$1,FALSE)</f>
        <v>#N/A</v>
      </c>
      <c r="BD154" s="3" t="e">
        <f>VLOOKUP($B154,queries!$A$1:$T$697,BD$1,FALSE)</f>
        <v>#N/A</v>
      </c>
      <c r="BE154" s="3" t="e">
        <f>VLOOKUP($B154,queries!$A$1:$T$697,BE$1,FALSE)</f>
        <v>#N/A</v>
      </c>
      <c r="BF154" s="3" t="e">
        <f>VLOOKUP($B154,queries!$A$1:$T$697,BF$1,FALSE)</f>
        <v>#N/A</v>
      </c>
      <c r="BG154" s="3" t="e">
        <f>VLOOKUP($B154,queries!$A$1:$T$697,BG$1,FALSE)</f>
        <v>#N/A</v>
      </c>
      <c r="BH154" s="3" t="e">
        <f>VLOOKUP($B154,queries!$A$1:$T$697,BH$1,FALSE)</f>
        <v>#N/A</v>
      </c>
      <c r="BI154" s="3" t="e">
        <f>VLOOKUP($B154,queries!$A$1:$T$697,BI$1,FALSE)</f>
        <v>#N/A</v>
      </c>
      <c r="BJ154" s="3" t="e">
        <f>VLOOKUP($B154,queries!$A$1:$T$697,BJ$1,FALSE)</f>
        <v>#N/A</v>
      </c>
      <c r="BK154" s="3" t="e">
        <f>VLOOKUP($B154,queries!$A$1:$T$697,BK$1,FALSE)</f>
        <v>#N/A</v>
      </c>
      <c r="BL154" s="3" t="e">
        <f>VLOOKUP($B154,queries!$A$1:$T$697,BL$1,FALSE)</f>
        <v>#N/A</v>
      </c>
      <c r="BM154" s="3" t="e">
        <f>VLOOKUP($B154,queries!$A$1:$T$697,BM$1,FALSE)</f>
        <v>#N/A</v>
      </c>
      <c r="BN154" s="3" t="e">
        <f>VLOOKUP($B154,queries!$A$1:$T$697,BN$1,FALSE)</f>
        <v>#N/A</v>
      </c>
      <c r="BO154" s="3" t="e">
        <f>VLOOKUP($B154,queries!$A$1:$T$697,BO$1,FALSE)</f>
        <v>#N/A</v>
      </c>
      <c r="BP154" s="3" t="e">
        <f>VLOOKUP($B154,queries!$A$1:$T$697,BP$1,FALSE)</f>
        <v>#N/A</v>
      </c>
    </row>
    <row r="155" spans="1:68" x14ac:dyDescent="0.2">
      <c r="A155" s="1">
        <v>154</v>
      </c>
      <c r="AV155" t="str">
        <f t="shared" si="7"/>
        <v/>
      </c>
      <c r="AW155" t="str">
        <f t="shared" si="8"/>
        <v/>
      </c>
      <c r="AX155" t="str">
        <f t="shared" si="9"/>
        <v/>
      </c>
      <c r="AY155" s="3" t="e">
        <f>VLOOKUP($B155,queries!$A$1:$T$697,AY$1,FALSE)</f>
        <v>#N/A</v>
      </c>
      <c r="AZ155" s="3" t="e">
        <f>VLOOKUP($B155,queries!$A$1:$T$697,AZ$1,FALSE)</f>
        <v>#N/A</v>
      </c>
      <c r="BA155" s="3" t="e">
        <f>VLOOKUP($B155,queries!$A$1:$T$697,BA$1,FALSE)</f>
        <v>#N/A</v>
      </c>
      <c r="BB155" s="3" t="e">
        <f>VLOOKUP($B155,queries!$A$1:$T$697,BB$1,FALSE)</f>
        <v>#N/A</v>
      </c>
      <c r="BC155" s="3" t="e">
        <f>VLOOKUP($B155,queries!$A$1:$T$697,BC$1,FALSE)</f>
        <v>#N/A</v>
      </c>
      <c r="BD155" s="3" t="e">
        <f>VLOOKUP($B155,queries!$A$1:$T$697,BD$1,FALSE)</f>
        <v>#N/A</v>
      </c>
      <c r="BE155" s="3" t="e">
        <f>VLOOKUP($B155,queries!$A$1:$T$697,BE$1,FALSE)</f>
        <v>#N/A</v>
      </c>
      <c r="BF155" s="3" t="e">
        <f>VLOOKUP($B155,queries!$A$1:$T$697,BF$1,FALSE)</f>
        <v>#N/A</v>
      </c>
      <c r="BG155" s="3" t="e">
        <f>VLOOKUP($B155,queries!$A$1:$T$697,BG$1,FALSE)</f>
        <v>#N/A</v>
      </c>
      <c r="BH155" s="3" t="e">
        <f>VLOOKUP($B155,queries!$A$1:$T$697,BH$1,FALSE)</f>
        <v>#N/A</v>
      </c>
      <c r="BI155" s="3" t="e">
        <f>VLOOKUP($B155,queries!$A$1:$T$697,BI$1,FALSE)</f>
        <v>#N/A</v>
      </c>
      <c r="BJ155" s="3" t="e">
        <f>VLOOKUP($B155,queries!$A$1:$T$697,BJ$1,FALSE)</f>
        <v>#N/A</v>
      </c>
      <c r="BK155" s="3" t="e">
        <f>VLOOKUP($B155,queries!$A$1:$T$697,BK$1,FALSE)</f>
        <v>#N/A</v>
      </c>
      <c r="BL155" s="3" t="e">
        <f>VLOOKUP($B155,queries!$A$1:$T$697,BL$1,FALSE)</f>
        <v>#N/A</v>
      </c>
      <c r="BM155" s="3" t="e">
        <f>VLOOKUP($B155,queries!$A$1:$T$697,BM$1,FALSE)</f>
        <v>#N/A</v>
      </c>
      <c r="BN155" s="3" t="e">
        <f>VLOOKUP($B155,queries!$A$1:$T$697,BN$1,FALSE)</f>
        <v>#N/A</v>
      </c>
      <c r="BO155" s="3" t="e">
        <f>VLOOKUP($B155,queries!$A$1:$T$697,BO$1,FALSE)</f>
        <v>#N/A</v>
      </c>
      <c r="BP155" s="3" t="e">
        <f>VLOOKUP($B155,queries!$A$1:$T$697,BP$1,FALSE)</f>
        <v>#N/A</v>
      </c>
    </row>
    <row r="156" spans="1:68" x14ac:dyDescent="0.2">
      <c r="A156" s="1">
        <v>155</v>
      </c>
      <c r="AV156" t="str">
        <f t="shared" si="7"/>
        <v/>
      </c>
      <c r="AW156" t="str">
        <f t="shared" si="8"/>
        <v/>
      </c>
      <c r="AX156" t="str">
        <f t="shared" si="9"/>
        <v/>
      </c>
      <c r="AY156" s="3" t="e">
        <f>VLOOKUP($B156,queries!$A$1:$T$697,AY$1,FALSE)</f>
        <v>#N/A</v>
      </c>
      <c r="AZ156" s="3" t="e">
        <f>VLOOKUP($B156,queries!$A$1:$T$697,AZ$1,FALSE)</f>
        <v>#N/A</v>
      </c>
      <c r="BA156" s="3" t="e">
        <f>VLOOKUP($B156,queries!$A$1:$T$697,BA$1,FALSE)</f>
        <v>#N/A</v>
      </c>
      <c r="BB156" s="3" t="e">
        <f>VLOOKUP($B156,queries!$A$1:$T$697,BB$1,FALSE)</f>
        <v>#N/A</v>
      </c>
      <c r="BC156" s="3" t="e">
        <f>VLOOKUP($B156,queries!$A$1:$T$697,BC$1,FALSE)</f>
        <v>#N/A</v>
      </c>
      <c r="BD156" s="3" t="e">
        <f>VLOOKUP($B156,queries!$A$1:$T$697,BD$1,FALSE)</f>
        <v>#N/A</v>
      </c>
      <c r="BE156" s="3" t="e">
        <f>VLOOKUP($B156,queries!$A$1:$T$697,BE$1,FALSE)</f>
        <v>#N/A</v>
      </c>
      <c r="BF156" s="3" t="e">
        <f>VLOOKUP($B156,queries!$A$1:$T$697,BF$1,FALSE)</f>
        <v>#N/A</v>
      </c>
      <c r="BG156" s="3" t="e">
        <f>VLOOKUP($B156,queries!$A$1:$T$697,BG$1,FALSE)</f>
        <v>#N/A</v>
      </c>
      <c r="BH156" s="3" t="e">
        <f>VLOOKUP($B156,queries!$A$1:$T$697,BH$1,FALSE)</f>
        <v>#N/A</v>
      </c>
      <c r="BI156" s="3" t="e">
        <f>VLOOKUP($B156,queries!$A$1:$T$697,BI$1,FALSE)</f>
        <v>#N/A</v>
      </c>
      <c r="BJ156" s="3" t="e">
        <f>VLOOKUP($B156,queries!$A$1:$T$697,BJ$1,FALSE)</f>
        <v>#N/A</v>
      </c>
      <c r="BK156" s="3" t="e">
        <f>VLOOKUP($B156,queries!$A$1:$T$697,BK$1,FALSE)</f>
        <v>#N/A</v>
      </c>
      <c r="BL156" s="3" t="e">
        <f>VLOOKUP($B156,queries!$A$1:$T$697,BL$1,FALSE)</f>
        <v>#N/A</v>
      </c>
      <c r="BM156" s="3" t="e">
        <f>VLOOKUP($B156,queries!$A$1:$T$697,BM$1,FALSE)</f>
        <v>#N/A</v>
      </c>
      <c r="BN156" s="3" t="e">
        <f>VLOOKUP($B156,queries!$A$1:$T$697,BN$1,FALSE)</f>
        <v>#N/A</v>
      </c>
      <c r="BO156" s="3" t="e">
        <f>VLOOKUP($B156,queries!$A$1:$T$697,BO$1,FALSE)</f>
        <v>#N/A</v>
      </c>
      <c r="BP156" s="3" t="e">
        <f>VLOOKUP($B156,queries!$A$1:$T$697,BP$1,FALSE)</f>
        <v>#N/A</v>
      </c>
    </row>
    <row r="157" spans="1:68" x14ac:dyDescent="0.2">
      <c r="A157" s="1">
        <v>156</v>
      </c>
      <c r="AV157" t="str">
        <f t="shared" si="7"/>
        <v/>
      </c>
      <c r="AW157" t="str">
        <f t="shared" si="8"/>
        <v/>
      </c>
      <c r="AX157" t="str">
        <f t="shared" si="9"/>
        <v/>
      </c>
      <c r="AY157" s="3" t="e">
        <f>VLOOKUP($B157,queries!$A$1:$T$697,AY$1,FALSE)</f>
        <v>#N/A</v>
      </c>
      <c r="AZ157" s="3" t="e">
        <f>VLOOKUP($B157,queries!$A$1:$T$697,AZ$1,FALSE)</f>
        <v>#N/A</v>
      </c>
      <c r="BA157" s="3" t="e">
        <f>VLOOKUP($B157,queries!$A$1:$T$697,BA$1,FALSE)</f>
        <v>#N/A</v>
      </c>
      <c r="BB157" s="3" t="e">
        <f>VLOOKUP($B157,queries!$A$1:$T$697,BB$1,FALSE)</f>
        <v>#N/A</v>
      </c>
      <c r="BC157" s="3" t="e">
        <f>VLOOKUP($B157,queries!$A$1:$T$697,BC$1,FALSE)</f>
        <v>#N/A</v>
      </c>
      <c r="BD157" s="3" t="e">
        <f>VLOOKUP($B157,queries!$A$1:$T$697,BD$1,FALSE)</f>
        <v>#N/A</v>
      </c>
      <c r="BE157" s="3" t="e">
        <f>VLOOKUP($B157,queries!$A$1:$T$697,BE$1,FALSE)</f>
        <v>#N/A</v>
      </c>
      <c r="BF157" s="3" t="e">
        <f>VLOOKUP($B157,queries!$A$1:$T$697,BF$1,FALSE)</f>
        <v>#N/A</v>
      </c>
      <c r="BG157" s="3" t="e">
        <f>VLOOKUP($B157,queries!$A$1:$T$697,BG$1,FALSE)</f>
        <v>#N/A</v>
      </c>
      <c r="BH157" s="3" t="e">
        <f>VLOOKUP($B157,queries!$A$1:$T$697,BH$1,FALSE)</f>
        <v>#N/A</v>
      </c>
      <c r="BI157" s="3" t="e">
        <f>VLOOKUP($B157,queries!$A$1:$T$697,BI$1,FALSE)</f>
        <v>#N/A</v>
      </c>
      <c r="BJ157" s="3" t="e">
        <f>VLOOKUP($B157,queries!$A$1:$T$697,BJ$1,FALSE)</f>
        <v>#N/A</v>
      </c>
      <c r="BK157" s="3" t="e">
        <f>VLOOKUP($B157,queries!$A$1:$T$697,BK$1,FALSE)</f>
        <v>#N/A</v>
      </c>
      <c r="BL157" s="3" t="e">
        <f>VLOOKUP($B157,queries!$A$1:$T$697,BL$1,FALSE)</f>
        <v>#N/A</v>
      </c>
      <c r="BM157" s="3" t="e">
        <f>VLOOKUP($B157,queries!$A$1:$T$697,BM$1,FALSE)</f>
        <v>#N/A</v>
      </c>
      <c r="BN157" s="3" t="e">
        <f>VLOOKUP($B157,queries!$A$1:$T$697,BN$1,FALSE)</f>
        <v>#N/A</v>
      </c>
      <c r="BO157" s="3" t="e">
        <f>VLOOKUP($B157,queries!$A$1:$T$697,BO$1,FALSE)</f>
        <v>#N/A</v>
      </c>
      <c r="BP157" s="3" t="e">
        <f>VLOOKUP($B157,queries!$A$1:$T$697,BP$1,FALSE)</f>
        <v>#N/A</v>
      </c>
    </row>
    <row r="158" spans="1:68" x14ac:dyDescent="0.2">
      <c r="A158" s="1">
        <v>157</v>
      </c>
      <c r="AV158" t="str">
        <f t="shared" si="7"/>
        <v/>
      </c>
      <c r="AW158" t="str">
        <f t="shared" si="8"/>
        <v/>
      </c>
      <c r="AX158" t="str">
        <f t="shared" si="9"/>
        <v/>
      </c>
      <c r="AY158" s="3" t="e">
        <f>VLOOKUP($B158,queries!$A$1:$T$697,AY$1,FALSE)</f>
        <v>#N/A</v>
      </c>
      <c r="AZ158" s="3" t="e">
        <f>VLOOKUP($B158,queries!$A$1:$T$697,AZ$1,FALSE)</f>
        <v>#N/A</v>
      </c>
      <c r="BA158" s="3" t="e">
        <f>VLOOKUP($B158,queries!$A$1:$T$697,BA$1,FALSE)</f>
        <v>#N/A</v>
      </c>
      <c r="BB158" s="3" t="e">
        <f>VLOOKUP($B158,queries!$A$1:$T$697,BB$1,FALSE)</f>
        <v>#N/A</v>
      </c>
      <c r="BC158" s="3" t="e">
        <f>VLOOKUP($B158,queries!$A$1:$T$697,BC$1,FALSE)</f>
        <v>#N/A</v>
      </c>
      <c r="BD158" s="3" t="e">
        <f>VLOOKUP($B158,queries!$A$1:$T$697,BD$1,FALSE)</f>
        <v>#N/A</v>
      </c>
      <c r="BE158" s="3" t="e">
        <f>VLOOKUP($B158,queries!$A$1:$T$697,BE$1,FALSE)</f>
        <v>#N/A</v>
      </c>
      <c r="BF158" s="3" t="e">
        <f>VLOOKUP($B158,queries!$A$1:$T$697,BF$1,FALSE)</f>
        <v>#N/A</v>
      </c>
      <c r="BG158" s="3" t="e">
        <f>VLOOKUP($B158,queries!$A$1:$T$697,BG$1,FALSE)</f>
        <v>#N/A</v>
      </c>
      <c r="BH158" s="3" t="e">
        <f>VLOOKUP($B158,queries!$A$1:$T$697,BH$1,FALSE)</f>
        <v>#N/A</v>
      </c>
      <c r="BI158" s="3" t="e">
        <f>VLOOKUP($B158,queries!$A$1:$T$697,BI$1,FALSE)</f>
        <v>#N/A</v>
      </c>
      <c r="BJ158" s="3" t="e">
        <f>VLOOKUP($B158,queries!$A$1:$T$697,BJ$1,FALSE)</f>
        <v>#N/A</v>
      </c>
      <c r="BK158" s="3" t="e">
        <f>VLOOKUP($B158,queries!$A$1:$T$697,BK$1,FALSE)</f>
        <v>#N/A</v>
      </c>
      <c r="BL158" s="3" t="e">
        <f>VLOOKUP($B158,queries!$A$1:$T$697,BL$1,FALSE)</f>
        <v>#N/A</v>
      </c>
      <c r="BM158" s="3" t="e">
        <f>VLOOKUP($B158,queries!$A$1:$T$697,BM$1,FALSE)</f>
        <v>#N/A</v>
      </c>
      <c r="BN158" s="3" t="e">
        <f>VLOOKUP($B158,queries!$A$1:$T$697,BN$1,FALSE)</f>
        <v>#N/A</v>
      </c>
      <c r="BO158" s="3" t="e">
        <f>VLOOKUP($B158,queries!$A$1:$T$697,BO$1,FALSE)</f>
        <v>#N/A</v>
      </c>
      <c r="BP158" s="3" t="e">
        <f>VLOOKUP($B158,queries!$A$1:$T$697,BP$1,FALSE)</f>
        <v>#N/A</v>
      </c>
    </row>
    <row r="159" spans="1:68" x14ac:dyDescent="0.2">
      <c r="A159" s="1">
        <v>158</v>
      </c>
      <c r="AV159" t="str">
        <f t="shared" si="7"/>
        <v/>
      </c>
      <c r="AW159" t="str">
        <f t="shared" si="8"/>
        <v/>
      </c>
      <c r="AX159" t="str">
        <f t="shared" si="9"/>
        <v/>
      </c>
      <c r="AY159" s="3" t="e">
        <f>VLOOKUP($B159,queries!$A$1:$T$697,AY$1,FALSE)</f>
        <v>#N/A</v>
      </c>
      <c r="AZ159" s="3" t="e">
        <f>VLOOKUP($B159,queries!$A$1:$T$697,AZ$1,FALSE)</f>
        <v>#N/A</v>
      </c>
      <c r="BA159" s="3" t="e">
        <f>VLOOKUP($B159,queries!$A$1:$T$697,BA$1,FALSE)</f>
        <v>#N/A</v>
      </c>
      <c r="BB159" s="3" t="e">
        <f>VLOOKUP($B159,queries!$A$1:$T$697,BB$1,FALSE)</f>
        <v>#N/A</v>
      </c>
      <c r="BC159" s="3" t="e">
        <f>VLOOKUP($B159,queries!$A$1:$T$697,BC$1,FALSE)</f>
        <v>#N/A</v>
      </c>
      <c r="BD159" s="3" t="e">
        <f>VLOOKUP($B159,queries!$A$1:$T$697,BD$1,FALSE)</f>
        <v>#N/A</v>
      </c>
      <c r="BE159" s="3" t="e">
        <f>VLOOKUP($B159,queries!$A$1:$T$697,BE$1,FALSE)</f>
        <v>#N/A</v>
      </c>
      <c r="BF159" s="3" t="e">
        <f>VLOOKUP($B159,queries!$A$1:$T$697,BF$1,FALSE)</f>
        <v>#N/A</v>
      </c>
      <c r="BG159" s="3" t="e">
        <f>VLOOKUP($B159,queries!$A$1:$T$697,BG$1,FALSE)</f>
        <v>#N/A</v>
      </c>
      <c r="BH159" s="3" t="e">
        <f>VLOOKUP($B159,queries!$A$1:$T$697,BH$1,FALSE)</f>
        <v>#N/A</v>
      </c>
      <c r="BI159" s="3" t="e">
        <f>VLOOKUP($B159,queries!$A$1:$T$697,BI$1,FALSE)</f>
        <v>#N/A</v>
      </c>
      <c r="BJ159" s="3" t="e">
        <f>VLOOKUP($B159,queries!$A$1:$T$697,BJ$1,FALSE)</f>
        <v>#N/A</v>
      </c>
      <c r="BK159" s="3" t="e">
        <f>VLOOKUP($B159,queries!$A$1:$T$697,BK$1,FALSE)</f>
        <v>#N/A</v>
      </c>
      <c r="BL159" s="3" t="e">
        <f>VLOOKUP($B159,queries!$A$1:$T$697,BL$1,FALSE)</f>
        <v>#N/A</v>
      </c>
      <c r="BM159" s="3" t="e">
        <f>VLOOKUP($B159,queries!$A$1:$T$697,BM$1,FALSE)</f>
        <v>#N/A</v>
      </c>
      <c r="BN159" s="3" t="e">
        <f>VLOOKUP($B159,queries!$A$1:$T$697,BN$1,FALSE)</f>
        <v>#N/A</v>
      </c>
      <c r="BO159" s="3" t="e">
        <f>VLOOKUP($B159,queries!$A$1:$T$697,BO$1,FALSE)</f>
        <v>#N/A</v>
      </c>
      <c r="BP159" s="3" t="e">
        <f>VLOOKUP($B159,queries!$A$1:$T$697,BP$1,FALSE)</f>
        <v>#N/A</v>
      </c>
    </row>
    <row r="160" spans="1:68" x14ac:dyDescent="0.2">
      <c r="A160" s="1">
        <v>159</v>
      </c>
      <c r="AV160" t="str">
        <f t="shared" si="7"/>
        <v/>
      </c>
      <c r="AW160" t="str">
        <f t="shared" si="8"/>
        <v/>
      </c>
      <c r="AX160" t="str">
        <f t="shared" si="9"/>
        <v/>
      </c>
      <c r="AY160" s="3" t="e">
        <f>VLOOKUP($B160,queries!$A$1:$T$697,AY$1,FALSE)</f>
        <v>#N/A</v>
      </c>
      <c r="AZ160" s="3" t="e">
        <f>VLOOKUP($B160,queries!$A$1:$T$697,AZ$1,FALSE)</f>
        <v>#N/A</v>
      </c>
      <c r="BA160" s="3" t="e">
        <f>VLOOKUP($B160,queries!$A$1:$T$697,BA$1,FALSE)</f>
        <v>#N/A</v>
      </c>
      <c r="BB160" s="3" t="e">
        <f>VLOOKUP($B160,queries!$A$1:$T$697,BB$1,FALSE)</f>
        <v>#N/A</v>
      </c>
      <c r="BC160" s="3" t="e">
        <f>VLOOKUP($B160,queries!$A$1:$T$697,BC$1,FALSE)</f>
        <v>#N/A</v>
      </c>
      <c r="BD160" s="3" t="e">
        <f>VLOOKUP($B160,queries!$A$1:$T$697,BD$1,FALSE)</f>
        <v>#N/A</v>
      </c>
      <c r="BE160" s="3" t="e">
        <f>VLOOKUP($B160,queries!$A$1:$T$697,BE$1,FALSE)</f>
        <v>#N/A</v>
      </c>
      <c r="BF160" s="3" t="e">
        <f>VLOOKUP($B160,queries!$A$1:$T$697,BF$1,FALSE)</f>
        <v>#N/A</v>
      </c>
      <c r="BG160" s="3" t="e">
        <f>VLOOKUP($B160,queries!$A$1:$T$697,BG$1,FALSE)</f>
        <v>#N/A</v>
      </c>
      <c r="BH160" s="3" t="e">
        <f>VLOOKUP($B160,queries!$A$1:$T$697,BH$1,FALSE)</f>
        <v>#N/A</v>
      </c>
      <c r="BI160" s="3" t="e">
        <f>VLOOKUP($B160,queries!$A$1:$T$697,BI$1,FALSE)</f>
        <v>#N/A</v>
      </c>
      <c r="BJ160" s="3" t="e">
        <f>VLOOKUP($B160,queries!$A$1:$T$697,BJ$1,FALSE)</f>
        <v>#N/A</v>
      </c>
      <c r="BK160" s="3" t="e">
        <f>VLOOKUP($B160,queries!$A$1:$T$697,BK$1,FALSE)</f>
        <v>#N/A</v>
      </c>
      <c r="BL160" s="3" t="e">
        <f>VLOOKUP($B160,queries!$A$1:$T$697,BL$1,FALSE)</f>
        <v>#N/A</v>
      </c>
      <c r="BM160" s="3" t="e">
        <f>VLOOKUP($B160,queries!$A$1:$T$697,BM$1,FALSE)</f>
        <v>#N/A</v>
      </c>
      <c r="BN160" s="3" t="e">
        <f>VLOOKUP($B160,queries!$A$1:$T$697,BN$1,FALSE)</f>
        <v>#N/A</v>
      </c>
      <c r="BO160" s="3" t="e">
        <f>VLOOKUP($B160,queries!$A$1:$T$697,BO$1,FALSE)</f>
        <v>#N/A</v>
      </c>
      <c r="BP160" s="3" t="e">
        <f>VLOOKUP($B160,queries!$A$1:$T$697,BP$1,FALSE)</f>
        <v>#N/A</v>
      </c>
    </row>
    <row r="161" spans="1:68" x14ac:dyDescent="0.2">
      <c r="A161" s="1">
        <v>160</v>
      </c>
      <c r="AV161" t="str">
        <f t="shared" si="7"/>
        <v/>
      </c>
      <c r="AW161" t="str">
        <f t="shared" si="8"/>
        <v/>
      </c>
      <c r="AX161" t="str">
        <f t="shared" si="9"/>
        <v/>
      </c>
      <c r="AY161" s="3" t="e">
        <f>VLOOKUP($B161,queries!$A$1:$T$697,AY$1,FALSE)</f>
        <v>#N/A</v>
      </c>
      <c r="AZ161" s="3" t="e">
        <f>VLOOKUP($B161,queries!$A$1:$T$697,AZ$1,FALSE)</f>
        <v>#N/A</v>
      </c>
      <c r="BA161" s="3" t="e">
        <f>VLOOKUP($B161,queries!$A$1:$T$697,BA$1,FALSE)</f>
        <v>#N/A</v>
      </c>
      <c r="BB161" s="3" t="e">
        <f>VLOOKUP($B161,queries!$A$1:$T$697,BB$1,FALSE)</f>
        <v>#N/A</v>
      </c>
      <c r="BC161" s="3" t="e">
        <f>VLOOKUP($B161,queries!$A$1:$T$697,BC$1,FALSE)</f>
        <v>#N/A</v>
      </c>
      <c r="BD161" s="3" t="e">
        <f>VLOOKUP($B161,queries!$A$1:$T$697,BD$1,FALSE)</f>
        <v>#N/A</v>
      </c>
      <c r="BE161" s="3" t="e">
        <f>VLOOKUP($B161,queries!$A$1:$T$697,BE$1,FALSE)</f>
        <v>#N/A</v>
      </c>
      <c r="BF161" s="3" t="e">
        <f>VLOOKUP($B161,queries!$A$1:$T$697,BF$1,FALSE)</f>
        <v>#N/A</v>
      </c>
      <c r="BG161" s="3" t="e">
        <f>VLOOKUP($B161,queries!$A$1:$T$697,BG$1,FALSE)</f>
        <v>#N/A</v>
      </c>
      <c r="BH161" s="3" t="e">
        <f>VLOOKUP($B161,queries!$A$1:$T$697,BH$1,FALSE)</f>
        <v>#N/A</v>
      </c>
      <c r="BI161" s="3" t="e">
        <f>VLOOKUP($B161,queries!$A$1:$T$697,BI$1,FALSE)</f>
        <v>#N/A</v>
      </c>
      <c r="BJ161" s="3" t="e">
        <f>VLOOKUP($B161,queries!$A$1:$T$697,BJ$1,FALSE)</f>
        <v>#N/A</v>
      </c>
      <c r="BK161" s="3" t="e">
        <f>VLOOKUP($B161,queries!$A$1:$T$697,BK$1,FALSE)</f>
        <v>#N/A</v>
      </c>
      <c r="BL161" s="3" t="e">
        <f>VLOOKUP($B161,queries!$A$1:$T$697,BL$1,FALSE)</f>
        <v>#N/A</v>
      </c>
      <c r="BM161" s="3" t="e">
        <f>VLOOKUP($B161,queries!$A$1:$T$697,BM$1,FALSE)</f>
        <v>#N/A</v>
      </c>
      <c r="BN161" s="3" t="e">
        <f>VLOOKUP($B161,queries!$A$1:$T$697,BN$1,FALSE)</f>
        <v>#N/A</v>
      </c>
      <c r="BO161" s="3" t="e">
        <f>VLOOKUP($B161,queries!$A$1:$T$697,BO$1,FALSE)</f>
        <v>#N/A</v>
      </c>
      <c r="BP161" s="3" t="e">
        <f>VLOOKUP($B161,queries!$A$1:$T$697,BP$1,FALSE)</f>
        <v>#N/A</v>
      </c>
    </row>
    <row r="162" spans="1:68" x14ac:dyDescent="0.2">
      <c r="A162" s="1">
        <v>161</v>
      </c>
      <c r="AV162" t="str">
        <f t="shared" si="7"/>
        <v/>
      </c>
      <c r="AW162" t="str">
        <f t="shared" si="8"/>
        <v/>
      </c>
      <c r="AX162" t="str">
        <f t="shared" si="9"/>
        <v/>
      </c>
      <c r="AY162" s="3" t="e">
        <f>VLOOKUP($B162,queries!$A$1:$T$697,AY$1,FALSE)</f>
        <v>#N/A</v>
      </c>
      <c r="AZ162" s="3" t="e">
        <f>VLOOKUP($B162,queries!$A$1:$T$697,AZ$1,FALSE)</f>
        <v>#N/A</v>
      </c>
      <c r="BA162" s="3" t="e">
        <f>VLOOKUP($B162,queries!$A$1:$T$697,BA$1,FALSE)</f>
        <v>#N/A</v>
      </c>
      <c r="BB162" s="3" t="e">
        <f>VLOOKUP($B162,queries!$A$1:$T$697,BB$1,FALSE)</f>
        <v>#N/A</v>
      </c>
      <c r="BC162" s="3" t="e">
        <f>VLOOKUP($B162,queries!$A$1:$T$697,BC$1,FALSE)</f>
        <v>#N/A</v>
      </c>
      <c r="BD162" s="3" t="e">
        <f>VLOOKUP($B162,queries!$A$1:$T$697,BD$1,FALSE)</f>
        <v>#N/A</v>
      </c>
      <c r="BE162" s="3" t="e">
        <f>VLOOKUP($B162,queries!$A$1:$T$697,BE$1,FALSE)</f>
        <v>#N/A</v>
      </c>
      <c r="BF162" s="3" t="e">
        <f>VLOOKUP($B162,queries!$A$1:$T$697,BF$1,FALSE)</f>
        <v>#N/A</v>
      </c>
      <c r="BG162" s="3" t="e">
        <f>VLOOKUP($B162,queries!$A$1:$T$697,BG$1,FALSE)</f>
        <v>#N/A</v>
      </c>
      <c r="BH162" s="3" t="e">
        <f>VLOOKUP($B162,queries!$A$1:$T$697,BH$1,FALSE)</f>
        <v>#N/A</v>
      </c>
      <c r="BI162" s="3" t="e">
        <f>VLOOKUP($B162,queries!$A$1:$T$697,BI$1,FALSE)</f>
        <v>#N/A</v>
      </c>
      <c r="BJ162" s="3" t="e">
        <f>VLOOKUP($B162,queries!$A$1:$T$697,BJ$1,FALSE)</f>
        <v>#N/A</v>
      </c>
      <c r="BK162" s="3" t="e">
        <f>VLOOKUP($B162,queries!$A$1:$T$697,BK$1,FALSE)</f>
        <v>#N/A</v>
      </c>
      <c r="BL162" s="3" t="e">
        <f>VLOOKUP($B162,queries!$A$1:$T$697,BL$1,FALSE)</f>
        <v>#N/A</v>
      </c>
      <c r="BM162" s="3" t="e">
        <f>VLOOKUP($B162,queries!$A$1:$T$697,BM$1,FALSE)</f>
        <v>#N/A</v>
      </c>
      <c r="BN162" s="3" t="e">
        <f>VLOOKUP($B162,queries!$A$1:$T$697,BN$1,FALSE)</f>
        <v>#N/A</v>
      </c>
      <c r="BO162" s="3" t="e">
        <f>VLOOKUP($B162,queries!$A$1:$T$697,BO$1,FALSE)</f>
        <v>#N/A</v>
      </c>
      <c r="BP162" s="3" t="e">
        <f>VLOOKUP($B162,queries!$A$1:$T$697,BP$1,FALSE)</f>
        <v>#N/A</v>
      </c>
    </row>
    <row r="163" spans="1:68" x14ac:dyDescent="0.2">
      <c r="A163" s="1">
        <v>162</v>
      </c>
      <c r="AV163" t="str">
        <f t="shared" si="7"/>
        <v/>
      </c>
      <c r="AW163" t="str">
        <f t="shared" si="8"/>
        <v/>
      </c>
      <c r="AX163" t="str">
        <f t="shared" si="9"/>
        <v/>
      </c>
      <c r="AY163" s="3" t="e">
        <f>VLOOKUP($B163,queries!$A$1:$T$697,AY$1,FALSE)</f>
        <v>#N/A</v>
      </c>
      <c r="AZ163" s="3" t="e">
        <f>VLOOKUP($B163,queries!$A$1:$T$697,AZ$1,FALSE)</f>
        <v>#N/A</v>
      </c>
      <c r="BA163" s="3" t="e">
        <f>VLOOKUP($B163,queries!$A$1:$T$697,BA$1,FALSE)</f>
        <v>#N/A</v>
      </c>
      <c r="BB163" s="3" t="e">
        <f>VLOOKUP($B163,queries!$A$1:$T$697,BB$1,FALSE)</f>
        <v>#N/A</v>
      </c>
      <c r="BC163" s="3" t="e">
        <f>VLOOKUP($B163,queries!$A$1:$T$697,BC$1,FALSE)</f>
        <v>#N/A</v>
      </c>
      <c r="BD163" s="3" t="e">
        <f>VLOOKUP($B163,queries!$A$1:$T$697,BD$1,FALSE)</f>
        <v>#N/A</v>
      </c>
      <c r="BE163" s="3" t="e">
        <f>VLOOKUP($B163,queries!$A$1:$T$697,BE$1,FALSE)</f>
        <v>#N/A</v>
      </c>
      <c r="BF163" s="3" t="e">
        <f>VLOOKUP($B163,queries!$A$1:$T$697,BF$1,FALSE)</f>
        <v>#N/A</v>
      </c>
      <c r="BG163" s="3" t="e">
        <f>VLOOKUP($B163,queries!$A$1:$T$697,BG$1,FALSE)</f>
        <v>#N/A</v>
      </c>
      <c r="BH163" s="3" t="e">
        <f>VLOOKUP($B163,queries!$A$1:$T$697,BH$1,FALSE)</f>
        <v>#N/A</v>
      </c>
      <c r="BI163" s="3" t="e">
        <f>VLOOKUP($B163,queries!$A$1:$T$697,BI$1,FALSE)</f>
        <v>#N/A</v>
      </c>
      <c r="BJ163" s="3" t="e">
        <f>VLOOKUP($B163,queries!$A$1:$T$697,BJ$1,FALSE)</f>
        <v>#N/A</v>
      </c>
      <c r="BK163" s="3" t="e">
        <f>VLOOKUP($B163,queries!$A$1:$T$697,BK$1,FALSE)</f>
        <v>#N/A</v>
      </c>
      <c r="BL163" s="3" t="e">
        <f>VLOOKUP($B163,queries!$A$1:$T$697,BL$1,FALSE)</f>
        <v>#N/A</v>
      </c>
      <c r="BM163" s="3" t="e">
        <f>VLOOKUP($B163,queries!$A$1:$T$697,BM$1,FALSE)</f>
        <v>#N/A</v>
      </c>
      <c r="BN163" s="3" t="e">
        <f>VLOOKUP($B163,queries!$A$1:$T$697,BN$1,FALSE)</f>
        <v>#N/A</v>
      </c>
      <c r="BO163" s="3" t="e">
        <f>VLOOKUP($B163,queries!$A$1:$T$697,BO$1,FALSE)</f>
        <v>#N/A</v>
      </c>
      <c r="BP163" s="3" t="e">
        <f>VLOOKUP($B163,queries!$A$1:$T$697,BP$1,FALSE)</f>
        <v>#N/A</v>
      </c>
    </row>
    <row r="164" spans="1:68" x14ac:dyDescent="0.2">
      <c r="A164" s="1">
        <v>163</v>
      </c>
      <c r="AV164" t="str">
        <f t="shared" si="7"/>
        <v/>
      </c>
      <c r="AW164" t="str">
        <f t="shared" si="8"/>
        <v/>
      </c>
      <c r="AX164" t="str">
        <f t="shared" si="9"/>
        <v/>
      </c>
      <c r="AY164" s="3" t="e">
        <f>VLOOKUP($B164,queries!$A$1:$T$697,AY$1,FALSE)</f>
        <v>#N/A</v>
      </c>
      <c r="AZ164" s="3" t="e">
        <f>VLOOKUP($B164,queries!$A$1:$T$697,AZ$1,FALSE)</f>
        <v>#N/A</v>
      </c>
      <c r="BA164" s="3" t="e">
        <f>VLOOKUP($B164,queries!$A$1:$T$697,BA$1,FALSE)</f>
        <v>#N/A</v>
      </c>
      <c r="BB164" s="3" t="e">
        <f>VLOOKUP($B164,queries!$A$1:$T$697,BB$1,FALSE)</f>
        <v>#N/A</v>
      </c>
      <c r="BC164" s="3" t="e">
        <f>VLOOKUP($B164,queries!$A$1:$T$697,BC$1,FALSE)</f>
        <v>#N/A</v>
      </c>
      <c r="BD164" s="3" t="e">
        <f>VLOOKUP($B164,queries!$A$1:$T$697,BD$1,FALSE)</f>
        <v>#N/A</v>
      </c>
      <c r="BE164" s="3" t="e">
        <f>VLOOKUP($B164,queries!$A$1:$T$697,BE$1,FALSE)</f>
        <v>#N/A</v>
      </c>
      <c r="BF164" s="3" t="e">
        <f>VLOOKUP($B164,queries!$A$1:$T$697,BF$1,FALSE)</f>
        <v>#N/A</v>
      </c>
      <c r="BG164" s="3" t="e">
        <f>VLOOKUP($B164,queries!$A$1:$T$697,BG$1,FALSE)</f>
        <v>#N/A</v>
      </c>
      <c r="BH164" s="3" t="e">
        <f>VLOOKUP($B164,queries!$A$1:$T$697,BH$1,FALSE)</f>
        <v>#N/A</v>
      </c>
      <c r="BI164" s="3" t="e">
        <f>VLOOKUP($B164,queries!$A$1:$T$697,BI$1,FALSE)</f>
        <v>#N/A</v>
      </c>
      <c r="BJ164" s="3" t="e">
        <f>VLOOKUP($B164,queries!$A$1:$T$697,BJ$1,FALSE)</f>
        <v>#N/A</v>
      </c>
      <c r="BK164" s="3" t="e">
        <f>VLOOKUP($B164,queries!$A$1:$T$697,BK$1,FALSE)</f>
        <v>#N/A</v>
      </c>
      <c r="BL164" s="3" t="e">
        <f>VLOOKUP($B164,queries!$A$1:$T$697,BL$1,FALSE)</f>
        <v>#N/A</v>
      </c>
      <c r="BM164" s="3" t="e">
        <f>VLOOKUP($B164,queries!$A$1:$T$697,BM$1,FALSE)</f>
        <v>#N/A</v>
      </c>
      <c r="BN164" s="3" t="e">
        <f>VLOOKUP($B164,queries!$A$1:$T$697,BN$1,FALSE)</f>
        <v>#N/A</v>
      </c>
      <c r="BO164" s="3" t="e">
        <f>VLOOKUP($B164,queries!$A$1:$T$697,BO$1,FALSE)</f>
        <v>#N/A</v>
      </c>
      <c r="BP164" s="3" t="e">
        <f>VLOOKUP($B164,queries!$A$1:$T$697,BP$1,FALSE)</f>
        <v>#N/A</v>
      </c>
    </row>
    <row r="165" spans="1:68" x14ac:dyDescent="0.2">
      <c r="A165" s="1">
        <v>164</v>
      </c>
      <c r="AV165" t="str">
        <f t="shared" si="7"/>
        <v/>
      </c>
      <c r="AW165" t="str">
        <f t="shared" si="8"/>
        <v/>
      </c>
      <c r="AX165" t="str">
        <f t="shared" si="9"/>
        <v/>
      </c>
      <c r="AY165" s="3" t="e">
        <f>VLOOKUP($B165,queries!$A$1:$T$697,AY$1,FALSE)</f>
        <v>#N/A</v>
      </c>
      <c r="AZ165" s="3" t="e">
        <f>VLOOKUP($B165,queries!$A$1:$T$697,AZ$1,FALSE)</f>
        <v>#N/A</v>
      </c>
      <c r="BA165" s="3" t="e">
        <f>VLOOKUP($B165,queries!$A$1:$T$697,BA$1,FALSE)</f>
        <v>#N/A</v>
      </c>
      <c r="BB165" s="3" t="e">
        <f>VLOOKUP($B165,queries!$A$1:$T$697,BB$1,FALSE)</f>
        <v>#N/A</v>
      </c>
      <c r="BC165" s="3" t="e">
        <f>VLOOKUP($B165,queries!$A$1:$T$697,BC$1,FALSE)</f>
        <v>#N/A</v>
      </c>
      <c r="BD165" s="3" t="e">
        <f>VLOOKUP($B165,queries!$A$1:$T$697,BD$1,FALSE)</f>
        <v>#N/A</v>
      </c>
      <c r="BE165" s="3" t="e">
        <f>VLOOKUP($B165,queries!$A$1:$T$697,BE$1,FALSE)</f>
        <v>#N/A</v>
      </c>
      <c r="BF165" s="3" t="e">
        <f>VLOOKUP($B165,queries!$A$1:$T$697,BF$1,FALSE)</f>
        <v>#N/A</v>
      </c>
      <c r="BG165" s="3" t="e">
        <f>VLOOKUP($B165,queries!$A$1:$T$697,BG$1,FALSE)</f>
        <v>#N/A</v>
      </c>
      <c r="BH165" s="3" t="e">
        <f>VLOOKUP($B165,queries!$A$1:$T$697,BH$1,FALSE)</f>
        <v>#N/A</v>
      </c>
      <c r="BI165" s="3" t="e">
        <f>VLOOKUP($B165,queries!$A$1:$T$697,BI$1,FALSE)</f>
        <v>#N/A</v>
      </c>
      <c r="BJ165" s="3" t="e">
        <f>VLOOKUP($B165,queries!$A$1:$T$697,BJ$1,FALSE)</f>
        <v>#N/A</v>
      </c>
      <c r="BK165" s="3" t="e">
        <f>VLOOKUP($B165,queries!$A$1:$T$697,BK$1,FALSE)</f>
        <v>#N/A</v>
      </c>
      <c r="BL165" s="3" t="e">
        <f>VLOOKUP($B165,queries!$A$1:$T$697,BL$1,FALSE)</f>
        <v>#N/A</v>
      </c>
      <c r="BM165" s="3" t="e">
        <f>VLOOKUP($B165,queries!$A$1:$T$697,BM$1,FALSE)</f>
        <v>#N/A</v>
      </c>
      <c r="BN165" s="3" t="e">
        <f>VLOOKUP($B165,queries!$A$1:$T$697,BN$1,FALSE)</f>
        <v>#N/A</v>
      </c>
      <c r="BO165" s="3" t="e">
        <f>VLOOKUP($B165,queries!$A$1:$T$697,BO$1,FALSE)</f>
        <v>#N/A</v>
      </c>
      <c r="BP165" s="3" t="e">
        <f>VLOOKUP($B165,queries!$A$1:$T$697,BP$1,FALSE)</f>
        <v>#N/A</v>
      </c>
    </row>
    <row r="166" spans="1:68" x14ac:dyDescent="0.2">
      <c r="A166" s="1">
        <v>165</v>
      </c>
      <c r="AV166" t="str">
        <f t="shared" si="7"/>
        <v/>
      </c>
      <c r="AW166" t="str">
        <f t="shared" si="8"/>
        <v/>
      </c>
      <c r="AX166" t="str">
        <f t="shared" si="9"/>
        <v/>
      </c>
      <c r="AY166" s="3" t="e">
        <f>VLOOKUP($B166,queries!$A$1:$T$697,AY$1,FALSE)</f>
        <v>#N/A</v>
      </c>
      <c r="AZ166" s="3" t="e">
        <f>VLOOKUP($B166,queries!$A$1:$T$697,AZ$1,FALSE)</f>
        <v>#N/A</v>
      </c>
      <c r="BA166" s="3" t="e">
        <f>VLOOKUP($B166,queries!$A$1:$T$697,BA$1,FALSE)</f>
        <v>#N/A</v>
      </c>
      <c r="BB166" s="3" t="e">
        <f>VLOOKUP($B166,queries!$A$1:$T$697,BB$1,FALSE)</f>
        <v>#N/A</v>
      </c>
      <c r="BC166" s="3" t="e">
        <f>VLOOKUP($B166,queries!$A$1:$T$697,BC$1,FALSE)</f>
        <v>#N/A</v>
      </c>
      <c r="BD166" s="3" t="e">
        <f>VLOOKUP($B166,queries!$A$1:$T$697,BD$1,FALSE)</f>
        <v>#N/A</v>
      </c>
      <c r="BE166" s="3" t="e">
        <f>VLOOKUP($B166,queries!$A$1:$T$697,BE$1,FALSE)</f>
        <v>#N/A</v>
      </c>
      <c r="BF166" s="3" t="e">
        <f>VLOOKUP($B166,queries!$A$1:$T$697,BF$1,FALSE)</f>
        <v>#N/A</v>
      </c>
      <c r="BG166" s="3" t="e">
        <f>VLOOKUP($B166,queries!$A$1:$T$697,BG$1,FALSE)</f>
        <v>#N/A</v>
      </c>
      <c r="BH166" s="3" t="e">
        <f>VLOOKUP($B166,queries!$A$1:$T$697,BH$1,FALSE)</f>
        <v>#N/A</v>
      </c>
      <c r="BI166" s="3" t="e">
        <f>VLOOKUP($B166,queries!$A$1:$T$697,BI$1,FALSE)</f>
        <v>#N/A</v>
      </c>
      <c r="BJ166" s="3" t="e">
        <f>VLOOKUP($B166,queries!$A$1:$T$697,BJ$1,FALSE)</f>
        <v>#N/A</v>
      </c>
      <c r="BK166" s="3" t="e">
        <f>VLOOKUP($B166,queries!$A$1:$T$697,BK$1,FALSE)</f>
        <v>#N/A</v>
      </c>
      <c r="BL166" s="3" t="e">
        <f>VLOOKUP($B166,queries!$A$1:$T$697,BL$1,FALSE)</f>
        <v>#N/A</v>
      </c>
      <c r="BM166" s="3" t="e">
        <f>VLOOKUP($B166,queries!$A$1:$T$697,BM$1,FALSE)</f>
        <v>#N/A</v>
      </c>
      <c r="BN166" s="3" t="e">
        <f>VLOOKUP($B166,queries!$A$1:$T$697,BN$1,FALSE)</f>
        <v>#N/A</v>
      </c>
      <c r="BO166" s="3" t="e">
        <f>VLOOKUP($B166,queries!$A$1:$T$697,BO$1,FALSE)</f>
        <v>#N/A</v>
      </c>
      <c r="BP166" s="3" t="e">
        <f>VLOOKUP($B166,queries!$A$1:$T$697,BP$1,FALSE)</f>
        <v>#N/A</v>
      </c>
    </row>
    <row r="167" spans="1:68" x14ac:dyDescent="0.2">
      <c r="A167" s="1">
        <v>166</v>
      </c>
      <c r="AV167" t="str">
        <f t="shared" si="7"/>
        <v/>
      </c>
      <c r="AW167" t="str">
        <f t="shared" si="8"/>
        <v/>
      </c>
      <c r="AX167" t="str">
        <f t="shared" si="9"/>
        <v/>
      </c>
      <c r="AY167" s="3" t="e">
        <f>VLOOKUP($B167,queries!$A$1:$T$697,AY$1,FALSE)</f>
        <v>#N/A</v>
      </c>
      <c r="AZ167" s="3" t="e">
        <f>VLOOKUP($B167,queries!$A$1:$T$697,AZ$1,FALSE)</f>
        <v>#N/A</v>
      </c>
      <c r="BA167" s="3" t="e">
        <f>VLOOKUP($B167,queries!$A$1:$T$697,BA$1,FALSE)</f>
        <v>#N/A</v>
      </c>
      <c r="BB167" s="3" t="e">
        <f>VLOOKUP($B167,queries!$A$1:$T$697,BB$1,FALSE)</f>
        <v>#N/A</v>
      </c>
      <c r="BC167" s="3" t="e">
        <f>VLOOKUP($B167,queries!$A$1:$T$697,BC$1,FALSE)</f>
        <v>#N/A</v>
      </c>
      <c r="BD167" s="3" t="e">
        <f>VLOOKUP($B167,queries!$A$1:$T$697,BD$1,FALSE)</f>
        <v>#N/A</v>
      </c>
      <c r="BE167" s="3" t="e">
        <f>VLOOKUP($B167,queries!$A$1:$T$697,BE$1,FALSE)</f>
        <v>#N/A</v>
      </c>
      <c r="BF167" s="3" t="e">
        <f>VLOOKUP($B167,queries!$A$1:$T$697,BF$1,FALSE)</f>
        <v>#N/A</v>
      </c>
      <c r="BG167" s="3" t="e">
        <f>VLOOKUP($B167,queries!$A$1:$T$697,BG$1,FALSE)</f>
        <v>#N/A</v>
      </c>
      <c r="BH167" s="3" t="e">
        <f>VLOOKUP($B167,queries!$A$1:$T$697,BH$1,FALSE)</f>
        <v>#N/A</v>
      </c>
      <c r="BI167" s="3" t="e">
        <f>VLOOKUP($B167,queries!$A$1:$T$697,BI$1,FALSE)</f>
        <v>#N/A</v>
      </c>
      <c r="BJ167" s="3" t="e">
        <f>VLOOKUP($B167,queries!$A$1:$T$697,BJ$1,FALSE)</f>
        <v>#N/A</v>
      </c>
      <c r="BK167" s="3" t="e">
        <f>VLOOKUP($B167,queries!$A$1:$T$697,BK$1,FALSE)</f>
        <v>#N/A</v>
      </c>
      <c r="BL167" s="3" t="e">
        <f>VLOOKUP($B167,queries!$A$1:$T$697,BL$1,FALSE)</f>
        <v>#N/A</v>
      </c>
      <c r="BM167" s="3" t="e">
        <f>VLOOKUP($B167,queries!$A$1:$T$697,BM$1,FALSE)</f>
        <v>#N/A</v>
      </c>
      <c r="BN167" s="3" t="e">
        <f>VLOOKUP($B167,queries!$A$1:$T$697,BN$1,FALSE)</f>
        <v>#N/A</v>
      </c>
      <c r="BO167" s="3" t="e">
        <f>VLOOKUP($B167,queries!$A$1:$T$697,BO$1,FALSE)</f>
        <v>#N/A</v>
      </c>
      <c r="BP167" s="3" t="e">
        <f>VLOOKUP($B167,queries!$A$1:$T$697,BP$1,FALSE)</f>
        <v>#N/A</v>
      </c>
    </row>
    <row r="168" spans="1:68" x14ac:dyDescent="0.2">
      <c r="A168" s="1">
        <v>167</v>
      </c>
      <c r="AV168" t="str">
        <f t="shared" si="7"/>
        <v/>
      </c>
      <c r="AW168" t="str">
        <f t="shared" si="8"/>
        <v/>
      </c>
      <c r="AX168" t="str">
        <f t="shared" si="9"/>
        <v/>
      </c>
      <c r="AY168" s="3" t="e">
        <f>VLOOKUP($B168,queries!$A$1:$T$697,AY$1,FALSE)</f>
        <v>#N/A</v>
      </c>
      <c r="AZ168" s="3" t="e">
        <f>VLOOKUP($B168,queries!$A$1:$T$697,AZ$1,FALSE)</f>
        <v>#N/A</v>
      </c>
      <c r="BA168" s="3" t="e">
        <f>VLOOKUP($B168,queries!$A$1:$T$697,BA$1,FALSE)</f>
        <v>#N/A</v>
      </c>
      <c r="BB168" s="3" t="e">
        <f>VLOOKUP($B168,queries!$A$1:$T$697,BB$1,FALSE)</f>
        <v>#N/A</v>
      </c>
      <c r="BC168" s="3" t="e">
        <f>VLOOKUP($B168,queries!$A$1:$T$697,BC$1,FALSE)</f>
        <v>#N/A</v>
      </c>
      <c r="BD168" s="3" t="e">
        <f>VLOOKUP($B168,queries!$A$1:$T$697,BD$1,FALSE)</f>
        <v>#N/A</v>
      </c>
      <c r="BE168" s="3" t="e">
        <f>VLOOKUP($B168,queries!$A$1:$T$697,BE$1,FALSE)</f>
        <v>#N/A</v>
      </c>
      <c r="BF168" s="3" t="e">
        <f>VLOOKUP($B168,queries!$A$1:$T$697,BF$1,FALSE)</f>
        <v>#N/A</v>
      </c>
      <c r="BG168" s="3" t="e">
        <f>VLOOKUP($B168,queries!$A$1:$T$697,BG$1,FALSE)</f>
        <v>#N/A</v>
      </c>
      <c r="BH168" s="3" t="e">
        <f>VLOOKUP($B168,queries!$A$1:$T$697,BH$1,FALSE)</f>
        <v>#N/A</v>
      </c>
      <c r="BI168" s="3" t="e">
        <f>VLOOKUP($B168,queries!$A$1:$T$697,BI$1,FALSE)</f>
        <v>#N/A</v>
      </c>
      <c r="BJ168" s="3" t="e">
        <f>VLOOKUP($B168,queries!$A$1:$T$697,BJ$1,FALSE)</f>
        <v>#N/A</v>
      </c>
      <c r="BK168" s="3" t="e">
        <f>VLOOKUP($B168,queries!$A$1:$T$697,BK$1,FALSE)</f>
        <v>#N/A</v>
      </c>
      <c r="BL168" s="3" t="e">
        <f>VLOOKUP($B168,queries!$A$1:$T$697,BL$1,FALSE)</f>
        <v>#N/A</v>
      </c>
      <c r="BM168" s="3" t="e">
        <f>VLOOKUP($B168,queries!$A$1:$T$697,BM$1,FALSE)</f>
        <v>#N/A</v>
      </c>
      <c r="BN168" s="3" t="e">
        <f>VLOOKUP($B168,queries!$A$1:$T$697,BN$1,FALSE)</f>
        <v>#N/A</v>
      </c>
      <c r="BO168" s="3" t="e">
        <f>VLOOKUP($B168,queries!$A$1:$T$697,BO$1,FALSE)</f>
        <v>#N/A</v>
      </c>
      <c r="BP168" s="3" t="e">
        <f>VLOOKUP($B168,queries!$A$1:$T$697,BP$1,FALSE)</f>
        <v>#N/A</v>
      </c>
    </row>
    <row r="169" spans="1:68" x14ac:dyDescent="0.2">
      <c r="A169" s="1">
        <v>168</v>
      </c>
      <c r="AV169" t="str">
        <f t="shared" si="7"/>
        <v/>
      </c>
      <c r="AW169" t="str">
        <f t="shared" si="8"/>
        <v/>
      </c>
      <c r="AX169" t="str">
        <f t="shared" si="9"/>
        <v/>
      </c>
      <c r="AY169" s="3" t="e">
        <f>VLOOKUP($B169,queries!$A$1:$T$697,AY$1,FALSE)</f>
        <v>#N/A</v>
      </c>
      <c r="AZ169" s="3" t="e">
        <f>VLOOKUP($B169,queries!$A$1:$T$697,AZ$1,FALSE)</f>
        <v>#N/A</v>
      </c>
      <c r="BA169" s="3" t="e">
        <f>VLOOKUP($B169,queries!$A$1:$T$697,BA$1,FALSE)</f>
        <v>#N/A</v>
      </c>
      <c r="BB169" s="3" t="e">
        <f>VLOOKUP($B169,queries!$A$1:$T$697,BB$1,FALSE)</f>
        <v>#N/A</v>
      </c>
      <c r="BC169" s="3" t="e">
        <f>VLOOKUP($B169,queries!$A$1:$T$697,BC$1,FALSE)</f>
        <v>#N/A</v>
      </c>
      <c r="BD169" s="3" t="e">
        <f>VLOOKUP($B169,queries!$A$1:$T$697,BD$1,FALSE)</f>
        <v>#N/A</v>
      </c>
      <c r="BE169" s="3" t="e">
        <f>VLOOKUP($B169,queries!$A$1:$T$697,BE$1,FALSE)</f>
        <v>#N/A</v>
      </c>
      <c r="BF169" s="3" t="e">
        <f>VLOOKUP($B169,queries!$A$1:$T$697,BF$1,FALSE)</f>
        <v>#N/A</v>
      </c>
      <c r="BG169" s="3" t="e">
        <f>VLOOKUP($B169,queries!$A$1:$T$697,BG$1,FALSE)</f>
        <v>#N/A</v>
      </c>
      <c r="BH169" s="3" t="e">
        <f>VLOOKUP($B169,queries!$A$1:$T$697,BH$1,FALSE)</f>
        <v>#N/A</v>
      </c>
      <c r="BI169" s="3" t="e">
        <f>VLOOKUP($B169,queries!$A$1:$T$697,BI$1,FALSE)</f>
        <v>#N/A</v>
      </c>
      <c r="BJ169" s="3" t="e">
        <f>VLOOKUP($B169,queries!$A$1:$T$697,BJ$1,FALSE)</f>
        <v>#N/A</v>
      </c>
      <c r="BK169" s="3" t="e">
        <f>VLOOKUP($B169,queries!$A$1:$T$697,BK$1,FALSE)</f>
        <v>#N/A</v>
      </c>
      <c r="BL169" s="3" t="e">
        <f>VLOOKUP($B169,queries!$A$1:$T$697,BL$1,FALSE)</f>
        <v>#N/A</v>
      </c>
      <c r="BM169" s="3" t="e">
        <f>VLOOKUP($B169,queries!$A$1:$T$697,BM$1,FALSE)</f>
        <v>#N/A</v>
      </c>
      <c r="BN169" s="3" t="e">
        <f>VLOOKUP($B169,queries!$A$1:$T$697,BN$1,FALSE)</f>
        <v>#N/A</v>
      </c>
      <c r="BO169" s="3" t="e">
        <f>VLOOKUP($B169,queries!$A$1:$T$697,BO$1,FALSE)</f>
        <v>#N/A</v>
      </c>
      <c r="BP169" s="3" t="e">
        <f>VLOOKUP($B169,queries!$A$1:$T$697,BP$1,FALSE)</f>
        <v>#N/A</v>
      </c>
    </row>
    <row r="170" spans="1:68" x14ac:dyDescent="0.2">
      <c r="A170" s="1">
        <v>169</v>
      </c>
      <c r="AV170" t="str">
        <f t="shared" si="7"/>
        <v/>
      </c>
      <c r="AW170" t="str">
        <f t="shared" si="8"/>
        <v/>
      </c>
      <c r="AX170" t="str">
        <f t="shared" si="9"/>
        <v/>
      </c>
      <c r="AY170" s="3" t="e">
        <f>VLOOKUP($B170,queries!$A$1:$T$697,AY$1,FALSE)</f>
        <v>#N/A</v>
      </c>
      <c r="AZ170" s="3" t="e">
        <f>VLOOKUP($B170,queries!$A$1:$T$697,AZ$1,FALSE)</f>
        <v>#N/A</v>
      </c>
      <c r="BA170" s="3" t="e">
        <f>VLOOKUP($B170,queries!$A$1:$T$697,BA$1,FALSE)</f>
        <v>#N/A</v>
      </c>
      <c r="BB170" s="3" t="e">
        <f>VLOOKUP($B170,queries!$A$1:$T$697,BB$1,FALSE)</f>
        <v>#N/A</v>
      </c>
      <c r="BC170" s="3" t="e">
        <f>VLOOKUP($B170,queries!$A$1:$T$697,BC$1,FALSE)</f>
        <v>#N/A</v>
      </c>
      <c r="BD170" s="3" t="e">
        <f>VLOOKUP($B170,queries!$A$1:$T$697,BD$1,FALSE)</f>
        <v>#N/A</v>
      </c>
      <c r="BE170" s="3" t="e">
        <f>VLOOKUP($B170,queries!$A$1:$T$697,BE$1,FALSE)</f>
        <v>#N/A</v>
      </c>
      <c r="BF170" s="3" t="e">
        <f>VLOOKUP($B170,queries!$A$1:$T$697,BF$1,FALSE)</f>
        <v>#N/A</v>
      </c>
      <c r="BG170" s="3" t="e">
        <f>VLOOKUP($B170,queries!$A$1:$T$697,BG$1,FALSE)</f>
        <v>#N/A</v>
      </c>
      <c r="BH170" s="3" t="e">
        <f>VLOOKUP($B170,queries!$A$1:$T$697,BH$1,FALSE)</f>
        <v>#N/A</v>
      </c>
      <c r="BI170" s="3" t="e">
        <f>VLOOKUP($B170,queries!$A$1:$T$697,BI$1,FALSE)</f>
        <v>#N/A</v>
      </c>
      <c r="BJ170" s="3" t="e">
        <f>VLOOKUP($B170,queries!$A$1:$T$697,BJ$1,FALSE)</f>
        <v>#N/A</v>
      </c>
      <c r="BK170" s="3" t="e">
        <f>VLOOKUP($B170,queries!$A$1:$T$697,BK$1,FALSE)</f>
        <v>#N/A</v>
      </c>
      <c r="BL170" s="3" t="e">
        <f>VLOOKUP($B170,queries!$A$1:$T$697,BL$1,FALSE)</f>
        <v>#N/A</v>
      </c>
      <c r="BM170" s="3" t="e">
        <f>VLOOKUP($B170,queries!$A$1:$T$697,BM$1,FALSE)</f>
        <v>#N/A</v>
      </c>
      <c r="BN170" s="3" t="e">
        <f>VLOOKUP($B170,queries!$A$1:$T$697,BN$1,FALSE)</f>
        <v>#N/A</v>
      </c>
      <c r="BO170" s="3" t="e">
        <f>VLOOKUP($B170,queries!$A$1:$T$697,BO$1,FALSE)</f>
        <v>#N/A</v>
      </c>
      <c r="BP170" s="3" t="e">
        <f>VLOOKUP($B170,queries!$A$1:$T$697,BP$1,FALSE)</f>
        <v>#N/A</v>
      </c>
    </row>
    <row r="171" spans="1:68" x14ac:dyDescent="0.2">
      <c r="A171" s="1">
        <v>170</v>
      </c>
      <c r="AV171" t="str">
        <f t="shared" si="7"/>
        <v/>
      </c>
      <c r="AW171" t="str">
        <f t="shared" si="8"/>
        <v/>
      </c>
      <c r="AX171" t="str">
        <f t="shared" si="9"/>
        <v/>
      </c>
      <c r="AY171" s="3" t="e">
        <f>VLOOKUP($B171,queries!$A$1:$T$697,AY$1,FALSE)</f>
        <v>#N/A</v>
      </c>
      <c r="AZ171" s="3" t="e">
        <f>VLOOKUP($B171,queries!$A$1:$T$697,AZ$1,FALSE)</f>
        <v>#N/A</v>
      </c>
      <c r="BA171" s="3" t="e">
        <f>VLOOKUP($B171,queries!$A$1:$T$697,BA$1,FALSE)</f>
        <v>#N/A</v>
      </c>
      <c r="BB171" s="3" t="e">
        <f>VLOOKUP($B171,queries!$A$1:$T$697,BB$1,FALSE)</f>
        <v>#N/A</v>
      </c>
      <c r="BC171" s="3" t="e">
        <f>VLOOKUP($B171,queries!$A$1:$T$697,BC$1,FALSE)</f>
        <v>#N/A</v>
      </c>
      <c r="BD171" s="3" t="e">
        <f>VLOOKUP($B171,queries!$A$1:$T$697,BD$1,FALSE)</f>
        <v>#N/A</v>
      </c>
      <c r="BE171" s="3" t="e">
        <f>VLOOKUP($B171,queries!$A$1:$T$697,BE$1,FALSE)</f>
        <v>#N/A</v>
      </c>
      <c r="BF171" s="3" t="e">
        <f>VLOOKUP($B171,queries!$A$1:$T$697,BF$1,FALSE)</f>
        <v>#N/A</v>
      </c>
      <c r="BG171" s="3" t="e">
        <f>VLOOKUP($B171,queries!$A$1:$T$697,BG$1,FALSE)</f>
        <v>#N/A</v>
      </c>
      <c r="BH171" s="3" t="e">
        <f>VLOOKUP($B171,queries!$A$1:$T$697,BH$1,FALSE)</f>
        <v>#N/A</v>
      </c>
      <c r="BI171" s="3" t="e">
        <f>VLOOKUP($B171,queries!$A$1:$T$697,BI$1,FALSE)</f>
        <v>#N/A</v>
      </c>
      <c r="BJ171" s="3" t="e">
        <f>VLOOKUP($B171,queries!$A$1:$T$697,BJ$1,FALSE)</f>
        <v>#N/A</v>
      </c>
      <c r="BK171" s="3" t="e">
        <f>VLOOKUP($B171,queries!$A$1:$T$697,BK$1,FALSE)</f>
        <v>#N/A</v>
      </c>
      <c r="BL171" s="3" t="e">
        <f>VLOOKUP($B171,queries!$A$1:$T$697,BL$1,FALSE)</f>
        <v>#N/A</v>
      </c>
      <c r="BM171" s="3" t="e">
        <f>VLOOKUP($B171,queries!$A$1:$T$697,BM$1,FALSE)</f>
        <v>#N/A</v>
      </c>
      <c r="BN171" s="3" t="e">
        <f>VLOOKUP($B171,queries!$A$1:$T$697,BN$1,FALSE)</f>
        <v>#N/A</v>
      </c>
      <c r="BO171" s="3" t="e">
        <f>VLOOKUP($B171,queries!$A$1:$T$697,BO$1,FALSE)</f>
        <v>#N/A</v>
      </c>
      <c r="BP171" s="3" t="e">
        <f>VLOOKUP($B171,queries!$A$1:$T$697,BP$1,FALSE)</f>
        <v>#N/A</v>
      </c>
    </row>
    <row r="172" spans="1:68" x14ac:dyDescent="0.2">
      <c r="A172" s="1">
        <v>171</v>
      </c>
      <c r="AV172" t="str">
        <f t="shared" si="7"/>
        <v/>
      </c>
      <c r="AW172" t="str">
        <f t="shared" si="8"/>
        <v/>
      </c>
      <c r="AX172" t="str">
        <f t="shared" si="9"/>
        <v/>
      </c>
      <c r="AY172" s="3" t="e">
        <f>VLOOKUP($B172,queries!$A$1:$T$697,AY$1,FALSE)</f>
        <v>#N/A</v>
      </c>
      <c r="AZ172" s="3" t="e">
        <f>VLOOKUP($B172,queries!$A$1:$T$697,AZ$1,FALSE)</f>
        <v>#N/A</v>
      </c>
      <c r="BA172" s="3" t="e">
        <f>VLOOKUP($B172,queries!$A$1:$T$697,BA$1,FALSE)</f>
        <v>#N/A</v>
      </c>
      <c r="BB172" s="3" t="e">
        <f>VLOOKUP($B172,queries!$A$1:$T$697,BB$1,FALSE)</f>
        <v>#N/A</v>
      </c>
      <c r="BC172" s="3" t="e">
        <f>VLOOKUP($B172,queries!$A$1:$T$697,BC$1,FALSE)</f>
        <v>#N/A</v>
      </c>
      <c r="BD172" s="3" t="e">
        <f>VLOOKUP($B172,queries!$A$1:$T$697,BD$1,FALSE)</f>
        <v>#N/A</v>
      </c>
      <c r="BE172" s="3" t="e">
        <f>VLOOKUP($B172,queries!$A$1:$T$697,BE$1,FALSE)</f>
        <v>#N/A</v>
      </c>
      <c r="BF172" s="3" t="e">
        <f>VLOOKUP($B172,queries!$A$1:$T$697,BF$1,FALSE)</f>
        <v>#N/A</v>
      </c>
      <c r="BG172" s="3" t="e">
        <f>VLOOKUP($B172,queries!$A$1:$T$697,BG$1,FALSE)</f>
        <v>#N/A</v>
      </c>
      <c r="BH172" s="3" t="e">
        <f>VLOOKUP($B172,queries!$A$1:$T$697,BH$1,FALSE)</f>
        <v>#N/A</v>
      </c>
      <c r="BI172" s="3" t="e">
        <f>VLOOKUP($B172,queries!$A$1:$T$697,BI$1,FALSE)</f>
        <v>#N/A</v>
      </c>
      <c r="BJ172" s="3" t="e">
        <f>VLOOKUP($B172,queries!$A$1:$T$697,BJ$1,FALSE)</f>
        <v>#N/A</v>
      </c>
      <c r="BK172" s="3" t="e">
        <f>VLOOKUP($B172,queries!$A$1:$T$697,BK$1,FALSE)</f>
        <v>#N/A</v>
      </c>
      <c r="BL172" s="3" t="e">
        <f>VLOOKUP($B172,queries!$A$1:$T$697,BL$1,FALSE)</f>
        <v>#N/A</v>
      </c>
      <c r="BM172" s="3" t="e">
        <f>VLOOKUP($B172,queries!$A$1:$T$697,BM$1,FALSE)</f>
        <v>#N/A</v>
      </c>
      <c r="BN172" s="3" t="e">
        <f>VLOOKUP($B172,queries!$A$1:$T$697,BN$1,FALSE)</f>
        <v>#N/A</v>
      </c>
      <c r="BO172" s="3" t="e">
        <f>VLOOKUP($B172,queries!$A$1:$T$697,BO$1,FALSE)</f>
        <v>#N/A</v>
      </c>
      <c r="BP172" s="3" t="e">
        <f>VLOOKUP($B172,queries!$A$1:$T$697,BP$1,FALSE)</f>
        <v>#N/A</v>
      </c>
    </row>
    <row r="173" spans="1:68" x14ac:dyDescent="0.2">
      <c r="A173" s="1">
        <v>172</v>
      </c>
      <c r="AV173" t="str">
        <f t="shared" si="7"/>
        <v/>
      </c>
      <c r="AW173" t="str">
        <f t="shared" si="8"/>
        <v/>
      </c>
      <c r="AX173" t="str">
        <f t="shared" si="9"/>
        <v/>
      </c>
      <c r="AY173" s="3" t="e">
        <f>VLOOKUP($B173,queries!$A$1:$T$697,AY$1,FALSE)</f>
        <v>#N/A</v>
      </c>
      <c r="AZ173" s="3" t="e">
        <f>VLOOKUP($B173,queries!$A$1:$T$697,AZ$1,FALSE)</f>
        <v>#N/A</v>
      </c>
      <c r="BA173" s="3" t="e">
        <f>VLOOKUP($B173,queries!$A$1:$T$697,BA$1,FALSE)</f>
        <v>#N/A</v>
      </c>
      <c r="BB173" s="3" t="e">
        <f>VLOOKUP($B173,queries!$A$1:$T$697,BB$1,FALSE)</f>
        <v>#N/A</v>
      </c>
      <c r="BC173" s="3" t="e">
        <f>VLOOKUP($B173,queries!$A$1:$T$697,BC$1,FALSE)</f>
        <v>#N/A</v>
      </c>
      <c r="BD173" s="3" t="e">
        <f>VLOOKUP($B173,queries!$A$1:$T$697,BD$1,FALSE)</f>
        <v>#N/A</v>
      </c>
      <c r="BE173" s="3" t="e">
        <f>VLOOKUP($B173,queries!$A$1:$T$697,BE$1,FALSE)</f>
        <v>#N/A</v>
      </c>
      <c r="BF173" s="3" t="e">
        <f>VLOOKUP($B173,queries!$A$1:$T$697,BF$1,FALSE)</f>
        <v>#N/A</v>
      </c>
      <c r="BG173" s="3" t="e">
        <f>VLOOKUP($B173,queries!$A$1:$T$697,BG$1,FALSE)</f>
        <v>#N/A</v>
      </c>
      <c r="BH173" s="3" t="e">
        <f>VLOOKUP($B173,queries!$A$1:$T$697,BH$1,FALSE)</f>
        <v>#N/A</v>
      </c>
      <c r="BI173" s="3" t="e">
        <f>VLOOKUP($B173,queries!$A$1:$T$697,BI$1,FALSE)</f>
        <v>#N/A</v>
      </c>
      <c r="BJ173" s="3" t="e">
        <f>VLOOKUP($B173,queries!$A$1:$T$697,BJ$1,FALSE)</f>
        <v>#N/A</v>
      </c>
      <c r="BK173" s="3" t="e">
        <f>VLOOKUP($B173,queries!$A$1:$T$697,BK$1,FALSE)</f>
        <v>#N/A</v>
      </c>
      <c r="BL173" s="3" t="e">
        <f>VLOOKUP($B173,queries!$A$1:$T$697,BL$1,FALSE)</f>
        <v>#N/A</v>
      </c>
      <c r="BM173" s="3" t="e">
        <f>VLOOKUP($B173,queries!$A$1:$T$697,BM$1,FALSE)</f>
        <v>#N/A</v>
      </c>
      <c r="BN173" s="3" t="e">
        <f>VLOOKUP($B173,queries!$A$1:$T$697,BN$1,FALSE)</f>
        <v>#N/A</v>
      </c>
      <c r="BO173" s="3" t="e">
        <f>VLOOKUP($B173,queries!$A$1:$T$697,BO$1,FALSE)</f>
        <v>#N/A</v>
      </c>
      <c r="BP173" s="3" t="e">
        <f>VLOOKUP($B173,queries!$A$1:$T$697,BP$1,FALSE)</f>
        <v>#N/A</v>
      </c>
    </row>
    <row r="174" spans="1:68" x14ac:dyDescent="0.2">
      <c r="A174" s="1">
        <v>173</v>
      </c>
      <c r="AV174" t="str">
        <f t="shared" si="7"/>
        <v/>
      </c>
      <c r="AW174" t="str">
        <f t="shared" si="8"/>
        <v/>
      </c>
      <c r="AX174" t="str">
        <f t="shared" si="9"/>
        <v/>
      </c>
      <c r="AY174" s="3" t="e">
        <f>VLOOKUP($B174,queries!$A$1:$T$697,AY$1,FALSE)</f>
        <v>#N/A</v>
      </c>
      <c r="AZ174" s="3" t="e">
        <f>VLOOKUP($B174,queries!$A$1:$T$697,AZ$1,FALSE)</f>
        <v>#N/A</v>
      </c>
      <c r="BA174" s="3" t="e">
        <f>VLOOKUP($B174,queries!$A$1:$T$697,BA$1,FALSE)</f>
        <v>#N/A</v>
      </c>
      <c r="BB174" s="3" t="e">
        <f>VLOOKUP($B174,queries!$A$1:$T$697,BB$1,FALSE)</f>
        <v>#N/A</v>
      </c>
      <c r="BC174" s="3" t="e">
        <f>VLOOKUP($B174,queries!$A$1:$T$697,BC$1,FALSE)</f>
        <v>#N/A</v>
      </c>
      <c r="BD174" s="3" t="e">
        <f>VLOOKUP($B174,queries!$A$1:$T$697,BD$1,FALSE)</f>
        <v>#N/A</v>
      </c>
      <c r="BE174" s="3" t="e">
        <f>VLOOKUP($B174,queries!$A$1:$T$697,BE$1,FALSE)</f>
        <v>#N/A</v>
      </c>
      <c r="BF174" s="3" t="e">
        <f>VLOOKUP($B174,queries!$A$1:$T$697,BF$1,FALSE)</f>
        <v>#N/A</v>
      </c>
      <c r="BG174" s="3" t="e">
        <f>VLOOKUP($B174,queries!$A$1:$T$697,BG$1,FALSE)</f>
        <v>#N/A</v>
      </c>
      <c r="BH174" s="3" t="e">
        <f>VLOOKUP($B174,queries!$A$1:$T$697,BH$1,FALSE)</f>
        <v>#N/A</v>
      </c>
      <c r="BI174" s="3" t="e">
        <f>VLOOKUP($B174,queries!$A$1:$T$697,BI$1,FALSE)</f>
        <v>#N/A</v>
      </c>
      <c r="BJ174" s="3" t="e">
        <f>VLOOKUP($B174,queries!$A$1:$T$697,BJ$1,FALSE)</f>
        <v>#N/A</v>
      </c>
      <c r="BK174" s="3" t="e">
        <f>VLOOKUP($B174,queries!$A$1:$T$697,BK$1,FALSE)</f>
        <v>#N/A</v>
      </c>
      <c r="BL174" s="3" t="e">
        <f>VLOOKUP($B174,queries!$A$1:$T$697,BL$1,FALSE)</f>
        <v>#N/A</v>
      </c>
      <c r="BM174" s="3" t="e">
        <f>VLOOKUP($B174,queries!$A$1:$T$697,BM$1,FALSE)</f>
        <v>#N/A</v>
      </c>
      <c r="BN174" s="3" t="e">
        <f>VLOOKUP($B174,queries!$A$1:$T$697,BN$1,FALSE)</f>
        <v>#N/A</v>
      </c>
      <c r="BO174" s="3" t="e">
        <f>VLOOKUP($B174,queries!$A$1:$T$697,BO$1,FALSE)</f>
        <v>#N/A</v>
      </c>
      <c r="BP174" s="3" t="e">
        <f>VLOOKUP($B174,queries!$A$1:$T$697,BP$1,FALSE)</f>
        <v>#N/A</v>
      </c>
    </row>
    <row r="175" spans="1:68" x14ac:dyDescent="0.2">
      <c r="A175" s="1">
        <v>174</v>
      </c>
      <c r="AV175" t="str">
        <f t="shared" si="7"/>
        <v/>
      </c>
      <c r="AW175" t="str">
        <f t="shared" si="8"/>
        <v/>
      </c>
      <c r="AX175" t="str">
        <f t="shared" si="9"/>
        <v/>
      </c>
      <c r="AY175" s="3" t="e">
        <f>VLOOKUP($B175,queries!$A$1:$T$697,AY$1,FALSE)</f>
        <v>#N/A</v>
      </c>
      <c r="AZ175" s="3" t="e">
        <f>VLOOKUP($B175,queries!$A$1:$T$697,AZ$1,FALSE)</f>
        <v>#N/A</v>
      </c>
      <c r="BA175" s="3" t="e">
        <f>VLOOKUP($B175,queries!$A$1:$T$697,BA$1,FALSE)</f>
        <v>#N/A</v>
      </c>
      <c r="BB175" s="3" t="e">
        <f>VLOOKUP($B175,queries!$A$1:$T$697,BB$1,FALSE)</f>
        <v>#N/A</v>
      </c>
      <c r="BC175" s="3" t="e">
        <f>VLOOKUP($B175,queries!$A$1:$T$697,BC$1,FALSE)</f>
        <v>#N/A</v>
      </c>
      <c r="BD175" s="3" t="e">
        <f>VLOOKUP($B175,queries!$A$1:$T$697,BD$1,FALSE)</f>
        <v>#N/A</v>
      </c>
      <c r="BE175" s="3" t="e">
        <f>VLOOKUP($B175,queries!$A$1:$T$697,BE$1,FALSE)</f>
        <v>#N/A</v>
      </c>
      <c r="BF175" s="3" t="e">
        <f>VLOOKUP($B175,queries!$A$1:$T$697,BF$1,FALSE)</f>
        <v>#N/A</v>
      </c>
      <c r="BG175" s="3" t="e">
        <f>VLOOKUP($B175,queries!$A$1:$T$697,BG$1,FALSE)</f>
        <v>#N/A</v>
      </c>
      <c r="BH175" s="3" t="e">
        <f>VLOOKUP($B175,queries!$A$1:$T$697,BH$1,FALSE)</f>
        <v>#N/A</v>
      </c>
      <c r="BI175" s="3" t="e">
        <f>VLOOKUP($B175,queries!$A$1:$T$697,BI$1,FALSE)</f>
        <v>#N/A</v>
      </c>
      <c r="BJ175" s="3" t="e">
        <f>VLOOKUP($B175,queries!$A$1:$T$697,BJ$1,FALSE)</f>
        <v>#N/A</v>
      </c>
      <c r="BK175" s="3" t="e">
        <f>VLOOKUP($B175,queries!$A$1:$T$697,BK$1,FALSE)</f>
        <v>#N/A</v>
      </c>
      <c r="BL175" s="3" t="e">
        <f>VLOOKUP($B175,queries!$A$1:$T$697,BL$1,FALSE)</f>
        <v>#N/A</v>
      </c>
      <c r="BM175" s="3" t="e">
        <f>VLOOKUP($B175,queries!$A$1:$T$697,BM$1,FALSE)</f>
        <v>#N/A</v>
      </c>
      <c r="BN175" s="3" t="e">
        <f>VLOOKUP($B175,queries!$A$1:$T$697,BN$1,FALSE)</f>
        <v>#N/A</v>
      </c>
      <c r="BO175" s="3" t="e">
        <f>VLOOKUP($B175,queries!$A$1:$T$697,BO$1,FALSE)</f>
        <v>#N/A</v>
      </c>
      <c r="BP175" s="3" t="e">
        <f>VLOOKUP($B175,queries!$A$1:$T$697,BP$1,FALSE)</f>
        <v>#N/A</v>
      </c>
    </row>
    <row r="176" spans="1:68" x14ac:dyDescent="0.2">
      <c r="A176" s="1">
        <v>175</v>
      </c>
      <c r="AV176" t="str">
        <f t="shared" si="7"/>
        <v/>
      </c>
      <c r="AW176" t="str">
        <f t="shared" si="8"/>
        <v/>
      </c>
      <c r="AX176" t="str">
        <f t="shared" si="9"/>
        <v/>
      </c>
      <c r="AY176" s="3" t="e">
        <f>VLOOKUP($B176,queries!$A$1:$T$697,AY$1,FALSE)</f>
        <v>#N/A</v>
      </c>
      <c r="AZ176" s="3" t="e">
        <f>VLOOKUP($B176,queries!$A$1:$T$697,AZ$1,FALSE)</f>
        <v>#N/A</v>
      </c>
      <c r="BA176" s="3" t="e">
        <f>VLOOKUP($B176,queries!$A$1:$T$697,BA$1,FALSE)</f>
        <v>#N/A</v>
      </c>
      <c r="BB176" s="3" t="e">
        <f>VLOOKUP($B176,queries!$A$1:$T$697,BB$1,FALSE)</f>
        <v>#N/A</v>
      </c>
      <c r="BC176" s="3" t="e">
        <f>VLOOKUP($B176,queries!$A$1:$T$697,BC$1,FALSE)</f>
        <v>#N/A</v>
      </c>
      <c r="BD176" s="3" t="e">
        <f>VLOOKUP($B176,queries!$A$1:$T$697,BD$1,FALSE)</f>
        <v>#N/A</v>
      </c>
      <c r="BE176" s="3" t="e">
        <f>VLOOKUP($B176,queries!$A$1:$T$697,BE$1,FALSE)</f>
        <v>#N/A</v>
      </c>
      <c r="BF176" s="3" t="e">
        <f>VLOOKUP($B176,queries!$A$1:$T$697,BF$1,FALSE)</f>
        <v>#N/A</v>
      </c>
      <c r="BG176" s="3" t="e">
        <f>VLOOKUP($B176,queries!$A$1:$T$697,BG$1,FALSE)</f>
        <v>#N/A</v>
      </c>
      <c r="BH176" s="3" t="e">
        <f>VLOOKUP($B176,queries!$A$1:$T$697,BH$1,FALSE)</f>
        <v>#N/A</v>
      </c>
      <c r="BI176" s="3" t="e">
        <f>VLOOKUP($B176,queries!$A$1:$T$697,BI$1,FALSE)</f>
        <v>#N/A</v>
      </c>
      <c r="BJ176" s="3" t="e">
        <f>VLOOKUP($B176,queries!$A$1:$T$697,BJ$1,FALSE)</f>
        <v>#N/A</v>
      </c>
      <c r="BK176" s="3" t="e">
        <f>VLOOKUP($B176,queries!$A$1:$T$697,BK$1,FALSE)</f>
        <v>#N/A</v>
      </c>
      <c r="BL176" s="3" t="e">
        <f>VLOOKUP($B176,queries!$A$1:$T$697,BL$1,FALSE)</f>
        <v>#N/A</v>
      </c>
      <c r="BM176" s="3" t="e">
        <f>VLOOKUP($B176,queries!$A$1:$T$697,BM$1,FALSE)</f>
        <v>#N/A</v>
      </c>
      <c r="BN176" s="3" t="e">
        <f>VLOOKUP($B176,queries!$A$1:$T$697,BN$1,FALSE)</f>
        <v>#N/A</v>
      </c>
      <c r="BO176" s="3" t="e">
        <f>VLOOKUP($B176,queries!$A$1:$T$697,BO$1,FALSE)</f>
        <v>#N/A</v>
      </c>
      <c r="BP176" s="3" t="e">
        <f>VLOOKUP($B176,queries!$A$1:$T$697,BP$1,FALSE)</f>
        <v>#N/A</v>
      </c>
    </row>
    <row r="177" spans="1:68" x14ac:dyDescent="0.2">
      <c r="A177" s="1">
        <v>176</v>
      </c>
      <c r="AV177" t="str">
        <f t="shared" si="7"/>
        <v/>
      </c>
      <c r="AW177" t="str">
        <f t="shared" si="8"/>
        <v/>
      </c>
      <c r="AX177" t="str">
        <f t="shared" si="9"/>
        <v/>
      </c>
      <c r="AY177" s="3" t="e">
        <f>VLOOKUP($B177,queries!$A$1:$T$697,AY$1,FALSE)</f>
        <v>#N/A</v>
      </c>
      <c r="AZ177" s="3" t="e">
        <f>VLOOKUP($B177,queries!$A$1:$T$697,AZ$1,FALSE)</f>
        <v>#N/A</v>
      </c>
      <c r="BA177" s="3" t="e">
        <f>VLOOKUP($B177,queries!$A$1:$T$697,BA$1,FALSE)</f>
        <v>#N/A</v>
      </c>
      <c r="BB177" s="3" t="e">
        <f>VLOOKUP($B177,queries!$A$1:$T$697,BB$1,FALSE)</f>
        <v>#N/A</v>
      </c>
      <c r="BC177" s="3" t="e">
        <f>VLOOKUP($B177,queries!$A$1:$T$697,BC$1,FALSE)</f>
        <v>#N/A</v>
      </c>
      <c r="BD177" s="3" t="e">
        <f>VLOOKUP($B177,queries!$A$1:$T$697,BD$1,FALSE)</f>
        <v>#N/A</v>
      </c>
      <c r="BE177" s="3" t="e">
        <f>VLOOKUP($B177,queries!$A$1:$T$697,BE$1,FALSE)</f>
        <v>#N/A</v>
      </c>
      <c r="BF177" s="3" t="e">
        <f>VLOOKUP($B177,queries!$A$1:$T$697,BF$1,FALSE)</f>
        <v>#N/A</v>
      </c>
      <c r="BG177" s="3" t="e">
        <f>VLOOKUP($B177,queries!$A$1:$T$697,BG$1,FALSE)</f>
        <v>#N/A</v>
      </c>
      <c r="BH177" s="3" t="e">
        <f>VLOOKUP($B177,queries!$A$1:$T$697,BH$1,FALSE)</f>
        <v>#N/A</v>
      </c>
      <c r="BI177" s="3" t="e">
        <f>VLOOKUP($B177,queries!$A$1:$T$697,BI$1,FALSE)</f>
        <v>#N/A</v>
      </c>
      <c r="BJ177" s="3" t="e">
        <f>VLOOKUP($B177,queries!$A$1:$T$697,BJ$1,FALSE)</f>
        <v>#N/A</v>
      </c>
      <c r="BK177" s="3" t="e">
        <f>VLOOKUP($B177,queries!$A$1:$T$697,BK$1,FALSE)</f>
        <v>#N/A</v>
      </c>
      <c r="BL177" s="3" t="e">
        <f>VLOOKUP($B177,queries!$A$1:$T$697,BL$1,FALSE)</f>
        <v>#N/A</v>
      </c>
      <c r="BM177" s="3" t="e">
        <f>VLOOKUP($B177,queries!$A$1:$T$697,BM$1,FALSE)</f>
        <v>#N/A</v>
      </c>
      <c r="BN177" s="3" t="e">
        <f>VLOOKUP($B177,queries!$A$1:$T$697,BN$1,FALSE)</f>
        <v>#N/A</v>
      </c>
      <c r="BO177" s="3" t="e">
        <f>VLOOKUP($B177,queries!$A$1:$T$697,BO$1,FALSE)</f>
        <v>#N/A</v>
      </c>
      <c r="BP177" s="3" t="e">
        <f>VLOOKUP($B177,queries!$A$1:$T$697,BP$1,FALSE)</f>
        <v>#N/A</v>
      </c>
    </row>
    <row r="178" spans="1:68" x14ac:dyDescent="0.2">
      <c r="A178" s="1">
        <v>177</v>
      </c>
      <c r="AV178" t="str">
        <f t="shared" si="7"/>
        <v/>
      </c>
      <c r="AW178" t="str">
        <f t="shared" si="8"/>
        <v/>
      </c>
      <c r="AX178" t="str">
        <f t="shared" si="9"/>
        <v/>
      </c>
      <c r="AY178" s="3" t="e">
        <f>VLOOKUP($B178,queries!$A$1:$T$697,AY$1,FALSE)</f>
        <v>#N/A</v>
      </c>
      <c r="AZ178" s="3" t="e">
        <f>VLOOKUP($B178,queries!$A$1:$T$697,AZ$1,FALSE)</f>
        <v>#N/A</v>
      </c>
      <c r="BA178" s="3" t="e">
        <f>VLOOKUP($B178,queries!$A$1:$T$697,BA$1,FALSE)</f>
        <v>#N/A</v>
      </c>
      <c r="BB178" s="3" t="e">
        <f>VLOOKUP($B178,queries!$A$1:$T$697,BB$1,FALSE)</f>
        <v>#N/A</v>
      </c>
      <c r="BC178" s="3" t="e">
        <f>VLOOKUP($B178,queries!$A$1:$T$697,BC$1,FALSE)</f>
        <v>#N/A</v>
      </c>
      <c r="BD178" s="3" t="e">
        <f>VLOOKUP($B178,queries!$A$1:$T$697,BD$1,FALSE)</f>
        <v>#N/A</v>
      </c>
      <c r="BE178" s="3" t="e">
        <f>VLOOKUP($B178,queries!$A$1:$T$697,BE$1,FALSE)</f>
        <v>#N/A</v>
      </c>
      <c r="BF178" s="3" t="e">
        <f>VLOOKUP($B178,queries!$A$1:$T$697,BF$1,FALSE)</f>
        <v>#N/A</v>
      </c>
      <c r="BG178" s="3" t="e">
        <f>VLOOKUP($B178,queries!$A$1:$T$697,BG$1,FALSE)</f>
        <v>#N/A</v>
      </c>
      <c r="BH178" s="3" t="e">
        <f>VLOOKUP($B178,queries!$A$1:$T$697,BH$1,FALSE)</f>
        <v>#N/A</v>
      </c>
      <c r="BI178" s="3" t="e">
        <f>VLOOKUP($B178,queries!$A$1:$T$697,BI$1,FALSE)</f>
        <v>#N/A</v>
      </c>
      <c r="BJ178" s="3" t="e">
        <f>VLOOKUP($B178,queries!$A$1:$T$697,BJ$1,FALSE)</f>
        <v>#N/A</v>
      </c>
      <c r="BK178" s="3" t="e">
        <f>VLOOKUP($B178,queries!$A$1:$T$697,BK$1,FALSE)</f>
        <v>#N/A</v>
      </c>
      <c r="BL178" s="3" t="e">
        <f>VLOOKUP($B178,queries!$A$1:$T$697,BL$1,FALSE)</f>
        <v>#N/A</v>
      </c>
      <c r="BM178" s="3" t="e">
        <f>VLOOKUP($B178,queries!$A$1:$T$697,BM$1,FALSE)</f>
        <v>#N/A</v>
      </c>
      <c r="BN178" s="3" t="e">
        <f>VLOOKUP($B178,queries!$A$1:$T$697,BN$1,FALSE)</f>
        <v>#N/A</v>
      </c>
      <c r="BO178" s="3" t="e">
        <f>VLOOKUP($B178,queries!$A$1:$T$697,BO$1,FALSE)</f>
        <v>#N/A</v>
      </c>
      <c r="BP178" s="3" t="e">
        <f>VLOOKUP($B178,queries!$A$1:$T$697,BP$1,FALSE)</f>
        <v>#N/A</v>
      </c>
    </row>
    <row r="179" spans="1:68" x14ac:dyDescent="0.2">
      <c r="A179" s="1">
        <v>178</v>
      </c>
      <c r="AV179" t="str">
        <f t="shared" si="7"/>
        <v/>
      </c>
      <c r="AW179" t="str">
        <f t="shared" si="8"/>
        <v/>
      </c>
      <c r="AX179" t="str">
        <f t="shared" si="9"/>
        <v/>
      </c>
      <c r="AY179" s="3" t="e">
        <f>VLOOKUP($B179,queries!$A$1:$T$697,AY$1,FALSE)</f>
        <v>#N/A</v>
      </c>
      <c r="AZ179" s="3" t="e">
        <f>VLOOKUP($B179,queries!$A$1:$T$697,AZ$1,FALSE)</f>
        <v>#N/A</v>
      </c>
      <c r="BA179" s="3" t="e">
        <f>VLOOKUP($B179,queries!$A$1:$T$697,BA$1,FALSE)</f>
        <v>#N/A</v>
      </c>
      <c r="BB179" s="3" t="e">
        <f>VLOOKUP($B179,queries!$A$1:$T$697,BB$1,FALSE)</f>
        <v>#N/A</v>
      </c>
      <c r="BC179" s="3" t="e">
        <f>VLOOKUP($B179,queries!$A$1:$T$697,BC$1,FALSE)</f>
        <v>#N/A</v>
      </c>
      <c r="BD179" s="3" t="e">
        <f>VLOOKUP($B179,queries!$A$1:$T$697,BD$1,FALSE)</f>
        <v>#N/A</v>
      </c>
      <c r="BE179" s="3" t="e">
        <f>VLOOKUP($B179,queries!$A$1:$T$697,BE$1,FALSE)</f>
        <v>#N/A</v>
      </c>
      <c r="BF179" s="3" t="e">
        <f>VLOOKUP($B179,queries!$A$1:$T$697,BF$1,FALSE)</f>
        <v>#N/A</v>
      </c>
      <c r="BG179" s="3" t="e">
        <f>VLOOKUP($B179,queries!$A$1:$T$697,BG$1,FALSE)</f>
        <v>#N/A</v>
      </c>
      <c r="BH179" s="3" t="e">
        <f>VLOOKUP($B179,queries!$A$1:$T$697,BH$1,FALSE)</f>
        <v>#N/A</v>
      </c>
      <c r="BI179" s="3" t="e">
        <f>VLOOKUP($B179,queries!$A$1:$T$697,BI$1,FALSE)</f>
        <v>#N/A</v>
      </c>
      <c r="BJ179" s="3" t="e">
        <f>VLOOKUP($B179,queries!$A$1:$T$697,BJ$1,FALSE)</f>
        <v>#N/A</v>
      </c>
      <c r="BK179" s="3" t="e">
        <f>VLOOKUP($B179,queries!$A$1:$T$697,BK$1,FALSE)</f>
        <v>#N/A</v>
      </c>
      <c r="BL179" s="3" t="e">
        <f>VLOOKUP($B179,queries!$A$1:$T$697,BL$1,FALSE)</f>
        <v>#N/A</v>
      </c>
      <c r="BM179" s="3" t="e">
        <f>VLOOKUP($B179,queries!$A$1:$T$697,BM$1,FALSE)</f>
        <v>#N/A</v>
      </c>
      <c r="BN179" s="3" t="e">
        <f>VLOOKUP($B179,queries!$A$1:$T$697,BN$1,FALSE)</f>
        <v>#N/A</v>
      </c>
      <c r="BO179" s="3" t="e">
        <f>VLOOKUP($B179,queries!$A$1:$T$697,BO$1,FALSE)</f>
        <v>#N/A</v>
      </c>
      <c r="BP179" s="3" t="e">
        <f>VLOOKUP($B179,queries!$A$1:$T$697,BP$1,FALSE)</f>
        <v>#N/A</v>
      </c>
    </row>
    <row r="180" spans="1:68" x14ac:dyDescent="0.2">
      <c r="A180" s="1">
        <v>179</v>
      </c>
      <c r="AV180" t="str">
        <f t="shared" si="7"/>
        <v/>
      </c>
      <c r="AW180" t="str">
        <f t="shared" si="8"/>
        <v/>
      </c>
      <c r="AX180" t="str">
        <f t="shared" si="9"/>
        <v/>
      </c>
      <c r="AY180" s="3" t="e">
        <f>VLOOKUP($B180,queries!$A$1:$T$697,AY$1,FALSE)</f>
        <v>#N/A</v>
      </c>
      <c r="AZ180" s="3" t="e">
        <f>VLOOKUP($B180,queries!$A$1:$T$697,AZ$1,FALSE)</f>
        <v>#N/A</v>
      </c>
      <c r="BA180" s="3" t="e">
        <f>VLOOKUP($B180,queries!$A$1:$T$697,BA$1,FALSE)</f>
        <v>#N/A</v>
      </c>
      <c r="BB180" s="3" t="e">
        <f>VLOOKUP($B180,queries!$A$1:$T$697,BB$1,FALSE)</f>
        <v>#N/A</v>
      </c>
      <c r="BC180" s="3" t="e">
        <f>VLOOKUP($B180,queries!$A$1:$T$697,BC$1,FALSE)</f>
        <v>#N/A</v>
      </c>
      <c r="BD180" s="3" t="e">
        <f>VLOOKUP($B180,queries!$A$1:$T$697,BD$1,FALSE)</f>
        <v>#N/A</v>
      </c>
      <c r="BE180" s="3" t="e">
        <f>VLOOKUP($B180,queries!$A$1:$T$697,BE$1,FALSE)</f>
        <v>#N/A</v>
      </c>
      <c r="BF180" s="3" t="e">
        <f>VLOOKUP($B180,queries!$A$1:$T$697,BF$1,FALSE)</f>
        <v>#N/A</v>
      </c>
      <c r="BG180" s="3" t="e">
        <f>VLOOKUP($B180,queries!$A$1:$T$697,BG$1,FALSE)</f>
        <v>#N/A</v>
      </c>
      <c r="BH180" s="3" t="e">
        <f>VLOOKUP($B180,queries!$A$1:$T$697,BH$1,FALSE)</f>
        <v>#N/A</v>
      </c>
      <c r="BI180" s="3" t="e">
        <f>VLOOKUP($B180,queries!$A$1:$T$697,BI$1,FALSE)</f>
        <v>#N/A</v>
      </c>
      <c r="BJ180" s="3" t="e">
        <f>VLOOKUP($B180,queries!$A$1:$T$697,BJ$1,FALSE)</f>
        <v>#N/A</v>
      </c>
      <c r="BK180" s="3" t="e">
        <f>VLOOKUP($B180,queries!$A$1:$T$697,BK$1,FALSE)</f>
        <v>#N/A</v>
      </c>
      <c r="BL180" s="3" t="e">
        <f>VLOOKUP($B180,queries!$A$1:$T$697,BL$1,FALSE)</f>
        <v>#N/A</v>
      </c>
      <c r="BM180" s="3" t="e">
        <f>VLOOKUP($B180,queries!$A$1:$T$697,BM$1,FALSE)</f>
        <v>#N/A</v>
      </c>
      <c r="BN180" s="3" t="e">
        <f>VLOOKUP($B180,queries!$A$1:$T$697,BN$1,FALSE)</f>
        <v>#N/A</v>
      </c>
      <c r="BO180" s="3" t="e">
        <f>VLOOKUP($B180,queries!$A$1:$T$697,BO$1,FALSE)</f>
        <v>#N/A</v>
      </c>
      <c r="BP180" s="3" t="e">
        <f>VLOOKUP($B180,queries!$A$1:$T$697,BP$1,FALSE)</f>
        <v>#N/A</v>
      </c>
    </row>
    <row r="181" spans="1:68" x14ac:dyDescent="0.2">
      <c r="A181" s="1">
        <v>180</v>
      </c>
      <c r="AV181" t="str">
        <f t="shared" si="7"/>
        <v/>
      </c>
      <c r="AW181" t="str">
        <f t="shared" si="8"/>
        <v/>
      </c>
      <c r="AX181" t="str">
        <f t="shared" si="9"/>
        <v/>
      </c>
      <c r="AY181" s="3" t="e">
        <f>VLOOKUP($B181,queries!$A$1:$T$697,AY$1,FALSE)</f>
        <v>#N/A</v>
      </c>
      <c r="AZ181" s="3" t="e">
        <f>VLOOKUP($B181,queries!$A$1:$T$697,AZ$1,FALSE)</f>
        <v>#N/A</v>
      </c>
      <c r="BA181" s="3" t="e">
        <f>VLOOKUP($B181,queries!$A$1:$T$697,BA$1,FALSE)</f>
        <v>#N/A</v>
      </c>
      <c r="BB181" s="3" t="e">
        <f>VLOOKUP($B181,queries!$A$1:$T$697,BB$1,FALSE)</f>
        <v>#N/A</v>
      </c>
      <c r="BC181" s="3" t="e">
        <f>VLOOKUP($B181,queries!$A$1:$T$697,BC$1,FALSE)</f>
        <v>#N/A</v>
      </c>
      <c r="BD181" s="3" t="e">
        <f>VLOOKUP($B181,queries!$A$1:$T$697,BD$1,FALSE)</f>
        <v>#N/A</v>
      </c>
      <c r="BE181" s="3" t="e">
        <f>VLOOKUP($B181,queries!$A$1:$T$697,BE$1,FALSE)</f>
        <v>#N/A</v>
      </c>
      <c r="BF181" s="3" t="e">
        <f>VLOOKUP($B181,queries!$A$1:$T$697,BF$1,FALSE)</f>
        <v>#N/A</v>
      </c>
      <c r="BG181" s="3" t="e">
        <f>VLOOKUP($B181,queries!$A$1:$T$697,BG$1,FALSE)</f>
        <v>#N/A</v>
      </c>
      <c r="BH181" s="3" t="e">
        <f>VLOOKUP($B181,queries!$A$1:$T$697,BH$1,FALSE)</f>
        <v>#N/A</v>
      </c>
      <c r="BI181" s="3" t="e">
        <f>VLOOKUP($B181,queries!$A$1:$T$697,BI$1,FALSE)</f>
        <v>#N/A</v>
      </c>
      <c r="BJ181" s="3" t="e">
        <f>VLOOKUP($B181,queries!$A$1:$T$697,BJ$1,FALSE)</f>
        <v>#N/A</v>
      </c>
      <c r="BK181" s="3" t="e">
        <f>VLOOKUP($B181,queries!$A$1:$T$697,BK$1,FALSE)</f>
        <v>#N/A</v>
      </c>
      <c r="BL181" s="3" t="e">
        <f>VLOOKUP($B181,queries!$A$1:$T$697,BL$1,FALSE)</f>
        <v>#N/A</v>
      </c>
      <c r="BM181" s="3" t="e">
        <f>VLOOKUP($B181,queries!$A$1:$T$697,BM$1,FALSE)</f>
        <v>#N/A</v>
      </c>
      <c r="BN181" s="3" t="e">
        <f>VLOOKUP($B181,queries!$A$1:$T$697,BN$1,FALSE)</f>
        <v>#N/A</v>
      </c>
      <c r="BO181" s="3" t="e">
        <f>VLOOKUP($B181,queries!$A$1:$T$697,BO$1,FALSE)</f>
        <v>#N/A</v>
      </c>
      <c r="BP181" s="3" t="e">
        <f>VLOOKUP($B181,queries!$A$1:$T$697,BP$1,FALSE)</f>
        <v>#N/A</v>
      </c>
    </row>
    <row r="182" spans="1:68" x14ac:dyDescent="0.2">
      <c r="A182" s="1">
        <v>181</v>
      </c>
      <c r="AV182" t="str">
        <f t="shared" si="7"/>
        <v/>
      </c>
      <c r="AW182" t="str">
        <f t="shared" si="8"/>
        <v/>
      </c>
      <c r="AX182" t="str">
        <f t="shared" si="9"/>
        <v/>
      </c>
      <c r="AY182" s="3" t="e">
        <f>VLOOKUP($B182,queries!$A$1:$T$697,AY$1,FALSE)</f>
        <v>#N/A</v>
      </c>
      <c r="AZ182" s="3" t="e">
        <f>VLOOKUP($B182,queries!$A$1:$T$697,AZ$1,FALSE)</f>
        <v>#N/A</v>
      </c>
      <c r="BA182" s="3" t="e">
        <f>VLOOKUP($B182,queries!$A$1:$T$697,BA$1,FALSE)</f>
        <v>#N/A</v>
      </c>
      <c r="BB182" s="3" t="e">
        <f>VLOOKUP($B182,queries!$A$1:$T$697,BB$1,FALSE)</f>
        <v>#N/A</v>
      </c>
      <c r="BC182" s="3" t="e">
        <f>VLOOKUP($B182,queries!$A$1:$T$697,BC$1,FALSE)</f>
        <v>#N/A</v>
      </c>
      <c r="BD182" s="3" t="e">
        <f>VLOOKUP($B182,queries!$A$1:$T$697,BD$1,FALSE)</f>
        <v>#N/A</v>
      </c>
      <c r="BE182" s="3" t="e">
        <f>VLOOKUP($B182,queries!$A$1:$T$697,BE$1,FALSE)</f>
        <v>#N/A</v>
      </c>
      <c r="BF182" s="3" t="e">
        <f>VLOOKUP($B182,queries!$A$1:$T$697,BF$1,FALSE)</f>
        <v>#N/A</v>
      </c>
      <c r="BG182" s="3" t="e">
        <f>VLOOKUP($B182,queries!$A$1:$T$697,BG$1,FALSE)</f>
        <v>#N/A</v>
      </c>
      <c r="BH182" s="3" t="e">
        <f>VLOOKUP($B182,queries!$A$1:$T$697,BH$1,FALSE)</f>
        <v>#N/A</v>
      </c>
      <c r="BI182" s="3" t="e">
        <f>VLOOKUP($B182,queries!$A$1:$T$697,BI$1,FALSE)</f>
        <v>#N/A</v>
      </c>
      <c r="BJ182" s="3" t="e">
        <f>VLOOKUP($B182,queries!$A$1:$T$697,BJ$1,FALSE)</f>
        <v>#N/A</v>
      </c>
      <c r="BK182" s="3" t="e">
        <f>VLOOKUP($B182,queries!$A$1:$T$697,BK$1,FALSE)</f>
        <v>#N/A</v>
      </c>
      <c r="BL182" s="3" t="e">
        <f>VLOOKUP($B182,queries!$A$1:$T$697,BL$1,FALSE)</f>
        <v>#N/A</v>
      </c>
      <c r="BM182" s="3" t="e">
        <f>VLOOKUP($B182,queries!$A$1:$T$697,BM$1,FALSE)</f>
        <v>#N/A</v>
      </c>
      <c r="BN182" s="3" t="e">
        <f>VLOOKUP($B182,queries!$A$1:$T$697,BN$1,FALSE)</f>
        <v>#N/A</v>
      </c>
      <c r="BO182" s="3" t="e">
        <f>VLOOKUP($B182,queries!$A$1:$T$697,BO$1,FALSE)</f>
        <v>#N/A</v>
      </c>
      <c r="BP182" s="3" t="e">
        <f>VLOOKUP($B182,queries!$A$1:$T$697,BP$1,FALSE)</f>
        <v>#N/A</v>
      </c>
    </row>
    <row r="183" spans="1:68" x14ac:dyDescent="0.2">
      <c r="A183" s="1">
        <v>182</v>
      </c>
      <c r="AV183" t="str">
        <f t="shared" si="7"/>
        <v/>
      </c>
      <c r="AW183" t="str">
        <f t="shared" si="8"/>
        <v/>
      </c>
      <c r="AX183" t="str">
        <f t="shared" si="9"/>
        <v/>
      </c>
      <c r="AY183" s="3" t="e">
        <f>VLOOKUP($B183,queries!$A$1:$T$697,AY$1,FALSE)</f>
        <v>#N/A</v>
      </c>
      <c r="AZ183" s="3" t="e">
        <f>VLOOKUP($B183,queries!$A$1:$T$697,AZ$1,FALSE)</f>
        <v>#N/A</v>
      </c>
      <c r="BA183" s="3" t="e">
        <f>VLOOKUP($B183,queries!$A$1:$T$697,BA$1,FALSE)</f>
        <v>#N/A</v>
      </c>
      <c r="BB183" s="3" t="e">
        <f>VLOOKUP($B183,queries!$A$1:$T$697,BB$1,FALSE)</f>
        <v>#N/A</v>
      </c>
      <c r="BC183" s="3" t="e">
        <f>VLOOKUP($B183,queries!$A$1:$T$697,BC$1,FALSE)</f>
        <v>#N/A</v>
      </c>
      <c r="BD183" s="3" t="e">
        <f>VLOOKUP($B183,queries!$A$1:$T$697,BD$1,FALSE)</f>
        <v>#N/A</v>
      </c>
      <c r="BE183" s="3" t="e">
        <f>VLOOKUP($B183,queries!$A$1:$T$697,BE$1,FALSE)</f>
        <v>#N/A</v>
      </c>
      <c r="BF183" s="3" t="e">
        <f>VLOOKUP($B183,queries!$A$1:$T$697,BF$1,FALSE)</f>
        <v>#N/A</v>
      </c>
      <c r="BG183" s="3" t="e">
        <f>VLOOKUP($B183,queries!$A$1:$T$697,BG$1,FALSE)</f>
        <v>#N/A</v>
      </c>
      <c r="BH183" s="3" t="e">
        <f>VLOOKUP($B183,queries!$A$1:$T$697,BH$1,FALSE)</f>
        <v>#N/A</v>
      </c>
      <c r="BI183" s="3" t="e">
        <f>VLOOKUP($B183,queries!$A$1:$T$697,BI$1,FALSE)</f>
        <v>#N/A</v>
      </c>
      <c r="BJ183" s="3" t="e">
        <f>VLOOKUP($B183,queries!$A$1:$T$697,BJ$1,FALSE)</f>
        <v>#N/A</v>
      </c>
      <c r="BK183" s="3" t="e">
        <f>VLOOKUP($B183,queries!$A$1:$T$697,BK$1,FALSE)</f>
        <v>#N/A</v>
      </c>
      <c r="BL183" s="3" t="e">
        <f>VLOOKUP($B183,queries!$A$1:$T$697,BL$1,FALSE)</f>
        <v>#N/A</v>
      </c>
      <c r="BM183" s="3" t="e">
        <f>VLOOKUP($B183,queries!$A$1:$T$697,BM$1,FALSE)</f>
        <v>#N/A</v>
      </c>
      <c r="BN183" s="3" t="e">
        <f>VLOOKUP($B183,queries!$A$1:$T$697,BN$1,FALSE)</f>
        <v>#N/A</v>
      </c>
      <c r="BO183" s="3" t="e">
        <f>VLOOKUP($B183,queries!$A$1:$T$697,BO$1,FALSE)</f>
        <v>#N/A</v>
      </c>
      <c r="BP183" s="3" t="e">
        <f>VLOOKUP($B183,queries!$A$1:$T$697,BP$1,FALSE)</f>
        <v>#N/A</v>
      </c>
    </row>
    <row r="184" spans="1:68" x14ac:dyDescent="0.2">
      <c r="A184" s="1">
        <v>183</v>
      </c>
      <c r="AV184" t="str">
        <f t="shared" si="7"/>
        <v/>
      </c>
      <c r="AW184" t="str">
        <f t="shared" si="8"/>
        <v/>
      </c>
      <c r="AX184" t="str">
        <f t="shared" si="9"/>
        <v/>
      </c>
      <c r="AY184" s="3" t="e">
        <f>VLOOKUP($B184,queries!$A$1:$T$697,AY$1,FALSE)</f>
        <v>#N/A</v>
      </c>
      <c r="AZ184" s="3" t="e">
        <f>VLOOKUP($B184,queries!$A$1:$T$697,AZ$1,FALSE)</f>
        <v>#N/A</v>
      </c>
      <c r="BA184" s="3" t="e">
        <f>VLOOKUP($B184,queries!$A$1:$T$697,BA$1,FALSE)</f>
        <v>#N/A</v>
      </c>
      <c r="BB184" s="3" t="e">
        <f>VLOOKUP($B184,queries!$A$1:$T$697,BB$1,FALSE)</f>
        <v>#N/A</v>
      </c>
      <c r="BC184" s="3" t="e">
        <f>VLOOKUP($B184,queries!$A$1:$T$697,BC$1,FALSE)</f>
        <v>#N/A</v>
      </c>
      <c r="BD184" s="3" t="e">
        <f>VLOOKUP($B184,queries!$A$1:$T$697,BD$1,FALSE)</f>
        <v>#N/A</v>
      </c>
      <c r="BE184" s="3" t="e">
        <f>VLOOKUP($B184,queries!$A$1:$T$697,BE$1,FALSE)</f>
        <v>#N/A</v>
      </c>
      <c r="BF184" s="3" t="e">
        <f>VLOOKUP($B184,queries!$A$1:$T$697,BF$1,FALSE)</f>
        <v>#N/A</v>
      </c>
      <c r="BG184" s="3" t="e">
        <f>VLOOKUP($B184,queries!$A$1:$T$697,BG$1,FALSE)</f>
        <v>#N/A</v>
      </c>
      <c r="BH184" s="3" t="e">
        <f>VLOOKUP($B184,queries!$A$1:$T$697,BH$1,FALSE)</f>
        <v>#N/A</v>
      </c>
      <c r="BI184" s="3" t="e">
        <f>VLOOKUP($B184,queries!$A$1:$T$697,BI$1,FALSE)</f>
        <v>#N/A</v>
      </c>
      <c r="BJ184" s="3" t="e">
        <f>VLOOKUP($B184,queries!$A$1:$T$697,BJ$1,FALSE)</f>
        <v>#N/A</v>
      </c>
      <c r="BK184" s="3" t="e">
        <f>VLOOKUP($B184,queries!$A$1:$T$697,BK$1,FALSE)</f>
        <v>#N/A</v>
      </c>
      <c r="BL184" s="3" t="e">
        <f>VLOOKUP($B184,queries!$A$1:$T$697,BL$1,FALSE)</f>
        <v>#N/A</v>
      </c>
      <c r="BM184" s="3" t="e">
        <f>VLOOKUP($B184,queries!$A$1:$T$697,BM$1,FALSE)</f>
        <v>#N/A</v>
      </c>
      <c r="BN184" s="3" t="e">
        <f>VLOOKUP($B184,queries!$A$1:$T$697,BN$1,FALSE)</f>
        <v>#N/A</v>
      </c>
      <c r="BO184" s="3" t="e">
        <f>VLOOKUP($B184,queries!$A$1:$T$697,BO$1,FALSE)</f>
        <v>#N/A</v>
      </c>
      <c r="BP184" s="3" t="e">
        <f>VLOOKUP($B184,queries!$A$1:$T$697,BP$1,FALSE)</f>
        <v>#N/A</v>
      </c>
    </row>
    <row r="185" spans="1:68" x14ac:dyDescent="0.2">
      <c r="A185" s="1">
        <v>184</v>
      </c>
      <c r="AV185" t="str">
        <f t="shared" si="7"/>
        <v/>
      </c>
      <c r="AW185" t="str">
        <f t="shared" si="8"/>
        <v/>
      </c>
      <c r="AX185" t="str">
        <f t="shared" si="9"/>
        <v/>
      </c>
      <c r="AY185" s="3" t="e">
        <f>VLOOKUP($B185,queries!$A$1:$T$697,AY$1,FALSE)</f>
        <v>#N/A</v>
      </c>
      <c r="AZ185" s="3" t="e">
        <f>VLOOKUP($B185,queries!$A$1:$T$697,AZ$1,FALSE)</f>
        <v>#N/A</v>
      </c>
      <c r="BA185" s="3" t="e">
        <f>VLOOKUP($B185,queries!$A$1:$T$697,BA$1,FALSE)</f>
        <v>#N/A</v>
      </c>
      <c r="BB185" s="3" t="e">
        <f>VLOOKUP($B185,queries!$A$1:$T$697,BB$1,FALSE)</f>
        <v>#N/A</v>
      </c>
      <c r="BC185" s="3" t="e">
        <f>VLOOKUP($B185,queries!$A$1:$T$697,BC$1,FALSE)</f>
        <v>#N/A</v>
      </c>
      <c r="BD185" s="3" t="e">
        <f>VLOOKUP($B185,queries!$A$1:$T$697,BD$1,FALSE)</f>
        <v>#N/A</v>
      </c>
      <c r="BE185" s="3" t="e">
        <f>VLOOKUP($B185,queries!$A$1:$T$697,BE$1,FALSE)</f>
        <v>#N/A</v>
      </c>
      <c r="BF185" s="3" t="e">
        <f>VLOOKUP($B185,queries!$A$1:$T$697,BF$1,FALSE)</f>
        <v>#N/A</v>
      </c>
      <c r="BG185" s="3" t="e">
        <f>VLOOKUP($B185,queries!$A$1:$T$697,BG$1,FALSE)</f>
        <v>#N/A</v>
      </c>
      <c r="BH185" s="3" t="e">
        <f>VLOOKUP($B185,queries!$A$1:$T$697,BH$1,FALSE)</f>
        <v>#N/A</v>
      </c>
      <c r="BI185" s="3" t="e">
        <f>VLOOKUP($B185,queries!$A$1:$T$697,BI$1,FALSE)</f>
        <v>#N/A</v>
      </c>
      <c r="BJ185" s="3" t="e">
        <f>VLOOKUP($B185,queries!$A$1:$T$697,BJ$1,FALSE)</f>
        <v>#N/A</v>
      </c>
      <c r="BK185" s="3" t="e">
        <f>VLOOKUP($B185,queries!$A$1:$T$697,BK$1,FALSE)</f>
        <v>#N/A</v>
      </c>
      <c r="BL185" s="3" t="e">
        <f>VLOOKUP($B185,queries!$A$1:$T$697,BL$1,FALSE)</f>
        <v>#N/A</v>
      </c>
      <c r="BM185" s="3" t="e">
        <f>VLOOKUP($B185,queries!$A$1:$T$697,BM$1,FALSE)</f>
        <v>#N/A</v>
      </c>
      <c r="BN185" s="3" t="e">
        <f>VLOOKUP($B185,queries!$A$1:$T$697,BN$1,FALSE)</f>
        <v>#N/A</v>
      </c>
      <c r="BO185" s="3" t="e">
        <f>VLOOKUP($B185,queries!$A$1:$T$697,BO$1,FALSE)</f>
        <v>#N/A</v>
      </c>
      <c r="BP185" s="3" t="e">
        <f>VLOOKUP($B185,queries!$A$1:$T$697,BP$1,FALSE)</f>
        <v>#N/A</v>
      </c>
    </row>
    <row r="186" spans="1:68" x14ac:dyDescent="0.2">
      <c r="A186" s="1">
        <v>185</v>
      </c>
      <c r="AV186" t="str">
        <f t="shared" si="7"/>
        <v/>
      </c>
      <c r="AW186" t="str">
        <f t="shared" si="8"/>
        <v/>
      </c>
      <c r="AX186" t="str">
        <f t="shared" si="9"/>
        <v/>
      </c>
      <c r="AY186" s="3" t="e">
        <f>VLOOKUP($B186,queries!$A$1:$T$697,AY$1,FALSE)</f>
        <v>#N/A</v>
      </c>
      <c r="AZ186" s="3" t="e">
        <f>VLOOKUP($B186,queries!$A$1:$T$697,AZ$1,FALSE)</f>
        <v>#N/A</v>
      </c>
      <c r="BA186" s="3" t="e">
        <f>VLOOKUP($B186,queries!$A$1:$T$697,BA$1,FALSE)</f>
        <v>#N/A</v>
      </c>
      <c r="BB186" s="3" t="e">
        <f>VLOOKUP($B186,queries!$A$1:$T$697,BB$1,FALSE)</f>
        <v>#N/A</v>
      </c>
      <c r="BC186" s="3" t="e">
        <f>VLOOKUP($B186,queries!$A$1:$T$697,BC$1,FALSE)</f>
        <v>#N/A</v>
      </c>
      <c r="BD186" s="3" t="e">
        <f>VLOOKUP($B186,queries!$A$1:$T$697,BD$1,FALSE)</f>
        <v>#N/A</v>
      </c>
      <c r="BE186" s="3" t="e">
        <f>VLOOKUP($B186,queries!$A$1:$T$697,BE$1,FALSE)</f>
        <v>#N/A</v>
      </c>
      <c r="BF186" s="3" t="e">
        <f>VLOOKUP($B186,queries!$A$1:$T$697,BF$1,FALSE)</f>
        <v>#N/A</v>
      </c>
      <c r="BG186" s="3" t="e">
        <f>VLOOKUP($B186,queries!$A$1:$T$697,BG$1,FALSE)</f>
        <v>#N/A</v>
      </c>
      <c r="BH186" s="3" t="e">
        <f>VLOOKUP($B186,queries!$A$1:$T$697,BH$1,FALSE)</f>
        <v>#N/A</v>
      </c>
      <c r="BI186" s="3" t="e">
        <f>VLOOKUP($B186,queries!$A$1:$T$697,BI$1,FALSE)</f>
        <v>#N/A</v>
      </c>
      <c r="BJ186" s="3" t="e">
        <f>VLOOKUP($B186,queries!$A$1:$T$697,BJ$1,FALSE)</f>
        <v>#N/A</v>
      </c>
      <c r="BK186" s="3" t="e">
        <f>VLOOKUP($B186,queries!$A$1:$T$697,BK$1,FALSE)</f>
        <v>#N/A</v>
      </c>
      <c r="BL186" s="3" t="e">
        <f>VLOOKUP($B186,queries!$A$1:$T$697,BL$1,FALSE)</f>
        <v>#N/A</v>
      </c>
      <c r="BM186" s="3" t="e">
        <f>VLOOKUP($B186,queries!$A$1:$T$697,BM$1,FALSE)</f>
        <v>#N/A</v>
      </c>
      <c r="BN186" s="3" t="e">
        <f>VLOOKUP($B186,queries!$A$1:$T$697,BN$1,FALSE)</f>
        <v>#N/A</v>
      </c>
      <c r="BO186" s="3" t="e">
        <f>VLOOKUP($B186,queries!$A$1:$T$697,BO$1,FALSE)</f>
        <v>#N/A</v>
      </c>
      <c r="BP186" s="3" t="e">
        <f>VLOOKUP($B186,queries!$A$1:$T$697,BP$1,FALSE)</f>
        <v>#N/A</v>
      </c>
    </row>
    <row r="187" spans="1:68" x14ac:dyDescent="0.2">
      <c r="A187" s="1">
        <v>186</v>
      </c>
      <c r="AV187" t="str">
        <f t="shared" si="7"/>
        <v/>
      </c>
      <c r="AW187" t="str">
        <f t="shared" si="8"/>
        <v/>
      </c>
      <c r="AX187" t="str">
        <f t="shared" si="9"/>
        <v/>
      </c>
      <c r="AY187" s="3" t="e">
        <f>VLOOKUP($B187,queries!$A$1:$T$697,AY$1,FALSE)</f>
        <v>#N/A</v>
      </c>
      <c r="AZ187" s="3" t="e">
        <f>VLOOKUP($B187,queries!$A$1:$T$697,AZ$1,FALSE)</f>
        <v>#N/A</v>
      </c>
      <c r="BA187" s="3" t="e">
        <f>VLOOKUP($B187,queries!$A$1:$T$697,BA$1,FALSE)</f>
        <v>#N/A</v>
      </c>
      <c r="BB187" s="3" t="e">
        <f>VLOOKUP($B187,queries!$A$1:$T$697,BB$1,FALSE)</f>
        <v>#N/A</v>
      </c>
      <c r="BC187" s="3" t="e">
        <f>VLOOKUP($B187,queries!$A$1:$T$697,BC$1,FALSE)</f>
        <v>#N/A</v>
      </c>
      <c r="BD187" s="3" t="e">
        <f>VLOOKUP($B187,queries!$A$1:$T$697,BD$1,FALSE)</f>
        <v>#N/A</v>
      </c>
      <c r="BE187" s="3" t="e">
        <f>VLOOKUP($B187,queries!$A$1:$T$697,BE$1,FALSE)</f>
        <v>#N/A</v>
      </c>
      <c r="BF187" s="3" t="e">
        <f>VLOOKUP($B187,queries!$A$1:$T$697,BF$1,FALSE)</f>
        <v>#N/A</v>
      </c>
      <c r="BG187" s="3" t="e">
        <f>VLOOKUP($B187,queries!$A$1:$T$697,BG$1,FALSE)</f>
        <v>#N/A</v>
      </c>
      <c r="BH187" s="3" t="e">
        <f>VLOOKUP($B187,queries!$A$1:$T$697,BH$1,FALSE)</f>
        <v>#N/A</v>
      </c>
      <c r="BI187" s="3" t="e">
        <f>VLOOKUP($B187,queries!$A$1:$T$697,BI$1,FALSE)</f>
        <v>#N/A</v>
      </c>
      <c r="BJ187" s="3" t="e">
        <f>VLOOKUP($B187,queries!$A$1:$T$697,BJ$1,FALSE)</f>
        <v>#N/A</v>
      </c>
      <c r="BK187" s="3" t="e">
        <f>VLOOKUP($B187,queries!$A$1:$T$697,BK$1,FALSE)</f>
        <v>#N/A</v>
      </c>
      <c r="BL187" s="3" t="e">
        <f>VLOOKUP($B187,queries!$A$1:$T$697,BL$1,FALSE)</f>
        <v>#N/A</v>
      </c>
      <c r="BM187" s="3" t="e">
        <f>VLOOKUP($B187,queries!$A$1:$T$697,BM$1,FALSE)</f>
        <v>#N/A</v>
      </c>
      <c r="BN187" s="3" t="e">
        <f>VLOOKUP($B187,queries!$A$1:$T$697,BN$1,FALSE)</f>
        <v>#N/A</v>
      </c>
      <c r="BO187" s="3" t="e">
        <f>VLOOKUP($B187,queries!$A$1:$T$697,BO$1,FALSE)</f>
        <v>#N/A</v>
      </c>
      <c r="BP187" s="3" t="e">
        <f>VLOOKUP($B187,queries!$A$1:$T$697,BP$1,FALSE)</f>
        <v>#N/A</v>
      </c>
    </row>
    <row r="188" spans="1:68" x14ac:dyDescent="0.2">
      <c r="A188" s="1">
        <v>187</v>
      </c>
      <c r="AV188" t="str">
        <f t="shared" si="7"/>
        <v/>
      </c>
      <c r="AW188" t="str">
        <f t="shared" si="8"/>
        <v/>
      </c>
      <c r="AX188" t="str">
        <f t="shared" si="9"/>
        <v/>
      </c>
      <c r="AY188" s="3" t="e">
        <f>VLOOKUP($B188,queries!$A$1:$T$697,AY$1,FALSE)</f>
        <v>#N/A</v>
      </c>
      <c r="AZ188" s="3" t="e">
        <f>VLOOKUP($B188,queries!$A$1:$T$697,AZ$1,FALSE)</f>
        <v>#N/A</v>
      </c>
      <c r="BA188" s="3" t="e">
        <f>VLOOKUP($B188,queries!$A$1:$T$697,BA$1,FALSE)</f>
        <v>#N/A</v>
      </c>
      <c r="BB188" s="3" t="e">
        <f>VLOOKUP($B188,queries!$A$1:$T$697,BB$1,FALSE)</f>
        <v>#N/A</v>
      </c>
      <c r="BC188" s="3" t="e">
        <f>VLOOKUP($B188,queries!$A$1:$T$697,BC$1,FALSE)</f>
        <v>#N/A</v>
      </c>
      <c r="BD188" s="3" t="e">
        <f>VLOOKUP($B188,queries!$A$1:$T$697,BD$1,FALSE)</f>
        <v>#N/A</v>
      </c>
      <c r="BE188" s="3" t="e">
        <f>VLOOKUP($B188,queries!$A$1:$T$697,BE$1,FALSE)</f>
        <v>#N/A</v>
      </c>
      <c r="BF188" s="3" t="e">
        <f>VLOOKUP($B188,queries!$A$1:$T$697,BF$1,FALSE)</f>
        <v>#N/A</v>
      </c>
      <c r="BG188" s="3" t="e">
        <f>VLOOKUP($B188,queries!$A$1:$T$697,BG$1,FALSE)</f>
        <v>#N/A</v>
      </c>
      <c r="BH188" s="3" t="e">
        <f>VLOOKUP($B188,queries!$A$1:$T$697,BH$1,FALSE)</f>
        <v>#N/A</v>
      </c>
      <c r="BI188" s="3" t="e">
        <f>VLOOKUP($B188,queries!$A$1:$T$697,BI$1,FALSE)</f>
        <v>#N/A</v>
      </c>
      <c r="BJ188" s="3" t="e">
        <f>VLOOKUP($B188,queries!$A$1:$T$697,BJ$1,FALSE)</f>
        <v>#N/A</v>
      </c>
      <c r="BK188" s="3" t="e">
        <f>VLOOKUP($B188,queries!$A$1:$T$697,BK$1,FALSE)</f>
        <v>#N/A</v>
      </c>
      <c r="BL188" s="3" t="e">
        <f>VLOOKUP($B188,queries!$A$1:$T$697,BL$1,FALSE)</f>
        <v>#N/A</v>
      </c>
      <c r="BM188" s="3" t="e">
        <f>VLOOKUP($B188,queries!$A$1:$T$697,BM$1,FALSE)</f>
        <v>#N/A</v>
      </c>
      <c r="BN188" s="3" t="e">
        <f>VLOOKUP($B188,queries!$A$1:$T$697,BN$1,FALSE)</f>
        <v>#N/A</v>
      </c>
      <c r="BO188" s="3" t="e">
        <f>VLOOKUP($B188,queries!$A$1:$T$697,BO$1,FALSE)</f>
        <v>#N/A</v>
      </c>
      <c r="BP188" s="3" t="e">
        <f>VLOOKUP($B188,queries!$A$1:$T$697,BP$1,FALSE)</f>
        <v>#N/A</v>
      </c>
    </row>
    <row r="189" spans="1:68" x14ac:dyDescent="0.2">
      <c r="A189" s="1">
        <v>188</v>
      </c>
      <c r="AV189" t="str">
        <f t="shared" si="7"/>
        <v/>
      </c>
      <c r="AW189" t="str">
        <f t="shared" si="8"/>
        <v/>
      </c>
      <c r="AX189" t="str">
        <f t="shared" si="9"/>
        <v/>
      </c>
      <c r="AY189" s="3" t="e">
        <f>VLOOKUP($B189,queries!$A$1:$T$697,AY$1,FALSE)</f>
        <v>#N/A</v>
      </c>
      <c r="AZ189" s="3" t="e">
        <f>VLOOKUP($B189,queries!$A$1:$T$697,AZ$1,FALSE)</f>
        <v>#N/A</v>
      </c>
      <c r="BA189" s="3" t="e">
        <f>VLOOKUP($B189,queries!$A$1:$T$697,BA$1,FALSE)</f>
        <v>#N/A</v>
      </c>
      <c r="BB189" s="3" t="e">
        <f>VLOOKUP($B189,queries!$A$1:$T$697,BB$1,FALSE)</f>
        <v>#N/A</v>
      </c>
      <c r="BC189" s="3" t="e">
        <f>VLOOKUP($B189,queries!$A$1:$T$697,BC$1,FALSE)</f>
        <v>#N/A</v>
      </c>
      <c r="BD189" s="3" t="e">
        <f>VLOOKUP($B189,queries!$A$1:$T$697,BD$1,FALSE)</f>
        <v>#N/A</v>
      </c>
      <c r="BE189" s="3" t="e">
        <f>VLOOKUP($B189,queries!$A$1:$T$697,BE$1,FALSE)</f>
        <v>#N/A</v>
      </c>
      <c r="BF189" s="3" t="e">
        <f>VLOOKUP($B189,queries!$A$1:$T$697,BF$1,FALSE)</f>
        <v>#N/A</v>
      </c>
      <c r="BG189" s="3" t="e">
        <f>VLOOKUP($B189,queries!$A$1:$T$697,BG$1,FALSE)</f>
        <v>#N/A</v>
      </c>
      <c r="BH189" s="3" t="e">
        <f>VLOOKUP($B189,queries!$A$1:$T$697,BH$1,FALSE)</f>
        <v>#N/A</v>
      </c>
      <c r="BI189" s="3" t="e">
        <f>VLOOKUP($B189,queries!$A$1:$T$697,BI$1,FALSE)</f>
        <v>#N/A</v>
      </c>
      <c r="BJ189" s="3" t="e">
        <f>VLOOKUP($B189,queries!$A$1:$T$697,BJ$1,FALSE)</f>
        <v>#N/A</v>
      </c>
      <c r="BK189" s="3" t="e">
        <f>VLOOKUP($B189,queries!$A$1:$T$697,BK$1,FALSE)</f>
        <v>#N/A</v>
      </c>
      <c r="BL189" s="3" t="e">
        <f>VLOOKUP($B189,queries!$A$1:$T$697,BL$1,FALSE)</f>
        <v>#N/A</v>
      </c>
      <c r="BM189" s="3" t="e">
        <f>VLOOKUP($B189,queries!$A$1:$T$697,BM$1,FALSE)</f>
        <v>#N/A</v>
      </c>
      <c r="BN189" s="3" t="e">
        <f>VLOOKUP($B189,queries!$A$1:$T$697,BN$1,FALSE)</f>
        <v>#N/A</v>
      </c>
      <c r="BO189" s="3" t="e">
        <f>VLOOKUP($B189,queries!$A$1:$T$697,BO$1,FALSE)</f>
        <v>#N/A</v>
      </c>
      <c r="BP189" s="3" t="e">
        <f>VLOOKUP($B189,queries!$A$1:$T$697,BP$1,FALSE)</f>
        <v>#N/A</v>
      </c>
    </row>
    <row r="190" spans="1:68" x14ac:dyDescent="0.2">
      <c r="A190" s="1">
        <v>189</v>
      </c>
      <c r="AV190" t="str">
        <f t="shared" si="7"/>
        <v/>
      </c>
      <c r="AW190" t="str">
        <f t="shared" si="8"/>
        <v/>
      </c>
      <c r="AX190" t="str">
        <f t="shared" si="9"/>
        <v/>
      </c>
      <c r="AY190" s="3" t="e">
        <f>VLOOKUP($B190,queries!$A$1:$T$697,AY$1,FALSE)</f>
        <v>#N/A</v>
      </c>
      <c r="AZ190" s="3" t="e">
        <f>VLOOKUP($B190,queries!$A$1:$T$697,AZ$1,FALSE)</f>
        <v>#N/A</v>
      </c>
      <c r="BA190" s="3" t="e">
        <f>VLOOKUP($B190,queries!$A$1:$T$697,BA$1,FALSE)</f>
        <v>#N/A</v>
      </c>
      <c r="BB190" s="3" t="e">
        <f>VLOOKUP($B190,queries!$A$1:$T$697,BB$1,FALSE)</f>
        <v>#N/A</v>
      </c>
      <c r="BC190" s="3" t="e">
        <f>VLOOKUP($B190,queries!$A$1:$T$697,BC$1,FALSE)</f>
        <v>#N/A</v>
      </c>
      <c r="BD190" s="3" t="e">
        <f>VLOOKUP($B190,queries!$A$1:$T$697,BD$1,FALSE)</f>
        <v>#N/A</v>
      </c>
      <c r="BE190" s="3" t="e">
        <f>VLOOKUP($B190,queries!$A$1:$T$697,BE$1,FALSE)</f>
        <v>#N/A</v>
      </c>
      <c r="BF190" s="3" t="e">
        <f>VLOOKUP($B190,queries!$A$1:$T$697,BF$1,FALSE)</f>
        <v>#N/A</v>
      </c>
      <c r="BG190" s="3" t="e">
        <f>VLOOKUP($B190,queries!$A$1:$T$697,BG$1,FALSE)</f>
        <v>#N/A</v>
      </c>
      <c r="BH190" s="3" t="e">
        <f>VLOOKUP($B190,queries!$A$1:$T$697,BH$1,FALSE)</f>
        <v>#N/A</v>
      </c>
      <c r="BI190" s="3" t="e">
        <f>VLOOKUP($B190,queries!$A$1:$T$697,BI$1,FALSE)</f>
        <v>#N/A</v>
      </c>
      <c r="BJ190" s="3" t="e">
        <f>VLOOKUP($B190,queries!$A$1:$T$697,BJ$1,FALSE)</f>
        <v>#N/A</v>
      </c>
      <c r="BK190" s="3" t="e">
        <f>VLOOKUP($B190,queries!$A$1:$T$697,BK$1,FALSE)</f>
        <v>#N/A</v>
      </c>
      <c r="BL190" s="3" t="e">
        <f>VLOOKUP($B190,queries!$A$1:$T$697,BL$1,FALSE)</f>
        <v>#N/A</v>
      </c>
      <c r="BM190" s="3" t="e">
        <f>VLOOKUP($B190,queries!$A$1:$T$697,BM$1,FALSE)</f>
        <v>#N/A</v>
      </c>
      <c r="BN190" s="3" t="e">
        <f>VLOOKUP($B190,queries!$A$1:$T$697,BN$1,FALSE)</f>
        <v>#N/A</v>
      </c>
      <c r="BO190" s="3" t="e">
        <f>VLOOKUP($B190,queries!$A$1:$T$697,BO$1,FALSE)</f>
        <v>#N/A</v>
      </c>
      <c r="BP190" s="3" t="e">
        <f>VLOOKUP($B190,queries!$A$1:$T$697,BP$1,FALSE)</f>
        <v>#N/A</v>
      </c>
    </row>
    <row r="191" spans="1:68" x14ac:dyDescent="0.2">
      <c r="A191" s="1">
        <v>190</v>
      </c>
      <c r="AV191" t="str">
        <f t="shared" si="7"/>
        <v/>
      </c>
      <c r="AW191" t="str">
        <f t="shared" si="8"/>
        <v/>
      </c>
      <c r="AX191" t="str">
        <f t="shared" si="9"/>
        <v/>
      </c>
      <c r="AY191" s="3" t="e">
        <f>VLOOKUP($B191,queries!$A$1:$T$697,AY$1,FALSE)</f>
        <v>#N/A</v>
      </c>
      <c r="AZ191" s="3" t="e">
        <f>VLOOKUP($B191,queries!$A$1:$T$697,AZ$1,FALSE)</f>
        <v>#N/A</v>
      </c>
      <c r="BA191" s="3" t="e">
        <f>VLOOKUP($B191,queries!$A$1:$T$697,BA$1,FALSE)</f>
        <v>#N/A</v>
      </c>
      <c r="BB191" s="3" t="e">
        <f>VLOOKUP($B191,queries!$A$1:$T$697,BB$1,FALSE)</f>
        <v>#N/A</v>
      </c>
      <c r="BC191" s="3" t="e">
        <f>VLOOKUP($B191,queries!$A$1:$T$697,BC$1,FALSE)</f>
        <v>#N/A</v>
      </c>
      <c r="BD191" s="3" t="e">
        <f>VLOOKUP($B191,queries!$A$1:$T$697,BD$1,FALSE)</f>
        <v>#N/A</v>
      </c>
      <c r="BE191" s="3" t="e">
        <f>VLOOKUP($B191,queries!$A$1:$T$697,BE$1,FALSE)</f>
        <v>#N/A</v>
      </c>
      <c r="BF191" s="3" t="e">
        <f>VLOOKUP($B191,queries!$A$1:$T$697,BF$1,FALSE)</f>
        <v>#N/A</v>
      </c>
      <c r="BG191" s="3" t="e">
        <f>VLOOKUP($B191,queries!$A$1:$T$697,BG$1,FALSE)</f>
        <v>#N/A</v>
      </c>
      <c r="BH191" s="3" t="e">
        <f>VLOOKUP($B191,queries!$A$1:$T$697,BH$1,FALSE)</f>
        <v>#N/A</v>
      </c>
      <c r="BI191" s="3" t="e">
        <f>VLOOKUP($B191,queries!$A$1:$T$697,BI$1,FALSE)</f>
        <v>#N/A</v>
      </c>
      <c r="BJ191" s="3" t="e">
        <f>VLOOKUP($B191,queries!$A$1:$T$697,BJ$1,FALSE)</f>
        <v>#N/A</v>
      </c>
      <c r="BK191" s="3" t="e">
        <f>VLOOKUP($B191,queries!$A$1:$T$697,BK$1,FALSE)</f>
        <v>#N/A</v>
      </c>
      <c r="BL191" s="3" t="e">
        <f>VLOOKUP($B191,queries!$A$1:$T$697,BL$1,FALSE)</f>
        <v>#N/A</v>
      </c>
      <c r="BM191" s="3" t="e">
        <f>VLOOKUP($B191,queries!$A$1:$T$697,BM$1,FALSE)</f>
        <v>#N/A</v>
      </c>
      <c r="BN191" s="3" t="e">
        <f>VLOOKUP($B191,queries!$A$1:$T$697,BN$1,FALSE)</f>
        <v>#N/A</v>
      </c>
      <c r="BO191" s="3" t="e">
        <f>VLOOKUP($B191,queries!$A$1:$T$697,BO$1,FALSE)</f>
        <v>#N/A</v>
      </c>
      <c r="BP191" s="3" t="e">
        <f>VLOOKUP($B191,queries!$A$1:$T$697,BP$1,FALSE)</f>
        <v>#N/A</v>
      </c>
    </row>
    <row r="192" spans="1:68" x14ac:dyDescent="0.2">
      <c r="A192" s="1">
        <v>191</v>
      </c>
      <c r="AV192" t="str">
        <f t="shared" si="7"/>
        <v/>
      </c>
      <c r="AW192" t="str">
        <f t="shared" si="8"/>
        <v/>
      </c>
      <c r="AX192" t="str">
        <f t="shared" si="9"/>
        <v/>
      </c>
      <c r="AY192" s="3" t="e">
        <f>VLOOKUP($B192,queries!$A$1:$T$697,AY$1,FALSE)</f>
        <v>#N/A</v>
      </c>
      <c r="AZ192" s="3" t="e">
        <f>VLOOKUP($B192,queries!$A$1:$T$697,AZ$1,FALSE)</f>
        <v>#N/A</v>
      </c>
      <c r="BA192" s="3" t="e">
        <f>VLOOKUP($B192,queries!$A$1:$T$697,BA$1,FALSE)</f>
        <v>#N/A</v>
      </c>
      <c r="BB192" s="3" t="e">
        <f>VLOOKUP($B192,queries!$A$1:$T$697,BB$1,FALSE)</f>
        <v>#N/A</v>
      </c>
      <c r="BC192" s="3" t="e">
        <f>VLOOKUP($B192,queries!$A$1:$T$697,BC$1,FALSE)</f>
        <v>#N/A</v>
      </c>
      <c r="BD192" s="3" t="e">
        <f>VLOOKUP($B192,queries!$A$1:$T$697,BD$1,FALSE)</f>
        <v>#N/A</v>
      </c>
      <c r="BE192" s="3" t="e">
        <f>VLOOKUP($B192,queries!$A$1:$T$697,BE$1,FALSE)</f>
        <v>#N/A</v>
      </c>
      <c r="BF192" s="3" t="e">
        <f>VLOOKUP($B192,queries!$A$1:$T$697,BF$1,FALSE)</f>
        <v>#N/A</v>
      </c>
      <c r="BG192" s="3" t="e">
        <f>VLOOKUP($B192,queries!$A$1:$T$697,BG$1,FALSE)</f>
        <v>#N/A</v>
      </c>
      <c r="BH192" s="3" t="e">
        <f>VLOOKUP($B192,queries!$A$1:$T$697,BH$1,FALSE)</f>
        <v>#N/A</v>
      </c>
      <c r="BI192" s="3" t="e">
        <f>VLOOKUP($B192,queries!$A$1:$T$697,BI$1,FALSE)</f>
        <v>#N/A</v>
      </c>
      <c r="BJ192" s="3" t="e">
        <f>VLOOKUP($B192,queries!$A$1:$T$697,BJ$1,FALSE)</f>
        <v>#N/A</v>
      </c>
      <c r="BK192" s="3" t="e">
        <f>VLOOKUP($B192,queries!$A$1:$T$697,BK$1,FALSE)</f>
        <v>#N/A</v>
      </c>
      <c r="BL192" s="3" t="e">
        <f>VLOOKUP($B192,queries!$A$1:$T$697,BL$1,FALSE)</f>
        <v>#N/A</v>
      </c>
      <c r="BM192" s="3" t="e">
        <f>VLOOKUP($B192,queries!$A$1:$T$697,BM$1,FALSE)</f>
        <v>#N/A</v>
      </c>
      <c r="BN192" s="3" t="e">
        <f>VLOOKUP($B192,queries!$A$1:$T$697,BN$1,FALSE)</f>
        <v>#N/A</v>
      </c>
      <c r="BO192" s="3" t="e">
        <f>VLOOKUP($B192,queries!$A$1:$T$697,BO$1,FALSE)</f>
        <v>#N/A</v>
      </c>
      <c r="BP192" s="3" t="e">
        <f>VLOOKUP($B192,queries!$A$1:$T$697,BP$1,FALSE)</f>
        <v>#N/A</v>
      </c>
    </row>
    <row r="193" spans="1:68" x14ac:dyDescent="0.2">
      <c r="A193" s="1">
        <v>192</v>
      </c>
      <c r="AV193" t="str">
        <f t="shared" si="7"/>
        <v/>
      </c>
      <c r="AW193" t="str">
        <f t="shared" si="8"/>
        <v/>
      </c>
      <c r="AX193" t="str">
        <f t="shared" si="9"/>
        <v/>
      </c>
      <c r="AY193" s="3" t="e">
        <f>VLOOKUP($B193,queries!$A$1:$T$697,AY$1,FALSE)</f>
        <v>#N/A</v>
      </c>
      <c r="AZ193" s="3" t="e">
        <f>VLOOKUP($B193,queries!$A$1:$T$697,AZ$1,FALSE)</f>
        <v>#N/A</v>
      </c>
      <c r="BA193" s="3" t="e">
        <f>VLOOKUP($B193,queries!$A$1:$T$697,BA$1,FALSE)</f>
        <v>#N/A</v>
      </c>
      <c r="BB193" s="3" t="e">
        <f>VLOOKUP($B193,queries!$A$1:$T$697,BB$1,FALSE)</f>
        <v>#N/A</v>
      </c>
      <c r="BC193" s="3" t="e">
        <f>VLOOKUP($B193,queries!$A$1:$T$697,BC$1,FALSE)</f>
        <v>#N/A</v>
      </c>
      <c r="BD193" s="3" t="e">
        <f>VLOOKUP($B193,queries!$A$1:$T$697,BD$1,FALSE)</f>
        <v>#N/A</v>
      </c>
      <c r="BE193" s="3" t="e">
        <f>VLOOKUP($B193,queries!$A$1:$T$697,BE$1,FALSE)</f>
        <v>#N/A</v>
      </c>
      <c r="BF193" s="3" t="e">
        <f>VLOOKUP($B193,queries!$A$1:$T$697,BF$1,FALSE)</f>
        <v>#N/A</v>
      </c>
      <c r="BG193" s="3" t="e">
        <f>VLOOKUP($B193,queries!$A$1:$T$697,BG$1,FALSE)</f>
        <v>#N/A</v>
      </c>
      <c r="BH193" s="3" t="e">
        <f>VLOOKUP($B193,queries!$A$1:$T$697,BH$1,FALSE)</f>
        <v>#N/A</v>
      </c>
      <c r="BI193" s="3" t="e">
        <f>VLOOKUP($B193,queries!$A$1:$T$697,BI$1,FALSE)</f>
        <v>#N/A</v>
      </c>
      <c r="BJ193" s="3" t="e">
        <f>VLOOKUP($B193,queries!$A$1:$T$697,BJ$1,FALSE)</f>
        <v>#N/A</v>
      </c>
      <c r="BK193" s="3" t="e">
        <f>VLOOKUP($B193,queries!$A$1:$T$697,BK$1,FALSE)</f>
        <v>#N/A</v>
      </c>
      <c r="BL193" s="3" t="e">
        <f>VLOOKUP($B193,queries!$A$1:$T$697,BL$1,FALSE)</f>
        <v>#N/A</v>
      </c>
      <c r="BM193" s="3" t="e">
        <f>VLOOKUP($B193,queries!$A$1:$T$697,BM$1,FALSE)</f>
        <v>#N/A</v>
      </c>
      <c r="BN193" s="3" t="e">
        <f>VLOOKUP($B193,queries!$A$1:$T$697,BN$1,FALSE)</f>
        <v>#N/A</v>
      </c>
      <c r="BO193" s="3" t="e">
        <f>VLOOKUP($B193,queries!$A$1:$T$697,BO$1,FALSE)</f>
        <v>#N/A</v>
      </c>
      <c r="BP193" s="3" t="e">
        <f>VLOOKUP($B193,queries!$A$1:$T$697,BP$1,FALSE)</f>
        <v>#N/A</v>
      </c>
    </row>
    <row r="194" spans="1:68" x14ac:dyDescent="0.2">
      <c r="A194" s="1">
        <v>193</v>
      </c>
      <c r="AV194" t="str">
        <f t="shared" si="7"/>
        <v/>
      </c>
      <c r="AW194" t="str">
        <f t="shared" si="8"/>
        <v/>
      </c>
      <c r="AX194" t="str">
        <f t="shared" si="9"/>
        <v/>
      </c>
      <c r="AY194" s="3" t="e">
        <f>VLOOKUP($B194,queries!$A$1:$T$697,AY$1,FALSE)</f>
        <v>#N/A</v>
      </c>
      <c r="AZ194" s="3" t="e">
        <f>VLOOKUP($B194,queries!$A$1:$T$697,AZ$1,FALSE)</f>
        <v>#N/A</v>
      </c>
      <c r="BA194" s="3" t="e">
        <f>VLOOKUP($B194,queries!$A$1:$T$697,BA$1,FALSE)</f>
        <v>#N/A</v>
      </c>
      <c r="BB194" s="3" t="e">
        <f>VLOOKUP($B194,queries!$A$1:$T$697,BB$1,FALSE)</f>
        <v>#N/A</v>
      </c>
      <c r="BC194" s="3" t="e">
        <f>VLOOKUP($B194,queries!$A$1:$T$697,BC$1,FALSE)</f>
        <v>#N/A</v>
      </c>
      <c r="BD194" s="3" t="e">
        <f>VLOOKUP($B194,queries!$A$1:$T$697,BD$1,FALSE)</f>
        <v>#N/A</v>
      </c>
      <c r="BE194" s="3" t="e">
        <f>VLOOKUP($B194,queries!$A$1:$T$697,BE$1,FALSE)</f>
        <v>#N/A</v>
      </c>
      <c r="BF194" s="3" t="e">
        <f>VLOOKUP($B194,queries!$A$1:$T$697,BF$1,FALSE)</f>
        <v>#N/A</v>
      </c>
      <c r="BG194" s="3" t="e">
        <f>VLOOKUP($B194,queries!$A$1:$T$697,BG$1,FALSE)</f>
        <v>#N/A</v>
      </c>
      <c r="BH194" s="3" t="e">
        <f>VLOOKUP($B194,queries!$A$1:$T$697,BH$1,FALSE)</f>
        <v>#N/A</v>
      </c>
      <c r="BI194" s="3" t="e">
        <f>VLOOKUP($B194,queries!$A$1:$T$697,BI$1,FALSE)</f>
        <v>#N/A</v>
      </c>
      <c r="BJ194" s="3" t="e">
        <f>VLOOKUP($B194,queries!$A$1:$T$697,BJ$1,FALSE)</f>
        <v>#N/A</v>
      </c>
      <c r="BK194" s="3" t="e">
        <f>VLOOKUP($B194,queries!$A$1:$T$697,BK$1,FALSE)</f>
        <v>#N/A</v>
      </c>
      <c r="BL194" s="3" t="e">
        <f>VLOOKUP($B194,queries!$A$1:$T$697,BL$1,FALSE)</f>
        <v>#N/A</v>
      </c>
      <c r="BM194" s="3" t="e">
        <f>VLOOKUP($B194,queries!$A$1:$T$697,BM$1,FALSE)</f>
        <v>#N/A</v>
      </c>
      <c r="BN194" s="3" t="e">
        <f>VLOOKUP($B194,queries!$A$1:$T$697,BN$1,FALSE)</f>
        <v>#N/A</v>
      </c>
      <c r="BO194" s="3" t="e">
        <f>VLOOKUP($B194,queries!$A$1:$T$697,BO$1,FALSE)</f>
        <v>#N/A</v>
      </c>
      <c r="BP194" s="3" t="e">
        <f>VLOOKUP($B194,queries!$A$1:$T$697,BP$1,FALSE)</f>
        <v>#N/A</v>
      </c>
    </row>
    <row r="195" spans="1:68" x14ac:dyDescent="0.2">
      <c r="A195" s="1">
        <v>194</v>
      </c>
      <c r="AV195" t="str">
        <f t="shared" si="7"/>
        <v/>
      </c>
      <c r="AW195" t="str">
        <f t="shared" si="8"/>
        <v/>
      </c>
      <c r="AX195" t="str">
        <f t="shared" si="9"/>
        <v/>
      </c>
      <c r="AY195" s="3" t="e">
        <f>VLOOKUP($B195,queries!$A$1:$T$697,AY$1,FALSE)</f>
        <v>#N/A</v>
      </c>
      <c r="AZ195" s="3" t="e">
        <f>VLOOKUP($B195,queries!$A$1:$T$697,AZ$1,FALSE)</f>
        <v>#N/A</v>
      </c>
      <c r="BA195" s="3" t="e">
        <f>VLOOKUP($B195,queries!$A$1:$T$697,BA$1,FALSE)</f>
        <v>#N/A</v>
      </c>
      <c r="BB195" s="3" t="e">
        <f>VLOOKUP($B195,queries!$A$1:$T$697,BB$1,FALSE)</f>
        <v>#N/A</v>
      </c>
      <c r="BC195" s="3" t="e">
        <f>VLOOKUP($B195,queries!$A$1:$T$697,BC$1,FALSE)</f>
        <v>#N/A</v>
      </c>
      <c r="BD195" s="3" t="e">
        <f>VLOOKUP($B195,queries!$A$1:$T$697,BD$1,FALSE)</f>
        <v>#N/A</v>
      </c>
      <c r="BE195" s="3" t="e">
        <f>VLOOKUP($B195,queries!$A$1:$T$697,BE$1,FALSE)</f>
        <v>#N/A</v>
      </c>
      <c r="BF195" s="3" t="e">
        <f>VLOOKUP($B195,queries!$A$1:$T$697,BF$1,FALSE)</f>
        <v>#N/A</v>
      </c>
      <c r="BG195" s="3" t="e">
        <f>VLOOKUP($B195,queries!$A$1:$T$697,BG$1,FALSE)</f>
        <v>#N/A</v>
      </c>
      <c r="BH195" s="3" t="e">
        <f>VLOOKUP($B195,queries!$A$1:$T$697,BH$1,FALSE)</f>
        <v>#N/A</v>
      </c>
      <c r="BI195" s="3" t="e">
        <f>VLOOKUP($B195,queries!$A$1:$T$697,BI$1,FALSE)</f>
        <v>#N/A</v>
      </c>
      <c r="BJ195" s="3" t="e">
        <f>VLOOKUP($B195,queries!$A$1:$T$697,BJ$1,FALSE)</f>
        <v>#N/A</v>
      </c>
      <c r="BK195" s="3" t="e">
        <f>VLOOKUP($B195,queries!$A$1:$T$697,BK$1,FALSE)</f>
        <v>#N/A</v>
      </c>
      <c r="BL195" s="3" t="e">
        <f>VLOOKUP($B195,queries!$A$1:$T$697,BL$1,FALSE)</f>
        <v>#N/A</v>
      </c>
      <c r="BM195" s="3" t="e">
        <f>VLOOKUP($B195,queries!$A$1:$T$697,BM$1,FALSE)</f>
        <v>#N/A</v>
      </c>
      <c r="BN195" s="3" t="e">
        <f>VLOOKUP($B195,queries!$A$1:$T$697,BN$1,FALSE)</f>
        <v>#N/A</v>
      </c>
      <c r="BO195" s="3" t="e">
        <f>VLOOKUP($B195,queries!$A$1:$T$697,BO$1,FALSE)</f>
        <v>#N/A</v>
      </c>
      <c r="BP195" s="3" t="e">
        <f>VLOOKUP($B195,queries!$A$1:$T$697,BP$1,FALSE)</f>
        <v>#N/A</v>
      </c>
    </row>
    <row r="196" spans="1:68" x14ac:dyDescent="0.2">
      <c r="A196" s="1">
        <v>195</v>
      </c>
      <c r="AV196" t="str">
        <f t="shared" ref="AV196:AV259" si="10">IF(H196="","",AVERAGEA(H196,I196,L196))</f>
        <v/>
      </c>
      <c r="AW196" t="str">
        <f t="shared" ref="AW196:AW259" si="11">IF(W196="","",AVERAGE(W196,X196,AA196))</f>
        <v/>
      </c>
      <c r="AX196" t="str">
        <f t="shared" ref="AX196:AX259" si="12">IF(AL196="","",AVERAGE(AL196,AM196,AP196))</f>
        <v/>
      </c>
      <c r="AY196" s="3" t="e">
        <f>VLOOKUP($B196,queries!$A$1:$T$697,AY$1,FALSE)</f>
        <v>#N/A</v>
      </c>
      <c r="AZ196" s="3" t="e">
        <f>VLOOKUP($B196,queries!$A$1:$T$697,AZ$1,FALSE)</f>
        <v>#N/A</v>
      </c>
      <c r="BA196" s="3" t="e">
        <f>VLOOKUP($B196,queries!$A$1:$T$697,BA$1,FALSE)</f>
        <v>#N/A</v>
      </c>
      <c r="BB196" s="3" t="e">
        <f>VLOOKUP($B196,queries!$A$1:$T$697,BB$1,FALSE)</f>
        <v>#N/A</v>
      </c>
      <c r="BC196" s="3" t="e">
        <f>VLOOKUP($B196,queries!$A$1:$T$697,BC$1,FALSE)</f>
        <v>#N/A</v>
      </c>
      <c r="BD196" s="3" t="e">
        <f>VLOOKUP($B196,queries!$A$1:$T$697,BD$1,FALSE)</f>
        <v>#N/A</v>
      </c>
      <c r="BE196" s="3" t="e">
        <f>VLOOKUP($B196,queries!$A$1:$T$697,BE$1,FALSE)</f>
        <v>#N/A</v>
      </c>
      <c r="BF196" s="3" t="e">
        <f>VLOOKUP($B196,queries!$A$1:$T$697,BF$1,FALSE)</f>
        <v>#N/A</v>
      </c>
      <c r="BG196" s="3" t="e">
        <f>VLOOKUP($B196,queries!$A$1:$T$697,BG$1,FALSE)</f>
        <v>#N/A</v>
      </c>
      <c r="BH196" s="3" t="e">
        <f>VLOOKUP($B196,queries!$A$1:$T$697,BH$1,FALSE)</f>
        <v>#N/A</v>
      </c>
      <c r="BI196" s="3" t="e">
        <f>VLOOKUP($B196,queries!$A$1:$T$697,BI$1,FALSE)</f>
        <v>#N/A</v>
      </c>
      <c r="BJ196" s="3" t="e">
        <f>VLOOKUP($B196,queries!$A$1:$T$697,BJ$1,FALSE)</f>
        <v>#N/A</v>
      </c>
      <c r="BK196" s="3" t="e">
        <f>VLOOKUP($B196,queries!$A$1:$T$697,BK$1,FALSE)</f>
        <v>#N/A</v>
      </c>
      <c r="BL196" s="3" t="e">
        <f>VLOOKUP($B196,queries!$A$1:$T$697,BL$1,FALSE)</f>
        <v>#N/A</v>
      </c>
      <c r="BM196" s="3" t="e">
        <f>VLOOKUP($B196,queries!$A$1:$T$697,BM$1,FALSE)</f>
        <v>#N/A</v>
      </c>
      <c r="BN196" s="3" t="e">
        <f>VLOOKUP($B196,queries!$A$1:$T$697,BN$1,FALSE)</f>
        <v>#N/A</v>
      </c>
      <c r="BO196" s="3" t="e">
        <f>VLOOKUP($B196,queries!$A$1:$T$697,BO$1,FALSE)</f>
        <v>#N/A</v>
      </c>
      <c r="BP196" s="3" t="e">
        <f>VLOOKUP($B196,queries!$A$1:$T$697,BP$1,FALSE)</f>
        <v>#N/A</v>
      </c>
    </row>
    <row r="197" spans="1:68" x14ac:dyDescent="0.2">
      <c r="A197" s="1">
        <v>196</v>
      </c>
      <c r="AV197" t="str">
        <f t="shared" si="10"/>
        <v/>
      </c>
      <c r="AW197" t="str">
        <f t="shared" si="11"/>
        <v/>
      </c>
      <c r="AX197" t="str">
        <f t="shared" si="12"/>
        <v/>
      </c>
      <c r="AY197" s="3" t="e">
        <f>VLOOKUP($B197,queries!$A$1:$T$697,AY$1,FALSE)</f>
        <v>#N/A</v>
      </c>
      <c r="AZ197" s="3" t="e">
        <f>VLOOKUP($B197,queries!$A$1:$T$697,AZ$1,FALSE)</f>
        <v>#N/A</v>
      </c>
      <c r="BA197" s="3" t="e">
        <f>VLOOKUP($B197,queries!$A$1:$T$697,BA$1,FALSE)</f>
        <v>#N/A</v>
      </c>
      <c r="BB197" s="3" t="e">
        <f>VLOOKUP($B197,queries!$A$1:$T$697,BB$1,FALSE)</f>
        <v>#N/A</v>
      </c>
      <c r="BC197" s="3" t="e">
        <f>VLOOKUP($B197,queries!$A$1:$T$697,BC$1,FALSE)</f>
        <v>#N/A</v>
      </c>
      <c r="BD197" s="3" t="e">
        <f>VLOOKUP($B197,queries!$A$1:$T$697,BD$1,FALSE)</f>
        <v>#N/A</v>
      </c>
      <c r="BE197" s="3" t="e">
        <f>VLOOKUP($B197,queries!$A$1:$T$697,BE$1,FALSE)</f>
        <v>#N/A</v>
      </c>
      <c r="BF197" s="3" t="e">
        <f>VLOOKUP($B197,queries!$A$1:$T$697,BF$1,FALSE)</f>
        <v>#N/A</v>
      </c>
      <c r="BG197" s="3" t="e">
        <f>VLOOKUP($B197,queries!$A$1:$T$697,BG$1,FALSE)</f>
        <v>#N/A</v>
      </c>
      <c r="BH197" s="3" t="e">
        <f>VLOOKUP($B197,queries!$A$1:$T$697,BH$1,FALSE)</f>
        <v>#N/A</v>
      </c>
      <c r="BI197" s="3" t="e">
        <f>VLOOKUP($B197,queries!$A$1:$T$697,BI$1,FALSE)</f>
        <v>#N/A</v>
      </c>
      <c r="BJ197" s="3" t="e">
        <f>VLOOKUP($B197,queries!$A$1:$T$697,BJ$1,FALSE)</f>
        <v>#N/A</v>
      </c>
      <c r="BK197" s="3" t="e">
        <f>VLOOKUP($B197,queries!$A$1:$T$697,BK$1,FALSE)</f>
        <v>#N/A</v>
      </c>
      <c r="BL197" s="3" t="e">
        <f>VLOOKUP($B197,queries!$A$1:$T$697,BL$1,FALSE)</f>
        <v>#N/A</v>
      </c>
      <c r="BM197" s="3" t="e">
        <f>VLOOKUP($B197,queries!$A$1:$T$697,BM$1,FALSE)</f>
        <v>#N/A</v>
      </c>
      <c r="BN197" s="3" t="e">
        <f>VLOOKUP($B197,queries!$A$1:$T$697,BN$1,FALSE)</f>
        <v>#N/A</v>
      </c>
      <c r="BO197" s="3" t="e">
        <f>VLOOKUP($B197,queries!$A$1:$T$697,BO$1,FALSE)</f>
        <v>#N/A</v>
      </c>
      <c r="BP197" s="3" t="e">
        <f>VLOOKUP($B197,queries!$A$1:$T$697,BP$1,FALSE)</f>
        <v>#N/A</v>
      </c>
    </row>
    <row r="198" spans="1:68" x14ac:dyDescent="0.2">
      <c r="A198" s="1">
        <v>197</v>
      </c>
      <c r="AV198" t="str">
        <f t="shared" si="10"/>
        <v/>
      </c>
      <c r="AW198" t="str">
        <f t="shared" si="11"/>
        <v/>
      </c>
      <c r="AX198" t="str">
        <f t="shared" si="12"/>
        <v/>
      </c>
      <c r="AY198" s="3" t="e">
        <f>VLOOKUP($B198,queries!$A$1:$T$697,AY$1,FALSE)</f>
        <v>#N/A</v>
      </c>
      <c r="AZ198" s="3" t="e">
        <f>VLOOKUP($B198,queries!$A$1:$T$697,AZ$1,FALSE)</f>
        <v>#N/A</v>
      </c>
      <c r="BA198" s="3" t="e">
        <f>VLOOKUP($B198,queries!$A$1:$T$697,BA$1,FALSE)</f>
        <v>#N/A</v>
      </c>
      <c r="BB198" s="3" t="e">
        <f>VLOOKUP($B198,queries!$A$1:$T$697,BB$1,FALSE)</f>
        <v>#N/A</v>
      </c>
      <c r="BC198" s="3" t="e">
        <f>VLOOKUP($B198,queries!$A$1:$T$697,BC$1,FALSE)</f>
        <v>#N/A</v>
      </c>
      <c r="BD198" s="3" t="e">
        <f>VLOOKUP($B198,queries!$A$1:$T$697,BD$1,FALSE)</f>
        <v>#N/A</v>
      </c>
      <c r="BE198" s="3" t="e">
        <f>VLOOKUP($B198,queries!$A$1:$T$697,BE$1,FALSE)</f>
        <v>#N/A</v>
      </c>
      <c r="BF198" s="3" t="e">
        <f>VLOOKUP($B198,queries!$A$1:$T$697,BF$1,FALSE)</f>
        <v>#N/A</v>
      </c>
      <c r="BG198" s="3" t="e">
        <f>VLOOKUP($B198,queries!$A$1:$T$697,BG$1,FALSE)</f>
        <v>#N/A</v>
      </c>
      <c r="BH198" s="3" t="e">
        <f>VLOOKUP($B198,queries!$A$1:$T$697,BH$1,FALSE)</f>
        <v>#N/A</v>
      </c>
      <c r="BI198" s="3" t="e">
        <f>VLOOKUP($B198,queries!$A$1:$T$697,BI$1,FALSE)</f>
        <v>#N/A</v>
      </c>
      <c r="BJ198" s="3" t="e">
        <f>VLOOKUP($B198,queries!$A$1:$T$697,BJ$1,FALSE)</f>
        <v>#N/A</v>
      </c>
      <c r="BK198" s="3" t="e">
        <f>VLOOKUP($B198,queries!$A$1:$T$697,BK$1,FALSE)</f>
        <v>#N/A</v>
      </c>
      <c r="BL198" s="3" t="e">
        <f>VLOOKUP($B198,queries!$A$1:$T$697,BL$1,FALSE)</f>
        <v>#N/A</v>
      </c>
      <c r="BM198" s="3" t="e">
        <f>VLOOKUP($B198,queries!$A$1:$T$697,BM$1,FALSE)</f>
        <v>#N/A</v>
      </c>
      <c r="BN198" s="3" t="e">
        <f>VLOOKUP($B198,queries!$A$1:$T$697,BN$1,FALSE)</f>
        <v>#N/A</v>
      </c>
      <c r="BO198" s="3" t="e">
        <f>VLOOKUP($B198,queries!$A$1:$T$697,BO$1,FALSE)</f>
        <v>#N/A</v>
      </c>
      <c r="BP198" s="3" t="e">
        <f>VLOOKUP($B198,queries!$A$1:$T$697,BP$1,FALSE)</f>
        <v>#N/A</v>
      </c>
    </row>
    <row r="199" spans="1:68" x14ac:dyDescent="0.2">
      <c r="A199" s="1">
        <v>198</v>
      </c>
      <c r="AV199" t="str">
        <f t="shared" si="10"/>
        <v/>
      </c>
      <c r="AW199" t="str">
        <f t="shared" si="11"/>
        <v/>
      </c>
      <c r="AX199" t="str">
        <f t="shared" si="12"/>
        <v/>
      </c>
      <c r="AY199" s="3" t="e">
        <f>VLOOKUP($B199,queries!$A$1:$T$697,AY$1,FALSE)</f>
        <v>#N/A</v>
      </c>
      <c r="AZ199" s="3" t="e">
        <f>VLOOKUP($B199,queries!$A$1:$T$697,AZ$1,FALSE)</f>
        <v>#N/A</v>
      </c>
      <c r="BA199" s="3" t="e">
        <f>VLOOKUP($B199,queries!$A$1:$T$697,BA$1,FALSE)</f>
        <v>#N/A</v>
      </c>
      <c r="BB199" s="3" t="e">
        <f>VLOOKUP($B199,queries!$A$1:$T$697,BB$1,FALSE)</f>
        <v>#N/A</v>
      </c>
      <c r="BC199" s="3" t="e">
        <f>VLOOKUP($B199,queries!$A$1:$T$697,BC$1,FALSE)</f>
        <v>#N/A</v>
      </c>
      <c r="BD199" s="3" t="e">
        <f>VLOOKUP($B199,queries!$A$1:$T$697,BD$1,FALSE)</f>
        <v>#N/A</v>
      </c>
      <c r="BE199" s="3" t="e">
        <f>VLOOKUP($B199,queries!$A$1:$T$697,BE$1,FALSE)</f>
        <v>#N/A</v>
      </c>
      <c r="BF199" s="3" t="e">
        <f>VLOOKUP($B199,queries!$A$1:$T$697,BF$1,FALSE)</f>
        <v>#N/A</v>
      </c>
      <c r="BG199" s="3" t="e">
        <f>VLOOKUP($B199,queries!$A$1:$T$697,BG$1,FALSE)</f>
        <v>#N/A</v>
      </c>
      <c r="BH199" s="3" t="e">
        <f>VLOOKUP($B199,queries!$A$1:$T$697,BH$1,FALSE)</f>
        <v>#N/A</v>
      </c>
      <c r="BI199" s="3" t="e">
        <f>VLOOKUP($B199,queries!$A$1:$T$697,BI$1,FALSE)</f>
        <v>#N/A</v>
      </c>
      <c r="BJ199" s="3" t="e">
        <f>VLOOKUP($B199,queries!$A$1:$T$697,BJ$1,FALSE)</f>
        <v>#N/A</v>
      </c>
      <c r="BK199" s="3" t="e">
        <f>VLOOKUP($B199,queries!$A$1:$T$697,BK$1,FALSE)</f>
        <v>#N/A</v>
      </c>
      <c r="BL199" s="3" t="e">
        <f>VLOOKUP($B199,queries!$A$1:$T$697,BL$1,FALSE)</f>
        <v>#N/A</v>
      </c>
      <c r="BM199" s="3" t="e">
        <f>VLOOKUP($B199,queries!$A$1:$T$697,BM$1,FALSE)</f>
        <v>#N/A</v>
      </c>
      <c r="BN199" s="3" t="e">
        <f>VLOOKUP($B199,queries!$A$1:$T$697,BN$1,FALSE)</f>
        <v>#N/A</v>
      </c>
      <c r="BO199" s="3" t="e">
        <f>VLOOKUP($B199,queries!$A$1:$T$697,BO$1,FALSE)</f>
        <v>#N/A</v>
      </c>
      <c r="BP199" s="3" t="e">
        <f>VLOOKUP($B199,queries!$A$1:$T$697,BP$1,FALSE)</f>
        <v>#N/A</v>
      </c>
    </row>
    <row r="200" spans="1:68" x14ac:dyDescent="0.2">
      <c r="A200" s="1">
        <v>199</v>
      </c>
      <c r="AV200" t="str">
        <f t="shared" si="10"/>
        <v/>
      </c>
      <c r="AW200" t="str">
        <f t="shared" si="11"/>
        <v/>
      </c>
      <c r="AX200" t="str">
        <f t="shared" si="12"/>
        <v/>
      </c>
      <c r="AY200" s="3" t="e">
        <f>VLOOKUP($B200,queries!$A$1:$T$697,AY$1,FALSE)</f>
        <v>#N/A</v>
      </c>
      <c r="AZ200" s="3" t="e">
        <f>VLOOKUP($B200,queries!$A$1:$T$697,AZ$1,FALSE)</f>
        <v>#N/A</v>
      </c>
      <c r="BA200" s="3" t="e">
        <f>VLOOKUP($B200,queries!$A$1:$T$697,BA$1,FALSE)</f>
        <v>#N/A</v>
      </c>
      <c r="BB200" s="3" t="e">
        <f>VLOOKUP($B200,queries!$A$1:$T$697,BB$1,FALSE)</f>
        <v>#N/A</v>
      </c>
      <c r="BC200" s="3" t="e">
        <f>VLOOKUP($B200,queries!$A$1:$T$697,BC$1,FALSE)</f>
        <v>#N/A</v>
      </c>
      <c r="BD200" s="3" t="e">
        <f>VLOOKUP($B200,queries!$A$1:$T$697,BD$1,FALSE)</f>
        <v>#N/A</v>
      </c>
      <c r="BE200" s="3" t="e">
        <f>VLOOKUP($B200,queries!$A$1:$T$697,BE$1,FALSE)</f>
        <v>#N/A</v>
      </c>
      <c r="BF200" s="3" t="e">
        <f>VLOOKUP($B200,queries!$A$1:$T$697,BF$1,FALSE)</f>
        <v>#N/A</v>
      </c>
      <c r="BG200" s="3" t="e">
        <f>VLOOKUP($B200,queries!$A$1:$T$697,BG$1,FALSE)</f>
        <v>#N/A</v>
      </c>
      <c r="BH200" s="3" t="e">
        <f>VLOOKUP($B200,queries!$A$1:$T$697,BH$1,FALSE)</f>
        <v>#N/A</v>
      </c>
      <c r="BI200" s="3" t="e">
        <f>VLOOKUP($B200,queries!$A$1:$T$697,BI$1,FALSE)</f>
        <v>#N/A</v>
      </c>
      <c r="BJ200" s="3" t="e">
        <f>VLOOKUP($B200,queries!$A$1:$T$697,BJ$1,FALSE)</f>
        <v>#N/A</v>
      </c>
      <c r="BK200" s="3" t="e">
        <f>VLOOKUP($B200,queries!$A$1:$T$697,BK$1,FALSE)</f>
        <v>#N/A</v>
      </c>
      <c r="BL200" s="3" t="e">
        <f>VLOOKUP($B200,queries!$A$1:$T$697,BL$1,FALSE)</f>
        <v>#N/A</v>
      </c>
      <c r="BM200" s="3" t="e">
        <f>VLOOKUP($B200,queries!$A$1:$T$697,BM$1,FALSE)</f>
        <v>#N/A</v>
      </c>
      <c r="BN200" s="3" t="e">
        <f>VLOOKUP($B200,queries!$A$1:$T$697,BN$1,FALSE)</f>
        <v>#N/A</v>
      </c>
      <c r="BO200" s="3" t="e">
        <f>VLOOKUP($B200,queries!$A$1:$T$697,BO$1,FALSE)</f>
        <v>#N/A</v>
      </c>
      <c r="BP200" s="3" t="e">
        <f>VLOOKUP($B200,queries!$A$1:$T$697,BP$1,FALSE)</f>
        <v>#N/A</v>
      </c>
    </row>
    <row r="201" spans="1:68" x14ac:dyDescent="0.2">
      <c r="A201" s="1">
        <v>200</v>
      </c>
      <c r="AV201" t="str">
        <f t="shared" si="10"/>
        <v/>
      </c>
      <c r="AW201" t="str">
        <f t="shared" si="11"/>
        <v/>
      </c>
      <c r="AX201" t="str">
        <f t="shared" si="12"/>
        <v/>
      </c>
      <c r="AY201" s="3" t="e">
        <f>VLOOKUP($B201,queries!$A$1:$T$697,AY$1,FALSE)</f>
        <v>#N/A</v>
      </c>
      <c r="AZ201" s="3" t="e">
        <f>VLOOKUP($B201,queries!$A$1:$T$697,AZ$1,FALSE)</f>
        <v>#N/A</v>
      </c>
      <c r="BA201" s="3" t="e">
        <f>VLOOKUP($B201,queries!$A$1:$T$697,BA$1,FALSE)</f>
        <v>#N/A</v>
      </c>
      <c r="BB201" s="3" t="e">
        <f>VLOOKUP($B201,queries!$A$1:$T$697,BB$1,FALSE)</f>
        <v>#N/A</v>
      </c>
      <c r="BC201" s="3" t="e">
        <f>VLOOKUP($B201,queries!$A$1:$T$697,BC$1,FALSE)</f>
        <v>#N/A</v>
      </c>
      <c r="BD201" s="3" t="e">
        <f>VLOOKUP($B201,queries!$A$1:$T$697,BD$1,FALSE)</f>
        <v>#N/A</v>
      </c>
      <c r="BE201" s="3" t="e">
        <f>VLOOKUP($B201,queries!$A$1:$T$697,BE$1,FALSE)</f>
        <v>#N/A</v>
      </c>
      <c r="BF201" s="3" t="e">
        <f>VLOOKUP($B201,queries!$A$1:$T$697,BF$1,FALSE)</f>
        <v>#N/A</v>
      </c>
      <c r="BG201" s="3" t="e">
        <f>VLOOKUP($B201,queries!$A$1:$T$697,BG$1,FALSE)</f>
        <v>#N/A</v>
      </c>
      <c r="BH201" s="3" t="e">
        <f>VLOOKUP($B201,queries!$A$1:$T$697,BH$1,FALSE)</f>
        <v>#N/A</v>
      </c>
      <c r="BI201" s="3" t="e">
        <f>VLOOKUP($B201,queries!$A$1:$T$697,BI$1,FALSE)</f>
        <v>#N/A</v>
      </c>
      <c r="BJ201" s="3" t="e">
        <f>VLOOKUP($B201,queries!$A$1:$T$697,BJ$1,FALSE)</f>
        <v>#N/A</v>
      </c>
      <c r="BK201" s="3" t="e">
        <f>VLOOKUP($B201,queries!$A$1:$T$697,BK$1,FALSE)</f>
        <v>#N/A</v>
      </c>
      <c r="BL201" s="3" t="e">
        <f>VLOOKUP($B201,queries!$A$1:$T$697,BL$1,FALSE)</f>
        <v>#N/A</v>
      </c>
      <c r="BM201" s="3" t="e">
        <f>VLOOKUP($B201,queries!$A$1:$T$697,BM$1,FALSE)</f>
        <v>#N/A</v>
      </c>
      <c r="BN201" s="3" t="e">
        <f>VLOOKUP($B201,queries!$A$1:$T$697,BN$1,FALSE)</f>
        <v>#N/A</v>
      </c>
      <c r="BO201" s="3" t="e">
        <f>VLOOKUP($B201,queries!$A$1:$T$697,BO$1,FALSE)</f>
        <v>#N/A</v>
      </c>
      <c r="BP201" s="3" t="e">
        <f>VLOOKUP($B201,queries!$A$1:$T$697,BP$1,FALSE)</f>
        <v>#N/A</v>
      </c>
    </row>
    <row r="202" spans="1:68" x14ac:dyDescent="0.2">
      <c r="A202" s="1">
        <v>201</v>
      </c>
      <c r="AV202" t="str">
        <f t="shared" si="10"/>
        <v/>
      </c>
      <c r="AW202" t="str">
        <f t="shared" si="11"/>
        <v/>
      </c>
      <c r="AX202" t="str">
        <f t="shared" si="12"/>
        <v/>
      </c>
      <c r="AY202" s="3" t="e">
        <f>VLOOKUP($B202,queries!$A$1:$T$697,AY$1,FALSE)</f>
        <v>#N/A</v>
      </c>
      <c r="AZ202" s="3" t="e">
        <f>VLOOKUP($B202,queries!$A$1:$T$697,AZ$1,FALSE)</f>
        <v>#N/A</v>
      </c>
      <c r="BA202" s="3" t="e">
        <f>VLOOKUP($B202,queries!$A$1:$T$697,BA$1,FALSE)</f>
        <v>#N/A</v>
      </c>
      <c r="BB202" s="3" t="e">
        <f>VLOOKUP($B202,queries!$A$1:$T$697,BB$1,FALSE)</f>
        <v>#N/A</v>
      </c>
      <c r="BC202" s="3" t="e">
        <f>VLOOKUP($B202,queries!$A$1:$T$697,BC$1,FALSE)</f>
        <v>#N/A</v>
      </c>
      <c r="BD202" s="3" t="e">
        <f>VLOOKUP($B202,queries!$A$1:$T$697,BD$1,FALSE)</f>
        <v>#N/A</v>
      </c>
      <c r="BE202" s="3" t="e">
        <f>VLOOKUP($B202,queries!$A$1:$T$697,BE$1,FALSE)</f>
        <v>#N/A</v>
      </c>
      <c r="BF202" s="3" t="e">
        <f>VLOOKUP($B202,queries!$A$1:$T$697,BF$1,FALSE)</f>
        <v>#N/A</v>
      </c>
      <c r="BG202" s="3" t="e">
        <f>VLOOKUP($B202,queries!$A$1:$T$697,BG$1,FALSE)</f>
        <v>#N/A</v>
      </c>
      <c r="BH202" s="3" t="e">
        <f>VLOOKUP($B202,queries!$A$1:$T$697,BH$1,FALSE)</f>
        <v>#N/A</v>
      </c>
      <c r="BI202" s="3" t="e">
        <f>VLOOKUP($B202,queries!$A$1:$T$697,BI$1,FALSE)</f>
        <v>#N/A</v>
      </c>
      <c r="BJ202" s="3" t="e">
        <f>VLOOKUP($B202,queries!$A$1:$T$697,BJ$1,FALSE)</f>
        <v>#N/A</v>
      </c>
      <c r="BK202" s="3" t="e">
        <f>VLOOKUP($B202,queries!$A$1:$T$697,BK$1,FALSE)</f>
        <v>#N/A</v>
      </c>
      <c r="BL202" s="3" t="e">
        <f>VLOOKUP($B202,queries!$A$1:$T$697,BL$1,FALSE)</f>
        <v>#N/A</v>
      </c>
      <c r="BM202" s="3" t="e">
        <f>VLOOKUP($B202,queries!$A$1:$T$697,BM$1,FALSE)</f>
        <v>#N/A</v>
      </c>
      <c r="BN202" s="3" t="e">
        <f>VLOOKUP($B202,queries!$A$1:$T$697,BN$1,FALSE)</f>
        <v>#N/A</v>
      </c>
      <c r="BO202" s="3" t="e">
        <f>VLOOKUP($B202,queries!$A$1:$T$697,BO$1,FALSE)</f>
        <v>#N/A</v>
      </c>
      <c r="BP202" s="3" t="e">
        <f>VLOOKUP($B202,queries!$A$1:$T$697,BP$1,FALSE)</f>
        <v>#N/A</v>
      </c>
    </row>
    <row r="203" spans="1:68" x14ac:dyDescent="0.2">
      <c r="A203" s="1">
        <v>202</v>
      </c>
      <c r="AV203" t="str">
        <f t="shared" si="10"/>
        <v/>
      </c>
      <c r="AW203" t="str">
        <f t="shared" si="11"/>
        <v/>
      </c>
      <c r="AX203" t="str">
        <f t="shared" si="12"/>
        <v/>
      </c>
      <c r="AY203" s="3" t="e">
        <f>VLOOKUP($B203,queries!$A$1:$T$697,AY$1,FALSE)</f>
        <v>#N/A</v>
      </c>
      <c r="AZ203" s="3" t="e">
        <f>VLOOKUP($B203,queries!$A$1:$T$697,AZ$1,FALSE)</f>
        <v>#N/A</v>
      </c>
      <c r="BA203" s="3" t="e">
        <f>VLOOKUP($B203,queries!$A$1:$T$697,BA$1,FALSE)</f>
        <v>#N/A</v>
      </c>
      <c r="BB203" s="3" t="e">
        <f>VLOOKUP($B203,queries!$A$1:$T$697,BB$1,FALSE)</f>
        <v>#N/A</v>
      </c>
      <c r="BC203" s="3" t="e">
        <f>VLOOKUP($B203,queries!$A$1:$T$697,BC$1,FALSE)</f>
        <v>#N/A</v>
      </c>
      <c r="BD203" s="3" t="e">
        <f>VLOOKUP($B203,queries!$A$1:$T$697,BD$1,FALSE)</f>
        <v>#N/A</v>
      </c>
      <c r="BE203" s="3" t="e">
        <f>VLOOKUP($B203,queries!$A$1:$T$697,BE$1,FALSE)</f>
        <v>#N/A</v>
      </c>
      <c r="BF203" s="3" t="e">
        <f>VLOOKUP($B203,queries!$A$1:$T$697,BF$1,FALSE)</f>
        <v>#N/A</v>
      </c>
      <c r="BG203" s="3" t="e">
        <f>VLOOKUP($B203,queries!$A$1:$T$697,BG$1,FALSE)</f>
        <v>#N/A</v>
      </c>
      <c r="BH203" s="3" t="e">
        <f>VLOOKUP($B203,queries!$A$1:$T$697,BH$1,FALSE)</f>
        <v>#N/A</v>
      </c>
      <c r="BI203" s="3" t="e">
        <f>VLOOKUP($B203,queries!$A$1:$T$697,BI$1,FALSE)</f>
        <v>#N/A</v>
      </c>
      <c r="BJ203" s="3" t="e">
        <f>VLOOKUP($B203,queries!$A$1:$T$697,BJ$1,FALSE)</f>
        <v>#N/A</v>
      </c>
      <c r="BK203" s="3" t="e">
        <f>VLOOKUP($B203,queries!$A$1:$T$697,BK$1,FALSE)</f>
        <v>#N/A</v>
      </c>
      <c r="BL203" s="3" t="e">
        <f>VLOOKUP($B203,queries!$A$1:$T$697,BL$1,FALSE)</f>
        <v>#N/A</v>
      </c>
      <c r="BM203" s="3" t="e">
        <f>VLOOKUP($B203,queries!$A$1:$T$697,BM$1,FALSE)</f>
        <v>#N/A</v>
      </c>
      <c r="BN203" s="3" t="e">
        <f>VLOOKUP($B203,queries!$A$1:$T$697,BN$1,FALSE)</f>
        <v>#N/A</v>
      </c>
      <c r="BO203" s="3" t="e">
        <f>VLOOKUP($B203,queries!$A$1:$T$697,BO$1,FALSE)</f>
        <v>#N/A</v>
      </c>
      <c r="BP203" s="3" t="e">
        <f>VLOOKUP($B203,queries!$A$1:$T$697,BP$1,FALSE)</f>
        <v>#N/A</v>
      </c>
    </row>
    <row r="204" spans="1:68" x14ac:dyDescent="0.2">
      <c r="A204" s="1">
        <v>203</v>
      </c>
      <c r="AV204" t="str">
        <f t="shared" si="10"/>
        <v/>
      </c>
      <c r="AW204" t="str">
        <f t="shared" si="11"/>
        <v/>
      </c>
      <c r="AX204" t="str">
        <f t="shared" si="12"/>
        <v/>
      </c>
      <c r="AY204" s="3" t="e">
        <f>VLOOKUP($B204,queries!$A$1:$T$697,AY$1,FALSE)</f>
        <v>#N/A</v>
      </c>
      <c r="AZ204" s="3" t="e">
        <f>VLOOKUP($B204,queries!$A$1:$T$697,AZ$1,FALSE)</f>
        <v>#N/A</v>
      </c>
      <c r="BA204" s="3" t="e">
        <f>VLOOKUP($B204,queries!$A$1:$T$697,BA$1,FALSE)</f>
        <v>#N/A</v>
      </c>
      <c r="BB204" s="3" t="e">
        <f>VLOOKUP($B204,queries!$A$1:$T$697,BB$1,FALSE)</f>
        <v>#N/A</v>
      </c>
      <c r="BC204" s="3" t="e">
        <f>VLOOKUP($B204,queries!$A$1:$T$697,BC$1,FALSE)</f>
        <v>#N/A</v>
      </c>
      <c r="BD204" s="3" t="e">
        <f>VLOOKUP($B204,queries!$A$1:$T$697,BD$1,FALSE)</f>
        <v>#N/A</v>
      </c>
      <c r="BE204" s="3" t="e">
        <f>VLOOKUP($B204,queries!$A$1:$T$697,BE$1,FALSE)</f>
        <v>#N/A</v>
      </c>
      <c r="BF204" s="3" t="e">
        <f>VLOOKUP($B204,queries!$A$1:$T$697,BF$1,FALSE)</f>
        <v>#N/A</v>
      </c>
      <c r="BG204" s="3" t="e">
        <f>VLOOKUP($B204,queries!$A$1:$T$697,BG$1,FALSE)</f>
        <v>#N/A</v>
      </c>
      <c r="BH204" s="3" t="e">
        <f>VLOOKUP($B204,queries!$A$1:$T$697,BH$1,FALSE)</f>
        <v>#N/A</v>
      </c>
      <c r="BI204" s="3" t="e">
        <f>VLOOKUP($B204,queries!$A$1:$T$697,BI$1,FALSE)</f>
        <v>#N/A</v>
      </c>
      <c r="BJ204" s="3" t="e">
        <f>VLOOKUP($B204,queries!$A$1:$T$697,BJ$1,FALSE)</f>
        <v>#N/A</v>
      </c>
      <c r="BK204" s="3" t="e">
        <f>VLOOKUP($B204,queries!$A$1:$T$697,BK$1,FALSE)</f>
        <v>#N/A</v>
      </c>
      <c r="BL204" s="3" t="e">
        <f>VLOOKUP($B204,queries!$A$1:$T$697,BL$1,FALSE)</f>
        <v>#N/A</v>
      </c>
      <c r="BM204" s="3" t="e">
        <f>VLOOKUP($B204,queries!$A$1:$T$697,BM$1,FALSE)</f>
        <v>#N/A</v>
      </c>
      <c r="BN204" s="3" t="e">
        <f>VLOOKUP($B204,queries!$A$1:$T$697,BN$1,FALSE)</f>
        <v>#N/A</v>
      </c>
      <c r="BO204" s="3" t="e">
        <f>VLOOKUP($B204,queries!$A$1:$T$697,BO$1,FALSE)</f>
        <v>#N/A</v>
      </c>
      <c r="BP204" s="3" t="e">
        <f>VLOOKUP($B204,queries!$A$1:$T$697,BP$1,FALSE)</f>
        <v>#N/A</v>
      </c>
    </row>
    <row r="205" spans="1:68" x14ac:dyDescent="0.2">
      <c r="A205" s="1">
        <v>204</v>
      </c>
      <c r="AV205" t="str">
        <f t="shared" si="10"/>
        <v/>
      </c>
      <c r="AW205" t="str">
        <f t="shared" si="11"/>
        <v/>
      </c>
      <c r="AX205" t="str">
        <f t="shared" si="12"/>
        <v/>
      </c>
      <c r="AY205" s="3" t="e">
        <f>VLOOKUP($B205,queries!$A$1:$T$697,AY$1,FALSE)</f>
        <v>#N/A</v>
      </c>
      <c r="AZ205" s="3" t="e">
        <f>VLOOKUP($B205,queries!$A$1:$T$697,AZ$1,FALSE)</f>
        <v>#N/A</v>
      </c>
      <c r="BA205" s="3" t="e">
        <f>VLOOKUP($B205,queries!$A$1:$T$697,BA$1,FALSE)</f>
        <v>#N/A</v>
      </c>
      <c r="BB205" s="3" t="e">
        <f>VLOOKUP($B205,queries!$A$1:$T$697,BB$1,FALSE)</f>
        <v>#N/A</v>
      </c>
      <c r="BC205" s="3" t="e">
        <f>VLOOKUP($B205,queries!$A$1:$T$697,BC$1,FALSE)</f>
        <v>#N/A</v>
      </c>
      <c r="BD205" s="3" t="e">
        <f>VLOOKUP($B205,queries!$A$1:$T$697,BD$1,FALSE)</f>
        <v>#N/A</v>
      </c>
      <c r="BE205" s="3" t="e">
        <f>VLOOKUP($B205,queries!$A$1:$T$697,BE$1,FALSE)</f>
        <v>#N/A</v>
      </c>
      <c r="BF205" s="3" t="e">
        <f>VLOOKUP($B205,queries!$A$1:$T$697,BF$1,FALSE)</f>
        <v>#N/A</v>
      </c>
      <c r="BG205" s="3" t="e">
        <f>VLOOKUP($B205,queries!$A$1:$T$697,BG$1,FALSE)</f>
        <v>#N/A</v>
      </c>
      <c r="BH205" s="3" t="e">
        <f>VLOOKUP($B205,queries!$A$1:$T$697,BH$1,FALSE)</f>
        <v>#N/A</v>
      </c>
      <c r="BI205" s="3" t="e">
        <f>VLOOKUP($B205,queries!$A$1:$T$697,BI$1,FALSE)</f>
        <v>#N/A</v>
      </c>
      <c r="BJ205" s="3" t="e">
        <f>VLOOKUP($B205,queries!$A$1:$T$697,BJ$1,FALSE)</f>
        <v>#N/A</v>
      </c>
      <c r="BK205" s="3" t="e">
        <f>VLOOKUP($B205,queries!$A$1:$T$697,BK$1,FALSE)</f>
        <v>#N/A</v>
      </c>
      <c r="BL205" s="3" t="e">
        <f>VLOOKUP($B205,queries!$A$1:$T$697,BL$1,FALSE)</f>
        <v>#N/A</v>
      </c>
      <c r="BM205" s="3" t="e">
        <f>VLOOKUP($B205,queries!$A$1:$T$697,BM$1,FALSE)</f>
        <v>#N/A</v>
      </c>
      <c r="BN205" s="3" t="e">
        <f>VLOOKUP($B205,queries!$A$1:$T$697,BN$1,FALSE)</f>
        <v>#N/A</v>
      </c>
      <c r="BO205" s="3" t="e">
        <f>VLOOKUP($B205,queries!$A$1:$T$697,BO$1,FALSE)</f>
        <v>#N/A</v>
      </c>
      <c r="BP205" s="3" t="e">
        <f>VLOOKUP($B205,queries!$A$1:$T$697,BP$1,FALSE)</f>
        <v>#N/A</v>
      </c>
    </row>
    <row r="206" spans="1:68" x14ac:dyDescent="0.2">
      <c r="A206" s="1">
        <v>205</v>
      </c>
      <c r="AV206" t="str">
        <f t="shared" si="10"/>
        <v/>
      </c>
      <c r="AW206" t="str">
        <f t="shared" si="11"/>
        <v/>
      </c>
      <c r="AX206" t="str">
        <f t="shared" si="12"/>
        <v/>
      </c>
      <c r="AY206" s="3" t="e">
        <f>VLOOKUP($B206,queries!$A$1:$T$697,AY$1,FALSE)</f>
        <v>#N/A</v>
      </c>
      <c r="AZ206" s="3" t="e">
        <f>VLOOKUP($B206,queries!$A$1:$T$697,AZ$1,FALSE)</f>
        <v>#N/A</v>
      </c>
      <c r="BA206" s="3" t="e">
        <f>VLOOKUP($B206,queries!$A$1:$T$697,BA$1,FALSE)</f>
        <v>#N/A</v>
      </c>
      <c r="BB206" s="3" t="e">
        <f>VLOOKUP($B206,queries!$A$1:$T$697,BB$1,FALSE)</f>
        <v>#N/A</v>
      </c>
      <c r="BC206" s="3" t="e">
        <f>VLOOKUP($B206,queries!$A$1:$T$697,BC$1,FALSE)</f>
        <v>#N/A</v>
      </c>
      <c r="BD206" s="3" t="e">
        <f>VLOOKUP($B206,queries!$A$1:$T$697,BD$1,FALSE)</f>
        <v>#N/A</v>
      </c>
      <c r="BE206" s="3" t="e">
        <f>VLOOKUP($B206,queries!$A$1:$T$697,BE$1,FALSE)</f>
        <v>#N/A</v>
      </c>
      <c r="BF206" s="3" t="e">
        <f>VLOOKUP($B206,queries!$A$1:$T$697,BF$1,FALSE)</f>
        <v>#N/A</v>
      </c>
      <c r="BG206" s="3" t="e">
        <f>VLOOKUP($B206,queries!$A$1:$T$697,BG$1,FALSE)</f>
        <v>#N/A</v>
      </c>
      <c r="BH206" s="3" t="e">
        <f>VLOOKUP($B206,queries!$A$1:$T$697,BH$1,FALSE)</f>
        <v>#N/A</v>
      </c>
      <c r="BI206" s="3" t="e">
        <f>VLOOKUP($B206,queries!$A$1:$T$697,BI$1,FALSE)</f>
        <v>#N/A</v>
      </c>
      <c r="BJ206" s="3" t="e">
        <f>VLOOKUP($B206,queries!$A$1:$T$697,BJ$1,FALSE)</f>
        <v>#N/A</v>
      </c>
      <c r="BK206" s="3" t="e">
        <f>VLOOKUP($B206,queries!$A$1:$T$697,BK$1,FALSE)</f>
        <v>#N/A</v>
      </c>
      <c r="BL206" s="3" t="e">
        <f>VLOOKUP($B206,queries!$A$1:$T$697,BL$1,FALSE)</f>
        <v>#N/A</v>
      </c>
      <c r="BM206" s="3" t="e">
        <f>VLOOKUP($B206,queries!$A$1:$T$697,BM$1,FALSE)</f>
        <v>#N/A</v>
      </c>
      <c r="BN206" s="3" t="e">
        <f>VLOOKUP($B206,queries!$A$1:$T$697,BN$1,FALSE)</f>
        <v>#N/A</v>
      </c>
      <c r="BO206" s="3" t="e">
        <f>VLOOKUP($B206,queries!$A$1:$T$697,BO$1,FALSE)</f>
        <v>#N/A</v>
      </c>
      <c r="BP206" s="3" t="e">
        <f>VLOOKUP($B206,queries!$A$1:$T$697,BP$1,FALSE)</f>
        <v>#N/A</v>
      </c>
    </row>
    <row r="207" spans="1:68" x14ac:dyDescent="0.2">
      <c r="A207" s="1">
        <v>206</v>
      </c>
      <c r="AV207" t="str">
        <f t="shared" si="10"/>
        <v/>
      </c>
      <c r="AW207" t="str">
        <f t="shared" si="11"/>
        <v/>
      </c>
      <c r="AX207" t="str">
        <f t="shared" si="12"/>
        <v/>
      </c>
      <c r="AY207" s="3" t="e">
        <f>VLOOKUP($B207,queries!$A$1:$T$697,AY$1,FALSE)</f>
        <v>#N/A</v>
      </c>
      <c r="AZ207" s="3" t="e">
        <f>VLOOKUP($B207,queries!$A$1:$T$697,AZ$1,FALSE)</f>
        <v>#N/A</v>
      </c>
      <c r="BA207" s="3" t="e">
        <f>VLOOKUP($B207,queries!$A$1:$T$697,BA$1,FALSE)</f>
        <v>#N/A</v>
      </c>
      <c r="BB207" s="3" t="e">
        <f>VLOOKUP($B207,queries!$A$1:$T$697,BB$1,FALSE)</f>
        <v>#N/A</v>
      </c>
      <c r="BC207" s="3" t="e">
        <f>VLOOKUP($B207,queries!$A$1:$T$697,BC$1,FALSE)</f>
        <v>#N/A</v>
      </c>
      <c r="BD207" s="3" t="e">
        <f>VLOOKUP($B207,queries!$A$1:$T$697,BD$1,FALSE)</f>
        <v>#N/A</v>
      </c>
      <c r="BE207" s="3" t="e">
        <f>VLOOKUP($B207,queries!$A$1:$T$697,BE$1,FALSE)</f>
        <v>#N/A</v>
      </c>
      <c r="BF207" s="3" t="e">
        <f>VLOOKUP($B207,queries!$A$1:$T$697,BF$1,FALSE)</f>
        <v>#N/A</v>
      </c>
      <c r="BG207" s="3" t="e">
        <f>VLOOKUP($B207,queries!$A$1:$T$697,BG$1,FALSE)</f>
        <v>#N/A</v>
      </c>
      <c r="BH207" s="3" t="e">
        <f>VLOOKUP($B207,queries!$A$1:$T$697,BH$1,FALSE)</f>
        <v>#N/A</v>
      </c>
      <c r="BI207" s="3" t="e">
        <f>VLOOKUP($B207,queries!$A$1:$T$697,BI$1,FALSE)</f>
        <v>#N/A</v>
      </c>
      <c r="BJ207" s="3" t="e">
        <f>VLOOKUP($B207,queries!$A$1:$T$697,BJ$1,FALSE)</f>
        <v>#N/A</v>
      </c>
      <c r="BK207" s="3" t="e">
        <f>VLOOKUP($B207,queries!$A$1:$T$697,BK$1,FALSE)</f>
        <v>#N/A</v>
      </c>
      <c r="BL207" s="3" t="e">
        <f>VLOOKUP($B207,queries!$A$1:$T$697,BL$1,FALSE)</f>
        <v>#N/A</v>
      </c>
      <c r="BM207" s="3" t="e">
        <f>VLOOKUP($B207,queries!$A$1:$T$697,BM$1,FALSE)</f>
        <v>#N/A</v>
      </c>
      <c r="BN207" s="3" t="e">
        <f>VLOOKUP($B207,queries!$A$1:$T$697,BN$1,FALSE)</f>
        <v>#N/A</v>
      </c>
      <c r="BO207" s="3" t="e">
        <f>VLOOKUP($B207,queries!$A$1:$T$697,BO$1,FALSE)</f>
        <v>#N/A</v>
      </c>
      <c r="BP207" s="3" t="e">
        <f>VLOOKUP($B207,queries!$A$1:$T$697,BP$1,FALSE)</f>
        <v>#N/A</v>
      </c>
    </row>
    <row r="208" spans="1:68" x14ac:dyDescent="0.2">
      <c r="A208" s="1">
        <v>207</v>
      </c>
      <c r="AV208" t="str">
        <f t="shared" si="10"/>
        <v/>
      </c>
      <c r="AW208" t="str">
        <f t="shared" si="11"/>
        <v/>
      </c>
      <c r="AX208" t="str">
        <f t="shared" si="12"/>
        <v/>
      </c>
      <c r="AY208" s="3" t="e">
        <f>VLOOKUP($B208,queries!$A$1:$T$697,AY$1,FALSE)</f>
        <v>#N/A</v>
      </c>
      <c r="AZ208" s="3" t="e">
        <f>VLOOKUP($B208,queries!$A$1:$T$697,AZ$1,FALSE)</f>
        <v>#N/A</v>
      </c>
      <c r="BA208" s="3" t="e">
        <f>VLOOKUP($B208,queries!$A$1:$T$697,BA$1,FALSE)</f>
        <v>#N/A</v>
      </c>
      <c r="BB208" s="3" t="e">
        <f>VLOOKUP($B208,queries!$A$1:$T$697,BB$1,FALSE)</f>
        <v>#N/A</v>
      </c>
      <c r="BC208" s="3" t="e">
        <f>VLOOKUP($B208,queries!$A$1:$T$697,BC$1,FALSE)</f>
        <v>#N/A</v>
      </c>
      <c r="BD208" s="3" t="e">
        <f>VLOOKUP($B208,queries!$A$1:$T$697,BD$1,FALSE)</f>
        <v>#N/A</v>
      </c>
      <c r="BE208" s="3" t="e">
        <f>VLOOKUP($B208,queries!$A$1:$T$697,BE$1,FALSE)</f>
        <v>#N/A</v>
      </c>
      <c r="BF208" s="3" t="e">
        <f>VLOOKUP($B208,queries!$A$1:$T$697,BF$1,FALSE)</f>
        <v>#N/A</v>
      </c>
      <c r="BG208" s="3" t="e">
        <f>VLOOKUP($B208,queries!$A$1:$T$697,BG$1,FALSE)</f>
        <v>#N/A</v>
      </c>
      <c r="BH208" s="3" t="e">
        <f>VLOOKUP($B208,queries!$A$1:$T$697,BH$1,FALSE)</f>
        <v>#N/A</v>
      </c>
      <c r="BI208" s="3" t="e">
        <f>VLOOKUP($B208,queries!$A$1:$T$697,BI$1,FALSE)</f>
        <v>#N/A</v>
      </c>
      <c r="BJ208" s="3" t="e">
        <f>VLOOKUP($B208,queries!$A$1:$T$697,BJ$1,FALSE)</f>
        <v>#N/A</v>
      </c>
      <c r="BK208" s="3" t="e">
        <f>VLOOKUP($B208,queries!$A$1:$T$697,BK$1,FALSE)</f>
        <v>#N/A</v>
      </c>
      <c r="BL208" s="3" t="e">
        <f>VLOOKUP($B208,queries!$A$1:$T$697,BL$1,FALSE)</f>
        <v>#N/A</v>
      </c>
      <c r="BM208" s="3" t="e">
        <f>VLOOKUP($B208,queries!$A$1:$T$697,BM$1,FALSE)</f>
        <v>#N/A</v>
      </c>
      <c r="BN208" s="3" t="e">
        <f>VLOOKUP($B208,queries!$A$1:$T$697,BN$1,FALSE)</f>
        <v>#N/A</v>
      </c>
      <c r="BO208" s="3" t="e">
        <f>VLOOKUP($B208,queries!$A$1:$T$697,BO$1,FALSE)</f>
        <v>#N/A</v>
      </c>
      <c r="BP208" s="3" t="e">
        <f>VLOOKUP($B208,queries!$A$1:$T$697,BP$1,FALSE)</f>
        <v>#N/A</v>
      </c>
    </row>
    <row r="209" spans="1:68" x14ac:dyDescent="0.2">
      <c r="A209" s="1">
        <v>208</v>
      </c>
      <c r="AV209" t="str">
        <f t="shared" si="10"/>
        <v/>
      </c>
      <c r="AW209" t="str">
        <f t="shared" si="11"/>
        <v/>
      </c>
      <c r="AX209" t="str">
        <f t="shared" si="12"/>
        <v/>
      </c>
      <c r="AY209" s="3" t="e">
        <f>VLOOKUP($B209,queries!$A$1:$T$697,AY$1,FALSE)</f>
        <v>#N/A</v>
      </c>
      <c r="AZ209" s="3" t="e">
        <f>VLOOKUP($B209,queries!$A$1:$T$697,AZ$1,FALSE)</f>
        <v>#N/A</v>
      </c>
      <c r="BA209" s="3" t="e">
        <f>VLOOKUP($B209,queries!$A$1:$T$697,BA$1,FALSE)</f>
        <v>#N/A</v>
      </c>
      <c r="BB209" s="3" t="e">
        <f>VLOOKUP($B209,queries!$A$1:$T$697,BB$1,FALSE)</f>
        <v>#N/A</v>
      </c>
      <c r="BC209" s="3" t="e">
        <f>VLOOKUP($B209,queries!$A$1:$T$697,BC$1,FALSE)</f>
        <v>#N/A</v>
      </c>
      <c r="BD209" s="3" t="e">
        <f>VLOOKUP($B209,queries!$A$1:$T$697,BD$1,FALSE)</f>
        <v>#N/A</v>
      </c>
      <c r="BE209" s="3" t="e">
        <f>VLOOKUP($B209,queries!$A$1:$T$697,BE$1,FALSE)</f>
        <v>#N/A</v>
      </c>
      <c r="BF209" s="3" t="e">
        <f>VLOOKUP($B209,queries!$A$1:$T$697,BF$1,FALSE)</f>
        <v>#N/A</v>
      </c>
      <c r="BG209" s="3" t="e">
        <f>VLOOKUP($B209,queries!$A$1:$T$697,BG$1,FALSE)</f>
        <v>#N/A</v>
      </c>
      <c r="BH209" s="3" t="e">
        <f>VLOOKUP($B209,queries!$A$1:$T$697,BH$1,FALSE)</f>
        <v>#N/A</v>
      </c>
      <c r="BI209" s="3" t="e">
        <f>VLOOKUP($B209,queries!$A$1:$T$697,BI$1,FALSE)</f>
        <v>#N/A</v>
      </c>
      <c r="BJ209" s="3" t="e">
        <f>VLOOKUP($B209,queries!$A$1:$T$697,BJ$1,FALSE)</f>
        <v>#N/A</v>
      </c>
      <c r="BK209" s="3" t="e">
        <f>VLOOKUP($B209,queries!$A$1:$T$697,BK$1,FALSE)</f>
        <v>#N/A</v>
      </c>
      <c r="BL209" s="3" t="e">
        <f>VLOOKUP($B209,queries!$A$1:$T$697,BL$1,FALSE)</f>
        <v>#N/A</v>
      </c>
      <c r="BM209" s="3" t="e">
        <f>VLOOKUP($B209,queries!$A$1:$T$697,BM$1,FALSE)</f>
        <v>#N/A</v>
      </c>
      <c r="BN209" s="3" t="e">
        <f>VLOOKUP($B209,queries!$A$1:$T$697,BN$1,FALSE)</f>
        <v>#N/A</v>
      </c>
      <c r="BO209" s="3" t="e">
        <f>VLOOKUP($B209,queries!$A$1:$T$697,BO$1,FALSE)</f>
        <v>#N/A</v>
      </c>
      <c r="BP209" s="3" t="e">
        <f>VLOOKUP($B209,queries!$A$1:$T$697,BP$1,FALSE)</f>
        <v>#N/A</v>
      </c>
    </row>
    <row r="210" spans="1:68" x14ac:dyDescent="0.2">
      <c r="A210" s="1">
        <v>209</v>
      </c>
      <c r="AV210" t="str">
        <f t="shared" si="10"/>
        <v/>
      </c>
      <c r="AW210" t="str">
        <f t="shared" si="11"/>
        <v/>
      </c>
      <c r="AX210" t="str">
        <f t="shared" si="12"/>
        <v/>
      </c>
      <c r="AY210" s="3" t="e">
        <f>VLOOKUP($B210,queries!$A$1:$T$697,AY$1,FALSE)</f>
        <v>#N/A</v>
      </c>
      <c r="AZ210" s="3" t="e">
        <f>VLOOKUP($B210,queries!$A$1:$T$697,AZ$1,FALSE)</f>
        <v>#N/A</v>
      </c>
      <c r="BA210" s="3" t="e">
        <f>VLOOKUP($B210,queries!$A$1:$T$697,BA$1,FALSE)</f>
        <v>#N/A</v>
      </c>
      <c r="BB210" s="3" t="e">
        <f>VLOOKUP($B210,queries!$A$1:$T$697,BB$1,FALSE)</f>
        <v>#N/A</v>
      </c>
      <c r="BC210" s="3" t="e">
        <f>VLOOKUP($B210,queries!$A$1:$T$697,BC$1,FALSE)</f>
        <v>#N/A</v>
      </c>
      <c r="BD210" s="3" t="e">
        <f>VLOOKUP($B210,queries!$A$1:$T$697,BD$1,FALSE)</f>
        <v>#N/A</v>
      </c>
      <c r="BE210" s="3" t="e">
        <f>VLOOKUP($B210,queries!$A$1:$T$697,BE$1,FALSE)</f>
        <v>#N/A</v>
      </c>
      <c r="BF210" s="3" t="e">
        <f>VLOOKUP($B210,queries!$A$1:$T$697,BF$1,FALSE)</f>
        <v>#N/A</v>
      </c>
      <c r="BG210" s="3" t="e">
        <f>VLOOKUP($B210,queries!$A$1:$T$697,BG$1,FALSE)</f>
        <v>#N/A</v>
      </c>
      <c r="BH210" s="3" t="e">
        <f>VLOOKUP($B210,queries!$A$1:$T$697,BH$1,FALSE)</f>
        <v>#N/A</v>
      </c>
      <c r="BI210" s="3" t="e">
        <f>VLOOKUP($B210,queries!$A$1:$T$697,BI$1,FALSE)</f>
        <v>#N/A</v>
      </c>
      <c r="BJ210" s="3" t="e">
        <f>VLOOKUP($B210,queries!$A$1:$T$697,BJ$1,FALSE)</f>
        <v>#N/A</v>
      </c>
      <c r="BK210" s="3" t="e">
        <f>VLOOKUP($B210,queries!$A$1:$T$697,BK$1,FALSE)</f>
        <v>#N/A</v>
      </c>
      <c r="BL210" s="3" t="e">
        <f>VLOOKUP($B210,queries!$A$1:$T$697,BL$1,FALSE)</f>
        <v>#N/A</v>
      </c>
      <c r="BM210" s="3" t="e">
        <f>VLOOKUP($B210,queries!$A$1:$T$697,BM$1,FALSE)</f>
        <v>#N/A</v>
      </c>
      <c r="BN210" s="3" t="e">
        <f>VLOOKUP($B210,queries!$A$1:$T$697,BN$1,FALSE)</f>
        <v>#N/A</v>
      </c>
      <c r="BO210" s="3" t="e">
        <f>VLOOKUP($B210,queries!$A$1:$T$697,BO$1,FALSE)</f>
        <v>#N/A</v>
      </c>
      <c r="BP210" s="3" t="e">
        <f>VLOOKUP($B210,queries!$A$1:$T$697,BP$1,FALSE)</f>
        <v>#N/A</v>
      </c>
    </row>
    <row r="211" spans="1:68" x14ac:dyDescent="0.2">
      <c r="A211" s="1">
        <v>210</v>
      </c>
      <c r="AV211" t="str">
        <f t="shared" si="10"/>
        <v/>
      </c>
      <c r="AW211" t="str">
        <f t="shared" si="11"/>
        <v/>
      </c>
      <c r="AX211" t="str">
        <f t="shared" si="12"/>
        <v/>
      </c>
      <c r="AY211" s="3" t="e">
        <f>VLOOKUP($B211,queries!$A$1:$T$697,AY$1,FALSE)</f>
        <v>#N/A</v>
      </c>
      <c r="AZ211" s="3" t="e">
        <f>VLOOKUP($B211,queries!$A$1:$T$697,AZ$1,FALSE)</f>
        <v>#N/A</v>
      </c>
      <c r="BA211" s="3" t="e">
        <f>VLOOKUP($B211,queries!$A$1:$T$697,BA$1,FALSE)</f>
        <v>#N/A</v>
      </c>
      <c r="BB211" s="3" t="e">
        <f>VLOOKUP($B211,queries!$A$1:$T$697,BB$1,FALSE)</f>
        <v>#N/A</v>
      </c>
      <c r="BC211" s="3" t="e">
        <f>VLOOKUP($B211,queries!$A$1:$T$697,BC$1,FALSE)</f>
        <v>#N/A</v>
      </c>
      <c r="BD211" s="3" t="e">
        <f>VLOOKUP($B211,queries!$A$1:$T$697,BD$1,FALSE)</f>
        <v>#N/A</v>
      </c>
      <c r="BE211" s="3" t="e">
        <f>VLOOKUP($B211,queries!$A$1:$T$697,BE$1,FALSE)</f>
        <v>#N/A</v>
      </c>
      <c r="BF211" s="3" t="e">
        <f>VLOOKUP($B211,queries!$A$1:$T$697,BF$1,FALSE)</f>
        <v>#N/A</v>
      </c>
      <c r="BG211" s="3" t="e">
        <f>VLOOKUP($B211,queries!$A$1:$T$697,BG$1,FALSE)</f>
        <v>#N/A</v>
      </c>
      <c r="BH211" s="3" t="e">
        <f>VLOOKUP($B211,queries!$A$1:$T$697,BH$1,FALSE)</f>
        <v>#N/A</v>
      </c>
      <c r="BI211" s="3" t="e">
        <f>VLOOKUP($B211,queries!$A$1:$T$697,BI$1,FALSE)</f>
        <v>#N/A</v>
      </c>
      <c r="BJ211" s="3" t="e">
        <f>VLOOKUP($B211,queries!$A$1:$T$697,BJ$1,FALSE)</f>
        <v>#N/A</v>
      </c>
      <c r="BK211" s="3" t="e">
        <f>VLOOKUP($B211,queries!$A$1:$T$697,BK$1,FALSE)</f>
        <v>#N/A</v>
      </c>
      <c r="BL211" s="3" t="e">
        <f>VLOOKUP($B211,queries!$A$1:$T$697,BL$1,FALSE)</f>
        <v>#N/A</v>
      </c>
      <c r="BM211" s="3" t="e">
        <f>VLOOKUP($B211,queries!$A$1:$T$697,BM$1,FALSE)</f>
        <v>#N/A</v>
      </c>
      <c r="BN211" s="3" t="e">
        <f>VLOOKUP($B211,queries!$A$1:$T$697,BN$1,FALSE)</f>
        <v>#N/A</v>
      </c>
      <c r="BO211" s="3" t="e">
        <f>VLOOKUP($B211,queries!$A$1:$T$697,BO$1,FALSE)</f>
        <v>#N/A</v>
      </c>
      <c r="BP211" s="3" t="e">
        <f>VLOOKUP($B211,queries!$A$1:$T$697,BP$1,FALSE)</f>
        <v>#N/A</v>
      </c>
    </row>
    <row r="212" spans="1:68" x14ac:dyDescent="0.2">
      <c r="A212" s="1">
        <v>211</v>
      </c>
      <c r="AV212" t="str">
        <f t="shared" si="10"/>
        <v/>
      </c>
      <c r="AW212" t="str">
        <f t="shared" si="11"/>
        <v/>
      </c>
      <c r="AX212" t="str">
        <f t="shared" si="12"/>
        <v/>
      </c>
      <c r="AY212" s="3" t="e">
        <f>VLOOKUP($B212,queries!$A$1:$T$697,AY$1,FALSE)</f>
        <v>#N/A</v>
      </c>
      <c r="AZ212" s="3" t="e">
        <f>VLOOKUP($B212,queries!$A$1:$T$697,AZ$1,FALSE)</f>
        <v>#N/A</v>
      </c>
      <c r="BA212" s="3" t="e">
        <f>VLOOKUP($B212,queries!$A$1:$T$697,BA$1,FALSE)</f>
        <v>#N/A</v>
      </c>
      <c r="BB212" s="3" t="e">
        <f>VLOOKUP($B212,queries!$A$1:$T$697,BB$1,FALSE)</f>
        <v>#N/A</v>
      </c>
      <c r="BC212" s="3" t="e">
        <f>VLOOKUP($B212,queries!$A$1:$T$697,BC$1,FALSE)</f>
        <v>#N/A</v>
      </c>
      <c r="BD212" s="3" t="e">
        <f>VLOOKUP($B212,queries!$A$1:$T$697,BD$1,FALSE)</f>
        <v>#N/A</v>
      </c>
      <c r="BE212" s="3" t="e">
        <f>VLOOKUP($B212,queries!$A$1:$T$697,BE$1,FALSE)</f>
        <v>#N/A</v>
      </c>
      <c r="BF212" s="3" t="e">
        <f>VLOOKUP($B212,queries!$A$1:$T$697,BF$1,FALSE)</f>
        <v>#N/A</v>
      </c>
      <c r="BG212" s="3" t="e">
        <f>VLOOKUP($B212,queries!$A$1:$T$697,BG$1,FALSE)</f>
        <v>#N/A</v>
      </c>
      <c r="BH212" s="3" t="e">
        <f>VLOOKUP($B212,queries!$A$1:$T$697,BH$1,FALSE)</f>
        <v>#N/A</v>
      </c>
      <c r="BI212" s="3" t="e">
        <f>VLOOKUP($B212,queries!$A$1:$T$697,BI$1,FALSE)</f>
        <v>#N/A</v>
      </c>
      <c r="BJ212" s="3" t="e">
        <f>VLOOKUP($B212,queries!$A$1:$T$697,BJ$1,FALSE)</f>
        <v>#N/A</v>
      </c>
      <c r="BK212" s="3" t="e">
        <f>VLOOKUP($B212,queries!$A$1:$T$697,BK$1,FALSE)</f>
        <v>#N/A</v>
      </c>
      <c r="BL212" s="3" t="e">
        <f>VLOOKUP($B212,queries!$A$1:$T$697,BL$1,FALSE)</f>
        <v>#N/A</v>
      </c>
      <c r="BM212" s="3" t="e">
        <f>VLOOKUP($B212,queries!$A$1:$T$697,BM$1,FALSE)</f>
        <v>#N/A</v>
      </c>
      <c r="BN212" s="3" t="e">
        <f>VLOOKUP($B212,queries!$A$1:$T$697,BN$1,FALSE)</f>
        <v>#N/A</v>
      </c>
      <c r="BO212" s="3" t="e">
        <f>VLOOKUP($B212,queries!$A$1:$T$697,BO$1,FALSE)</f>
        <v>#N/A</v>
      </c>
      <c r="BP212" s="3" t="e">
        <f>VLOOKUP($B212,queries!$A$1:$T$697,BP$1,FALSE)</f>
        <v>#N/A</v>
      </c>
    </row>
    <row r="213" spans="1:68" x14ac:dyDescent="0.2">
      <c r="A213" s="1">
        <v>212</v>
      </c>
      <c r="AV213" t="str">
        <f t="shared" si="10"/>
        <v/>
      </c>
      <c r="AW213" t="str">
        <f t="shared" si="11"/>
        <v/>
      </c>
      <c r="AX213" t="str">
        <f t="shared" si="12"/>
        <v/>
      </c>
      <c r="AY213" s="3" t="e">
        <f>VLOOKUP($B213,queries!$A$1:$T$697,AY$1,FALSE)</f>
        <v>#N/A</v>
      </c>
      <c r="AZ213" s="3" t="e">
        <f>VLOOKUP($B213,queries!$A$1:$T$697,AZ$1,FALSE)</f>
        <v>#N/A</v>
      </c>
      <c r="BA213" s="3" t="e">
        <f>VLOOKUP($B213,queries!$A$1:$T$697,BA$1,FALSE)</f>
        <v>#N/A</v>
      </c>
      <c r="BB213" s="3" t="e">
        <f>VLOOKUP($B213,queries!$A$1:$T$697,BB$1,FALSE)</f>
        <v>#N/A</v>
      </c>
      <c r="BC213" s="3" t="e">
        <f>VLOOKUP($B213,queries!$A$1:$T$697,BC$1,FALSE)</f>
        <v>#N/A</v>
      </c>
      <c r="BD213" s="3" t="e">
        <f>VLOOKUP($B213,queries!$A$1:$T$697,BD$1,FALSE)</f>
        <v>#N/A</v>
      </c>
      <c r="BE213" s="3" t="e">
        <f>VLOOKUP($B213,queries!$A$1:$T$697,BE$1,FALSE)</f>
        <v>#N/A</v>
      </c>
      <c r="BF213" s="3" t="e">
        <f>VLOOKUP($B213,queries!$A$1:$T$697,BF$1,FALSE)</f>
        <v>#N/A</v>
      </c>
      <c r="BG213" s="3" t="e">
        <f>VLOOKUP($B213,queries!$A$1:$T$697,BG$1,FALSE)</f>
        <v>#N/A</v>
      </c>
      <c r="BH213" s="3" t="e">
        <f>VLOOKUP($B213,queries!$A$1:$T$697,BH$1,FALSE)</f>
        <v>#N/A</v>
      </c>
      <c r="BI213" s="3" t="e">
        <f>VLOOKUP($B213,queries!$A$1:$T$697,BI$1,FALSE)</f>
        <v>#N/A</v>
      </c>
      <c r="BJ213" s="3" t="e">
        <f>VLOOKUP($B213,queries!$A$1:$T$697,BJ$1,FALSE)</f>
        <v>#N/A</v>
      </c>
      <c r="BK213" s="3" t="e">
        <f>VLOOKUP($B213,queries!$A$1:$T$697,BK$1,FALSE)</f>
        <v>#N/A</v>
      </c>
      <c r="BL213" s="3" t="e">
        <f>VLOOKUP($B213,queries!$A$1:$T$697,BL$1,FALSE)</f>
        <v>#N/A</v>
      </c>
      <c r="BM213" s="3" t="e">
        <f>VLOOKUP($B213,queries!$A$1:$T$697,BM$1,FALSE)</f>
        <v>#N/A</v>
      </c>
      <c r="BN213" s="3" t="e">
        <f>VLOOKUP($B213,queries!$A$1:$T$697,BN$1,FALSE)</f>
        <v>#N/A</v>
      </c>
      <c r="BO213" s="3" t="e">
        <f>VLOOKUP($B213,queries!$A$1:$T$697,BO$1,FALSE)</f>
        <v>#N/A</v>
      </c>
      <c r="BP213" s="3" t="e">
        <f>VLOOKUP($B213,queries!$A$1:$T$697,BP$1,FALSE)</f>
        <v>#N/A</v>
      </c>
    </row>
    <row r="214" spans="1:68" x14ac:dyDescent="0.2">
      <c r="A214" s="1">
        <v>213</v>
      </c>
      <c r="AV214" t="str">
        <f t="shared" si="10"/>
        <v/>
      </c>
      <c r="AW214" t="str">
        <f t="shared" si="11"/>
        <v/>
      </c>
      <c r="AX214" t="str">
        <f t="shared" si="12"/>
        <v/>
      </c>
      <c r="AY214" s="3" t="e">
        <f>VLOOKUP($B214,queries!$A$1:$T$697,AY$1,FALSE)</f>
        <v>#N/A</v>
      </c>
      <c r="AZ214" s="3" t="e">
        <f>VLOOKUP($B214,queries!$A$1:$T$697,AZ$1,FALSE)</f>
        <v>#N/A</v>
      </c>
      <c r="BA214" s="3" t="e">
        <f>VLOOKUP($B214,queries!$A$1:$T$697,BA$1,FALSE)</f>
        <v>#N/A</v>
      </c>
      <c r="BB214" s="3" t="e">
        <f>VLOOKUP($B214,queries!$A$1:$T$697,BB$1,FALSE)</f>
        <v>#N/A</v>
      </c>
      <c r="BC214" s="3" t="e">
        <f>VLOOKUP($B214,queries!$A$1:$T$697,BC$1,FALSE)</f>
        <v>#N/A</v>
      </c>
      <c r="BD214" s="3" t="e">
        <f>VLOOKUP($B214,queries!$A$1:$T$697,BD$1,FALSE)</f>
        <v>#N/A</v>
      </c>
      <c r="BE214" s="3" t="e">
        <f>VLOOKUP($B214,queries!$A$1:$T$697,BE$1,FALSE)</f>
        <v>#N/A</v>
      </c>
      <c r="BF214" s="3" t="e">
        <f>VLOOKUP($B214,queries!$A$1:$T$697,BF$1,FALSE)</f>
        <v>#N/A</v>
      </c>
      <c r="BG214" s="3" t="e">
        <f>VLOOKUP($B214,queries!$A$1:$T$697,BG$1,FALSE)</f>
        <v>#N/A</v>
      </c>
      <c r="BH214" s="3" t="e">
        <f>VLOOKUP($B214,queries!$A$1:$T$697,BH$1,FALSE)</f>
        <v>#N/A</v>
      </c>
      <c r="BI214" s="3" t="e">
        <f>VLOOKUP($B214,queries!$A$1:$T$697,BI$1,FALSE)</f>
        <v>#N/A</v>
      </c>
      <c r="BJ214" s="3" t="e">
        <f>VLOOKUP($B214,queries!$A$1:$T$697,BJ$1,FALSE)</f>
        <v>#N/A</v>
      </c>
      <c r="BK214" s="3" t="e">
        <f>VLOOKUP($B214,queries!$A$1:$T$697,BK$1,FALSE)</f>
        <v>#N/A</v>
      </c>
      <c r="BL214" s="3" t="e">
        <f>VLOOKUP($B214,queries!$A$1:$T$697,BL$1,FALSE)</f>
        <v>#N/A</v>
      </c>
      <c r="BM214" s="3" t="e">
        <f>VLOOKUP($B214,queries!$A$1:$T$697,BM$1,FALSE)</f>
        <v>#N/A</v>
      </c>
      <c r="BN214" s="3" t="e">
        <f>VLOOKUP($B214,queries!$A$1:$T$697,BN$1,FALSE)</f>
        <v>#N/A</v>
      </c>
      <c r="BO214" s="3" t="e">
        <f>VLOOKUP($B214,queries!$A$1:$T$697,BO$1,FALSE)</f>
        <v>#N/A</v>
      </c>
      <c r="BP214" s="3" t="e">
        <f>VLOOKUP($B214,queries!$A$1:$T$697,BP$1,FALSE)</f>
        <v>#N/A</v>
      </c>
    </row>
    <row r="215" spans="1:68" x14ac:dyDescent="0.2">
      <c r="A215" s="1">
        <v>214</v>
      </c>
      <c r="AV215" t="str">
        <f t="shared" si="10"/>
        <v/>
      </c>
      <c r="AW215" t="str">
        <f t="shared" si="11"/>
        <v/>
      </c>
      <c r="AX215" t="str">
        <f t="shared" si="12"/>
        <v/>
      </c>
      <c r="AY215" s="3" t="e">
        <f>VLOOKUP($B215,queries!$A$1:$T$697,AY$1,FALSE)</f>
        <v>#N/A</v>
      </c>
      <c r="AZ215" s="3" t="e">
        <f>VLOOKUP($B215,queries!$A$1:$T$697,AZ$1,FALSE)</f>
        <v>#N/A</v>
      </c>
      <c r="BA215" s="3" t="e">
        <f>VLOOKUP($B215,queries!$A$1:$T$697,BA$1,FALSE)</f>
        <v>#N/A</v>
      </c>
      <c r="BB215" s="3" t="e">
        <f>VLOOKUP($B215,queries!$A$1:$T$697,BB$1,FALSE)</f>
        <v>#N/A</v>
      </c>
      <c r="BC215" s="3" t="e">
        <f>VLOOKUP($B215,queries!$A$1:$T$697,BC$1,FALSE)</f>
        <v>#N/A</v>
      </c>
      <c r="BD215" s="3" t="e">
        <f>VLOOKUP($B215,queries!$A$1:$T$697,BD$1,FALSE)</f>
        <v>#N/A</v>
      </c>
      <c r="BE215" s="3" t="e">
        <f>VLOOKUP($B215,queries!$A$1:$T$697,BE$1,FALSE)</f>
        <v>#N/A</v>
      </c>
      <c r="BF215" s="3" t="e">
        <f>VLOOKUP($B215,queries!$A$1:$T$697,BF$1,FALSE)</f>
        <v>#N/A</v>
      </c>
      <c r="BG215" s="3" t="e">
        <f>VLOOKUP($B215,queries!$A$1:$T$697,BG$1,FALSE)</f>
        <v>#N/A</v>
      </c>
      <c r="BH215" s="3" t="e">
        <f>VLOOKUP($B215,queries!$A$1:$T$697,BH$1,FALSE)</f>
        <v>#N/A</v>
      </c>
      <c r="BI215" s="3" t="e">
        <f>VLOOKUP($B215,queries!$A$1:$T$697,BI$1,FALSE)</f>
        <v>#N/A</v>
      </c>
      <c r="BJ215" s="3" t="e">
        <f>VLOOKUP($B215,queries!$A$1:$T$697,BJ$1,FALSE)</f>
        <v>#N/A</v>
      </c>
      <c r="BK215" s="3" t="e">
        <f>VLOOKUP($B215,queries!$A$1:$T$697,BK$1,FALSE)</f>
        <v>#N/A</v>
      </c>
      <c r="BL215" s="3" t="e">
        <f>VLOOKUP($B215,queries!$A$1:$T$697,BL$1,FALSE)</f>
        <v>#N/A</v>
      </c>
      <c r="BM215" s="3" t="e">
        <f>VLOOKUP($B215,queries!$A$1:$T$697,BM$1,FALSE)</f>
        <v>#N/A</v>
      </c>
      <c r="BN215" s="3" t="e">
        <f>VLOOKUP($B215,queries!$A$1:$T$697,BN$1,FALSE)</f>
        <v>#N/A</v>
      </c>
      <c r="BO215" s="3" t="e">
        <f>VLOOKUP($B215,queries!$A$1:$T$697,BO$1,FALSE)</f>
        <v>#N/A</v>
      </c>
      <c r="BP215" s="3" t="e">
        <f>VLOOKUP($B215,queries!$A$1:$T$697,BP$1,FALSE)</f>
        <v>#N/A</v>
      </c>
    </row>
    <row r="216" spans="1:68" x14ac:dyDescent="0.2">
      <c r="A216" s="1">
        <v>215</v>
      </c>
      <c r="AV216" t="str">
        <f t="shared" si="10"/>
        <v/>
      </c>
      <c r="AW216" t="str">
        <f t="shared" si="11"/>
        <v/>
      </c>
      <c r="AX216" t="str">
        <f t="shared" si="12"/>
        <v/>
      </c>
      <c r="AY216" s="3" t="e">
        <f>VLOOKUP($B216,queries!$A$1:$T$697,AY$1,FALSE)</f>
        <v>#N/A</v>
      </c>
      <c r="AZ216" s="3" t="e">
        <f>VLOOKUP($B216,queries!$A$1:$T$697,AZ$1,FALSE)</f>
        <v>#N/A</v>
      </c>
      <c r="BA216" s="3" t="e">
        <f>VLOOKUP($B216,queries!$A$1:$T$697,BA$1,FALSE)</f>
        <v>#N/A</v>
      </c>
      <c r="BB216" s="3" t="e">
        <f>VLOOKUP($B216,queries!$A$1:$T$697,BB$1,FALSE)</f>
        <v>#N/A</v>
      </c>
      <c r="BC216" s="3" t="e">
        <f>VLOOKUP($B216,queries!$A$1:$T$697,BC$1,FALSE)</f>
        <v>#N/A</v>
      </c>
      <c r="BD216" s="3" t="e">
        <f>VLOOKUP($B216,queries!$A$1:$T$697,BD$1,FALSE)</f>
        <v>#N/A</v>
      </c>
      <c r="BE216" s="3" t="e">
        <f>VLOOKUP($B216,queries!$A$1:$T$697,BE$1,FALSE)</f>
        <v>#N/A</v>
      </c>
      <c r="BF216" s="3" t="e">
        <f>VLOOKUP($B216,queries!$A$1:$T$697,BF$1,FALSE)</f>
        <v>#N/A</v>
      </c>
      <c r="BG216" s="3" t="e">
        <f>VLOOKUP($B216,queries!$A$1:$T$697,BG$1,FALSE)</f>
        <v>#N/A</v>
      </c>
      <c r="BH216" s="3" t="e">
        <f>VLOOKUP($B216,queries!$A$1:$T$697,BH$1,FALSE)</f>
        <v>#N/A</v>
      </c>
      <c r="BI216" s="3" t="e">
        <f>VLOOKUP($B216,queries!$A$1:$T$697,BI$1,FALSE)</f>
        <v>#N/A</v>
      </c>
      <c r="BJ216" s="3" t="e">
        <f>VLOOKUP($B216,queries!$A$1:$T$697,BJ$1,FALSE)</f>
        <v>#N/A</v>
      </c>
      <c r="BK216" s="3" t="e">
        <f>VLOOKUP($B216,queries!$A$1:$T$697,BK$1,FALSE)</f>
        <v>#N/A</v>
      </c>
      <c r="BL216" s="3" t="e">
        <f>VLOOKUP($B216,queries!$A$1:$T$697,BL$1,FALSE)</f>
        <v>#N/A</v>
      </c>
      <c r="BM216" s="3" t="e">
        <f>VLOOKUP($B216,queries!$A$1:$T$697,BM$1,FALSE)</f>
        <v>#N/A</v>
      </c>
      <c r="BN216" s="3" t="e">
        <f>VLOOKUP($B216,queries!$A$1:$T$697,BN$1,FALSE)</f>
        <v>#N/A</v>
      </c>
      <c r="BO216" s="3" t="e">
        <f>VLOOKUP($B216,queries!$A$1:$T$697,BO$1,FALSE)</f>
        <v>#N/A</v>
      </c>
      <c r="BP216" s="3" t="e">
        <f>VLOOKUP($B216,queries!$A$1:$T$697,BP$1,FALSE)</f>
        <v>#N/A</v>
      </c>
    </row>
    <row r="217" spans="1:68" x14ac:dyDescent="0.2">
      <c r="A217" s="1">
        <v>216</v>
      </c>
      <c r="AV217" t="str">
        <f t="shared" si="10"/>
        <v/>
      </c>
      <c r="AW217" t="str">
        <f t="shared" si="11"/>
        <v/>
      </c>
      <c r="AX217" t="str">
        <f t="shared" si="12"/>
        <v/>
      </c>
      <c r="AY217" s="3" t="e">
        <f>VLOOKUP($B217,queries!$A$1:$T$697,AY$1,FALSE)</f>
        <v>#N/A</v>
      </c>
      <c r="AZ217" s="3" t="e">
        <f>VLOOKUP($B217,queries!$A$1:$T$697,AZ$1,FALSE)</f>
        <v>#N/A</v>
      </c>
      <c r="BA217" s="3" t="e">
        <f>VLOOKUP($B217,queries!$A$1:$T$697,BA$1,FALSE)</f>
        <v>#N/A</v>
      </c>
      <c r="BB217" s="3" t="e">
        <f>VLOOKUP($B217,queries!$A$1:$T$697,BB$1,FALSE)</f>
        <v>#N/A</v>
      </c>
      <c r="BC217" s="3" t="e">
        <f>VLOOKUP($B217,queries!$A$1:$T$697,BC$1,FALSE)</f>
        <v>#N/A</v>
      </c>
      <c r="BD217" s="3" t="e">
        <f>VLOOKUP($B217,queries!$A$1:$T$697,BD$1,FALSE)</f>
        <v>#N/A</v>
      </c>
      <c r="BE217" s="3" t="e">
        <f>VLOOKUP($B217,queries!$A$1:$T$697,BE$1,FALSE)</f>
        <v>#N/A</v>
      </c>
      <c r="BF217" s="3" t="e">
        <f>VLOOKUP($B217,queries!$A$1:$T$697,BF$1,FALSE)</f>
        <v>#N/A</v>
      </c>
      <c r="BG217" s="3" t="e">
        <f>VLOOKUP($B217,queries!$A$1:$T$697,BG$1,FALSE)</f>
        <v>#N/A</v>
      </c>
      <c r="BH217" s="3" t="e">
        <f>VLOOKUP($B217,queries!$A$1:$T$697,BH$1,FALSE)</f>
        <v>#N/A</v>
      </c>
      <c r="BI217" s="3" t="e">
        <f>VLOOKUP($B217,queries!$A$1:$T$697,BI$1,FALSE)</f>
        <v>#N/A</v>
      </c>
      <c r="BJ217" s="3" t="e">
        <f>VLOOKUP($B217,queries!$A$1:$T$697,BJ$1,FALSE)</f>
        <v>#N/A</v>
      </c>
      <c r="BK217" s="3" t="e">
        <f>VLOOKUP($B217,queries!$A$1:$T$697,BK$1,FALSE)</f>
        <v>#N/A</v>
      </c>
      <c r="BL217" s="3" t="e">
        <f>VLOOKUP($B217,queries!$A$1:$T$697,BL$1,FALSE)</f>
        <v>#N/A</v>
      </c>
      <c r="BM217" s="3" t="e">
        <f>VLOOKUP($B217,queries!$A$1:$T$697,BM$1,FALSE)</f>
        <v>#N/A</v>
      </c>
      <c r="BN217" s="3" t="e">
        <f>VLOOKUP($B217,queries!$A$1:$T$697,BN$1,FALSE)</f>
        <v>#N/A</v>
      </c>
      <c r="BO217" s="3" t="e">
        <f>VLOOKUP($B217,queries!$A$1:$T$697,BO$1,FALSE)</f>
        <v>#N/A</v>
      </c>
      <c r="BP217" s="3" t="e">
        <f>VLOOKUP($B217,queries!$A$1:$T$697,BP$1,FALSE)</f>
        <v>#N/A</v>
      </c>
    </row>
    <row r="218" spans="1:68" x14ac:dyDescent="0.2">
      <c r="A218" s="1">
        <v>217</v>
      </c>
      <c r="AV218" t="str">
        <f t="shared" si="10"/>
        <v/>
      </c>
      <c r="AW218" t="str">
        <f t="shared" si="11"/>
        <v/>
      </c>
      <c r="AX218" t="str">
        <f t="shared" si="12"/>
        <v/>
      </c>
      <c r="AY218" s="3" t="e">
        <f>VLOOKUP($B218,queries!$A$1:$T$697,AY$1,FALSE)</f>
        <v>#N/A</v>
      </c>
      <c r="AZ218" s="3" t="e">
        <f>VLOOKUP($B218,queries!$A$1:$T$697,AZ$1,FALSE)</f>
        <v>#N/A</v>
      </c>
      <c r="BA218" s="3" t="e">
        <f>VLOOKUP($B218,queries!$A$1:$T$697,BA$1,FALSE)</f>
        <v>#N/A</v>
      </c>
      <c r="BB218" s="3" t="e">
        <f>VLOOKUP($B218,queries!$A$1:$T$697,BB$1,FALSE)</f>
        <v>#N/A</v>
      </c>
      <c r="BC218" s="3" t="e">
        <f>VLOOKUP($B218,queries!$A$1:$T$697,BC$1,FALSE)</f>
        <v>#N/A</v>
      </c>
      <c r="BD218" s="3" t="e">
        <f>VLOOKUP($B218,queries!$A$1:$T$697,BD$1,FALSE)</f>
        <v>#N/A</v>
      </c>
      <c r="BE218" s="3" t="e">
        <f>VLOOKUP($B218,queries!$A$1:$T$697,BE$1,FALSE)</f>
        <v>#N/A</v>
      </c>
      <c r="BF218" s="3" t="e">
        <f>VLOOKUP($B218,queries!$A$1:$T$697,BF$1,FALSE)</f>
        <v>#N/A</v>
      </c>
      <c r="BG218" s="3" t="e">
        <f>VLOOKUP($B218,queries!$A$1:$T$697,BG$1,FALSE)</f>
        <v>#N/A</v>
      </c>
      <c r="BH218" s="3" t="e">
        <f>VLOOKUP($B218,queries!$A$1:$T$697,BH$1,FALSE)</f>
        <v>#N/A</v>
      </c>
      <c r="BI218" s="3" t="e">
        <f>VLOOKUP($B218,queries!$A$1:$T$697,BI$1,FALSE)</f>
        <v>#N/A</v>
      </c>
      <c r="BJ218" s="3" t="e">
        <f>VLOOKUP($B218,queries!$A$1:$T$697,BJ$1,FALSE)</f>
        <v>#N/A</v>
      </c>
      <c r="BK218" s="3" t="e">
        <f>VLOOKUP($B218,queries!$A$1:$T$697,BK$1,FALSE)</f>
        <v>#N/A</v>
      </c>
      <c r="BL218" s="3" t="e">
        <f>VLOOKUP($B218,queries!$A$1:$T$697,BL$1,FALSE)</f>
        <v>#N/A</v>
      </c>
      <c r="BM218" s="3" t="e">
        <f>VLOOKUP($B218,queries!$A$1:$T$697,BM$1,FALSE)</f>
        <v>#N/A</v>
      </c>
      <c r="BN218" s="3" t="e">
        <f>VLOOKUP($B218,queries!$A$1:$T$697,BN$1,FALSE)</f>
        <v>#N/A</v>
      </c>
      <c r="BO218" s="3" t="e">
        <f>VLOOKUP($B218,queries!$A$1:$T$697,BO$1,FALSE)</f>
        <v>#N/A</v>
      </c>
      <c r="BP218" s="3" t="e">
        <f>VLOOKUP($B218,queries!$A$1:$T$697,BP$1,FALSE)</f>
        <v>#N/A</v>
      </c>
    </row>
    <row r="219" spans="1:68" x14ac:dyDescent="0.2">
      <c r="A219" s="1">
        <v>218</v>
      </c>
      <c r="AV219" t="str">
        <f t="shared" si="10"/>
        <v/>
      </c>
      <c r="AW219" t="str">
        <f t="shared" si="11"/>
        <v/>
      </c>
      <c r="AX219" t="str">
        <f t="shared" si="12"/>
        <v/>
      </c>
      <c r="AY219" s="3" t="e">
        <f>VLOOKUP($B219,queries!$A$1:$T$697,AY$1,FALSE)</f>
        <v>#N/A</v>
      </c>
      <c r="AZ219" s="3" t="e">
        <f>VLOOKUP($B219,queries!$A$1:$T$697,AZ$1,FALSE)</f>
        <v>#N/A</v>
      </c>
      <c r="BA219" s="3" t="e">
        <f>VLOOKUP($B219,queries!$A$1:$T$697,BA$1,FALSE)</f>
        <v>#N/A</v>
      </c>
      <c r="BB219" s="3" t="e">
        <f>VLOOKUP($B219,queries!$A$1:$T$697,BB$1,FALSE)</f>
        <v>#N/A</v>
      </c>
      <c r="BC219" s="3" t="e">
        <f>VLOOKUP($B219,queries!$A$1:$T$697,BC$1,FALSE)</f>
        <v>#N/A</v>
      </c>
      <c r="BD219" s="3" t="e">
        <f>VLOOKUP($B219,queries!$A$1:$T$697,BD$1,FALSE)</f>
        <v>#N/A</v>
      </c>
      <c r="BE219" s="3" t="e">
        <f>VLOOKUP($B219,queries!$A$1:$T$697,BE$1,FALSE)</f>
        <v>#N/A</v>
      </c>
      <c r="BF219" s="3" t="e">
        <f>VLOOKUP($B219,queries!$A$1:$T$697,BF$1,FALSE)</f>
        <v>#N/A</v>
      </c>
      <c r="BG219" s="3" t="e">
        <f>VLOOKUP($B219,queries!$A$1:$T$697,BG$1,FALSE)</f>
        <v>#N/A</v>
      </c>
      <c r="BH219" s="3" t="e">
        <f>VLOOKUP($B219,queries!$A$1:$T$697,BH$1,FALSE)</f>
        <v>#N/A</v>
      </c>
      <c r="BI219" s="3" t="e">
        <f>VLOOKUP($B219,queries!$A$1:$T$697,BI$1,FALSE)</f>
        <v>#N/A</v>
      </c>
      <c r="BJ219" s="3" t="e">
        <f>VLOOKUP($B219,queries!$A$1:$T$697,BJ$1,FALSE)</f>
        <v>#N/A</v>
      </c>
      <c r="BK219" s="3" t="e">
        <f>VLOOKUP($B219,queries!$A$1:$T$697,BK$1,FALSE)</f>
        <v>#N/A</v>
      </c>
      <c r="BL219" s="3" t="e">
        <f>VLOOKUP($B219,queries!$A$1:$T$697,BL$1,FALSE)</f>
        <v>#N/A</v>
      </c>
      <c r="BM219" s="3" t="e">
        <f>VLOOKUP($B219,queries!$A$1:$T$697,BM$1,FALSE)</f>
        <v>#N/A</v>
      </c>
      <c r="BN219" s="3" t="e">
        <f>VLOOKUP($B219,queries!$A$1:$T$697,BN$1,FALSE)</f>
        <v>#N/A</v>
      </c>
      <c r="BO219" s="3" t="e">
        <f>VLOOKUP($B219,queries!$A$1:$T$697,BO$1,FALSE)</f>
        <v>#N/A</v>
      </c>
      <c r="BP219" s="3" t="e">
        <f>VLOOKUP($B219,queries!$A$1:$T$697,BP$1,FALSE)</f>
        <v>#N/A</v>
      </c>
    </row>
    <row r="220" spans="1:68" x14ac:dyDescent="0.2">
      <c r="A220" s="1">
        <v>219</v>
      </c>
      <c r="AV220" t="str">
        <f t="shared" si="10"/>
        <v/>
      </c>
      <c r="AW220" t="str">
        <f t="shared" si="11"/>
        <v/>
      </c>
      <c r="AX220" t="str">
        <f t="shared" si="12"/>
        <v/>
      </c>
      <c r="AY220" s="3" t="e">
        <f>VLOOKUP($B220,queries!$A$1:$T$697,AY$1,FALSE)</f>
        <v>#N/A</v>
      </c>
      <c r="AZ220" s="3" t="e">
        <f>VLOOKUP($B220,queries!$A$1:$T$697,AZ$1,FALSE)</f>
        <v>#N/A</v>
      </c>
      <c r="BA220" s="3" t="e">
        <f>VLOOKUP($B220,queries!$A$1:$T$697,BA$1,FALSE)</f>
        <v>#N/A</v>
      </c>
      <c r="BB220" s="3" t="e">
        <f>VLOOKUP($B220,queries!$A$1:$T$697,BB$1,FALSE)</f>
        <v>#N/A</v>
      </c>
      <c r="BC220" s="3" t="e">
        <f>VLOOKUP($B220,queries!$A$1:$T$697,BC$1,FALSE)</f>
        <v>#N/A</v>
      </c>
      <c r="BD220" s="3" t="e">
        <f>VLOOKUP($B220,queries!$A$1:$T$697,BD$1,FALSE)</f>
        <v>#N/A</v>
      </c>
      <c r="BE220" s="3" t="e">
        <f>VLOOKUP($B220,queries!$A$1:$T$697,BE$1,FALSE)</f>
        <v>#N/A</v>
      </c>
      <c r="BF220" s="3" t="e">
        <f>VLOOKUP($B220,queries!$A$1:$T$697,BF$1,FALSE)</f>
        <v>#N/A</v>
      </c>
      <c r="BG220" s="3" t="e">
        <f>VLOOKUP($B220,queries!$A$1:$T$697,BG$1,FALSE)</f>
        <v>#N/A</v>
      </c>
      <c r="BH220" s="3" t="e">
        <f>VLOOKUP($B220,queries!$A$1:$T$697,BH$1,FALSE)</f>
        <v>#N/A</v>
      </c>
      <c r="BI220" s="3" t="e">
        <f>VLOOKUP($B220,queries!$A$1:$T$697,BI$1,FALSE)</f>
        <v>#N/A</v>
      </c>
      <c r="BJ220" s="3" t="e">
        <f>VLOOKUP($B220,queries!$A$1:$T$697,BJ$1,FALSE)</f>
        <v>#N/A</v>
      </c>
      <c r="BK220" s="3" t="e">
        <f>VLOOKUP($B220,queries!$A$1:$T$697,BK$1,FALSE)</f>
        <v>#N/A</v>
      </c>
      <c r="BL220" s="3" t="e">
        <f>VLOOKUP($B220,queries!$A$1:$T$697,BL$1,FALSE)</f>
        <v>#N/A</v>
      </c>
      <c r="BM220" s="3" t="e">
        <f>VLOOKUP($B220,queries!$A$1:$T$697,BM$1,FALSE)</f>
        <v>#N/A</v>
      </c>
      <c r="BN220" s="3" t="e">
        <f>VLOOKUP($B220,queries!$A$1:$T$697,BN$1,FALSE)</f>
        <v>#N/A</v>
      </c>
      <c r="BO220" s="3" t="e">
        <f>VLOOKUP($B220,queries!$A$1:$T$697,BO$1,FALSE)</f>
        <v>#N/A</v>
      </c>
      <c r="BP220" s="3" t="e">
        <f>VLOOKUP($B220,queries!$A$1:$T$697,BP$1,FALSE)</f>
        <v>#N/A</v>
      </c>
    </row>
    <row r="221" spans="1:68" x14ac:dyDescent="0.2">
      <c r="A221" s="1">
        <v>220</v>
      </c>
      <c r="AV221" t="str">
        <f t="shared" si="10"/>
        <v/>
      </c>
      <c r="AW221" t="str">
        <f t="shared" si="11"/>
        <v/>
      </c>
      <c r="AX221" t="str">
        <f t="shared" si="12"/>
        <v/>
      </c>
      <c r="AY221" s="3" t="e">
        <f>VLOOKUP($B221,queries!$A$1:$T$697,AY$1,FALSE)</f>
        <v>#N/A</v>
      </c>
      <c r="AZ221" s="3" t="e">
        <f>VLOOKUP($B221,queries!$A$1:$T$697,AZ$1,FALSE)</f>
        <v>#N/A</v>
      </c>
      <c r="BA221" s="3" t="e">
        <f>VLOOKUP($B221,queries!$A$1:$T$697,BA$1,FALSE)</f>
        <v>#N/A</v>
      </c>
      <c r="BB221" s="3" t="e">
        <f>VLOOKUP($B221,queries!$A$1:$T$697,BB$1,FALSE)</f>
        <v>#N/A</v>
      </c>
      <c r="BC221" s="3" t="e">
        <f>VLOOKUP($B221,queries!$A$1:$T$697,BC$1,FALSE)</f>
        <v>#N/A</v>
      </c>
      <c r="BD221" s="3" t="e">
        <f>VLOOKUP($B221,queries!$A$1:$T$697,BD$1,FALSE)</f>
        <v>#N/A</v>
      </c>
      <c r="BE221" s="3" t="e">
        <f>VLOOKUP($B221,queries!$A$1:$T$697,BE$1,FALSE)</f>
        <v>#N/A</v>
      </c>
      <c r="BF221" s="3" t="e">
        <f>VLOOKUP($B221,queries!$A$1:$T$697,BF$1,FALSE)</f>
        <v>#N/A</v>
      </c>
      <c r="BG221" s="3" t="e">
        <f>VLOOKUP($B221,queries!$A$1:$T$697,BG$1,FALSE)</f>
        <v>#N/A</v>
      </c>
      <c r="BH221" s="3" t="e">
        <f>VLOOKUP($B221,queries!$A$1:$T$697,BH$1,FALSE)</f>
        <v>#N/A</v>
      </c>
      <c r="BI221" s="3" t="e">
        <f>VLOOKUP($B221,queries!$A$1:$T$697,BI$1,FALSE)</f>
        <v>#N/A</v>
      </c>
      <c r="BJ221" s="3" t="e">
        <f>VLOOKUP($B221,queries!$A$1:$T$697,BJ$1,FALSE)</f>
        <v>#N/A</v>
      </c>
      <c r="BK221" s="3" t="e">
        <f>VLOOKUP($B221,queries!$A$1:$T$697,BK$1,FALSE)</f>
        <v>#N/A</v>
      </c>
      <c r="BL221" s="3" t="e">
        <f>VLOOKUP($B221,queries!$A$1:$T$697,BL$1,FALSE)</f>
        <v>#N/A</v>
      </c>
      <c r="BM221" s="3" t="e">
        <f>VLOOKUP($B221,queries!$A$1:$T$697,BM$1,FALSE)</f>
        <v>#N/A</v>
      </c>
      <c r="BN221" s="3" t="e">
        <f>VLOOKUP($B221,queries!$A$1:$T$697,BN$1,FALSE)</f>
        <v>#N/A</v>
      </c>
      <c r="BO221" s="3" t="e">
        <f>VLOOKUP($B221,queries!$A$1:$T$697,BO$1,FALSE)</f>
        <v>#N/A</v>
      </c>
      <c r="BP221" s="3" t="e">
        <f>VLOOKUP($B221,queries!$A$1:$T$697,BP$1,FALSE)</f>
        <v>#N/A</v>
      </c>
    </row>
    <row r="222" spans="1:68" x14ac:dyDescent="0.2">
      <c r="A222" s="1">
        <v>221</v>
      </c>
      <c r="AV222" t="str">
        <f t="shared" si="10"/>
        <v/>
      </c>
      <c r="AW222" t="str">
        <f t="shared" si="11"/>
        <v/>
      </c>
      <c r="AX222" t="str">
        <f t="shared" si="12"/>
        <v/>
      </c>
      <c r="AY222" s="3" t="e">
        <f>VLOOKUP($B222,queries!$A$1:$T$697,AY$1,FALSE)</f>
        <v>#N/A</v>
      </c>
      <c r="AZ222" s="3" t="e">
        <f>VLOOKUP($B222,queries!$A$1:$T$697,AZ$1,FALSE)</f>
        <v>#N/A</v>
      </c>
      <c r="BA222" s="3" t="e">
        <f>VLOOKUP($B222,queries!$A$1:$T$697,BA$1,FALSE)</f>
        <v>#N/A</v>
      </c>
      <c r="BB222" s="3" t="e">
        <f>VLOOKUP($B222,queries!$A$1:$T$697,BB$1,FALSE)</f>
        <v>#N/A</v>
      </c>
      <c r="BC222" s="3" t="e">
        <f>VLOOKUP($B222,queries!$A$1:$T$697,BC$1,FALSE)</f>
        <v>#N/A</v>
      </c>
      <c r="BD222" s="3" t="e">
        <f>VLOOKUP($B222,queries!$A$1:$T$697,BD$1,FALSE)</f>
        <v>#N/A</v>
      </c>
      <c r="BE222" s="3" t="e">
        <f>VLOOKUP($B222,queries!$A$1:$T$697,BE$1,FALSE)</f>
        <v>#N/A</v>
      </c>
      <c r="BF222" s="3" t="e">
        <f>VLOOKUP($B222,queries!$A$1:$T$697,BF$1,FALSE)</f>
        <v>#N/A</v>
      </c>
      <c r="BG222" s="3" t="e">
        <f>VLOOKUP($B222,queries!$A$1:$T$697,BG$1,FALSE)</f>
        <v>#N/A</v>
      </c>
      <c r="BH222" s="3" t="e">
        <f>VLOOKUP($B222,queries!$A$1:$T$697,BH$1,FALSE)</f>
        <v>#N/A</v>
      </c>
      <c r="BI222" s="3" t="e">
        <f>VLOOKUP($B222,queries!$A$1:$T$697,BI$1,FALSE)</f>
        <v>#N/A</v>
      </c>
      <c r="BJ222" s="3" t="e">
        <f>VLOOKUP($B222,queries!$A$1:$T$697,BJ$1,FALSE)</f>
        <v>#N/A</v>
      </c>
      <c r="BK222" s="3" t="e">
        <f>VLOOKUP($B222,queries!$A$1:$T$697,BK$1,FALSE)</f>
        <v>#N/A</v>
      </c>
      <c r="BL222" s="3" t="e">
        <f>VLOOKUP($B222,queries!$A$1:$T$697,BL$1,FALSE)</f>
        <v>#N/A</v>
      </c>
      <c r="BM222" s="3" t="e">
        <f>VLOOKUP($B222,queries!$A$1:$T$697,BM$1,FALSE)</f>
        <v>#N/A</v>
      </c>
      <c r="BN222" s="3" t="e">
        <f>VLOOKUP($B222,queries!$A$1:$T$697,BN$1,FALSE)</f>
        <v>#N/A</v>
      </c>
      <c r="BO222" s="3" t="e">
        <f>VLOOKUP($B222,queries!$A$1:$T$697,BO$1,FALSE)</f>
        <v>#N/A</v>
      </c>
      <c r="BP222" s="3" t="e">
        <f>VLOOKUP($B222,queries!$A$1:$T$697,BP$1,FALSE)</f>
        <v>#N/A</v>
      </c>
    </row>
    <row r="223" spans="1:68" x14ac:dyDescent="0.2">
      <c r="A223" s="1">
        <v>222</v>
      </c>
      <c r="AV223" t="str">
        <f t="shared" si="10"/>
        <v/>
      </c>
      <c r="AW223" t="str">
        <f t="shared" si="11"/>
        <v/>
      </c>
      <c r="AX223" t="str">
        <f t="shared" si="12"/>
        <v/>
      </c>
      <c r="AY223" s="3" t="e">
        <f>VLOOKUP($B223,queries!$A$1:$T$697,AY$1,FALSE)</f>
        <v>#N/A</v>
      </c>
      <c r="AZ223" s="3" t="e">
        <f>VLOOKUP($B223,queries!$A$1:$T$697,AZ$1,FALSE)</f>
        <v>#N/A</v>
      </c>
      <c r="BA223" s="3" t="e">
        <f>VLOOKUP($B223,queries!$A$1:$T$697,BA$1,FALSE)</f>
        <v>#N/A</v>
      </c>
      <c r="BB223" s="3" t="e">
        <f>VLOOKUP($B223,queries!$A$1:$T$697,BB$1,FALSE)</f>
        <v>#N/A</v>
      </c>
      <c r="BC223" s="3" t="e">
        <f>VLOOKUP($B223,queries!$A$1:$T$697,BC$1,FALSE)</f>
        <v>#N/A</v>
      </c>
      <c r="BD223" s="3" t="e">
        <f>VLOOKUP($B223,queries!$A$1:$T$697,BD$1,FALSE)</f>
        <v>#N/A</v>
      </c>
      <c r="BE223" s="3" t="e">
        <f>VLOOKUP($B223,queries!$A$1:$T$697,BE$1,FALSE)</f>
        <v>#N/A</v>
      </c>
      <c r="BF223" s="3" t="e">
        <f>VLOOKUP($B223,queries!$A$1:$T$697,BF$1,FALSE)</f>
        <v>#N/A</v>
      </c>
      <c r="BG223" s="3" t="e">
        <f>VLOOKUP($B223,queries!$A$1:$T$697,BG$1,FALSE)</f>
        <v>#N/A</v>
      </c>
      <c r="BH223" s="3" t="e">
        <f>VLOOKUP($B223,queries!$A$1:$T$697,BH$1,FALSE)</f>
        <v>#N/A</v>
      </c>
      <c r="BI223" s="3" t="e">
        <f>VLOOKUP($B223,queries!$A$1:$T$697,BI$1,FALSE)</f>
        <v>#N/A</v>
      </c>
      <c r="BJ223" s="3" t="e">
        <f>VLOOKUP($B223,queries!$A$1:$T$697,BJ$1,FALSE)</f>
        <v>#N/A</v>
      </c>
      <c r="BK223" s="3" t="e">
        <f>VLOOKUP($B223,queries!$A$1:$T$697,BK$1,FALSE)</f>
        <v>#N/A</v>
      </c>
      <c r="BL223" s="3" t="e">
        <f>VLOOKUP($B223,queries!$A$1:$T$697,BL$1,FALSE)</f>
        <v>#N/A</v>
      </c>
      <c r="BM223" s="3" t="e">
        <f>VLOOKUP($B223,queries!$A$1:$T$697,BM$1,FALSE)</f>
        <v>#N/A</v>
      </c>
      <c r="BN223" s="3" t="e">
        <f>VLOOKUP($B223,queries!$A$1:$T$697,BN$1,FALSE)</f>
        <v>#N/A</v>
      </c>
      <c r="BO223" s="3" t="e">
        <f>VLOOKUP($B223,queries!$A$1:$T$697,BO$1,FALSE)</f>
        <v>#N/A</v>
      </c>
      <c r="BP223" s="3" t="e">
        <f>VLOOKUP($B223,queries!$A$1:$T$697,BP$1,FALSE)</f>
        <v>#N/A</v>
      </c>
    </row>
    <row r="224" spans="1:68" x14ac:dyDescent="0.2">
      <c r="A224" s="1">
        <v>223</v>
      </c>
      <c r="AV224" t="str">
        <f t="shared" si="10"/>
        <v/>
      </c>
      <c r="AW224" t="str">
        <f t="shared" si="11"/>
        <v/>
      </c>
      <c r="AX224" t="str">
        <f t="shared" si="12"/>
        <v/>
      </c>
      <c r="AY224" s="3" t="e">
        <f>VLOOKUP($B224,queries!$A$1:$T$697,AY$1,FALSE)</f>
        <v>#N/A</v>
      </c>
      <c r="AZ224" s="3" t="e">
        <f>VLOOKUP($B224,queries!$A$1:$T$697,AZ$1,FALSE)</f>
        <v>#N/A</v>
      </c>
      <c r="BA224" s="3" t="e">
        <f>VLOOKUP($B224,queries!$A$1:$T$697,BA$1,FALSE)</f>
        <v>#N/A</v>
      </c>
      <c r="BB224" s="3" t="e">
        <f>VLOOKUP($B224,queries!$A$1:$T$697,BB$1,FALSE)</f>
        <v>#N/A</v>
      </c>
      <c r="BC224" s="3" t="e">
        <f>VLOOKUP($B224,queries!$A$1:$T$697,BC$1,FALSE)</f>
        <v>#N/A</v>
      </c>
      <c r="BD224" s="3" t="e">
        <f>VLOOKUP($B224,queries!$A$1:$T$697,BD$1,FALSE)</f>
        <v>#N/A</v>
      </c>
      <c r="BE224" s="3" t="e">
        <f>VLOOKUP($B224,queries!$A$1:$T$697,BE$1,FALSE)</f>
        <v>#N/A</v>
      </c>
      <c r="BF224" s="3" t="e">
        <f>VLOOKUP($B224,queries!$A$1:$T$697,BF$1,FALSE)</f>
        <v>#N/A</v>
      </c>
      <c r="BG224" s="3" t="e">
        <f>VLOOKUP($B224,queries!$A$1:$T$697,BG$1,FALSE)</f>
        <v>#N/A</v>
      </c>
      <c r="BH224" s="3" t="e">
        <f>VLOOKUP($B224,queries!$A$1:$T$697,BH$1,FALSE)</f>
        <v>#N/A</v>
      </c>
      <c r="BI224" s="3" t="e">
        <f>VLOOKUP($B224,queries!$A$1:$T$697,BI$1,FALSE)</f>
        <v>#N/A</v>
      </c>
      <c r="BJ224" s="3" t="e">
        <f>VLOOKUP($B224,queries!$A$1:$T$697,BJ$1,FALSE)</f>
        <v>#N/A</v>
      </c>
      <c r="BK224" s="3" t="e">
        <f>VLOOKUP($B224,queries!$A$1:$T$697,BK$1,FALSE)</f>
        <v>#N/A</v>
      </c>
      <c r="BL224" s="3" t="e">
        <f>VLOOKUP($B224,queries!$A$1:$T$697,BL$1,FALSE)</f>
        <v>#N/A</v>
      </c>
      <c r="BM224" s="3" t="e">
        <f>VLOOKUP($B224,queries!$A$1:$T$697,BM$1,FALSE)</f>
        <v>#N/A</v>
      </c>
      <c r="BN224" s="3" t="e">
        <f>VLOOKUP($B224,queries!$A$1:$T$697,BN$1,FALSE)</f>
        <v>#N/A</v>
      </c>
      <c r="BO224" s="3" t="e">
        <f>VLOOKUP($B224,queries!$A$1:$T$697,BO$1,FALSE)</f>
        <v>#N/A</v>
      </c>
      <c r="BP224" s="3" t="e">
        <f>VLOOKUP($B224,queries!$A$1:$T$697,BP$1,FALSE)</f>
        <v>#N/A</v>
      </c>
    </row>
    <row r="225" spans="1:68" x14ac:dyDescent="0.2">
      <c r="A225" s="1">
        <v>224</v>
      </c>
      <c r="AV225" t="str">
        <f t="shared" si="10"/>
        <v/>
      </c>
      <c r="AW225" t="str">
        <f t="shared" si="11"/>
        <v/>
      </c>
      <c r="AX225" t="str">
        <f t="shared" si="12"/>
        <v/>
      </c>
      <c r="AY225" s="3" t="e">
        <f>VLOOKUP($B225,queries!$A$1:$T$697,AY$1,FALSE)</f>
        <v>#N/A</v>
      </c>
      <c r="AZ225" s="3" t="e">
        <f>VLOOKUP($B225,queries!$A$1:$T$697,AZ$1,FALSE)</f>
        <v>#N/A</v>
      </c>
      <c r="BA225" s="3" t="e">
        <f>VLOOKUP($B225,queries!$A$1:$T$697,BA$1,FALSE)</f>
        <v>#N/A</v>
      </c>
      <c r="BB225" s="3" t="e">
        <f>VLOOKUP($B225,queries!$A$1:$T$697,BB$1,FALSE)</f>
        <v>#N/A</v>
      </c>
      <c r="BC225" s="3" t="e">
        <f>VLOOKUP($B225,queries!$A$1:$T$697,BC$1,FALSE)</f>
        <v>#N/A</v>
      </c>
      <c r="BD225" s="3" t="e">
        <f>VLOOKUP($B225,queries!$A$1:$T$697,BD$1,FALSE)</f>
        <v>#N/A</v>
      </c>
      <c r="BE225" s="3" t="e">
        <f>VLOOKUP($B225,queries!$A$1:$T$697,BE$1,FALSE)</f>
        <v>#N/A</v>
      </c>
      <c r="BF225" s="3" t="e">
        <f>VLOOKUP($B225,queries!$A$1:$T$697,BF$1,FALSE)</f>
        <v>#N/A</v>
      </c>
      <c r="BG225" s="3" t="e">
        <f>VLOOKUP($B225,queries!$A$1:$T$697,BG$1,FALSE)</f>
        <v>#N/A</v>
      </c>
      <c r="BH225" s="3" t="e">
        <f>VLOOKUP($B225,queries!$A$1:$T$697,BH$1,FALSE)</f>
        <v>#N/A</v>
      </c>
      <c r="BI225" s="3" t="e">
        <f>VLOOKUP($B225,queries!$A$1:$T$697,BI$1,FALSE)</f>
        <v>#N/A</v>
      </c>
      <c r="BJ225" s="3" t="e">
        <f>VLOOKUP($B225,queries!$A$1:$T$697,BJ$1,FALSE)</f>
        <v>#N/A</v>
      </c>
      <c r="BK225" s="3" t="e">
        <f>VLOOKUP($B225,queries!$A$1:$T$697,BK$1,FALSE)</f>
        <v>#N/A</v>
      </c>
      <c r="BL225" s="3" t="e">
        <f>VLOOKUP($B225,queries!$A$1:$T$697,BL$1,FALSE)</f>
        <v>#N/A</v>
      </c>
      <c r="BM225" s="3" t="e">
        <f>VLOOKUP($B225,queries!$A$1:$T$697,BM$1,FALSE)</f>
        <v>#N/A</v>
      </c>
      <c r="BN225" s="3" t="e">
        <f>VLOOKUP($B225,queries!$A$1:$T$697,BN$1,FALSE)</f>
        <v>#N/A</v>
      </c>
      <c r="BO225" s="3" t="e">
        <f>VLOOKUP($B225,queries!$A$1:$T$697,BO$1,FALSE)</f>
        <v>#N/A</v>
      </c>
      <c r="BP225" s="3" t="e">
        <f>VLOOKUP($B225,queries!$A$1:$T$697,BP$1,FALSE)</f>
        <v>#N/A</v>
      </c>
    </row>
    <row r="226" spans="1:68" x14ac:dyDescent="0.2">
      <c r="A226" s="1">
        <v>225</v>
      </c>
      <c r="AV226" t="str">
        <f t="shared" si="10"/>
        <v/>
      </c>
      <c r="AW226" t="str">
        <f t="shared" si="11"/>
        <v/>
      </c>
      <c r="AX226" t="str">
        <f t="shared" si="12"/>
        <v/>
      </c>
      <c r="AY226" s="3" t="e">
        <f>VLOOKUP($B226,queries!$A$1:$T$697,AY$1,FALSE)</f>
        <v>#N/A</v>
      </c>
      <c r="AZ226" s="3" t="e">
        <f>VLOOKUP($B226,queries!$A$1:$T$697,AZ$1,FALSE)</f>
        <v>#N/A</v>
      </c>
      <c r="BA226" s="3" t="e">
        <f>VLOOKUP($B226,queries!$A$1:$T$697,BA$1,FALSE)</f>
        <v>#N/A</v>
      </c>
      <c r="BB226" s="3" t="e">
        <f>VLOOKUP($B226,queries!$A$1:$T$697,BB$1,FALSE)</f>
        <v>#N/A</v>
      </c>
      <c r="BC226" s="3" t="e">
        <f>VLOOKUP($B226,queries!$A$1:$T$697,BC$1,FALSE)</f>
        <v>#N/A</v>
      </c>
      <c r="BD226" s="3" t="e">
        <f>VLOOKUP($B226,queries!$A$1:$T$697,BD$1,FALSE)</f>
        <v>#N/A</v>
      </c>
      <c r="BE226" s="3" t="e">
        <f>VLOOKUP($B226,queries!$A$1:$T$697,BE$1,FALSE)</f>
        <v>#N/A</v>
      </c>
      <c r="BF226" s="3" t="e">
        <f>VLOOKUP($B226,queries!$A$1:$T$697,BF$1,FALSE)</f>
        <v>#N/A</v>
      </c>
      <c r="BG226" s="3" t="e">
        <f>VLOOKUP($B226,queries!$A$1:$T$697,BG$1,FALSE)</f>
        <v>#N/A</v>
      </c>
      <c r="BH226" s="3" t="e">
        <f>VLOOKUP($B226,queries!$A$1:$T$697,BH$1,FALSE)</f>
        <v>#N/A</v>
      </c>
      <c r="BI226" s="3" t="e">
        <f>VLOOKUP($B226,queries!$A$1:$T$697,BI$1,FALSE)</f>
        <v>#N/A</v>
      </c>
      <c r="BJ226" s="3" t="e">
        <f>VLOOKUP($B226,queries!$A$1:$T$697,BJ$1,FALSE)</f>
        <v>#N/A</v>
      </c>
      <c r="BK226" s="3" t="e">
        <f>VLOOKUP($B226,queries!$A$1:$T$697,BK$1,FALSE)</f>
        <v>#N/A</v>
      </c>
      <c r="BL226" s="3" t="e">
        <f>VLOOKUP($B226,queries!$A$1:$T$697,BL$1,FALSE)</f>
        <v>#N/A</v>
      </c>
      <c r="BM226" s="3" t="e">
        <f>VLOOKUP($B226,queries!$A$1:$T$697,BM$1,FALSE)</f>
        <v>#N/A</v>
      </c>
      <c r="BN226" s="3" t="e">
        <f>VLOOKUP($B226,queries!$A$1:$T$697,BN$1,FALSE)</f>
        <v>#N/A</v>
      </c>
      <c r="BO226" s="3" t="e">
        <f>VLOOKUP($B226,queries!$A$1:$T$697,BO$1,FALSE)</f>
        <v>#N/A</v>
      </c>
      <c r="BP226" s="3" t="e">
        <f>VLOOKUP($B226,queries!$A$1:$T$697,BP$1,FALSE)</f>
        <v>#N/A</v>
      </c>
    </row>
    <row r="227" spans="1:68" x14ac:dyDescent="0.2">
      <c r="A227" s="1">
        <v>226</v>
      </c>
      <c r="AV227" t="str">
        <f t="shared" si="10"/>
        <v/>
      </c>
      <c r="AW227" t="str">
        <f t="shared" si="11"/>
        <v/>
      </c>
      <c r="AX227" t="str">
        <f t="shared" si="12"/>
        <v/>
      </c>
      <c r="AY227" s="3" t="e">
        <f>VLOOKUP($B227,queries!$A$1:$T$697,AY$1,FALSE)</f>
        <v>#N/A</v>
      </c>
      <c r="AZ227" s="3" t="e">
        <f>VLOOKUP($B227,queries!$A$1:$T$697,AZ$1,FALSE)</f>
        <v>#N/A</v>
      </c>
      <c r="BA227" s="3" t="e">
        <f>VLOOKUP($B227,queries!$A$1:$T$697,BA$1,FALSE)</f>
        <v>#N/A</v>
      </c>
      <c r="BB227" s="3" t="e">
        <f>VLOOKUP($B227,queries!$A$1:$T$697,BB$1,FALSE)</f>
        <v>#N/A</v>
      </c>
      <c r="BC227" s="3" t="e">
        <f>VLOOKUP($B227,queries!$A$1:$T$697,BC$1,FALSE)</f>
        <v>#N/A</v>
      </c>
      <c r="BD227" s="3" t="e">
        <f>VLOOKUP($B227,queries!$A$1:$T$697,BD$1,FALSE)</f>
        <v>#N/A</v>
      </c>
      <c r="BE227" s="3" t="e">
        <f>VLOOKUP($B227,queries!$A$1:$T$697,BE$1,FALSE)</f>
        <v>#N/A</v>
      </c>
      <c r="BF227" s="3" t="e">
        <f>VLOOKUP($B227,queries!$A$1:$T$697,BF$1,FALSE)</f>
        <v>#N/A</v>
      </c>
      <c r="BG227" s="3" t="e">
        <f>VLOOKUP($B227,queries!$A$1:$T$697,BG$1,FALSE)</f>
        <v>#N/A</v>
      </c>
      <c r="BH227" s="3" t="e">
        <f>VLOOKUP($B227,queries!$A$1:$T$697,BH$1,FALSE)</f>
        <v>#N/A</v>
      </c>
      <c r="BI227" s="3" t="e">
        <f>VLOOKUP($B227,queries!$A$1:$T$697,BI$1,FALSE)</f>
        <v>#N/A</v>
      </c>
      <c r="BJ227" s="3" t="e">
        <f>VLOOKUP($B227,queries!$A$1:$T$697,BJ$1,FALSE)</f>
        <v>#N/A</v>
      </c>
      <c r="BK227" s="3" t="e">
        <f>VLOOKUP($B227,queries!$A$1:$T$697,BK$1,FALSE)</f>
        <v>#N/A</v>
      </c>
      <c r="BL227" s="3" t="e">
        <f>VLOOKUP($B227,queries!$A$1:$T$697,BL$1,FALSE)</f>
        <v>#N/A</v>
      </c>
      <c r="BM227" s="3" t="e">
        <f>VLOOKUP($B227,queries!$A$1:$T$697,BM$1,FALSE)</f>
        <v>#N/A</v>
      </c>
      <c r="BN227" s="3" t="e">
        <f>VLOOKUP($B227,queries!$A$1:$T$697,BN$1,FALSE)</f>
        <v>#N/A</v>
      </c>
      <c r="BO227" s="3" t="e">
        <f>VLOOKUP($B227,queries!$A$1:$T$697,BO$1,FALSE)</f>
        <v>#N/A</v>
      </c>
      <c r="BP227" s="3" t="e">
        <f>VLOOKUP($B227,queries!$A$1:$T$697,BP$1,FALSE)</f>
        <v>#N/A</v>
      </c>
    </row>
    <row r="228" spans="1:68" x14ac:dyDescent="0.2">
      <c r="A228" s="1">
        <v>227</v>
      </c>
      <c r="AV228" t="str">
        <f t="shared" si="10"/>
        <v/>
      </c>
      <c r="AW228" t="str">
        <f t="shared" si="11"/>
        <v/>
      </c>
      <c r="AX228" t="str">
        <f t="shared" si="12"/>
        <v/>
      </c>
      <c r="AY228" s="3" t="e">
        <f>VLOOKUP($B228,queries!$A$1:$T$697,AY$1,FALSE)</f>
        <v>#N/A</v>
      </c>
      <c r="AZ228" s="3" t="e">
        <f>VLOOKUP($B228,queries!$A$1:$T$697,AZ$1,FALSE)</f>
        <v>#N/A</v>
      </c>
      <c r="BA228" s="3" t="e">
        <f>VLOOKUP($B228,queries!$A$1:$T$697,BA$1,FALSE)</f>
        <v>#N/A</v>
      </c>
      <c r="BB228" s="3" t="e">
        <f>VLOOKUP($B228,queries!$A$1:$T$697,BB$1,FALSE)</f>
        <v>#N/A</v>
      </c>
      <c r="BC228" s="3" t="e">
        <f>VLOOKUP($B228,queries!$A$1:$T$697,BC$1,FALSE)</f>
        <v>#N/A</v>
      </c>
      <c r="BD228" s="3" t="e">
        <f>VLOOKUP($B228,queries!$A$1:$T$697,BD$1,FALSE)</f>
        <v>#N/A</v>
      </c>
      <c r="BE228" s="3" t="e">
        <f>VLOOKUP($B228,queries!$A$1:$T$697,BE$1,FALSE)</f>
        <v>#N/A</v>
      </c>
      <c r="BF228" s="3" t="e">
        <f>VLOOKUP($B228,queries!$A$1:$T$697,BF$1,FALSE)</f>
        <v>#N/A</v>
      </c>
      <c r="BG228" s="3" t="e">
        <f>VLOOKUP($B228,queries!$A$1:$T$697,BG$1,FALSE)</f>
        <v>#N/A</v>
      </c>
      <c r="BH228" s="3" t="e">
        <f>VLOOKUP($B228,queries!$A$1:$T$697,BH$1,FALSE)</f>
        <v>#N/A</v>
      </c>
      <c r="BI228" s="3" t="e">
        <f>VLOOKUP($B228,queries!$A$1:$T$697,BI$1,FALSE)</f>
        <v>#N/A</v>
      </c>
      <c r="BJ228" s="3" t="e">
        <f>VLOOKUP($B228,queries!$A$1:$T$697,BJ$1,FALSE)</f>
        <v>#N/A</v>
      </c>
      <c r="BK228" s="3" t="e">
        <f>VLOOKUP($B228,queries!$A$1:$T$697,BK$1,FALSE)</f>
        <v>#N/A</v>
      </c>
      <c r="BL228" s="3" t="e">
        <f>VLOOKUP($B228,queries!$A$1:$T$697,BL$1,FALSE)</f>
        <v>#N/A</v>
      </c>
      <c r="BM228" s="3" t="e">
        <f>VLOOKUP($B228,queries!$A$1:$T$697,BM$1,FALSE)</f>
        <v>#N/A</v>
      </c>
      <c r="BN228" s="3" t="e">
        <f>VLOOKUP($B228,queries!$A$1:$T$697,BN$1,FALSE)</f>
        <v>#N/A</v>
      </c>
      <c r="BO228" s="3" t="e">
        <f>VLOOKUP($B228,queries!$A$1:$T$697,BO$1,FALSE)</f>
        <v>#N/A</v>
      </c>
      <c r="BP228" s="3" t="e">
        <f>VLOOKUP($B228,queries!$A$1:$T$697,BP$1,FALSE)</f>
        <v>#N/A</v>
      </c>
    </row>
    <row r="229" spans="1:68" x14ac:dyDescent="0.2">
      <c r="A229" s="1">
        <v>228</v>
      </c>
      <c r="AV229" t="str">
        <f t="shared" si="10"/>
        <v/>
      </c>
      <c r="AW229" t="str">
        <f t="shared" si="11"/>
        <v/>
      </c>
      <c r="AX229" t="str">
        <f t="shared" si="12"/>
        <v/>
      </c>
      <c r="AY229" s="3" t="e">
        <f>VLOOKUP($B229,queries!$A$1:$T$697,AY$1,FALSE)</f>
        <v>#N/A</v>
      </c>
      <c r="AZ229" s="3" t="e">
        <f>VLOOKUP($B229,queries!$A$1:$T$697,AZ$1,FALSE)</f>
        <v>#N/A</v>
      </c>
      <c r="BA229" s="3" t="e">
        <f>VLOOKUP($B229,queries!$A$1:$T$697,BA$1,FALSE)</f>
        <v>#N/A</v>
      </c>
      <c r="BB229" s="3" t="e">
        <f>VLOOKUP($B229,queries!$A$1:$T$697,BB$1,FALSE)</f>
        <v>#N/A</v>
      </c>
      <c r="BC229" s="3" t="e">
        <f>VLOOKUP($B229,queries!$A$1:$T$697,BC$1,FALSE)</f>
        <v>#N/A</v>
      </c>
      <c r="BD229" s="3" t="e">
        <f>VLOOKUP($B229,queries!$A$1:$T$697,BD$1,FALSE)</f>
        <v>#N/A</v>
      </c>
      <c r="BE229" s="3" t="e">
        <f>VLOOKUP($B229,queries!$A$1:$T$697,BE$1,FALSE)</f>
        <v>#N/A</v>
      </c>
      <c r="BF229" s="3" t="e">
        <f>VLOOKUP($B229,queries!$A$1:$T$697,BF$1,FALSE)</f>
        <v>#N/A</v>
      </c>
      <c r="BG229" s="3" t="e">
        <f>VLOOKUP($B229,queries!$A$1:$T$697,BG$1,FALSE)</f>
        <v>#N/A</v>
      </c>
      <c r="BH229" s="3" t="e">
        <f>VLOOKUP($B229,queries!$A$1:$T$697,BH$1,FALSE)</f>
        <v>#N/A</v>
      </c>
      <c r="BI229" s="3" t="e">
        <f>VLOOKUP($B229,queries!$A$1:$T$697,BI$1,FALSE)</f>
        <v>#N/A</v>
      </c>
      <c r="BJ229" s="3" t="e">
        <f>VLOOKUP($B229,queries!$A$1:$T$697,BJ$1,FALSE)</f>
        <v>#N/A</v>
      </c>
      <c r="BK229" s="3" t="e">
        <f>VLOOKUP($B229,queries!$A$1:$T$697,BK$1,FALSE)</f>
        <v>#N/A</v>
      </c>
      <c r="BL229" s="3" t="e">
        <f>VLOOKUP($B229,queries!$A$1:$T$697,BL$1,FALSE)</f>
        <v>#N/A</v>
      </c>
      <c r="BM229" s="3" t="e">
        <f>VLOOKUP($B229,queries!$A$1:$T$697,BM$1,FALSE)</f>
        <v>#N/A</v>
      </c>
      <c r="BN229" s="3" t="e">
        <f>VLOOKUP($B229,queries!$A$1:$T$697,BN$1,FALSE)</f>
        <v>#N/A</v>
      </c>
      <c r="BO229" s="3" t="e">
        <f>VLOOKUP($B229,queries!$A$1:$T$697,BO$1,FALSE)</f>
        <v>#N/A</v>
      </c>
      <c r="BP229" s="3" t="e">
        <f>VLOOKUP($B229,queries!$A$1:$T$697,BP$1,FALSE)</f>
        <v>#N/A</v>
      </c>
    </row>
    <row r="230" spans="1:68" x14ac:dyDescent="0.2">
      <c r="A230" s="1">
        <v>229</v>
      </c>
      <c r="AV230" t="str">
        <f t="shared" si="10"/>
        <v/>
      </c>
      <c r="AW230" t="str">
        <f t="shared" si="11"/>
        <v/>
      </c>
      <c r="AX230" t="str">
        <f t="shared" si="12"/>
        <v/>
      </c>
      <c r="AY230" s="3" t="e">
        <f>VLOOKUP($B230,queries!$A$1:$T$697,AY$1,FALSE)</f>
        <v>#N/A</v>
      </c>
      <c r="AZ230" s="3" t="e">
        <f>VLOOKUP($B230,queries!$A$1:$T$697,AZ$1,FALSE)</f>
        <v>#N/A</v>
      </c>
      <c r="BA230" s="3" t="e">
        <f>VLOOKUP($B230,queries!$A$1:$T$697,BA$1,FALSE)</f>
        <v>#N/A</v>
      </c>
      <c r="BB230" s="3" t="e">
        <f>VLOOKUP($B230,queries!$A$1:$T$697,BB$1,FALSE)</f>
        <v>#N/A</v>
      </c>
      <c r="BC230" s="3" t="e">
        <f>VLOOKUP($B230,queries!$A$1:$T$697,BC$1,FALSE)</f>
        <v>#N/A</v>
      </c>
      <c r="BD230" s="3" t="e">
        <f>VLOOKUP($B230,queries!$A$1:$T$697,BD$1,FALSE)</f>
        <v>#N/A</v>
      </c>
      <c r="BE230" s="3" t="e">
        <f>VLOOKUP($B230,queries!$A$1:$T$697,BE$1,FALSE)</f>
        <v>#N/A</v>
      </c>
      <c r="BF230" s="3" t="e">
        <f>VLOOKUP($B230,queries!$A$1:$T$697,BF$1,FALSE)</f>
        <v>#N/A</v>
      </c>
      <c r="BG230" s="3" t="e">
        <f>VLOOKUP($B230,queries!$A$1:$T$697,BG$1,FALSE)</f>
        <v>#N/A</v>
      </c>
      <c r="BH230" s="3" t="e">
        <f>VLOOKUP($B230,queries!$A$1:$T$697,BH$1,FALSE)</f>
        <v>#N/A</v>
      </c>
      <c r="BI230" s="3" t="e">
        <f>VLOOKUP($B230,queries!$A$1:$T$697,BI$1,FALSE)</f>
        <v>#N/A</v>
      </c>
      <c r="BJ230" s="3" t="e">
        <f>VLOOKUP($B230,queries!$A$1:$T$697,BJ$1,FALSE)</f>
        <v>#N/A</v>
      </c>
      <c r="BK230" s="3" t="e">
        <f>VLOOKUP($B230,queries!$A$1:$T$697,BK$1,FALSE)</f>
        <v>#N/A</v>
      </c>
      <c r="BL230" s="3" t="e">
        <f>VLOOKUP($B230,queries!$A$1:$T$697,BL$1,FALSE)</f>
        <v>#N/A</v>
      </c>
      <c r="BM230" s="3" t="e">
        <f>VLOOKUP($B230,queries!$A$1:$T$697,BM$1,FALSE)</f>
        <v>#N/A</v>
      </c>
      <c r="BN230" s="3" t="e">
        <f>VLOOKUP($B230,queries!$A$1:$T$697,BN$1,FALSE)</f>
        <v>#N/A</v>
      </c>
      <c r="BO230" s="3" t="e">
        <f>VLOOKUP($B230,queries!$A$1:$T$697,BO$1,FALSE)</f>
        <v>#N/A</v>
      </c>
      <c r="BP230" s="3" t="e">
        <f>VLOOKUP($B230,queries!$A$1:$T$697,BP$1,FALSE)</f>
        <v>#N/A</v>
      </c>
    </row>
    <row r="231" spans="1:68" x14ac:dyDescent="0.2">
      <c r="A231" s="1">
        <v>230</v>
      </c>
      <c r="AV231" t="str">
        <f t="shared" si="10"/>
        <v/>
      </c>
      <c r="AW231" t="str">
        <f t="shared" si="11"/>
        <v/>
      </c>
      <c r="AX231" t="str">
        <f t="shared" si="12"/>
        <v/>
      </c>
      <c r="AY231" s="3" t="e">
        <f>VLOOKUP($B231,queries!$A$1:$T$697,AY$1,FALSE)</f>
        <v>#N/A</v>
      </c>
      <c r="AZ231" s="3" t="e">
        <f>VLOOKUP($B231,queries!$A$1:$T$697,AZ$1,FALSE)</f>
        <v>#N/A</v>
      </c>
      <c r="BA231" s="3" t="e">
        <f>VLOOKUP($B231,queries!$A$1:$T$697,BA$1,FALSE)</f>
        <v>#N/A</v>
      </c>
      <c r="BB231" s="3" t="e">
        <f>VLOOKUP($B231,queries!$A$1:$T$697,BB$1,FALSE)</f>
        <v>#N/A</v>
      </c>
      <c r="BC231" s="3" t="e">
        <f>VLOOKUP($B231,queries!$A$1:$T$697,BC$1,FALSE)</f>
        <v>#N/A</v>
      </c>
      <c r="BD231" s="3" t="e">
        <f>VLOOKUP($B231,queries!$A$1:$T$697,BD$1,FALSE)</f>
        <v>#N/A</v>
      </c>
      <c r="BE231" s="3" t="e">
        <f>VLOOKUP($B231,queries!$A$1:$T$697,BE$1,FALSE)</f>
        <v>#N/A</v>
      </c>
      <c r="BF231" s="3" t="e">
        <f>VLOOKUP($B231,queries!$A$1:$T$697,BF$1,FALSE)</f>
        <v>#N/A</v>
      </c>
      <c r="BG231" s="3" t="e">
        <f>VLOOKUP($B231,queries!$A$1:$T$697,BG$1,FALSE)</f>
        <v>#N/A</v>
      </c>
      <c r="BH231" s="3" t="e">
        <f>VLOOKUP($B231,queries!$A$1:$T$697,BH$1,FALSE)</f>
        <v>#N/A</v>
      </c>
      <c r="BI231" s="3" t="e">
        <f>VLOOKUP($B231,queries!$A$1:$T$697,BI$1,FALSE)</f>
        <v>#N/A</v>
      </c>
      <c r="BJ231" s="3" t="e">
        <f>VLOOKUP($B231,queries!$A$1:$T$697,BJ$1,FALSE)</f>
        <v>#N/A</v>
      </c>
      <c r="BK231" s="3" t="e">
        <f>VLOOKUP($B231,queries!$A$1:$T$697,BK$1,FALSE)</f>
        <v>#N/A</v>
      </c>
      <c r="BL231" s="3" t="e">
        <f>VLOOKUP($B231,queries!$A$1:$T$697,BL$1,FALSE)</f>
        <v>#N/A</v>
      </c>
      <c r="BM231" s="3" t="e">
        <f>VLOOKUP($B231,queries!$A$1:$T$697,BM$1,FALSE)</f>
        <v>#N/A</v>
      </c>
      <c r="BN231" s="3" t="e">
        <f>VLOOKUP($B231,queries!$A$1:$T$697,BN$1,FALSE)</f>
        <v>#N/A</v>
      </c>
      <c r="BO231" s="3" t="e">
        <f>VLOOKUP($B231,queries!$A$1:$T$697,BO$1,FALSE)</f>
        <v>#N/A</v>
      </c>
      <c r="BP231" s="3" t="e">
        <f>VLOOKUP($B231,queries!$A$1:$T$697,BP$1,FALSE)</f>
        <v>#N/A</v>
      </c>
    </row>
    <row r="232" spans="1:68" x14ac:dyDescent="0.2">
      <c r="A232" s="1">
        <v>231</v>
      </c>
      <c r="AV232" t="str">
        <f t="shared" si="10"/>
        <v/>
      </c>
      <c r="AW232" t="str">
        <f t="shared" si="11"/>
        <v/>
      </c>
      <c r="AX232" t="str">
        <f t="shared" si="12"/>
        <v/>
      </c>
      <c r="AY232" s="3" t="e">
        <f>VLOOKUP($B232,queries!$A$1:$T$697,AY$1,FALSE)</f>
        <v>#N/A</v>
      </c>
      <c r="AZ232" s="3" t="e">
        <f>VLOOKUP($B232,queries!$A$1:$T$697,AZ$1,FALSE)</f>
        <v>#N/A</v>
      </c>
      <c r="BA232" s="3" t="e">
        <f>VLOOKUP($B232,queries!$A$1:$T$697,BA$1,FALSE)</f>
        <v>#N/A</v>
      </c>
      <c r="BB232" s="3" t="e">
        <f>VLOOKUP($B232,queries!$A$1:$T$697,BB$1,FALSE)</f>
        <v>#N/A</v>
      </c>
      <c r="BC232" s="3" t="e">
        <f>VLOOKUP($B232,queries!$A$1:$T$697,BC$1,FALSE)</f>
        <v>#N/A</v>
      </c>
      <c r="BD232" s="3" t="e">
        <f>VLOOKUP($B232,queries!$A$1:$T$697,BD$1,FALSE)</f>
        <v>#N/A</v>
      </c>
      <c r="BE232" s="3" t="e">
        <f>VLOOKUP($B232,queries!$A$1:$T$697,BE$1,FALSE)</f>
        <v>#N/A</v>
      </c>
      <c r="BF232" s="3" t="e">
        <f>VLOOKUP($B232,queries!$A$1:$T$697,BF$1,FALSE)</f>
        <v>#N/A</v>
      </c>
      <c r="BG232" s="3" t="e">
        <f>VLOOKUP($B232,queries!$A$1:$T$697,BG$1,FALSE)</f>
        <v>#N/A</v>
      </c>
      <c r="BH232" s="3" t="e">
        <f>VLOOKUP($B232,queries!$A$1:$T$697,BH$1,FALSE)</f>
        <v>#N/A</v>
      </c>
      <c r="BI232" s="3" t="e">
        <f>VLOOKUP($B232,queries!$A$1:$T$697,BI$1,FALSE)</f>
        <v>#N/A</v>
      </c>
      <c r="BJ232" s="3" t="e">
        <f>VLOOKUP($B232,queries!$A$1:$T$697,BJ$1,FALSE)</f>
        <v>#N/A</v>
      </c>
      <c r="BK232" s="3" t="e">
        <f>VLOOKUP($B232,queries!$A$1:$T$697,BK$1,FALSE)</f>
        <v>#N/A</v>
      </c>
      <c r="BL232" s="3" t="e">
        <f>VLOOKUP($B232,queries!$A$1:$T$697,BL$1,FALSE)</f>
        <v>#N/A</v>
      </c>
      <c r="BM232" s="3" t="e">
        <f>VLOOKUP($B232,queries!$A$1:$T$697,BM$1,FALSE)</f>
        <v>#N/A</v>
      </c>
      <c r="BN232" s="3" t="e">
        <f>VLOOKUP($B232,queries!$A$1:$T$697,BN$1,FALSE)</f>
        <v>#N/A</v>
      </c>
      <c r="BO232" s="3" t="e">
        <f>VLOOKUP($B232,queries!$A$1:$T$697,BO$1,FALSE)</f>
        <v>#N/A</v>
      </c>
      <c r="BP232" s="3" t="e">
        <f>VLOOKUP($B232,queries!$A$1:$T$697,BP$1,FALSE)</f>
        <v>#N/A</v>
      </c>
    </row>
    <row r="233" spans="1:68" x14ac:dyDescent="0.2">
      <c r="A233" s="1">
        <v>232</v>
      </c>
      <c r="AV233" t="str">
        <f t="shared" si="10"/>
        <v/>
      </c>
      <c r="AW233" t="str">
        <f t="shared" si="11"/>
        <v/>
      </c>
      <c r="AX233" t="str">
        <f t="shared" si="12"/>
        <v/>
      </c>
      <c r="AY233" s="3" t="e">
        <f>VLOOKUP($B233,queries!$A$1:$T$697,AY$1,FALSE)</f>
        <v>#N/A</v>
      </c>
      <c r="AZ233" s="3" t="e">
        <f>VLOOKUP($B233,queries!$A$1:$T$697,AZ$1,FALSE)</f>
        <v>#N/A</v>
      </c>
      <c r="BA233" s="3" t="e">
        <f>VLOOKUP($B233,queries!$A$1:$T$697,BA$1,FALSE)</f>
        <v>#N/A</v>
      </c>
      <c r="BB233" s="3" t="e">
        <f>VLOOKUP($B233,queries!$A$1:$T$697,BB$1,FALSE)</f>
        <v>#N/A</v>
      </c>
      <c r="BC233" s="3" t="e">
        <f>VLOOKUP($B233,queries!$A$1:$T$697,BC$1,FALSE)</f>
        <v>#N/A</v>
      </c>
      <c r="BD233" s="3" t="e">
        <f>VLOOKUP($B233,queries!$A$1:$T$697,BD$1,FALSE)</f>
        <v>#N/A</v>
      </c>
      <c r="BE233" s="3" t="e">
        <f>VLOOKUP($B233,queries!$A$1:$T$697,BE$1,FALSE)</f>
        <v>#N/A</v>
      </c>
      <c r="BF233" s="3" t="e">
        <f>VLOOKUP($B233,queries!$A$1:$T$697,BF$1,FALSE)</f>
        <v>#N/A</v>
      </c>
      <c r="BG233" s="3" t="e">
        <f>VLOOKUP($B233,queries!$A$1:$T$697,BG$1,FALSE)</f>
        <v>#N/A</v>
      </c>
      <c r="BH233" s="3" t="e">
        <f>VLOOKUP($B233,queries!$A$1:$T$697,BH$1,FALSE)</f>
        <v>#N/A</v>
      </c>
      <c r="BI233" s="3" t="e">
        <f>VLOOKUP($B233,queries!$A$1:$T$697,BI$1,FALSE)</f>
        <v>#N/A</v>
      </c>
      <c r="BJ233" s="3" t="e">
        <f>VLOOKUP($B233,queries!$A$1:$T$697,BJ$1,FALSE)</f>
        <v>#N/A</v>
      </c>
      <c r="BK233" s="3" t="e">
        <f>VLOOKUP($B233,queries!$A$1:$T$697,BK$1,FALSE)</f>
        <v>#N/A</v>
      </c>
      <c r="BL233" s="3" t="e">
        <f>VLOOKUP($B233,queries!$A$1:$T$697,BL$1,FALSE)</f>
        <v>#N/A</v>
      </c>
      <c r="BM233" s="3" t="e">
        <f>VLOOKUP($B233,queries!$A$1:$T$697,BM$1,FALSE)</f>
        <v>#N/A</v>
      </c>
      <c r="BN233" s="3" t="e">
        <f>VLOOKUP($B233,queries!$A$1:$T$697,BN$1,FALSE)</f>
        <v>#N/A</v>
      </c>
      <c r="BO233" s="3" t="e">
        <f>VLOOKUP($B233,queries!$A$1:$T$697,BO$1,FALSE)</f>
        <v>#N/A</v>
      </c>
      <c r="BP233" s="3" t="e">
        <f>VLOOKUP($B233,queries!$A$1:$T$697,BP$1,FALSE)</f>
        <v>#N/A</v>
      </c>
    </row>
    <row r="234" spans="1:68" x14ac:dyDescent="0.2">
      <c r="A234" s="1">
        <v>233</v>
      </c>
      <c r="AV234" t="str">
        <f t="shared" si="10"/>
        <v/>
      </c>
      <c r="AW234" t="str">
        <f t="shared" si="11"/>
        <v/>
      </c>
      <c r="AX234" t="str">
        <f t="shared" si="12"/>
        <v/>
      </c>
      <c r="AY234" s="3" t="e">
        <f>VLOOKUP($B234,queries!$A$1:$T$697,AY$1,FALSE)</f>
        <v>#N/A</v>
      </c>
      <c r="AZ234" s="3" t="e">
        <f>VLOOKUP($B234,queries!$A$1:$T$697,AZ$1,FALSE)</f>
        <v>#N/A</v>
      </c>
      <c r="BA234" s="3" t="e">
        <f>VLOOKUP($B234,queries!$A$1:$T$697,BA$1,FALSE)</f>
        <v>#N/A</v>
      </c>
      <c r="BB234" s="3" t="e">
        <f>VLOOKUP($B234,queries!$A$1:$T$697,BB$1,FALSE)</f>
        <v>#N/A</v>
      </c>
      <c r="BC234" s="3" t="e">
        <f>VLOOKUP($B234,queries!$A$1:$T$697,BC$1,FALSE)</f>
        <v>#N/A</v>
      </c>
      <c r="BD234" s="3" t="e">
        <f>VLOOKUP($B234,queries!$A$1:$T$697,BD$1,FALSE)</f>
        <v>#N/A</v>
      </c>
      <c r="BE234" s="3" t="e">
        <f>VLOOKUP($B234,queries!$A$1:$T$697,BE$1,FALSE)</f>
        <v>#N/A</v>
      </c>
      <c r="BF234" s="3" t="e">
        <f>VLOOKUP($B234,queries!$A$1:$T$697,BF$1,FALSE)</f>
        <v>#N/A</v>
      </c>
      <c r="BG234" s="3" t="e">
        <f>VLOOKUP($B234,queries!$A$1:$T$697,BG$1,FALSE)</f>
        <v>#N/A</v>
      </c>
      <c r="BH234" s="3" t="e">
        <f>VLOOKUP($B234,queries!$A$1:$T$697,BH$1,FALSE)</f>
        <v>#N/A</v>
      </c>
      <c r="BI234" s="3" t="e">
        <f>VLOOKUP($B234,queries!$A$1:$T$697,BI$1,FALSE)</f>
        <v>#N/A</v>
      </c>
      <c r="BJ234" s="3" t="e">
        <f>VLOOKUP($B234,queries!$A$1:$T$697,BJ$1,FALSE)</f>
        <v>#N/A</v>
      </c>
      <c r="BK234" s="3" t="e">
        <f>VLOOKUP($B234,queries!$A$1:$T$697,BK$1,FALSE)</f>
        <v>#N/A</v>
      </c>
      <c r="BL234" s="3" t="e">
        <f>VLOOKUP($B234,queries!$A$1:$T$697,BL$1,FALSE)</f>
        <v>#N/A</v>
      </c>
      <c r="BM234" s="3" t="e">
        <f>VLOOKUP($B234,queries!$A$1:$T$697,BM$1,FALSE)</f>
        <v>#N/A</v>
      </c>
      <c r="BN234" s="3" t="e">
        <f>VLOOKUP($B234,queries!$A$1:$T$697,BN$1,FALSE)</f>
        <v>#N/A</v>
      </c>
      <c r="BO234" s="3" t="e">
        <f>VLOOKUP($B234,queries!$A$1:$T$697,BO$1,FALSE)</f>
        <v>#N/A</v>
      </c>
      <c r="BP234" s="3" t="e">
        <f>VLOOKUP($B234,queries!$A$1:$T$697,BP$1,FALSE)</f>
        <v>#N/A</v>
      </c>
    </row>
    <row r="235" spans="1:68" x14ac:dyDescent="0.2">
      <c r="A235" s="1">
        <v>234</v>
      </c>
      <c r="AV235" t="str">
        <f t="shared" si="10"/>
        <v/>
      </c>
      <c r="AW235" t="str">
        <f t="shared" si="11"/>
        <v/>
      </c>
      <c r="AX235" t="str">
        <f t="shared" si="12"/>
        <v/>
      </c>
      <c r="AY235" s="3" t="e">
        <f>VLOOKUP($B235,queries!$A$1:$T$697,AY$1,FALSE)</f>
        <v>#N/A</v>
      </c>
      <c r="AZ235" s="3" t="e">
        <f>VLOOKUP($B235,queries!$A$1:$T$697,AZ$1,FALSE)</f>
        <v>#N/A</v>
      </c>
      <c r="BA235" s="3" t="e">
        <f>VLOOKUP($B235,queries!$A$1:$T$697,BA$1,FALSE)</f>
        <v>#N/A</v>
      </c>
      <c r="BB235" s="3" t="e">
        <f>VLOOKUP($B235,queries!$A$1:$T$697,BB$1,FALSE)</f>
        <v>#N/A</v>
      </c>
      <c r="BC235" s="3" t="e">
        <f>VLOOKUP($B235,queries!$A$1:$T$697,BC$1,FALSE)</f>
        <v>#N/A</v>
      </c>
      <c r="BD235" s="3" t="e">
        <f>VLOOKUP($B235,queries!$A$1:$T$697,BD$1,FALSE)</f>
        <v>#N/A</v>
      </c>
      <c r="BE235" s="3" t="e">
        <f>VLOOKUP($B235,queries!$A$1:$T$697,BE$1,FALSE)</f>
        <v>#N/A</v>
      </c>
      <c r="BF235" s="3" t="e">
        <f>VLOOKUP($B235,queries!$A$1:$T$697,BF$1,FALSE)</f>
        <v>#N/A</v>
      </c>
      <c r="BG235" s="3" t="e">
        <f>VLOOKUP($B235,queries!$A$1:$T$697,BG$1,FALSE)</f>
        <v>#N/A</v>
      </c>
      <c r="BH235" s="3" t="e">
        <f>VLOOKUP($B235,queries!$A$1:$T$697,BH$1,FALSE)</f>
        <v>#N/A</v>
      </c>
      <c r="BI235" s="3" t="e">
        <f>VLOOKUP($B235,queries!$A$1:$T$697,BI$1,FALSE)</f>
        <v>#N/A</v>
      </c>
      <c r="BJ235" s="3" t="e">
        <f>VLOOKUP($B235,queries!$A$1:$T$697,BJ$1,FALSE)</f>
        <v>#N/A</v>
      </c>
      <c r="BK235" s="3" t="e">
        <f>VLOOKUP($B235,queries!$A$1:$T$697,BK$1,FALSE)</f>
        <v>#N/A</v>
      </c>
      <c r="BL235" s="3" t="e">
        <f>VLOOKUP($B235,queries!$A$1:$T$697,BL$1,FALSE)</f>
        <v>#N/A</v>
      </c>
      <c r="BM235" s="3" t="e">
        <f>VLOOKUP($B235,queries!$A$1:$T$697,BM$1,FALSE)</f>
        <v>#N/A</v>
      </c>
      <c r="BN235" s="3" t="e">
        <f>VLOOKUP($B235,queries!$A$1:$T$697,BN$1,FALSE)</f>
        <v>#N/A</v>
      </c>
      <c r="BO235" s="3" t="e">
        <f>VLOOKUP($B235,queries!$A$1:$T$697,BO$1,FALSE)</f>
        <v>#N/A</v>
      </c>
      <c r="BP235" s="3" t="e">
        <f>VLOOKUP($B235,queries!$A$1:$T$697,BP$1,FALSE)</f>
        <v>#N/A</v>
      </c>
    </row>
    <row r="236" spans="1:68" x14ac:dyDescent="0.2">
      <c r="A236" s="1">
        <v>235</v>
      </c>
      <c r="AV236" t="str">
        <f t="shared" si="10"/>
        <v/>
      </c>
      <c r="AW236" t="str">
        <f t="shared" si="11"/>
        <v/>
      </c>
      <c r="AX236" t="str">
        <f t="shared" si="12"/>
        <v/>
      </c>
      <c r="AY236" s="3" t="e">
        <f>VLOOKUP($B236,queries!$A$1:$T$697,AY$1,FALSE)</f>
        <v>#N/A</v>
      </c>
      <c r="AZ236" s="3" t="e">
        <f>VLOOKUP($B236,queries!$A$1:$T$697,AZ$1,FALSE)</f>
        <v>#N/A</v>
      </c>
      <c r="BA236" s="3" t="e">
        <f>VLOOKUP($B236,queries!$A$1:$T$697,BA$1,FALSE)</f>
        <v>#N/A</v>
      </c>
      <c r="BB236" s="3" t="e">
        <f>VLOOKUP($B236,queries!$A$1:$T$697,BB$1,FALSE)</f>
        <v>#N/A</v>
      </c>
      <c r="BC236" s="3" t="e">
        <f>VLOOKUP($B236,queries!$A$1:$T$697,BC$1,FALSE)</f>
        <v>#N/A</v>
      </c>
      <c r="BD236" s="3" t="e">
        <f>VLOOKUP($B236,queries!$A$1:$T$697,BD$1,FALSE)</f>
        <v>#N/A</v>
      </c>
      <c r="BE236" s="3" t="e">
        <f>VLOOKUP($B236,queries!$A$1:$T$697,BE$1,FALSE)</f>
        <v>#N/A</v>
      </c>
      <c r="BF236" s="3" t="e">
        <f>VLOOKUP($B236,queries!$A$1:$T$697,BF$1,FALSE)</f>
        <v>#N/A</v>
      </c>
      <c r="BG236" s="3" t="e">
        <f>VLOOKUP($B236,queries!$A$1:$T$697,BG$1,FALSE)</f>
        <v>#N/A</v>
      </c>
      <c r="BH236" s="3" t="e">
        <f>VLOOKUP($B236,queries!$A$1:$T$697,BH$1,FALSE)</f>
        <v>#N/A</v>
      </c>
      <c r="BI236" s="3" t="e">
        <f>VLOOKUP($B236,queries!$A$1:$T$697,BI$1,FALSE)</f>
        <v>#N/A</v>
      </c>
      <c r="BJ236" s="3" t="e">
        <f>VLOOKUP($B236,queries!$A$1:$T$697,BJ$1,FALSE)</f>
        <v>#N/A</v>
      </c>
      <c r="BK236" s="3" t="e">
        <f>VLOOKUP($B236,queries!$A$1:$T$697,BK$1,FALSE)</f>
        <v>#N/A</v>
      </c>
      <c r="BL236" s="3" t="e">
        <f>VLOOKUP($B236,queries!$A$1:$T$697,BL$1,FALSE)</f>
        <v>#N/A</v>
      </c>
      <c r="BM236" s="3" t="e">
        <f>VLOOKUP($B236,queries!$A$1:$T$697,BM$1,FALSE)</f>
        <v>#N/A</v>
      </c>
      <c r="BN236" s="3" t="e">
        <f>VLOOKUP($B236,queries!$A$1:$T$697,BN$1,FALSE)</f>
        <v>#N/A</v>
      </c>
      <c r="BO236" s="3" t="e">
        <f>VLOOKUP($B236,queries!$A$1:$T$697,BO$1,FALSE)</f>
        <v>#N/A</v>
      </c>
      <c r="BP236" s="3" t="e">
        <f>VLOOKUP($B236,queries!$A$1:$T$697,BP$1,FALSE)</f>
        <v>#N/A</v>
      </c>
    </row>
    <row r="237" spans="1:68" x14ac:dyDescent="0.2">
      <c r="A237" s="1">
        <v>236</v>
      </c>
      <c r="AV237" t="str">
        <f t="shared" si="10"/>
        <v/>
      </c>
      <c r="AW237" t="str">
        <f t="shared" si="11"/>
        <v/>
      </c>
      <c r="AX237" t="str">
        <f t="shared" si="12"/>
        <v/>
      </c>
      <c r="AY237" s="3" t="e">
        <f>VLOOKUP($B237,queries!$A$1:$T$697,AY$1,FALSE)</f>
        <v>#N/A</v>
      </c>
      <c r="AZ237" s="3" t="e">
        <f>VLOOKUP($B237,queries!$A$1:$T$697,AZ$1,FALSE)</f>
        <v>#N/A</v>
      </c>
      <c r="BA237" s="3" t="e">
        <f>VLOOKUP($B237,queries!$A$1:$T$697,BA$1,FALSE)</f>
        <v>#N/A</v>
      </c>
      <c r="BB237" s="3" t="e">
        <f>VLOOKUP($B237,queries!$A$1:$T$697,BB$1,FALSE)</f>
        <v>#N/A</v>
      </c>
      <c r="BC237" s="3" t="e">
        <f>VLOOKUP($B237,queries!$A$1:$T$697,BC$1,FALSE)</f>
        <v>#N/A</v>
      </c>
      <c r="BD237" s="3" t="e">
        <f>VLOOKUP($B237,queries!$A$1:$T$697,BD$1,FALSE)</f>
        <v>#N/A</v>
      </c>
      <c r="BE237" s="3" t="e">
        <f>VLOOKUP($B237,queries!$A$1:$T$697,BE$1,FALSE)</f>
        <v>#N/A</v>
      </c>
      <c r="BF237" s="3" t="e">
        <f>VLOOKUP($B237,queries!$A$1:$T$697,BF$1,FALSE)</f>
        <v>#N/A</v>
      </c>
      <c r="BG237" s="3" t="e">
        <f>VLOOKUP($B237,queries!$A$1:$T$697,BG$1,FALSE)</f>
        <v>#N/A</v>
      </c>
      <c r="BH237" s="3" t="e">
        <f>VLOOKUP($B237,queries!$A$1:$T$697,BH$1,FALSE)</f>
        <v>#N/A</v>
      </c>
      <c r="BI237" s="3" t="e">
        <f>VLOOKUP($B237,queries!$A$1:$T$697,BI$1,FALSE)</f>
        <v>#N/A</v>
      </c>
      <c r="BJ237" s="3" t="e">
        <f>VLOOKUP($B237,queries!$A$1:$T$697,BJ$1,FALSE)</f>
        <v>#N/A</v>
      </c>
      <c r="BK237" s="3" t="e">
        <f>VLOOKUP($B237,queries!$A$1:$T$697,BK$1,FALSE)</f>
        <v>#N/A</v>
      </c>
      <c r="BL237" s="3" t="e">
        <f>VLOOKUP($B237,queries!$A$1:$T$697,BL$1,FALSE)</f>
        <v>#N/A</v>
      </c>
      <c r="BM237" s="3" t="e">
        <f>VLOOKUP($B237,queries!$A$1:$T$697,BM$1,FALSE)</f>
        <v>#N/A</v>
      </c>
      <c r="BN237" s="3" t="e">
        <f>VLOOKUP($B237,queries!$A$1:$T$697,BN$1,FALSE)</f>
        <v>#N/A</v>
      </c>
      <c r="BO237" s="3" t="e">
        <f>VLOOKUP($B237,queries!$A$1:$T$697,BO$1,FALSE)</f>
        <v>#N/A</v>
      </c>
      <c r="BP237" s="3" t="e">
        <f>VLOOKUP($B237,queries!$A$1:$T$697,BP$1,FALSE)</f>
        <v>#N/A</v>
      </c>
    </row>
    <row r="238" spans="1:68" x14ac:dyDescent="0.2">
      <c r="A238" s="1">
        <v>237</v>
      </c>
      <c r="AV238" t="str">
        <f t="shared" si="10"/>
        <v/>
      </c>
      <c r="AW238" t="str">
        <f t="shared" si="11"/>
        <v/>
      </c>
      <c r="AX238" t="str">
        <f t="shared" si="12"/>
        <v/>
      </c>
      <c r="AY238" s="3" t="e">
        <f>VLOOKUP($B238,queries!$A$1:$T$697,AY$1,FALSE)</f>
        <v>#N/A</v>
      </c>
      <c r="AZ238" s="3" t="e">
        <f>VLOOKUP($B238,queries!$A$1:$T$697,AZ$1,FALSE)</f>
        <v>#N/A</v>
      </c>
      <c r="BA238" s="3" t="e">
        <f>VLOOKUP($B238,queries!$A$1:$T$697,BA$1,FALSE)</f>
        <v>#N/A</v>
      </c>
      <c r="BB238" s="3" t="e">
        <f>VLOOKUP($B238,queries!$A$1:$T$697,BB$1,FALSE)</f>
        <v>#N/A</v>
      </c>
      <c r="BC238" s="3" t="e">
        <f>VLOOKUP($B238,queries!$A$1:$T$697,BC$1,FALSE)</f>
        <v>#N/A</v>
      </c>
      <c r="BD238" s="3" t="e">
        <f>VLOOKUP($B238,queries!$A$1:$T$697,BD$1,FALSE)</f>
        <v>#N/A</v>
      </c>
      <c r="BE238" s="3" t="e">
        <f>VLOOKUP($B238,queries!$A$1:$T$697,BE$1,FALSE)</f>
        <v>#N/A</v>
      </c>
      <c r="BF238" s="3" t="e">
        <f>VLOOKUP($B238,queries!$A$1:$T$697,BF$1,FALSE)</f>
        <v>#N/A</v>
      </c>
      <c r="BG238" s="3" t="e">
        <f>VLOOKUP($B238,queries!$A$1:$T$697,BG$1,FALSE)</f>
        <v>#N/A</v>
      </c>
      <c r="BH238" s="3" t="e">
        <f>VLOOKUP($B238,queries!$A$1:$T$697,BH$1,FALSE)</f>
        <v>#N/A</v>
      </c>
      <c r="BI238" s="3" t="e">
        <f>VLOOKUP($B238,queries!$A$1:$T$697,BI$1,FALSE)</f>
        <v>#N/A</v>
      </c>
      <c r="BJ238" s="3" t="e">
        <f>VLOOKUP($B238,queries!$A$1:$T$697,BJ$1,FALSE)</f>
        <v>#N/A</v>
      </c>
      <c r="BK238" s="3" t="e">
        <f>VLOOKUP($B238,queries!$A$1:$T$697,BK$1,FALSE)</f>
        <v>#N/A</v>
      </c>
      <c r="BL238" s="3" t="e">
        <f>VLOOKUP($B238,queries!$A$1:$T$697,BL$1,FALSE)</f>
        <v>#N/A</v>
      </c>
      <c r="BM238" s="3" t="e">
        <f>VLOOKUP($B238,queries!$A$1:$T$697,BM$1,FALSE)</f>
        <v>#N/A</v>
      </c>
      <c r="BN238" s="3" t="e">
        <f>VLOOKUP($B238,queries!$A$1:$T$697,BN$1,FALSE)</f>
        <v>#N/A</v>
      </c>
      <c r="BO238" s="3" t="e">
        <f>VLOOKUP($B238,queries!$A$1:$T$697,BO$1,FALSE)</f>
        <v>#N/A</v>
      </c>
      <c r="BP238" s="3" t="e">
        <f>VLOOKUP($B238,queries!$A$1:$T$697,BP$1,FALSE)</f>
        <v>#N/A</v>
      </c>
    </row>
    <row r="239" spans="1:68" x14ac:dyDescent="0.2">
      <c r="A239" s="1">
        <v>238</v>
      </c>
      <c r="AV239" t="str">
        <f t="shared" si="10"/>
        <v/>
      </c>
      <c r="AW239" t="str">
        <f t="shared" si="11"/>
        <v/>
      </c>
      <c r="AX239" t="str">
        <f t="shared" si="12"/>
        <v/>
      </c>
      <c r="AY239" s="3" t="e">
        <f>VLOOKUP($B239,queries!$A$1:$T$697,AY$1,FALSE)</f>
        <v>#N/A</v>
      </c>
      <c r="AZ239" s="3" t="e">
        <f>VLOOKUP($B239,queries!$A$1:$T$697,AZ$1,FALSE)</f>
        <v>#N/A</v>
      </c>
      <c r="BA239" s="3" t="e">
        <f>VLOOKUP($B239,queries!$A$1:$T$697,BA$1,FALSE)</f>
        <v>#N/A</v>
      </c>
      <c r="BB239" s="3" t="e">
        <f>VLOOKUP($B239,queries!$A$1:$T$697,BB$1,FALSE)</f>
        <v>#N/A</v>
      </c>
      <c r="BC239" s="3" t="e">
        <f>VLOOKUP($B239,queries!$A$1:$T$697,BC$1,FALSE)</f>
        <v>#N/A</v>
      </c>
      <c r="BD239" s="3" t="e">
        <f>VLOOKUP($B239,queries!$A$1:$T$697,BD$1,FALSE)</f>
        <v>#N/A</v>
      </c>
      <c r="BE239" s="3" t="e">
        <f>VLOOKUP($B239,queries!$A$1:$T$697,BE$1,FALSE)</f>
        <v>#N/A</v>
      </c>
      <c r="BF239" s="3" t="e">
        <f>VLOOKUP($B239,queries!$A$1:$T$697,BF$1,FALSE)</f>
        <v>#N/A</v>
      </c>
      <c r="BG239" s="3" t="e">
        <f>VLOOKUP($B239,queries!$A$1:$T$697,BG$1,FALSE)</f>
        <v>#N/A</v>
      </c>
      <c r="BH239" s="3" t="e">
        <f>VLOOKUP($B239,queries!$A$1:$T$697,BH$1,FALSE)</f>
        <v>#N/A</v>
      </c>
      <c r="BI239" s="3" t="e">
        <f>VLOOKUP($B239,queries!$A$1:$T$697,BI$1,FALSE)</f>
        <v>#N/A</v>
      </c>
      <c r="BJ239" s="3" t="e">
        <f>VLOOKUP($B239,queries!$A$1:$T$697,BJ$1,FALSE)</f>
        <v>#N/A</v>
      </c>
      <c r="BK239" s="3" t="e">
        <f>VLOOKUP($B239,queries!$A$1:$T$697,BK$1,FALSE)</f>
        <v>#N/A</v>
      </c>
      <c r="BL239" s="3" t="e">
        <f>VLOOKUP($B239,queries!$A$1:$T$697,BL$1,FALSE)</f>
        <v>#N/A</v>
      </c>
      <c r="BM239" s="3" t="e">
        <f>VLOOKUP($B239,queries!$A$1:$T$697,BM$1,FALSE)</f>
        <v>#N/A</v>
      </c>
      <c r="BN239" s="3" t="e">
        <f>VLOOKUP($B239,queries!$A$1:$T$697,BN$1,FALSE)</f>
        <v>#N/A</v>
      </c>
      <c r="BO239" s="3" t="e">
        <f>VLOOKUP($B239,queries!$A$1:$T$697,BO$1,FALSE)</f>
        <v>#N/A</v>
      </c>
      <c r="BP239" s="3" t="e">
        <f>VLOOKUP($B239,queries!$A$1:$T$697,BP$1,FALSE)</f>
        <v>#N/A</v>
      </c>
    </row>
    <row r="240" spans="1:68" x14ac:dyDescent="0.2">
      <c r="A240" s="1">
        <v>239</v>
      </c>
      <c r="AV240" t="str">
        <f t="shared" si="10"/>
        <v/>
      </c>
      <c r="AW240" t="str">
        <f t="shared" si="11"/>
        <v/>
      </c>
      <c r="AX240" t="str">
        <f t="shared" si="12"/>
        <v/>
      </c>
      <c r="AY240" s="3" t="e">
        <f>VLOOKUP($B240,queries!$A$1:$T$697,AY$1,FALSE)</f>
        <v>#N/A</v>
      </c>
      <c r="AZ240" s="3" t="e">
        <f>VLOOKUP($B240,queries!$A$1:$T$697,AZ$1,FALSE)</f>
        <v>#N/A</v>
      </c>
      <c r="BA240" s="3" t="e">
        <f>VLOOKUP($B240,queries!$A$1:$T$697,BA$1,FALSE)</f>
        <v>#N/A</v>
      </c>
      <c r="BB240" s="3" t="e">
        <f>VLOOKUP($B240,queries!$A$1:$T$697,BB$1,FALSE)</f>
        <v>#N/A</v>
      </c>
      <c r="BC240" s="3" t="e">
        <f>VLOOKUP($B240,queries!$A$1:$T$697,BC$1,FALSE)</f>
        <v>#N/A</v>
      </c>
      <c r="BD240" s="3" t="e">
        <f>VLOOKUP($B240,queries!$A$1:$T$697,BD$1,FALSE)</f>
        <v>#N/A</v>
      </c>
      <c r="BE240" s="3" t="e">
        <f>VLOOKUP($B240,queries!$A$1:$T$697,BE$1,FALSE)</f>
        <v>#N/A</v>
      </c>
      <c r="BF240" s="3" t="e">
        <f>VLOOKUP($B240,queries!$A$1:$T$697,BF$1,FALSE)</f>
        <v>#N/A</v>
      </c>
      <c r="BG240" s="3" t="e">
        <f>VLOOKUP($B240,queries!$A$1:$T$697,BG$1,FALSE)</f>
        <v>#N/A</v>
      </c>
      <c r="BH240" s="3" t="e">
        <f>VLOOKUP($B240,queries!$A$1:$T$697,BH$1,FALSE)</f>
        <v>#N/A</v>
      </c>
      <c r="BI240" s="3" t="e">
        <f>VLOOKUP($B240,queries!$A$1:$T$697,BI$1,FALSE)</f>
        <v>#N/A</v>
      </c>
      <c r="BJ240" s="3" t="e">
        <f>VLOOKUP($B240,queries!$A$1:$T$697,BJ$1,FALSE)</f>
        <v>#N/A</v>
      </c>
      <c r="BK240" s="3" t="e">
        <f>VLOOKUP($B240,queries!$A$1:$T$697,BK$1,FALSE)</f>
        <v>#N/A</v>
      </c>
      <c r="BL240" s="3" t="e">
        <f>VLOOKUP($B240,queries!$A$1:$T$697,BL$1,FALSE)</f>
        <v>#N/A</v>
      </c>
      <c r="BM240" s="3" t="e">
        <f>VLOOKUP($B240,queries!$A$1:$T$697,BM$1,FALSE)</f>
        <v>#N/A</v>
      </c>
      <c r="BN240" s="3" t="e">
        <f>VLOOKUP($B240,queries!$A$1:$T$697,BN$1,FALSE)</f>
        <v>#N/A</v>
      </c>
      <c r="BO240" s="3" t="e">
        <f>VLOOKUP($B240,queries!$A$1:$T$697,BO$1,FALSE)</f>
        <v>#N/A</v>
      </c>
      <c r="BP240" s="3" t="e">
        <f>VLOOKUP($B240,queries!$A$1:$T$697,BP$1,FALSE)</f>
        <v>#N/A</v>
      </c>
    </row>
    <row r="241" spans="1:68" x14ac:dyDescent="0.2">
      <c r="A241" s="1">
        <v>240</v>
      </c>
      <c r="AV241" t="str">
        <f t="shared" si="10"/>
        <v/>
      </c>
      <c r="AW241" t="str">
        <f t="shared" si="11"/>
        <v/>
      </c>
      <c r="AX241" t="str">
        <f t="shared" si="12"/>
        <v/>
      </c>
      <c r="AY241" s="3" t="e">
        <f>VLOOKUP($B241,queries!$A$1:$T$697,AY$1,FALSE)</f>
        <v>#N/A</v>
      </c>
      <c r="AZ241" s="3" t="e">
        <f>VLOOKUP($B241,queries!$A$1:$T$697,AZ$1,FALSE)</f>
        <v>#N/A</v>
      </c>
      <c r="BA241" s="3" t="e">
        <f>VLOOKUP($B241,queries!$A$1:$T$697,BA$1,FALSE)</f>
        <v>#N/A</v>
      </c>
      <c r="BB241" s="3" t="e">
        <f>VLOOKUP($B241,queries!$A$1:$T$697,BB$1,FALSE)</f>
        <v>#N/A</v>
      </c>
      <c r="BC241" s="3" t="e">
        <f>VLOOKUP($B241,queries!$A$1:$T$697,BC$1,FALSE)</f>
        <v>#N/A</v>
      </c>
      <c r="BD241" s="3" t="e">
        <f>VLOOKUP($B241,queries!$A$1:$T$697,BD$1,FALSE)</f>
        <v>#N/A</v>
      </c>
      <c r="BE241" s="3" t="e">
        <f>VLOOKUP($B241,queries!$A$1:$T$697,BE$1,FALSE)</f>
        <v>#N/A</v>
      </c>
      <c r="BF241" s="3" t="e">
        <f>VLOOKUP($B241,queries!$A$1:$T$697,BF$1,FALSE)</f>
        <v>#N/A</v>
      </c>
      <c r="BG241" s="3" t="e">
        <f>VLOOKUP($B241,queries!$A$1:$T$697,BG$1,FALSE)</f>
        <v>#N/A</v>
      </c>
      <c r="BH241" s="3" t="e">
        <f>VLOOKUP($B241,queries!$A$1:$T$697,BH$1,FALSE)</f>
        <v>#N/A</v>
      </c>
      <c r="BI241" s="3" t="e">
        <f>VLOOKUP($B241,queries!$A$1:$T$697,BI$1,FALSE)</f>
        <v>#N/A</v>
      </c>
      <c r="BJ241" s="3" t="e">
        <f>VLOOKUP($B241,queries!$A$1:$T$697,BJ$1,FALSE)</f>
        <v>#N/A</v>
      </c>
      <c r="BK241" s="3" t="e">
        <f>VLOOKUP($B241,queries!$A$1:$T$697,BK$1,FALSE)</f>
        <v>#N/A</v>
      </c>
      <c r="BL241" s="3" t="e">
        <f>VLOOKUP($B241,queries!$A$1:$T$697,BL$1,FALSE)</f>
        <v>#N/A</v>
      </c>
      <c r="BM241" s="3" t="e">
        <f>VLOOKUP($B241,queries!$A$1:$T$697,BM$1,FALSE)</f>
        <v>#N/A</v>
      </c>
      <c r="BN241" s="3" t="e">
        <f>VLOOKUP($B241,queries!$A$1:$T$697,BN$1,FALSE)</f>
        <v>#N/A</v>
      </c>
      <c r="BO241" s="3" t="e">
        <f>VLOOKUP($B241,queries!$A$1:$T$697,BO$1,FALSE)</f>
        <v>#N/A</v>
      </c>
      <c r="BP241" s="3" t="e">
        <f>VLOOKUP($B241,queries!$A$1:$T$697,BP$1,FALSE)</f>
        <v>#N/A</v>
      </c>
    </row>
    <row r="242" spans="1:68" x14ac:dyDescent="0.2">
      <c r="A242" s="1">
        <v>241</v>
      </c>
      <c r="AV242" t="str">
        <f t="shared" si="10"/>
        <v/>
      </c>
      <c r="AW242" t="str">
        <f t="shared" si="11"/>
        <v/>
      </c>
      <c r="AX242" t="str">
        <f t="shared" si="12"/>
        <v/>
      </c>
      <c r="AY242" s="3" t="e">
        <f>VLOOKUP($B242,queries!$A$1:$T$697,AY$1,FALSE)</f>
        <v>#N/A</v>
      </c>
      <c r="AZ242" s="3" t="e">
        <f>VLOOKUP($B242,queries!$A$1:$T$697,AZ$1,FALSE)</f>
        <v>#N/A</v>
      </c>
      <c r="BA242" s="3" t="e">
        <f>VLOOKUP($B242,queries!$A$1:$T$697,BA$1,FALSE)</f>
        <v>#N/A</v>
      </c>
      <c r="BB242" s="3" t="e">
        <f>VLOOKUP($B242,queries!$A$1:$T$697,BB$1,FALSE)</f>
        <v>#N/A</v>
      </c>
      <c r="BC242" s="3" t="e">
        <f>VLOOKUP($B242,queries!$A$1:$T$697,BC$1,FALSE)</f>
        <v>#N/A</v>
      </c>
      <c r="BD242" s="3" t="e">
        <f>VLOOKUP($B242,queries!$A$1:$T$697,BD$1,FALSE)</f>
        <v>#N/A</v>
      </c>
      <c r="BE242" s="3" t="e">
        <f>VLOOKUP($B242,queries!$A$1:$T$697,BE$1,FALSE)</f>
        <v>#N/A</v>
      </c>
      <c r="BF242" s="3" t="e">
        <f>VLOOKUP($B242,queries!$A$1:$T$697,BF$1,FALSE)</f>
        <v>#N/A</v>
      </c>
      <c r="BG242" s="3" t="e">
        <f>VLOOKUP($B242,queries!$A$1:$T$697,BG$1,FALSE)</f>
        <v>#N/A</v>
      </c>
      <c r="BH242" s="3" t="e">
        <f>VLOOKUP($B242,queries!$A$1:$T$697,BH$1,FALSE)</f>
        <v>#N/A</v>
      </c>
      <c r="BI242" s="3" t="e">
        <f>VLOOKUP($B242,queries!$A$1:$T$697,BI$1,FALSE)</f>
        <v>#N/A</v>
      </c>
      <c r="BJ242" s="3" t="e">
        <f>VLOOKUP($B242,queries!$A$1:$T$697,BJ$1,FALSE)</f>
        <v>#N/A</v>
      </c>
      <c r="BK242" s="3" t="e">
        <f>VLOOKUP($B242,queries!$A$1:$T$697,BK$1,FALSE)</f>
        <v>#N/A</v>
      </c>
      <c r="BL242" s="3" t="e">
        <f>VLOOKUP($B242,queries!$A$1:$T$697,BL$1,FALSE)</f>
        <v>#N/A</v>
      </c>
      <c r="BM242" s="3" t="e">
        <f>VLOOKUP($B242,queries!$A$1:$T$697,BM$1,FALSE)</f>
        <v>#N/A</v>
      </c>
      <c r="BN242" s="3" t="e">
        <f>VLOOKUP($B242,queries!$A$1:$T$697,BN$1,FALSE)</f>
        <v>#N/A</v>
      </c>
      <c r="BO242" s="3" t="e">
        <f>VLOOKUP($B242,queries!$A$1:$T$697,BO$1,FALSE)</f>
        <v>#N/A</v>
      </c>
      <c r="BP242" s="3" t="e">
        <f>VLOOKUP($B242,queries!$A$1:$T$697,BP$1,FALSE)</f>
        <v>#N/A</v>
      </c>
    </row>
    <row r="243" spans="1:68" x14ac:dyDescent="0.2">
      <c r="A243" s="1">
        <v>242</v>
      </c>
      <c r="AV243" t="str">
        <f t="shared" si="10"/>
        <v/>
      </c>
      <c r="AW243" t="str">
        <f t="shared" si="11"/>
        <v/>
      </c>
      <c r="AX243" t="str">
        <f t="shared" si="12"/>
        <v/>
      </c>
      <c r="AY243" s="3" t="e">
        <f>VLOOKUP($B243,queries!$A$1:$T$697,AY$1,FALSE)</f>
        <v>#N/A</v>
      </c>
      <c r="AZ243" s="3" t="e">
        <f>VLOOKUP($B243,queries!$A$1:$T$697,AZ$1,FALSE)</f>
        <v>#N/A</v>
      </c>
      <c r="BA243" s="3" t="e">
        <f>VLOOKUP($B243,queries!$A$1:$T$697,BA$1,FALSE)</f>
        <v>#N/A</v>
      </c>
      <c r="BB243" s="3" t="e">
        <f>VLOOKUP($B243,queries!$A$1:$T$697,BB$1,FALSE)</f>
        <v>#N/A</v>
      </c>
      <c r="BC243" s="3" t="e">
        <f>VLOOKUP($B243,queries!$A$1:$T$697,BC$1,FALSE)</f>
        <v>#N/A</v>
      </c>
      <c r="BD243" s="3" t="e">
        <f>VLOOKUP($B243,queries!$A$1:$T$697,BD$1,FALSE)</f>
        <v>#N/A</v>
      </c>
      <c r="BE243" s="3" t="e">
        <f>VLOOKUP($B243,queries!$A$1:$T$697,BE$1,FALSE)</f>
        <v>#N/A</v>
      </c>
      <c r="BF243" s="3" t="e">
        <f>VLOOKUP($B243,queries!$A$1:$T$697,BF$1,FALSE)</f>
        <v>#N/A</v>
      </c>
      <c r="BG243" s="3" t="e">
        <f>VLOOKUP($B243,queries!$A$1:$T$697,BG$1,FALSE)</f>
        <v>#N/A</v>
      </c>
      <c r="BH243" s="3" t="e">
        <f>VLOOKUP($B243,queries!$A$1:$T$697,BH$1,FALSE)</f>
        <v>#N/A</v>
      </c>
      <c r="BI243" s="3" t="e">
        <f>VLOOKUP($B243,queries!$A$1:$T$697,BI$1,FALSE)</f>
        <v>#N/A</v>
      </c>
      <c r="BJ243" s="3" t="e">
        <f>VLOOKUP($B243,queries!$A$1:$T$697,BJ$1,FALSE)</f>
        <v>#N/A</v>
      </c>
      <c r="BK243" s="3" t="e">
        <f>VLOOKUP($B243,queries!$A$1:$T$697,BK$1,FALSE)</f>
        <v>#N/A</v>
      </c>
      <c r="BL243" s="3" t="e">
        <f>VLOOKUP($B243,queries!$A$1:$T$697,BL$1,FALSE)</f>
        <v>#N/A</v>
      </c>
      <c r="BM243" s="3" t="e">
        <f>VLOOKUP($B243,queries!$A$1:$T$697,BM$1,FALSE)</f>
        <v>#N/A</v>
      </c>
      <c r="BN243" s="3" t="e">
        <f>VLOOKUP($B243,queries!$A$1:$T$697,BN$1,FALSE)</f>
        <v>#N/A</v>
      </c>
      <c r="BO243" s="3" t="e">
        <f>VLOOKUP($B243,queries!$A$1:$T$697,BO$1,FALSE)</f>
        <v>#N/A</v>
      </c>
      <c r="BP243" s="3" t="e">
        <f>VLOOKUP($B243,queries!$A$1:$T$697,BP$1,FALSE)</f>
        <v>#N/A</v>
      </c>
    </row>
    <row r="244" spans="1:68" x14ac:dyDescent="0.2">
      <c r="A244" s="1">
        <v>243</v>
      </c>
      <c r="AV244" t="str">
        <f t="shared" si="10"/>
        <v/>
      </c>
      <c r="AW244" t="str">
        <f t="shared" si="11"/>
        <v/>
      </c>
      <c r="AX244" t="str">
        <f t="shared" si="12"/>
        <v/>
      </c>
      <c r="AY244" s="3" t="e">
        <f>VLOOKUP($B244,queries!$A$1:$T$697,AY$1,FALSE)</f>
        <v>#N/A</v>
      </c>
      <c r="AZ244" s="3" t="e">
        <f>VLOOKUP($B244,queries!$A$1:$T$697,AZ$1,FALSE)</f>
        <v>#N/A</v>
      </c>
      <c r="BA244" s="3" t="e">
        <f>VLOOKUP($B244,queries!$A$1:$T$697,BA$1,FALSE)</f>
        <v>#N/A</v>
      </c>
      <c r="BB244" s="3" t="e">
        <f>VLOOKUP($B244,queries!$A$1:$T$697,BB$1,FALSE)</f>
        <v>#N/A</v>
      </c>
      <c r="BC244" s="3" t="e">
        <f>VLOOKUP($B244,queries!$A$1:$T$697,BC$1,FALSE)</f>
        <v>#N/A</v>
      </c>
      <c r="BD244" s="3" t="e">
        <f>VLOOKUP($B244,queries!$A$1:$T$697,BD$1,FALSE)</f>
        <v>#N/A</v>
      </c>
      <c r="BE244" s="3" t="e">
        <f>VLOOKUP($B244,queries!$A$1:$T$697,BE$1,FALSE)</f>
        <v>#N/A</v>
      </c>
      <c r="BF244" s="3" t="e">
        <f>VLOOKUP($B244,queries!$A$1:$T$697,BF$1,FALSE)</f>
        <v>#N/A</v>
      </c>
      <c r="BG244" s="3" t="e">
        <f>VLOOKUP($B244,queries!$A$1:$T$697,BG$1,FALSE)</f>
        <v>#N/A</v>
      </c>
      <c r="BH244" s="3" t="e">
        <f>VLOOKUP($B244,queries!$A$1:$T$697,BH$1,FALSE)</f>
        <v>#N/A</v>
      </c>
      <c r="BI244" s="3" t="e">
        <f>VLOOKUP($B244,queries!$A$1:$T$697,BI$1,FALSE)</f>
        <v>#N/A</v>
      </c>
      <c r="BJ244" s="3" t="e">
        <f>VLOOKUP($B244,queries!$A$1:$T$697,BJ$1,FALSE)</f>
        <v>#N/A</v>
      </c>
      <c r="BK244" s="3" t="e">
        <f>VLOOKUP($B244,queries!$A$1:$T$697,BK$1,FALSE)</f>
        <v>#N/A</v>
      </c>
      <c r="BL244" s="3" t="e">
        <f>VLOOKUP($B244,queries!$A$1:$T$697,BL$1,FALSE)</f>
        <v>#N/A</v>
      </c>
      <c r="BM244" s="3" t="e">
        <f>VLOOKUP($B244,queries!$A$1:$T$697,BM$1,FALSE)</f>
        <v>#N/A</v>
      </c>
      <c r="BN244" s="3" t="e">
        <f>VLOOKUP($B244,queries!$A$1:$T$697,BN$1,FALSE)</f>
        <v>#N/A</v>
      </c>
      <c r="BO244" s="3" t="e">
        <f>VLOOKUP($B244,queries!$A$1:$T$697,BO$1,FALSE)</f>
        <v>#N/A</v>
      </c>
      <c r="BP244" s="3" t="e">
        <f>VLOOKUP($B244,queries!$A$1:$T$697,BP$1,FALSE)</f>
        <v>#N/A</v>
      </c>
    </row>
    <row r="245" spans="1:68" x14ac:dyDescent="0.2">
      <c r="A245" s="1">
        <v>244</v>
      </c>
      <c r="AV245" t="str">
        <f t="shared" si="10"/>
        <v/>
      </c>
      <c r="AW245" t="str">
        <f t="shared" si="11"/>
        <v/>
      </c>
      <c r="AX245" t="str">
        <f t="shared" si="12"/>
        <v/>
      </c>
      <c r="AY245" s="3" t="e">
        <f>VLOOKUP($B245,queries!$A$1:$T$697,AY$1,FALSE)</f>
        <v>#N/A</v>
      </c>
      <c r="AZ245" s="3" t="e">
        <f>VLOOKUP($B245,queries!$A$1:$T$697,AZ$1,FALSE)</f>
        <v>#N/A</v>
      </c>
      <c r="BA245" s="3" t="e">
        <f>VLOOKUP($B245,queries!$A$1:$T$697,BA$1,FALSE)</f>
        <v>#N/A</v>
      </c>
      <c r="BB245" s="3" t="e">
        <f>VLOOKUP($B245,queries!$A$1:$T$697,BB$1,FALSE)</f>
        <v>#N/A</v>
      </c>
      <c r="BC245" s="3" t="e">
        <f>VLOOKUP($B245,queries!$A$1:$T$697,BC$1,FALSE)</f>
        <v>#N/A</v>
      </c>
      <c r="BD245" s="3" t="e">
        <f>VLOOKUP($B245,queries!$A$1:$T$697,BD$1,FALSE)</f>
        <v>#N/A</v>
      </c>
      <c r="BE245" s="3" t="e">
        <f>VLOOKUP($B245,queries!$A$1:$T$697,BE$1,FALSE)</f>
        <v>#N/A</v>
      </c>
      <c r="BF245" s="3" t="e">
        <f>VLOOKUP($B245,queries!$A$1:$T$697,BF$1,FALSE)</f>
        <v>#N/A</v>
      </c>
      <c r="BG245" s="3" t="e">
        <f>VLOOKUP($B245,queries!$A$1:$T$697,BG$1,FALSE)</f>
        <v>#N/A</v>
      </c>
      <c r="BH245" s="3" t="e">
        <f>VLOOKUP($B245,queries!$A$1:$T$697,BH$1,FALSE)</f>
        <v>#N/A</v>
      </c>
      <c r="BI245" s="3" t="e">
        <f>VLOOKUP($B245,queries!$A$1:$T$697,BI$1,FALSE)</f>
        <v>#N/A</v>
      </c>
      <c r="BJ245" s="3" t="e">
        <f>VLOOKUP($B245,queries!$A$1:$T$697,BJ$1,FALSE)</f>
        <v>#N/A</v>
      </c>
      <c r="BK245" s="3" t="e">
        <f>VLOOKUP($B245,queries!$A$1:$T$697,BK$1,FALSE)</f>
        <v>#N/A</v>
      </c>
      <c r="BL245" s="3" t="e">
        <f>VLOOKUP($B245,queries!$A$1:$T$697,BL$1,FALSE)</f>
        <v>#N/A</v>
      </c>
      <c r="BM245" s="3" t="e">
        <f>VLOOKUP($B245,queries!$A$1:$T$697,BM$1,FALSE)</f>
        <v>#N/A</v>
      </c>
      <c r="BN245" s="3" t="e">
        <f>VLOOKUP($B245,queries!$A$1:$T$697,BN$1,FALSE)</f>
        <v>#N/A</v>
      </c>
      <c r="BO245" s="3" t="e">
        <f>VLOOKUP($B245,queries!$A$1:$T$697,BO$1,FALSE)</f>
        <v>#N/A</v>
      </c>
      <c r="BP245" s="3" t="e">
        <f>VLOOKUP($B245,queries!$A$1:$T$697,BP$1,FALSE)</f>
        <v>#N/A</v>
      </c>
    </row>
    <row r="246" spans="1:68" x14ac:dyDescent="0.2">
      <c r="A246" s="1">
        <v>245</v>
      </c>
      <c r="AV246" t="str">
        <f t="shared" si="10"/>
        <v/>
      </c>
      <c r="AW246" t="str">
        <f t="shared" si="11"/>
        <v/>
      </c>
      <c r="AX246" t="str">
        <f t="shared" si="12"/>
        <v/>
      </c>
      <c r="AY246" s="3" t="e">
        <f>VLOOKUP($B246,queries!$A$1:$T$697,AY$1,FALSE)</f>
        <v>#N/A</v>
      </c>
      <c r="AZ246" s="3" t="e">
        <f>VLOOKUP($B246,queries!$A$1:$T$697,AZ$1,FALSE)</f>
        <v>#N/A</v>
      </c>
      <c r="BA246" s="3" t="e">
        <f>VLOOKUP($B246,queries!$A$1:$T$697,BA$1,FALSE)</f>
        <v>#N/A</v>
      </c>
      <c r="BB246" s="3" t="e">
        <f>VLOOKUP($B246,queries!$A$1:$T$697,BB$1,FALSE)</f>
        <v>#N/A</v>
      </c>
      <c r="BC246" s="3" t="e">
        <f>VLOOKUP($B246,queries!$A$1:$T$697,BC$1,FALSE)</f>
        <v>#N/A</v>
      </c>
      <c r="BD246" s="3" t="e">
        <f>VLOOKUP($B246,queries!$A$1:$T$697,BD$1,FALSE)</f>
        <v>#N/A</v>
      </c>
      <c r="BE246" s="3" t="e">
        <f>VLOOKUP($B246,queries!$A$1:$T$697,BE$1,FALSE)</f>
        <v>#N/A</v>
      </c>
      <c r="BF246" s="3" t="e">
        <f>VLOOKUP($B246,queries!$A$1:$T$697,BF$1,FALSE)</f>
        <v>#N/A</v>
      </c>
      <c r="BG246" s="3" t="e">
        <f>VLOOKUP($B246,queries!$A$1:$T$697,BG$1,FALSE)</f>
        <v>#N/A</v>
      </c>
      <c r="BH246" s="3" t="e">
        <f>VLOOKUP($B246,queries!$A$1:$T$697,BH$1,FALSE)</f>
        <v>#N/A</v>
      </c>
      <c r="BI246" s="3" t="e">
        <f>VLOOKUP($B246,queries!$A$1:$T$697,BI$1,FALSE)</f>
        <v>#N/A</v>
      </c>
      <c r="BJ246" s="3" t="e">
        <f>VLOOKUP($B246,queries!$A$1:$T$697,BJ$1,FALSE)</f>
        <v>#N/A</v>
      </c>
      <c r="BK246" s="3" t="e">
        <f>VLOOKUP($B246,queries!$A$1:$T$697,BK$1,FALSE)</f>
        <v>#N/A</v>
      </c>
      <c r="BL246" s="3" t="e">
        <f>VLOOKUP($B246,queries!$A$1:$T$697,BL$1,FALSE)</f>
        <v>#N/A</v>
      </c>
      <c r="BM246" s="3" t="e">
        <f>VLOOKUP($B246,queries!$A$1:$T$697,BM$1,FALSE)</f>
        <v>#N/A</v>
      </c>
      <c r="BN246" s="3" t="e">
        <f>VLOOKUP($B246,queries!$A$1:$T$697,BN$1,FALSE)</f>
        <v>#N/A</v>
      </c>
      <c r="BO246" s="3" t="e">
        <f>VLOOKUP($B246,queries!$A$1:$T$697,BO$1,FALSE)</f>
        <v>#N/A</v>
      </c>
      <c r="BP246" s="3" t="e">
        <f>VLOOKUP($B246,queries!$A$1:$T$697,BP$1,FALSE)</f>
        <v>#N/A</v>
      </c>
    </row>
    <row r="247" spans="1:68" x14ac:dyDescent="0.2">
      <c r="A247" s="1">
        <v>246</v>
      </c>
      <c r="AV247" t="str">
        <f t="shared" si="10"/>
        <v/>
      </c>
      <c r="AW247" t="str">
        <f t="shared" si="11"/>
        <v/>
      </c>
      <c r="AX247" t="str">
        <f t="shared" si="12"/>
        <v/>
      </c>
      <c r="AY247" s="3" t="e">
        <f>VLOOKUP($B247,queries!$A$1:$T$697,AY$1,FALSE)</f>
        <v>#N/A</v>
      </c>
      <c r="AZ247" s="3" t="e">
        <f>VLOOKUP($B247,queries!$A$1:$T$697,AZ$1,FALSE)</f>
        <v>#N/A</v>
      </c>
      <c r="BA247" s="3" t="e">
        <f>VLOOKUP($B247,queries!$A$1:$T$697,BA$1,FALSE)</f>
        <v>#N/A</v>
      </c>
      <c r="BB247" s="3" t="e">
        <f>VLOOKUP($B247,queries!$A$1:$T$697,BB$1,FALSE)</f>
        <v>#N/A</v>
      </c>
      <c r="BC247" s="3" t="e">
        <f>VLOOKUP($B247,queries!$A$1:$T$697,BC$1,FALSE)</f>
        <v>#N/A</v>
      </c>
      <c r="BD247" s="3" t="e">
        <f>VLOOKUP($B247,queries!$A$1:$T$697,BD$1,FALSE)</f>
        <v>#N/A</v>
      </c>
      <c r="BE247" s="3" t="e">
        <f>VLOOKUP($B247,queries!$A$1:$T$697,BE$1,FALSE)</f>
        <v>#N/A</v>
      </c>
      <c r="BF247" s="3" t="e">
        <f>VLOOKUP($B247,queries!$A$1:$T$697,BF$1,FALSE)</f>
        <v>#N/A</v>
      </c>
      <c r="BG247" s="3" t="e">
        <f>VLOOKUP($B247,queries!$A$1:$T$697,BG$1,FALSE)</f>
        <v>#N/A</v>
      </c>
      <c r="BH247" s="3" t="e">
        <f>VLOOKUP($B247,queries!$A$1:$T$697,BH$1,FALSE)</f>
        <v>#N/A</v>
      </c>
      <c r="BI247" s="3" t="e">
        <f>VLOOKUP($B247,queries!$A$1:$T$697,BI$1,FALSE)</f>
        <v>#N/A</v>
      </c>
      <c r="BJ247" s="3" t="e">
        <f>VLOOKUP($B247,queries!$A$1:$T$697,BJ$1,FALSE)</f>
        <v>#N/A</v>
      </c>
      <c r="BK247" s="3" t="e">
        <f>VLOOKUP($B247,queries!$A$1:$T$697,BK$1,FALSE)</f>
        <v>#N/A</v>
      </c>
      <c r="BL247" s="3" t="e">
        <f>VLOOKUP($B247,queries!$A$1:$T$697,BL$1,FALSE)</f>
        <v>#N/A</v>
      </c>
      <c r="BM247" s="3" t="e">
        <f>VLOOKUP($B247,queries!$A$1:$T$697,BM$1,FALSE)</f>
        <v>#N/A</v>
      </c>
      <c r="BN247" s="3" t="e">
        <f>VLOOKUP($B247,queries!$A$1:$T$697,BN$1,FALSE)</f>
        <v>#N/A</v>
      </c>
      <c r="BO247" s="3" t="e">
        <f>VLOOKUP($B247,queries!$A$1:$T$697,BO$1,FALSE)</f>
        <v>#N/A</v>
      </c>
      <c r="BP247" s="3" t="e">
        <f>VLOOKUP($B247,queries!$A$1:$T$697,BP$1,FALSE)</f>
        <v>#N/A</v>
      </c>
    </row>
    <row r="248" spans="1:68" x14ac:dyDescent="0.2">
      <c r="A248" s="1">
        <v>247</v>
      </c>
      <c r="AV248" t="str">
        <f t="shared" si="10"/>
        <v/>
      </c>
      <c r="AW248" t="str">
        <f t="shared" si="11"/>
        <v/>
      </c>
      <c r="AX248" t="str">
        <f t="shared" si="12"/>
        <v/>
      </c>
      <c r="AY248" s="3" t="e">
        <f>VLOOKUP($B248,queries!$A$1:$T$697,AY$1,FALSE)</f>
        <v>#N/A</v>
      </c>
      <c r="AZ248" s="3" t="e">
        <f>VLOOKUP($B248,queries!$A$1:$T$697,AZ$1,FALSE)</f>
        <v>#N/A</v>
      </c>
      <c r="BA248" s="3" t="e">
        <f>VLOOKUP($B248,queries!$A$1:$T$697,BA$1,FALSE)</f>
        <v>#N/A</v>
      </c>
      <c r="BB248" s="3" t="e">
        <f>VLOOKUP($B248,queries!$A$1:$T$697,BB$1,FALSE)</f>
        <v>#N/A</v>
      </c>
      <c r="BC248" s="3" t="e">
        <f>VLOOKUP($B248,queries!$A$1:$T$697,BC$1,FALSE)</f>
        <v>#N/A</v>
      </c>
      <c r="BD248" s="3" t="e">
        <f>VLOOKUP($B248,queries!$A$1:$T$697,BD$1,FALSE)</f>
        <v>#N/A</v>
      </c>
      <c r="BE248" s="3" t="e">
        <f>VLOOKUP($B248,queries!$A$1:$T$697,BE$1,FALSE)</f>
        <v>#N/A</v>
      </c>
      <c r="BF248" s="3" t="e">
        <f>VLOOKUP($B248,queries!$A$1:$T$697,BF$1,FALSE)</f>
        <v>#N/A</v>
      </c>
      <c r="BG248" s="3" t="e">
        <f>VLOOKUP($B248,queries!$A$1:$T$697,BG$1,FALSE)</f>
        <v>#N/A</v>
      </c>
      <c r="BH248" s="3" t="e">
        <f>VLOOKUP($B248,queries!$A$1:$T$697,BH$1,FALSE)</f>
        <v>#N/A</v>
      </c>
      <c r="BI248" s="3" t="e">
        <f>VLOOKUP($B248,queries!$A$1:$T$697,BI$1,FALSE)</f>
        <v>#N/A</v>
      </c>
      <c r="BJ248" s="3" t="e">
        <f>VLOOKUP($B248,queries!$A$1:$T$697,BJ$1,FALSE)</f>
        <v>#N/A</v>
      </c>
      <c r="BK248" s="3" t="e">
        <f>VLOOKUP($B248,queries!$A$1:$T$697,BK$1,FALSE)</f>
        <v>#N/A</v>
      </c>
      <c r="BL248" s="3" t="e">
        <f>VLOOKUP($B248,queries!$A$1:$T$697,BL$1,FALSE)</f>
        <v>#N/A</v>
      </c>
      <c r="BM248" s="3" t="e">
        <f>VLOOKUP($B248,queries!$A$1:$T$697,BM$1,FALSE)</f>
        <v>#N/A</v>
      </c>
      <c r="BN248" s="3" t="e">
        <f>VLOOKUP($B248,queries!$A$1:$T$697,BN$1,FALSE)</f>
        <v>#N/A</v>
      </c>
      <c r="BO248" s="3" t="e">
        <f>VLOOKUP($B248,queries!$A$1:$T$697,BO$1,FALSE)</f>
        <v>#N/A</v>
      </c>
      <c r="BP248" s="3" t="e">
        <f>VLOOKUP($B248,queries!$A$1:$T$697,BP$1,FALSE)</f>
        <v>#N/A</v>
      </c>
    </row>
    <row r="249" spans="1:68" x14ac:dyDescent="0.2">
      <c r="A249" s="1">
        <v>248</v>
      </c>
      <c r="AV249" t="str">
        <f t="shared" si="10"/>
        <v/>
      </c>
      <c r="AW249" t="str">
        <f t="shared" si="11"/>
        <v/>
      </c>
      <c r="AX249" t="str">
        <f t="shared" si="12"/>
        <v/>
      </c>
      <c r="AY249" s="3" t="e">
        <f>VLOOKUP($B249,queries!$A$1:$T$697,AY$1,FALSE)</f>
        <v>#N/A</v>
      </c>
      <c r="AZ249" s="3" t="e">
        <f>VLOOKUP($B249,queries!$A$1:$T$697,AZ$1,FALSE)</f>
        <v>#N/A</v>
      </c>
      <c r="BA249" s="3" t="e">
        <f>VLOOKUP($B249,queries!$A$1:$T$697,BA$1,FALSE)</f>
        <v>#N/A</v>
      </c>
      <c r="BB249" s="3" t="e">
        <f>VLOOKUP($B249,queries!$A$1:$T$697,BB$1,FALSE)</f>
        <v>#N/A</v>
      </c>
      <c r="BC249" s="3" t="e">
        <f>VLOOKUP($B249,queries!$A$1:$T$697,BC$1,FALSE)</f>
        <v>#N/A</v>
      </c>
      <c r="BD249" s="3" t="e">
        <f>VLOOKUP($B249,queries!$A$1:$T$697,BD$1,FALSE)</f>
        <v>#N/A</v>
      </c>
      <c r="BE249" s="3" t="e">
        <f>VLOOKUP($B249,queries!$A$1:$T$697,BE$1,FALSE)</f>
        <v>#N/A</v>
      </c>
      <c r="BF249" s="3" t="e">
        <f>VLOOKUP($B249,queries!$A$1:$T$697,BF$1,FALSE)</f>
        <v>#N/A</v>
      </c>
      <c r="BG249" s="3" t="e">
        <f>VLOOKUP($B249,queries!$A$1:$T$697,BG$1,FALSE)</f>
        <v>#N/A</v>
      </c>
      <c r="BH249" s="3" t="e">
        <f>VLOOKUP($B249,queries!$A$1:$T$697,BH$1,FALSE)</f>
        <v>#N/A</v>
      </c>
      <c r="BI249" s="3" t="e">
        <f>VLOOKUP($B249,queries!$A$1:$T$697,BI$1,FALSE)</f>
        <v>#N/A</v>
      </c>
      <c r="BJ249" s="3" t="e">
        <f>VLOOKUP($B249,queries!$A$1:$T$697,BJ$1,FALSE)</f>
        <v>#N/A</v>
      </c>
      <c r="BK249" s="3" t="e">
        <f>VLOOKUP($B249,queries!$A$1:$T$697,BK$1,FALSE)</f>
        <v>#N/A</v>
      </c>
      <c r="BL249" s="3" t="e">
        <f>VLOOKUP($B249,queries!$A$1:$T$697,BL$1,FALSE)</f>
        <v>#N/A</v>
      </c>
      <c r="BM249" s="3" t="e">
        <f>VLOOKUP($B249,queries!$A$1:$T$697,BM$1,FALSE)</f>
        <v>#N/A</v>
      </c>
      <c r="BN249" s="3" t="e">
        <f>VLOOKUP($B249,queries!$A$1:$T$697,BN$1,FALSE)</f>
        <v>#N/A</v>
      </c>
      <c r="BO249" s="3" t="e">
        <f>VLOOKUP($B249,queries!$A$1:$T$697,BO$1,FALSE)</f>
        <v>#N/A</v>
      </c>
      <c r="BP249" s="3" t="e">
        <f>VLOOKUP($B249,queries!$A$1:$T$697,BP$1,FALSE)</f>
        <v>#N/A</v>
      </c>
    </row>
    <row r="250" spans="1:68" x14ac:dyDescent="0.2">
      <c r="A250" s="1">
        <v>249</v>
      </c>
      <c r="AV250" t="str">
        <f t="shared" si="10"/>
        <v/>
      </c>
      <c r="AW250" t="str">
        <f t="shared" si="11"/>
        <v/>
      </c>
      <c r="AX250" t="str">
        <f t="shared" si="12"/>
        <v/>
      </c>
      <c r="AY250" s="3" t="e">
        <f>VLOOKUP($B250,queries!$A$1:$T$697,AY$1,FALSE)</f>
        <v>#N/A</v>
      </c>
      <c r="AZ250" s="3" t="e">
        <f>VLOOKUP($B250,queries!$A$1:$T$697,AZ$1,FALSE)</f>
        <v>#N/A</v>
      </c>
      <c r="BA250" s="3" t="e">
        <f>VLOOKUP($B250,queries!$A$1:$T$697,BA$1,FALSE)</f>
        <v>#N/A</v>
      </c>
      <c r="BB250" s="3" t="e">
        <f>VLOOKUP($B250,queries!$A$1:$T$697,BB$1,FALSE)</f>
        <v>#N/A</v>
      </c>
      <c r="BC250" s="3" t="e">
        <f>VLOOKUP($B250,queries!$A$1:$T$697,BC$1,FALSE)</f>
        <v>#N/A</v>
      </c>
      <c r="BD250" s="3" t="e">
        <f>VLOOKUP($B250,queries!$A$1:$T$697,BD$1,FALSE)</f>
        <v>#N/A</v>
      </c>
      <c r="BE250" s="3" t="e">
        <f>VLOOKUP($B250,queries!$A$1:$T$697,BE$1,FALSE)</f>
        <v>#N/A</v>
      </c>
      <c r="BF250" s="3" t="e">
        <f>VLOOKUP($B250,queries!$A$1:$T$697,BF$1,FALSE)</f>
        <v>#N/A</v>
      </c>
      <c r="BG250" s="3" t="e">
        <f>VLOOKUP($B250,queries!$A$1:$T$697,BG$1,FALSE)</f>
        <v>#N/A</v>
      </c>
      <c r="BH250" s="3" t="e">
        <f>VLOOKUP($B250,queries!$A$1:$T$697,BH$1,FALSE)</f>
        <v>#N/A</v>
      </c>
      <c r="BI250" s="3" t="e">
        <f>VLOOKUP($B250,queries!$A$1:$T$697,BI$1,FALSE)</f>
        <v>#N/A</v>
      </c>
      <c r="BJ250" s="3" t="e">
        <f>VLOOKUP($B250,queries!$A$1:$T$697,BJ$1,FALSE)</f>
        <v>#N/A</v>
      </c>
      <c r="BK250" s="3" t="e">
        <f>VLOOKUP($B250,queries!$A$1:$T$697,BK$1,FALSE)</f>
        <v>#N/A</v>
      </c>
      <c r="BL250" s="3" t="e">
        <f>VLOOKUP($B250,queries!$A$1:$T$697,BL$1,FALSE)</f>
        <v>#N/A</v>
      </c>
      <c r="BM250" s="3" t="e">
        <f>VLOOKUP($B250,queries!$A$1:$T$697,BM$1,FALSE)</f>
        <v>#N/A</v>
      </c>
      <c r="BN250" s="3" t="e">
        <f>VLOOKUP($B250,queries!$A$1:$T$697,BN$1,FALSE)</f>
        <v>#N/A</v>
      </c>
      <c r="BO250" s="3" t="e">
        <f>VLOOKUP($B250,queries!$A$1:$T$697,BO$1,FALSE)</f>
        <v>#N/A</v>
      </c>
      <c r="BP250" s="3" t="e">
        <f>VLOOKUP($B250,queries!$A$1:$T$697,BP$1,FALSE)</f>
        <v>#N/A</v>
      </c>
    </row>
    <row r="251" spans="1:68" x14ac:dyDescent="0.2">
      <c r="A251" s="1">
        <v>250</v>
      </c>
      <c r="AV251" t="str">
        <f t="shared" si="10"/>
        <v/>
      </c>
      <c r="AW251" t="str">
        <f t="shared" si="11"/>
        <v/>
      </c>
      <c r="AX251" t="str">
        <f t="shared" si="12"/>
        <v/>
      </c>
      <c r="AY251" s="3" t="e">
        <f>VLOOKUP($B251,queries!$A$1:$T$697,AY$1,FALSE)</f>
        <v>#N/A</v>
      </c>
      <c r="AZ251" s="3" t="e">
        <f>VLOOKUP($B251,queries!$A$1:$T$697,AZ$1,FALSE)</f>
        <v>#N/A</v>
      </c>
      <c r="BA251" s="3" t="e">
        <f>VLOOKUP($B251,queries!$A$1:$T$697,BA$1,FALSE)</f>
        <v>#N/A</v>
      </c>
      <c r="BB251" s="3" t="e">
        <f>VLOOKUP($B251,queries!$A$1:$T$697,BB$1,FALSE)</f>
        <v>#N/A</v>
      </c>
      <c r="BC251" s="3" t="e">
        <f>VLOOKUP($B251,queries!$A$1:$T$697,BC$1,FALSE)</f>
        <v>#N/A</v>
      </c>
      <c r="BD251" s="3" t="e">
        <f>VLOOKUP($B251,queries!$A$1:$T$697,BD$1,FALSE)</f>
        <v>#N/A</v>
      </c>
      <c r="BE251" s="3" t="e">
        <f>VLOOKUP($B251,queries!$A$1:$T$697,BE$1,FALSE)</f>
        <v>#N/A</v>
      </c>
      <c r="BF251" s="3" t="e">
        <f>VLOOKUP($B251,queries!$A$1:$T$697,BF$1,FALSE)</f>
        <v>#N/A</v>
      </c>
      <c r="BG251" s="3" t="e">
        <f>VLOOKUP($B251,queries!$A$1:$T$697,BG$1,FALSE)</f>
        <v>#N/A</v>
      </c>
      <c r="BH251" s="3" t="e">
        <f>VLOOKUP($B251,queries!$A$1:$T$697,BH$1,FALSE)</f>
        <v>#N/A</v>
      </c>
      <c r="BI251" s="3" t="e">
        <f>VLOOKUP($B251,queries!$A$1:$T$697,BI$1,FALSE)</f>
        <v>#N/A</v>
      </c>
      <c r="BJ251" s="3" t="e">
        <f>VLOOKUP($B251,queries!$A$1:$T$697,BJ$1,FALSE)</f>
        <v>#N/A</v>
      </c>
      <c r="BK251" s="3" t="e">
        <f>VLOOKUP($B251,queries!$A$1:$T$697,BK$1,FALSE)</f>
        <v>#N/A</v>
      </c>
      <c r="BL251" s="3" t="e">
        <f>VLOOKUP($B251,queries!$A$1:$T$697,BL$1,FALSE)</f>
        <v>#N/A</v>
      </c>
      <c r="BM251" s="3" t="e">
        <f>VLOOKUP($B251,queries!$A$1:$T$697,BM$1,FALSE)</f>
        <v>#N/A</v>
      </c>
      <c r="BN251" s="3" t="e">
        <f>VLOOKUP($B251,queries!$A$1:$T$697,BN$1,FALSE)</f>
        <v>#N/A</v>
      </c>
      <c r="BO251" s="3" t="e">
        <f>VLOOKUP($B251,queries!$A$1:$T$697,BO$1,FALSE)</f>
        <v>#N/A</v>
      </c>
      <c r="BP251" s="3" t="e">
        <f>VLOOKUP($B251,queries!$A$1:$T$697,BP$1,FALSE)</f>
        <v>#N/A</v>
      </c>
    </row>
    <row r="252" spans="1:68" x14ac:dyDescent="0.2">
      <c r="A252" s="1">
        <v>251</v>
      </c>
      <c r="AV252" t="str">
        <f t="shared" si="10"/>
        <v/>
      </c>
      <c r="AW252" t="str">
        <f t="shared" si="11"/>
        <v/>
      </c>
      <c r="AX252" t="str">
        <f t="shared" si="12"/>
        <v/>
      </c>
      <c r="AY252" s="3" t="e">
        <f>VLOOKUP($B252,queries!$A$1:$T$697,AY$1,FALSE)</f>
        <v>#N/A</v>
      </c>
      <c r="AZ252" s="3" t="e">
        <f>VLOOKUP($B252,queries!$A$1:$T$697,AZ$1,FALSE)</f>
        <v>#N/A</v>
      </c>
      <c r="BA252" s="3" t="e">
        <f>VLOOKUP($B252,queries!$A$1:$T$697,BA$1,FALSE)</f>
        <v>#N/A</v>
      </c>
      <c r="BB252" s="3" t="e">
        <f>VLOOKUP($B252,queries!$A$1:$T$697,BB$1,FALSE)</f>
        <v>#N/A</v>
      </c>
      <c r="BC252" s="3" t="e">
        <f>VLOOKUP($B252,queries!$A$1:$T$697,BC$1,FALSE)</f>
        <v>#N/A</v>
      </c>
      <c r="BD252" s="3" t="e">
        <f>VLOOKUP($B252,queries!$A$1:$T$697,BD$1,FALSE)</f>
        <v>#N/A</v>
      </c>
      <c r="BE252" s="3" t="e">
        <f>VLOOKUP($B252,queries!$A$1:$T$697,BE$1,FALSE)</f>
        <v>#N/A</v>
      </c>
      <c r="BF252" s="3" t="e">
        <f>VLOOKUP($B252,queries!$A$1:$T$697,BF$1,FALSE)</f>
        <v>#N/A</v>
      </c>
      <c r="BG252" s="3" t="e">
        <f>VLOOKUP($B252,queries!$A$1:$T$697,BG$1,FALSE)</f>
        <v>#N/A</v>
      </c>
      <c r="BH252" s="3" t="e">
        <f>VLOOKUP($B252,queries!$A$1:$T$697,BH$1,FALSE)</f>
        <v>#N/A</v>
      </c>
      <c r="BI252" s="3" t="e">
        <f>VLOOKUP($B252,queries!$A$1:$T$697,BI$1,FALSE)</f>
        <v>#N/A</v>
      </c>
      <c r="BJ252" s="3" t="e">
        <f>VLOOKUP($B252,queries!$A$1:$T$697,BJ$1,FALSE)</f>
        <v>#N/A</v>
      </c>
      <c r="BK252" s="3" t="e">
        <f>VLOOKUP($B252,queries!$A$1:$T$697,BK$1,FALSE)</f>
        <v>#N/A</v>
      </c>
      <c r="BL252" s="3" t="e">
        <f>VLOOKUP($B252,queries!$A$1:$T$697,BL$1,FALSE)</f>
        <v>#N/A</v>
      </c>
      <c r="BM252" s="3" t="e">
        <f>VLOOKUP($B252,queries!$A$1:$T$697,BM$1,FALSE)</f>
        <v>#N/A</v>
      </c>
      <c r="BN252" s="3" t="e">
        <f>VLOOKUP($B252,queries!$A$1:$T$697,BN$1,FALSE)</f>
        <v>#N/A</v>
      </c>
      <c r="BO252" s="3" t="e">
        <f>VLOOKUP($B252,queries!$A$1:$T$697,BO$1,FALSE)</f>
        <v>#N/A</v>
      </c>
      <c r="BP252" s="3" t="e">
        <f>VLOOKUP($B252,queries!$A$1:$T$697,BP$1,FALSE)</f>
        <v>#N/A</v>
      </c>
    </row>
    <row r="253" spans="1:68" x14ac:dyDescent="0.2">
      <c r="A253" s="1">
        <v>252</v>
      </c>
      <c r="AV253" t="str">
        <f t="shared" si="10"/>
        <v/>
      </c>
      <c r="AW253" t="str">
        <f t="shared" si="11"/>
        <v/>
      </c>
      <c r="AX253" t="str">
        <f t="shared" si="12"/>
        <v/>
      </c>
      <c r="AY253" s="3" t="e">
        <f>VLOOKUP($B253,queries!$A$1:$T$697,AY$1,FALSE)</f>
        <v>#N/A</v>
      </c>
      <c r="AZ253" s="3" t="e">
        <f>VLOOKUP($B253,queries!$A$1:$T$697,AZ$1,FALSE)</f>
        <v>#N/A</v>
      </c>
      <c r="BA253" s="3" t="e">
        <f>VLOOKUP($B253,queries!$A$1:$T$697,BA$1,FALSE)</f>
        <v>#N/A</v>
      </c>
      <c r="BB253" s="3" t="e">
        <f>VLOOKUP($B253,queries!$A$1:$T$697,BB$1,FALSE)</f>
        <v>#N/A</v>
      </c>
      <c r="BC253" s="3" t="e">
        <f>VLOOKUP($B253,queries!$A$1:$T$697,BC$1,FALSE)</f>
        <v>#N/A</v>
      </c>
      <c r="BD253" s="3" t="e">
        <f>VLOOKUP($B253,queries!$A$1:$T$697,BD$1,FALSE)</f>
        <v>#N/A</v>
      </c>
      <c r="BE253" s="3" t="e">
        <f>VLOOKUP($B253,queries!$A$1:$T$697,BE$1,FALSE)</f>
        <v>#N/A</v>
      </c>
      <c r="BF253" s="3" t="e">
        <f>VLOOKUP($B253,queries!$A$1:$T$697,BF$1,FALSE)</f>
        <v>#N/A</v>
      </c>
      <c r="BG253" s="3" t="e">
        <f>VLOOKUP($B253,queries!$A$1:$T$697,BG$1,FALSE)</f>
        <v>#N/A</v>
      </c>
      <c r="BH253" s="3" t="e">
        <f>VLOOKUP($B253,queries!$A$1:$T$697,BH$1,FALSE)</f>
        <v>#N/A</v>
      </c>
      <c r="BI253" s="3" t="e">
        <f>VLOOKUP($B253,queries!$A$1:$T$697,BI$1,FALSE)</f>
        <v>#N/A</v>
      </c>
      <c r="BJ253" s="3" t="e">
        <f>VLOOKUP($B253,queries!$A$1:$T$697,BJ$1,FALSE)</f>
        <v>#N/A</v>
      </c>
      <c r="BK253" s="3" t="e">
        <f>VLOOKUP($B253,queries!$A$1:$T$697,BK$1,FALSE)</f>
        <v>#N/A</v>
      </c>
      <c r="BL253" s="3" t="e">
        <f>VLOOKUP($B253,queries!$A$1:$T$697,BL$1,FALSE)</f>
        <v>#N/A</v>
      </c>
      <c r="BM253" s="3" t="e">
        <f>VLOOKUP($B253,queries!$A$1:$T$697,BM$1,FALSE)</f>
        <v>#N/A</v>
      </c>
      <c r="BN253" s="3" t="e">
        <f>VLOOKUP($B253,queries!$A$1:$T$697,BN$1,FALSE)</f>
        <v>#N/A</v>
      </c>
      <c r="BO253" s="3" t="e">
        <f>VLOOKUP($B253,queries!$A$1:$T$697,BO$1,FALSE)</f>
        <v>#N/A</v>
      </c>
      <c r="BP253" s="3" t="e">
        <f>VLOOKUP($B253,queries!$A$1:$T$697,BP$1,FALSE)</f>
        <v>#N/A</v>
      </c>
    </row>
    <row r="254" spans="1:68" x14ac:dyDescent="0.2">
      <c r="A254" s="1">
        <v>253</v>
      </c>
      <c r="AV254" t="str">
        <f t="shared" si="10"/>
        <v/>
      </c>
      <c r="AW254" t="str">
        <f t="shared" si="11"/>
        <v/>
      </c>
      <c r="AX254" t="str">
        <f t="shared" si="12"/>
        <v/>
      </c>
      <c r="AY254" s="3" t="e">
        <f>VLOOKUP($B254,queries!$A$1:$T$697,AY$1,FALSE)</f>
        <v>#N/A</v>
      </c>
      <c r="AZ254" s="3" t="e">
        <f>VLOOKUP($B254,queries!$A$1:$T$697,AZ$1,FALSE)</f>
        <v>#N/A</v>
      </c>
      <c r="BA254" s="3" t="e">
        <f>VLOOKUP($B254,queries!$A$1:$T$697,BA$1,FALSE)</f>
        <v>#N/A</v>
      </c>
      <c r="BB254" s="3" t="e">
        <f>VLOOKUP($B254,queries!$A$1:$T$697,BB$1,FALSE)</f>
        <v>#N/A</v>
      </c>
      <c r="BC254" s="3" t="e">
        <f>VLOOKUP($B254,queries!$A$1:$T$697,BC$1,FALSE)</f>
        <v>#N/A</v>
      </c>
      <c r="BD254" s="3" t="e">
        <f>VLOOKUP($B254,queries!$A$1:$T$697,BD$1,FALSE)</f>
        <v>#N/A</v>
      </c>
      <c r="BE254" s="3" t="e">
        <f>VLOOKUP($B254,queries!$A$1:$T$697,BE$1,FALSE)</f>
        <v>#N/A</v>
      </c>
      <c r="BF254" s="3" t="e">
        <f>VLOOKUP($B254,queries!$A$1:$T$697,BF$1,FALSE)</f>
        <v>#N/A</v>
      </c>
      <c r="BG254" s="3" t="e">
        <f>VLOOKUP($B254,queries!$A$1:$T$697,BG$1,FALSE)</f>
        <v>#N/A</v>
      </c>
      <c r="BH254" s="3" t="e">
        <f>VLOOKUP($B254,queries!$A$1:$T$697,BH$1,FALSE)</f>
        <v>#N/A</v>
      </c>
      <c r="BI254" s="3" t="e">
        <f>VLOOKUP($B254,queries!$A$1:$T$697,BI$1,FALSE)</f>
        <v>#N/A</v>
      </c>
      <c r="BJ254" s="3" t="e">
        <f>VLOOKUP($B254,queries!$A$1:$T$697,BJ$1,FALSE)</f>
        <v>#N/A</v>
      </c>
      <c r="BK254" s="3" t="e">
        <f>VLOOKUP($B254,queries!$A$1:$T$697,BK$1,FALSE)</f>
        <v>#N/A</v>
      </c>
      <c r="BL254" s="3" t="e">
        <f>VLOOKUP($B254,queries!$A$1:$T$697,BL$1,FALSE)</f>
        <v>#N/A</v>
      </c>
      <c r="BM254" s="3" t="e">
        <f>VLOOKUP($B254,queries!$A$1:$T$697,BM$1,FALSE)</f>
        <v>#N/A</v>
      </c>
      <c r="BN254" s="3" t="e">
        <f>VLOOKUP($B254,queries!$A$1:$T$697,BN$1,FALSE)</f>
        <v>#N/A</v>
      </c>
      <c r="BO254" s="3" t="e">
        <f>VLOOKUP($B254,queries!$A$1:$T$697,BO$1,FALSE)</f>
        <v>#N/A</v>
      </c>
      <c r="BP254" s="3" t="e">
        <f>VLOOKUP($B254,queries!$A$1:$T$697,BP$1,FALSE)</f>
        <v>#N/A</v>
      </c>
    </row>
    <row r="255" spans="1:68" x14ac:dyDescent="0.2">
      <c r="A255" s="1">
        <v>254</v>
      </c>
      <c r="AV255" t="str">
        <f t="shared" si="10"/>
        <v/>
      </c>
      <c r="AW255" t="str">
        <f t="shared" si="11"/>
        <v/>
      </c>
      <c r="AX255" t="str">
        <f t="shared" si="12"/>
        <v/>
      </c>
      <c r="AY255" s="3" t="e">
        <f>VLOOKUP($B255,queries!$A$1:$T$697,AY$1,FALSE)</f>
        <v>#N/A</v>
      </c>
      <c r="AZ255" s="3" t="e">
        <f>VLOOKUP($B255,queries!$A$1:$T$697,AZ$1,FALSE)</f>
        <v>#N/A</v>
      </c>
      <c r="BA255" s="3" t="e">
        <f>VLOOKUP($B255,queries!$A$1:$T$697,BA$1,FALSE)</f>
        <v>#N/A</v>
      </c>
      <c r="BB255" s="3" t="e">
        <f>VLOOKUP($B255,queries!$A$1:$T$697,BB$1,FALSE)</f>
        <v>#N/A</v>
      </c>
      <c r="BC255" s="3" t="e">
        <f>VLOOKUP($B255,queries!$A$1:$T$697,BC$1,FALSE)</f>
        <v>#N/A</v>
      </c>
      <c r="BD255" s="3" t="e">
        <f>VLOOKUP($B255,queries!$A$1:$T$697,BD$1,FALSE)</f>
        <v>#N/A</v>
      </c>
      <c r="BE255" s="3" t="e">
        <f>VLOOKUP($B255,queries!$A$1:$T$697,BE$1,FALSE)</f>
        <v>#N/A</v>
      </c>
      <c r="BF255" s="3" t="e">
        <f>VLOOKUP($B255,queries!$A$1:$T$697,BF$1,FALSE)</f>
        <v>#N/A</v>
      </c>
      <c r="BG255" s="3" t="e">
        <f>VLOOKUP($B255,queries!$A$1:$T$697,BG$1,FALSE)</f>
        <v>#N/A</v>
      </c>
      <c r="BH255" s="3" t="e">
        <f>VLOOKUP($B255,queries!$A$1:$T$697,BH$1,FALSE)</f>
        <v>#N/A</v>
      </c>
      <c r="BI255" s="3" t="e">
        <f>VLOOKUP($B255,queries!$A$1:$T$697,BI$1,FALSE)</f>
        <v>#N/A</v>
      </c>
      <c r="BJ255" s="3" t="e">
        <f>VLOOKUP($B255,queries!$A$1:$T$697,BJ$1,FALSE)</f>
        <v>#N/A</v>
      </c>
      <c r="BK255" s="3" t="e">
        <f>VLOOKUP($B255,queries!$A$1:$T$697,BK$1,FALSE)</f>
        <v>#N/A</v>
      </c>
      <c r="BL255" s="3" t="e">
        <f>VLOOKUP($B255,queries!$A$1:$T$697,BL$1,FALSE)</f>
        <v>#N/A</v>
      </c>
      <c r="BM255" s="3" t="e">
        <f>VLOOKUP($B255,queries!$A$1:$T$697,BM$1,FALSE)</f>
        <v>#N/A</v>
      </c>
      <c r="BN255" s="3" t="e">
        <f>VLOOKUP($B255,queries!$A$1:$T$697,BN$1,FALSE)</f>
        <v>#N/A</v>
      </c>
      <c r="BO255" s="3" t="e">
        <f>VLOOKUP($B255,queries!$A$1:$T$697,BO$1,FALSE)</f>
        <v>#N/A</v>
      </c>
      <c r="BP255" s="3" t="e">
        <f>VLOOKUP($B255,queries!$A$1:$T$697,BP$1,FALSE)</f>
        <v>#N/A</v>
      </c>
    </row>
    <row r="256" spans="1:68" x14ac:dyDescent="0.2">
      <c r="A256" s="1">
        <v>255</v>
      </c>
      <c r="AV256" t="str">
        <f t="shared" si="10"/>
        <v/>
      </c>
      <c r="AW256" t="str">
        <f t="shared" si="11"/>
        <v/>
      </c>
      <c r="AX256" t="str">
        <f t="shared" si="12"/>
        <v/>
      </c>
      <c r="AY256" s="3" t="e">
        <f>VLOOKUP($B256,queries!$A$1:$T$697,AY$1,FALSE)</f>
        <v>#N/A</v>
      </c>
      <c r="AZ256" s="3" t="e">
        <f>VLOOKUP($B256,queries!$A$1:$T$697,AZ$1,FALSE)</f>
        <v>#N/A</v>
      </c>
      <c r="BA256" s="3" t="e">
        <f>VLOOKUP($B256,queries!$A$1:$T$697,BA$1,FALSE)</f>
        <v>#N/A</v>
      </c>
      <c r="BB256" s="3" t="e">
        <f>VLOOKUP($B256,queries!$A$1:$T$697,BB$1,FALSE)</f>
        <v>#N/A</v>
      </c>
      <c r="BC256" s="3" t="e">
        <f>VLOOKUP($B256,queries!$A$1:$T$697,BC$1,FALSE)</f>
        <v>#N/A</v>
      </c>
      <c r="BD256" s="3" t="e">
        <f>VLOOKUP($B256,queries!$A$1:$T$697,BD$1,FALSE)</f>
        <v>#N/A</v>
      </c>
      <c r="BE256" s="3" t="e">
        <f>VLOOKUP($B256,queries!$A$1:$T$697,BE$1,FALSE)</f>
        <v>#N/A</v>
      </c>
      <c r="BF256" s="3" t="e">
        <f>VLOOKUP($B256,queries!$A$1:$T$697,BF$1,FALSE)</f>
        <v>#N/A</v>
      </c>
      <c r="BG256" s="3" t="e">
        <f>VLOOKUP($B256,queries!$A$1:$T$697,BG$1,FALSE)</f>
        <v>#N/A</v>
      </c>
      <c r="BH256" s="3" t="e">
        <f>VLOOKUP($B256,queries!$A$1:$T$697,BH$1,FALSE)</f>
        <v>#N/A</v>
      </c>
      <c r="BI256" s="3" t="e">
        <f>VLOOKUP($B256,queries!$A$1:$T$697,BI$1,FALSE)</f>
        <v>#N/A</v>
      </c>
      <c r="BJ256" s="3" t="e">
        <f>VLOOKUP($B256,queries!$A$1:$T$697,BJ$1,FALSE)</f>
        <v>#N/A</v>
      </c>
      <c r="BK256" s="3" t="e">
        <f>VLOOKUP($B256,queries!$A$1:$T$697,BK$1,FALSE)</f>
        <v>#N/A</v>
      </c>
      <c r="BL256" s="3" t="e">
        <f>VLOOKUP($B256,queries!$A$1:$T$697,BL$1,FALSE)</f>
        <v>#N/A</v>
      </c>
      <c r="BM256" s="3" t="e">
        <f>VLOOKUP($B256,queries!$A$1:$T$697,BM$1,FALSE)</f>
        <v>#N/A</v>
      </c>
      <c r="BN256" s="3" t="e">
        <f>VLOOKUP($B256,queries!$A$1:$T$697,BN$1,FALSE)</f>
        <v>#N/A</v>
      </c>
      <c r="BO256" s="3" t="e">
        <f>VLOOKUP($B256,queries!$A$1:$T$697,BO$1,FALSE)</f>
        <v>#N/A</v>
      </c>
      <c r="BP256" s="3" t="e">
        <f>VLOOKUP($B256,queries!$A$1:$T$697,BP$1,FALSE)</f>
        <v>#N/A</v>
      </c>
    </row>
    <row r="257" spans="1:68" x14ac:dyDescent="0.2">
      <c r="A257" s="1">
        <v>256</v>
      </c>
      <c r="AV257" t="str">
        <f t="shared" si="10"/>
        <v/>
      </c>
      <c r="AW257" t="str">
        <f t="shared" si="11"/>
        <v/>
      </c>
      <c r="AX257" t="str">
        <f t="shared" si="12"/>
        <v/>
      </c>
      <c r="AY257" s="3" t="e">
        <f>VLOOKUP($B257,queries!$A$1:$T$697,AY$1,FALSE)</f>
        <v>#N/A</v>
      </c>
      <c r="AZ257" s="3" t="e">
        <f>VLOOKUP($B257,queries!$A$1:$T$697,AZ$1,FALSE)</f>
        <v>#N/A</v>
      </c>
      <c r="BA257" s="3" t="e">
        <f>VLOOKUP($B257,queries!$A$1:$T$697,BA$1,FALSE)</f>
        <v>#N/A</v>
      </c>
      <c r="BB257" s="3" t="e">
        <f>VLOOKUP($B257,queries!$A$1:$T$697,BB$1,FALSE)</f>
        <v>#N/A</v>
      </c>
      <c r="BC257" s="3" t="e">
        <f>VLOOKUP($B257,queries!$A$1:$T$697,BC$1,FALSE)</f>
        <v>#N/A</v>
      </c>
      <c r="BD257" s="3" t="e">
        <f>VLOOKUP($B257,queries!$A$1:$T$697,BD$1,FALSE)</f>
        <v>#N/A</v>
      </c>
      <c r="BE257" s="3" t="e">
        <f>VLOOKUP($B257,queries!$A$1:$T$697,BE$1,FALSE)</f>
        <v>#N/A</v>
      </c>
      <c r="BF257" s="3" t="e">
        <f>VLOOKUP($B257,queries!$A$1:$T$697,BF$1,FALSE)</f>
        <v>#N/A</v>
      </c>
      <c r="BG257" s="3" t="e">
        <f>VLOOKUP($B257,queries!$A$1:$T$697,BG$1,FALSE)</f>
        <v>#N/A</v>
      </c>
      <c r="BH257" s="3" t="e">
        <f>VLOOKUP($B257,queries!$A$1:$T$697,BH$1,FALSE)</f>
        <v>#N/A</v>
      </c>
      <c r="BI257" s="3" t="e">
        <f>VLOOKUP($B257,queries!$A$1:$T$697,BI$1,FALSE)</f>
        <v>#N/A</v>
      </c>
      <c r="BJ257" s="3" t="e">
        <f>VLOOKUP($B257,queries!$A$1:$T$697,BJ$1,FALSE)</f>
        <v>#N/A</v>
      </c>
      <c r="BK257" s="3" t="e">
        <f>VLOOKUP($B257,queries!$A$1:$T$697,BK$1,FALSE)</f>
        <v>#N/A</v>
      </c>
      <c r="BL257" s="3" t="e">
        <f>VLOOKUP($B257,queries!$A$1:$T$697,BL$1,FALSE)</f>
        <v>#N/A</v>
      </c>
      <c r="BM257" s="3" t="e">
        <f>VLOOKUP($B257,queries!$A$1:$T$697,BM$1,FALSE)</f>
        <v>#N/A</v>
      </c>
      <c r="BN257" s="3" t="e">
        <f>VLOOKUP($B257,queries!$A$1:$T$697,BN$1,FALSE)</f>
        <v>#N/A</v>
      </c>
      <c r="BO257" s="3" t="e">
        <f>VLOOKUP($B257,queries!$A$1:$T$697,BO$1,FALSE)</f>
        <v>#N/A</v>
      </c>
      <c r="BP257" s="3" t="e">
        <f>VLOOKUP($B257,queries!$A$1:$T$697,BP$1,FALSE)</f>
        <v>#N/A</v>
      </c>
    </row>
    <row r="258" spans="1:68" x14ac:dyDescent="0.2">
      <c r="A258" s="1">
        <v>257</v>
      </c>
      <c r="AV258" t="str">
        <f t="shared" si="10"/>
        <v/>
      </c>
      <c r="AW258" t="str">
        <f t="shared" si="11"/>
        <v/>
      </c>
      <c r="AX258" t="str">
        <f t="shared" si="12"/>
        <v/>
      </c>
      <c r="AY258" s="3" t="e">
        <f>VLOOKUP($B258,queries!$A$1:$T$697,AY$1,FALSE)</f>
        <v>#N/A</v>
      </c>
      <c r="AZ258" s="3" t="e">
        <f>VLOOKUP($B258,queries!$A$1:$T$697,AZ$1,FALSE)</f>
        <v>#N/A</v>
      </c>
      <c r="BA258" s="3" t="e">
        <f>VLOOKUP($B258,queries!$A$1:$T$697,BA$1,FALSE)</f>
        <v>#N/A</v>
      </c>
      <c r="BB258" s="3" t="e">
        <f>VLOOKUP($B258,queries!$A$1:$T$697,BB$1,FALSE)</f>
        <v>#N/A</v>
      </c>
      <c r="BC258" s="3" t="e">
        <f>VLOOKUP($B258,queries!$A$1:$T$697,BC$1,FALSE)</f>
        <v>#N/A</v>
      </c>
      <c r="BD258" s="3" t="e">
        <f>VLOOKUP($B258,queries!$A$1:$T$697,BD$1,FALSE)</f>
        <v>#N/A</v>
      </c>
      <c r="BE258" s="3" t="e">
        <f>VLOOKUP($B258,queries!$A$1:$T$697,BE$1,FALSE)</f>
        <v>#N/A</v>
      </c>
      <c r="BF258" s="3" t="e">
        <f>VLOOKUP($B258,queries!$A$1:$T$697,BF$1,FALSE)</f>
        <v>#N/A</v>
      </c>
      <c r="BG258" s="3" t="e">
        <f>VLOOKUP($B258,queries!$A$1:$T$697,BG$1,FALSE)</f>
        <v>#N/A</v>
      </c>
      <c r="BH258" s="3" t="e">
        <f>VLOOKUP($B258,queries!$A$1:$T$697,BH$1,FALSE)</f>
        <v>#N/A</v>
      </c>
      <c r="BI258" s="3" t="e">
        <f>VLOOKUP($B258,queries!$A$1:$T$697,BI$1,FALSE)</f>
        <v>#N/A</v>
      </c>
      <c r="BJ258" s="3" t="e">
        <f>VLOOKUP($B258,queries!$A$1:$T$697,BJ$1,FALSE)</f>
        <v>#N/A</v>
      </c>
      <c r="BK258" s="3" t="e">
        <f>VLOOKUP($B258,queries!$A$1:$T$697,BK$1,FALSE)</f>
        <v>#N/A</v>
      </c>
      <c r="BL258" s="3" t="e">
        <f>VLOOKUP($B258,queries!$A$1:$T$697,BL$1,FALSE)</f>
        <v>#N/A</v>
      </c>
      <c r="BM258" s="3" t="e">
        <f>VLOOKUP($B258,queries!$A$1:$T$697,BM$1,FALSE)</f>
        <v>#N/A</v>
      </c>
      <c r="BN258" s="3" t="e">
        <f>VLOOKUP($B258,queries!$A$1:$T$697,BN$1,FALSE)</f>
        <v>#N/A</v>
      </c>
      <c r="BO258" s="3" t="e">
        <f>VLOOKUP($B258,queries!$A$1:$T$697,BO$1,FALSE)</f>
        <v>#N/A</v>
      </c>
      <c r="BP258" s="3" t="e">
        <f>VLOOKUP($B258,queries!$A$1:$T$697,BP$1,FALSE)</f>
        <v>#N/A</v>
      </c>
    </row>
    <row r="259" spans="1:68" x14ac:dyDescent="0.2">
      <c r="A259" s="1">
        <v>258</v>
      </c>
      <c r="AV259" t="str">
        <f t="shared" si="10"/>
        <v/>
      </c>
      <c r="AW259" t="str">
        <f t="shared" si="11"/>
        <v/>
      </c>
      <c r="AX259" t="str">
        <f t="shared" si="12"/>
        <v/>
      </c>
      <c r="AY259" s="3" t="e">
        <f>VLOOKUP($B259,queries!$A$1:$T$697,AY$1,FALSE)</f>
        <v>#N/A</v>
      </c>
      <c r="AZ259" s="3" t="e">
        <f>VLOOKUP($B259,queries!$A$1:$T$697,AZ$1,FALSE)</f>
        <v>#N/A</v>
      </c>
      <c r="BA259" s="3" t="e">
        <f>VLOOKUP($B259,queries!$A$1:$T$697,BA$1,FALSE)</f>
        <v>#N/A</v>
      </c>
      <c r="BB259" s="3" t="e">
        <f>VLOOKUP($B259,queries!$A$1:$T$697,BB$1,FALSE)</f>
        <v>#N/A</v>
      </c>
      <c r="BC259" s="3" t="e">
        <f>VLOOKUP($B259,queries!$A$1:$T$697,BC$1,FALSE)</f>
        <v>#N/A</v>
      </c>
      <c r="BD259" s="3" t="e">
        <f>VLOOKUP($B259,queries!$A$1:$T$697,BD$1,FALSE)</f>
        <v>#N/A</v>
      </c>
      <c r="BE259" s="3" t="e">
        <f>VLOOKUP($B259,queries!$A$1:$T$697,BE$1,FALSE)</f>
        <v>#N/A</v>
      </c>
      <c r="BF259" s="3" t="e">
        <f>VLOOKUP($B259,queries!$A$1:$T$697,BF$1,FALSE)</f>
        <v>#N/A</v>
      </c>
      <c r="BG259" s="3" t="e">
        <f>VLOOKUP($B259,queries!$A$1:$T$697,BG$1,FALSE)</f>
        <v>#N/A</v>
      </c>
      <c r="BH259" s="3" t="e">
        <f>VLOOKUP($B259,queries!$A$1:$T$697,BH$1,FALSE)</f>
        <v>#N/A</v>
      </c>
      <c r="BI259" s="3" t="e">
        <f>VLOOKUP($B259,queries!$A$1:$T$697,BI$1,FALSE)</f>
        <v>#N/A</v>
      </c>
      <c r="BJ259" s="3" t="e">
        <f>VLOOKUP($B259,queries!$A$1:$T$697,BJ$1,FALSE)</f>
        <v>#N/A</v>
      </c>
      <c r="BK259" s="3" t="e">
        <f>VLOOKUP($B259,queries!$A$1:$T$697,BK$1,FALSE)</f>
        <v>#N/A</v>
      </c>
      <c r="BL259" s="3" t="e">
        <f>VLOOKUP($B259,queries!$A$1:$T$697,BL$1,FALSE)</f>
        <v>#N/A</v>
      </c>
      <c r="BM259" s="3" t="e">
        <f>VLOOKUP($B259,queries!$A$1:$T$697,BM$1,FALSE)</f>
        <v>#N/A</v>
      </c>
      <c r="BN259" s="3" t="e">
        <f>VLOOKUP($B259,queries!$A$1:$T$697,BN$1,FALSE)</f>
        <v>#N/A</v>
      </c>
      <c r="BO259" s="3" t="e">
        <f>VLOOKUP($B259,queries!$A$1:$T$697,BO$1,FALSE)</f>
        <v>#N/A</v>
      </c>
      <c r="BP259" s="3" t="e">
        <f>VLOOKUP($B259,queries!$A$1:$T$697,BP$1,FALSE)</f>
        <v>#N/A</v>
      </c>
    </row>
    <row r="260" spans="1:68" x14ac:dyDescent="0.2">
      <c r="A260" s="1">
        <v>259</v>
      </c>
      <c r="AV260" t="str">
        <f t="shared" ref="AV260:AV323" si="13">IF(H260="","",AVERAGEA(H260,I260,L260))</f>
        <v/>
      </c>
      <c r="AW260" t="str">
        <f t="shared" ref="AW260:AW323" si="14">IF(W260="","",AVERAGE(W260,X260,AA260))</f>
        <v/>
      </c>
      <c r="AX260" t="str">
        <f t="shared" ref="AX260:AX323" si="15">IF(AL260="","",AVERAGE(AL260,AM260,AP260))</f>
        <v/>
      </c>
      <c r="AY260" s="3" t="e">
        <f>VLOOKUP($B260,queries!$A$1:$T$697,AY$1,FALSE)</f>
        <v>#N/A</v>
      </c>
      <c r="AZ260" s="3" t="e">
        <f>VLOOKUP($B260,queries!$A$1:$T$697,AZ$1,FALSE)</f>
        <v>#N/A</v>
      </c>
      <c r="BA260" s="3" t="e">
        <f>VLOOKUP($B260,queries!$A$1:$T$697,BA$1,FALSE)</f>
        <v>#N/A</v>
      </c>
      <c r="BB260" s="3" t="e">
        <f>VLOOKUP($B260,queries!$A$1:$T$697,BB$1,FALSE)</f>
        <v>#N/A</v>
      </c>
      <c r="BC260" s="3" t="e">
        <f>VLOOKUP($B260,queries!$A$1:$T$697,BC$1,FALSE)</f>
        <v>#N/A</v>
      </c>
      <c r="BD260" s="3" t="e">
        <f>VLOOKUP($B260,queries!$A$1:$T$697,BD$1,FALSE)</f>
        <v>#N/A</v>
      </c>
      <c r="BE260" s="3" t="e">
        <f>VLOOKUP($B260,queries!$A$1:$T$697,BE$1,FALSE)</f>
        <v>#N/A</v>
      </c>
      <c r="BF260" s="3" t="e">
        <f>VLOOKUP($B260,queries!$A$1:$T$697,BF$1,FALSE)</f>
        <v>#N/A</v>
      </c>
      <c r="BG260" s="3" t="e">
        <f>VLOOKUP($B260,queries!$A$1:$T$697,BG$1,FALSE)</f>
        <v>#N/A</v>
      </c>
      <c r="BH260" s="3" t="e">
        <f>VLOOKUP($B260,queries!$A$1:$T$697,BH$1,FALSE)</f>
        <v>#N/A</v>
      </c>
      <c r="BI260" s="3" t="e">
        <f>VLOOKUP($B260,queries!$A$1:$T$697,BI$1,FALSE)</f>
        <v>#N/A</v>
      </c>
      <c r="BJ260" s="3" t="e">
        <f>VLOOKUP($B260,queries!$A$1:$T$697,BJ$1,FALSE)</f>
        <v>#N/A</v>
      </c>
      <c r="BK260" s="3" t="e">
        <f>VLOOKUP($B260,queries!$A$1:$T$697,BK$1,FALSE)</f>
        <v>#N/A</v>
      </c>
      <c r="BL260" s="3" t="e">
        <f>VLOOKUP($B260,queries!$A$1:$T$697,BL$1,FALSE)</f>
        <v>#N/A</v>
      </c>
      <c r="BM260" s="3" t="e">
        <f>VLOOKUP($B260,queries!$A$1:$T$697,BM$1,FALSE)</f>
        <v>#N/A</v>
      </c>
      <c r="BN260" s="3" t="e">
        <f>VLOOKUP($B260,queries!$A$1:$T$697,BN$1,FALSE)</f>
        <v>#N/A</v>
      </c>
      <c r="BO260" s="3" t="e">
        <f>VLOOKUP($B260,queries!$A$1:$T$697,BO$1,FALSE)</f>
        <v>#N/A</v>
      </c>
      <c r="BP260" s="3" t="e">
        <f>VLOOKUP($B260,queries!$A$1:$T$697,BP$1,FALSE)</f>
        <v>#N/A</v>
      </c>
    </row>
    <row r="261" spans="1:68" x14ac:dyDescent="0.2">
      <c r="A261" s="1">
        <v>260</v>
      </c>
      <c r="AV261" t="str">
        <f t="shared" si="13"/>
        <v/>
      </c>
      <c r="AW261" t="str">
        <f t="shared" si="14"/>
        <v/>
      </c>
      <c r="AX261" t="str">
        <f t="shared" si="15"/>
        <v/>
      </c>
      <c r="AY261" s="3" t="e">
        <f>VLOOKUP($B261,queries!$A$1:$T$697,AY$1,FALSE)</f>
        <v>#N/A</v>
      </c>
      <c r="AZ261" s="3" t="e">
        <f>VLOOKUP($B261,queries!$A$1:$T$697,AZ$1,FALSE)</f>
        <v>#N/A</v>
      </c>
      <c r="BA261" s="3" t="e">
        <f>VLOOKUP($B261,queries!$A$1:$T$697,BA$1,FALSE)</f>
        <v>#N/A</v>
      </c>
      <c r="BB261" s="3" t="e">
        <f>VLOOKUP($B261,queries!$A$1:$T$697,BB$1,FALSE)</f>
        <v>#N/A</v>
      </c>
      <c r="BC261" s="3" t="e">
        <f>VLOOKUP($B261,queries!$A$1:$T$697,BC$1,FALSE)</f>
        <v>#N/A</v>
      </c>
      <c r="BD261" s="3" t="e">
        <f>VLOOKUP($B261,queries!$A$1:$T$697,BD$1,FALSE)</f>
        <v>#N/A</v>
      </c>
      <c r="BE261" s="3" t="e">
        <f>VLOOKUP($B261,queries!$A$1:$T$697,BE$1,FALSE)</f>
        <v>#N/A</v>
      </c>
      <c r="BF261" s="3" t="e">
        <f>VLOOKUP($B261,queries!$A$1:$T$697,BF$1,FALSE)</f>
        <v>#N/A</v>
      </c>
      <c r="BG261" s="3" t="e">
        <f>VLOOKUP($B261,queries!$A$1:$T$697,BG$1,FALSE)</f>
        <v>#N/A</v>
      </c>
      <c r="BH261" s="3" t="e">
        <f>VLOOKUP($B261,queries!$A$1:$T$697,BH$1,FALSE)</f>
        <v>#N/A</v>
      </c>
      <c r="BI261" s="3" t="e">
        <f>VLOOKUP($B261,queries!$A$1:$T$697,BI$1,FALSE)</f>
        <v>#N/A</v>
      </c>
      <c r="BJ261" s="3" t="e">
        <f>VLOOKUP($B261,queries!$A$1:$T$697,BJ$1,FALSE)</f>
        <v>#N/A</v>
      </c>
      <c r="BK261" s="3" t="e">
        <f>VLOOKUP($B261,queries!$A$1:$T$697,BK$1,FALSE)</f>
        <v>#N/A</v>
      </c>
      <c r="BL261" s="3" t="e">
        <f>VLOOKUP($B261,queries!$A$1:$T$697,BL$1,FALSE)</f>
        <v>#N/A</v>
      </c>
      <c r="BM261" s="3" t="e">
        <f>VLOOKUP($B261,queries!$A$1:$T$697,BM$1,FALSE)</f>
        <v>#N/A</v>
      </c>
      <c r="BN261" s="3" t="e">
        <f>VLOOKUP($B261,queries!$A$1:$T$697,BN$1,FALSE)</f>
        <v>#N/A</v>
      </c>
      <c r="BO261" s="3" t="e">
        <f>VLOOKUP($B261,queries!$A$1:$T$697,BO$1,FALSE)</f>
        <v>#N/A</v>
      </c>
      <c r="BP261" s="3" t="e">
        <f>VLOOKUP($B261,queries!$A$1:$T$697,BP$1,FALSE)</f>
        <v>#N/A</v>
      </c>
    </row>
    <row r="262" spans="1:68" x14ac:dyDescent="0.2">
      <c r="A262" s="1">
        <v>261</v>
      </c>
      <c r="AV262" t="str">
        <f t="shared" si="13"/>
        <v/>
      </c>
      <c r="AW262" t="str">
        <f t="shared" si="14"/>
        <v/>
      </c>
      <c r="AX262" t="str">
        <f t="shared" si="15"/>
        <v/>
      </c>
      <c r="AY262" s="3" t="e">
        <f>VLOOKUP($B262,queries!$A$1:$T$697,AY$1,FALSE)</f>
        <v>#N/A</v>
      </c>
      <c r="AZ262" s="3" t="e">
        <f>VLOOKUP($B262,queries!$A$1:$T$697,AZ$1,FALSE)</f>
        <v>#N/A</v>
      </c>
      <c r="BA262" s="3" t="e">
        <f>VLOOKUP($B262,queries!$A$1:$T$697,BA$1,FALSE)</f>
        <v>#N/A</v>
      </c>
      <c r="BB262" s="3" t="e">
        <f>VLOOKUP($B262,queries!$A$1:$T$697,BB$1,FALSE)</f>
        <v>#N/A</v>
      </c>
      <c r="BC262" s="3" t="e">
        <f>VLOOKUP($B262,queries!$A$1:$T$697,BC$1,FALSE)</f>
        <v>#N/A</v>
      </c>
      <c r="BD262" s="3" t="e">
        <f>VLOOKUP($B262,queries!$A$1:$T$697,BD$1,FALSE)</f>
        <v>#N/A</v>
      </c>
      <c r="BE262" s="3" t="e">
        <f>VLOOKUP($B262,queries!$A$1:$T$697,BE$1,FALSE)</f>
        <v>#N/A</v>
      </c>
      <c r="BF262" s="3" t="e">
        <f>VLOOKUP($B262,queries!$A$1:$T$697,BF$1,FALSE)</f>
        <v>#N/A</v>
      </c>
      <c r="BG262" s="3" t="e">
        <f>VLOOKUP($B262,queries!$A$1:$T$697,BG$1,FALSE)</f>
        <v>#N/A</v>
      </c>
      <c r="BH262" s="3" t="e">
        <f>VLOOKUP($B262,queries!$A$1:$T$697,BH$1,FALSE)</f>
        <v>#N/A</v>
      </c>
      <c r="BI262" s="3" t="e">
        <f>VLOOKUP($B262,queries!$A$1:$T$697,BI$1,FALSE)</f>
        <v>#N/A</v>
      </c>
      <c r="BJ262" s="3" t="e">
        <f>VLOOKUP($B262,queries!$A$1:$T$697,BJ$1,FALSE)</f>
        <v>#N/A</v>
      </c>
      <c r="BK262" s="3" t="e">
        <f>VLOOKUP($B262,queries!$A$1:$T$697,BK$1,FALSE)</f>
        <v>#N/A</v>
      </c>
      <c r="BL262" s="3" t="e">
        <f>VLOOKUP($B262,queries!$A$1:$T$697,BL$1,FALSE)</f>
        <v>#N/A</v>
      </c>
      <c r="BM262" s="3" t="e">
        <f>VLOOKUP($B262,queries!$A$1:$T$697,BM$1,FALSE)</f>
        <v>#N/A</v>
      </c>
      <c r="BN262" s="3" t="e">
        <f>VLOOKUP($B262,queries!$A$1:$T$697,BN$1,FALSE)</f>
        <v>#N/A</v>
      </c>
      <c r="BO262" s="3" t="e">
        <f>VLOOKUP($B262,queries!$A$1:$T$697,BO$1,FALSE)</f>
        <v>#N/A</v>
      </c>
      <c r="BP262" s="3" t="e">
        <f>VLOOKUP($B262,queries!$A$1:$T$697,BP$1,FALSE)</f>
        <v>#N/A</v>
      </c>
    </row>
    <row r="263" spans="1:68" x14ac:dyDescent="0.2">
      <c r="A263" s="1">
        <v>262</v>
      </c>
      <c r="AV263" t="str">
        <f t="shared" si="13"/>
        <v/>
      </c>
      <c r="AW263" t="str">
        <f t="shared" si="14"/>
        <v/>
      </c>
      <c r="AX263" t="str">
        <f t="shared" si="15"/>
        <v/>
      </c>
      <c r="AY263" s="3" t="e">
        <f>VLOOKUP($B263,queries!$A$1:$T$697,AY$1,FALSE)</f>
        <v>#N/A</v>
      </c>
      <c r="AZ263" s="3" t="e">
        <f>VLOOKUP($B263,queries!$A$1:$T$697,AZ$1,FALSE)</f>
        <v>#N/A</v>
      </c>
      <c r="BA263" s="3" t="e">
        <f>VLOOKUP($B263,queries!$A$1:$T$697,BA$1,FALSE)</f>
        <v>#N/A</v>
      </c>
      <c r="BB263" s="3" t="e">
        <f>VLOOKUP($B263,queries!$A$1:$T$697,BB$1,FALSE)</f>
        <v>#N/A</v>
      </c>
      <c r="BC263" s="3" t="e">
        <f>VLOOKUP($B263,queries!$A$1:$T$697,BC$1,FALSE)</f>
        <v>#N/A</v>
      </c>
      <c r="BD263" s="3" t="e">
        <f>VLOOKUP($B263,queries!$A$1:$T$697,BD$1,FALSE)</f>
        <v>#N/A</v>
      </c>
      <c r="BE263" s="3" t="e">
        <f>VLOOKUP($B263,queries!$A$1:$T$697,BE$1,FALSE)</f>
        <v>#N/A</v>
      </c>
      <c r="BF263" s="3" t="e">
        <f>VLOOKUP($B263,queries!$A$1:$T$697,BF$1,FALSE)</f>
        <v>#N/A</v>
      </c>
      <c r="BG263" s="3" t="e">
        <f>VLOOKUP($B263,queries!$A$1:$T$697,BG$1,FALSE)</f>
        <v>#N/A</v>
      </c>
      <c r="BH263" s="3" t="e">
        <f>VLOOKUP($B263,queries!$A$1:$T$697,BH$1,FALSE)</f>
        <v>#N/A</v>
      </c>
      <c r="BI263" s="3" t="e">
        <f>VLOOKUP($B263,queries!$A$1:$T$697,BI$1,FALSE)</f>
        <v>#N/A</v>
      </c>
      <c r="BJ263" s="3" t="e">
        <f>VLOOKUP($B263,queries!$A$1:$T$697,BJ$1,FALSE)</f>
        <v>#N/A</v>
      </c>
      <c r="BK263" s="3" t="e">
        <f>VLOOKUP($B263,queries!$A$1:$T$697,BK$1,FALSE)</f>
        <v>#N/A</v>
      </c>
      <c r="BL263" s="3" t="e">
        <f>VLOOKUP($B263,queries!$A$1:$T$697,BL$1,FALSE)</f>
        <v>#N/A</v>
      </c>
      <c r="BM263" s="3" t="e">
        <f>VLOOKUP($B263,queries!$A$1:$T$697,BM$1,FALSE)</f>
        <v>#N/A</v>
      </c>
      <c r="BN263" s="3" t="e">
        <f>VLOOKUP($B263,queries!$A$1:$T$697,BN$1,FALSE)</f>
        <v>#N/A</v>
      </c>
      <c r="BO263" s="3" t="e">
        <f>VLOOKUP($B263,queries!$A$1:$T$697,BO$1,FALSE)</f>
        <v>#N/A</v>
      </c>
      <c r="BP263" s="3" t="e">
        <f>VLOOKUP($B263,queries!$A$1:$T$697,BP$1,FALSE)</f>
        <v>#N/A</v>
      </c>
    </row>
    <row r="264" spans="1:68" x14ac:dyDescent="0.2">
      <c r="A264" s="1">
        <v>263</v>
      </c>
      <c r="AV264" t="str">
        <f t="shared" si="13"/>
        <v/>
      </c>
      <c r="AW264" t="str">
        <f t="shared" si="14"/>
        <v/>
      </c>
      <c r="AX264" t="str">
        <f t="shared" si="15"/>
        <v/>
      </c>
      <c r="AY264" s="3" t="e">
        <f>VLOOKUP($B264,queries!$A$1:$T$697,AY$1,FALSE)</f>
        <v>#N/A</v>
      </c>
      <c r="AZ264" s="3" t="e">
        <f>VLOOKUP($B264,queries!$A$1:$T$697,AZ$1,FALSE)</f>
        <v>#N/A</v>
      </c>
      <c r="BA264" s="3" t="e">
        <f>VLOOKUP($B264,queries!$A$1:$T$697,BA$1,FALSE)</f>
        <v>#N/A</v>
      </c>
      <c r="BB264" s="3" t="e">
        <f>VLOOKUP($B264,queries!$A$1:$T$697,BB$1,FALSE)</f>
        <v>#N/A</v>
      </c>
      <c r="BC264" s="3" t="e">
        <f>VLOOKUP($B264,queries!$A$1:$T$697,BC$1,FALSE)</f>
        <v>#N/A</v>
      </c>
      <c r="BD264" s="3" t="e">
        <f>VLOOKUP($B264,queries!$A$1:$T$697,BD$1,FALSE)</f>
        <v>#N/A</v>
      </c>
      <c r="BE264" s="3" t="e">
        <f>VLOOKUP($B264,queries!$A$1:$T$697,BE$1,FALSE)</f>
        <v>#N/A</v>
      </c>
      <c r="BF264" s="3" t="e">
        <f>VLOOKUP($B264,queries!$A$1:$T$697,BF$1,FALSE)</f>
        <v>#N/A</v>
      </c>
      <c r="BG264" s="3" t="e">
        <f>VLOOKUP($B264,queries!$A$1:$T$697,BG$1,FALSE)</f>
        <v>#N/A</v>
      </c>
      <c r="BH264" s="3" t="e">
        <f>VLOOKUP($B264,queries!$A$1:$T$697,BH$1,FALSE)</f>
        <v>#N/A</v>
      </c>
      <c r="BI264" s="3" t="e">
        <f>VLOOKUP($B264,queries!$A$1:$T$697,BI$1,FALSE)</f>
        <v>#N/A</v>
      </c>
      <c r="BJ264" s="3" t="e">
        <f>VLOOKUP($B264,queries!$A$1:$T$697,BJ$1,FALSE)</f>
        <v>#N/A</v>
      </c>
      <c r="BK264" s="3" t="e">
        <f>VLOOKUP($B264,queries!$A$1:$T$697,BK$1,FALSE)</f>
        <v>#N/A</v>
      </c>
      <c r="BL264" s="3" t="e">
        <f>VLOOKUP($B264,queries!$A$1:$T$697,BL$1,FALSE)</f>
        <v>#N/A</v>
      </c>
      <c r="BM264" s="3" t="e">
        <f>VLOOKUP($B264,queries!$A$1:$T$697,BM$1,FALSE)</f>
        <v>#N/A</v>
      </c>
      <c r="BN264" s="3" t="e">
        <f>VLOOKUP($B264,queries!$A$1:$T$697,BN$1,FALSE)</f>
        <v>#N/A</v>
      </c>
      <c r="BO264" s="3" t="e">
        <f>VLOOKUP($B264,queries!$A$1:$T$697,BO$1,FALSE)</f>
        <v>#N/A</v>
      </c>
      <c r="BP264" s="3" t="e">
        <f>VLOOKUP($B264,queries!$A$1:$T$697,BP$1,FALSE)</f>
        <v>#N/A</v>
      </c>
    </row>
    <row r="265" spans="1:68" x14ac:dyDescent="0.2">
      <c r="A265" s="1">
        <v>264</v>
      </c>
      <c r="AV265" t="str">
        <f t="shared" si="13"/>
        <v/>
      </c>
      <c r="AW265" t="str">
        <f t="shared" si="14"/>
        <v/>
      </c>
      <c r="AX265" t="str">
        <f t="shared" si="15"/>
        <v/>
      </c>
      <c r="AY265" s="3" t="e">
        <f>VLOOKUP($B265,queries!$A$1:$T$697,AY$1,FALSE)</f>
        <v>#N/A</v>
      </c>
      <c r="AZ265" s="3" t="e">
        <f>VLOOKUP($B265,queries!$A$1:$T$697,AZ$1,FALSE)</f>
        <v>#N/A</v>
      </c>
      <c r="BA265" s="3" t="e">
        <f>VLOOKUP($B265,queries!$A$1:$T$697,BA$1,FALSE)</f>
        <v>#N/A</v>
      </c>
      <c r="BB265" s="3" t="e">
        <f>VLOOKUP($B265,queries!$A$1:$T$697,BB$1,FALSE)</f>
        <v>#N/A</v>
      </c>
      <c r="BC265" s="3" t="e">
        <f>VLOOKUP($B265,queries!$A$1:$T$697,BC$1,FALSE)</f>
        <v>#N/A</v>
      </c>
      <c r="BD265" s="3" t="e">
        <f>VLOOKUP($B265,queries!$A$1:$T$697,BD$1,FALSE)</f>
        <v>#N/A</v>
      </c>
      <c r="BE265" s="3" t="e">
        <f>VLOOKUP($B265,queries!$A$1:$T$697,BE$1,FALSE)</f>
        <v>#N/A</v>
      </c>
      <c r="BF265" s="3" t="e">
        <f>VLOOKUP($B265,queries!$A$1:$T$697,BF$1,FALSE)</f>
        <v>#N/A</v>
      </c>
      <c r="BG265" s="3" t="e">
        <f>VLOOKUP($B265,queries!$A$1:$T$697,BG$1,FALSE)</f>
        <v>#N/A</v>
      </c>
      <c r="BH265" s="3" t="e">
        <f>VLOOKUP($B265,queries!$A$1:$T$697,BH$1,FALSE)</f>
        <v>#N/A</v>
      </c>
      <c r="BI265" s="3" t="e">
        <f>VLOOKUP($B265,queries!$A$1:$T$697,BI$1,FALSE)</f>
        <v>#N/A</v>
      </c>
      <c r="BJ265" s="3" t="e">
        <f>VLOOKUP($B265,queries!$A$1:$T$697,BJ$1,FALSE)</f>
        <v>#N/A</v>
      </c>
      <c r="BK265" s="3" t="e">
        <f>VLOOKUP($B265,queries!$A$1:$T$697,BK$1,FALSE)</f>
        <v>#N/A</v>
      </c>
      <c r="BL265" s="3" t="e">
        <f>VLOOKUP($B265,queries!$A$1:$T$697,BL$1,FALSE)</f>
        <v>#N/A</v>
      </c>
      <c r="BM265" s="3" t="e">
        <f>VLOOKUP($B265,queries!$A$1:$T$697,BM$1,FALSE)</f>
        <v>#N/A</v>
      </c>
      <c r="BN265" s="3" t="e">
        <f>VLOOKUP($B265,queries!$A$1:$T$697,BN$1,FALSE)</f>
        <v>#N/A</v>
      </c>
      <c r="BO265" s="3" t="e">
        <f>VLOOKUP($B265,queries!$A$1:$T$697,BO$1,FALSE)</f>
        <v>#N/A</v>
      </c>
      <c r="BP265" s="3" t="e">
        <f>VLOOKUP($B265,queries!$A$1:$T$697,BP$1,FALSE)</f>
        <v>#N/A</v>
      </c>
    </row>
    <row r="266" spans="1:68" x14ac:dyDescent="0.2">
      <c r="A266" s="1">
        <v>265</v>
      </c>
      <c r="AV266" t="str">
        <f t="shared" si="13"/>
        <v/>
      </c>
      <c r="AW266" t="str">
        <f t="shared" si="14"/>
        <v/>
      </c>
      <c r="AX266" t="str">
        <f t="shared" si="15"/>
        <v/>
      </c>
      <c r="AY266" s="3" t="e">
        <f>VLOOKUP($B266,queries!$A$1:$T$697,AY$1,FALSE)</f>
        <v>#N/A</v>
      </c>
      <c r="AZ266" s="3" t="e">
        <f>VLOOKUP($B266,queries!$A$1:$T$697,AZ$1,FALSE)</f>
        <v>#N/A</v>
      </c>
      <c r="BA266" s="3" t="e">
        <f>VLOOKUP($B266,queries!$A$1:$T$697,BA$1,FALSE)</f>
        <v>#N/A</v>
      </c>
      <c r="BB266" s="3" t="e">
        <f>VLOOKUP($B266,queries!$A$1:$T$697,BB$1,FALSE)</f>
        <v>#N/A</v>
      </c>
      <c r="BC266" s="3" t="e">
        <f>VLOOKUP($B266,queries!$A$1:$T$697,BC$1,FALSE)</f>
        <v>#N/A</v>
      </c>
      <c r="BD266" s="3" t="e">
        <f>VLOOKUP($B266,queries!$A$1:$T$697,BD$1,FALSE)</f>
        <v>#N/A</v>
      </c>
      <c r="BE266" s="3" t="e">
        <f>VLOOKUP($B266,queries!$A$1:$T$697,BE$1,FALSE)</f>
        <v>#N/A</v>
      </c>
      <c r="BF266" s="3" t="e">
        <f>VLOOKUP($B266,queries!$A$1:$T$697,BF$1,FALSE)</f>
        <v>#N/A</v>
      </c>
      <c r="BG266" s="3" t="e">
        <f>VLOOKUP($B266,queries!$A$1:$T$697,BG$1,FALSE)</f>
        <v>#N/A</v>
      </c>
      <c r="BH266" s="3" t="e">
        <f>VLOOKUP($B266,queries!$A$1:$T$697,BH$1,FALSE)</f>
        <v>#N/A</v>
      </c>
      <c r="BI266" s="3" t="e">
        <f>VLOOKUP($B266,queries!$A$1:$T$697,BI$1,FALSE)</f>
        <v>#N/A</v>
      </c>
      <c r="BJ266" s="3" t="e">
        <f>VLOOKUP($B266,queries!$A$1:$T$697,BJ$1,FALSE)</f>
        <v>#N/A</v>
      </c>
      <c r="BK266" s="3" t="e">
        <f>VLOOKUP($B266,queries!$A$1:$T$697,BK$1,FALSE)</f>
        <v>#N/A</v>
      </c>
      <c r="BL266" s="3" t="e">
        <f>VLOOKUP($B266,queries!$A$1:$T$697,BL$1,FALSE)</f>
        <v>#N/A</v>
      </c>
      <c r="BM266" s="3" t="e">
        <f>VLOOKUP($B266,queries!$A$1:$T$697,BM$1,FALSE)</f>
        <v>#N/A</v>
      </c>
      <c r="BN266" s="3" t="e">
        <f>VLOOKUP($B266,queries!$A$1:$T$697,BN$1,FALSE)</f>
        <v>#N/A</v>
      </c>
      <c r="BO266" s="3" t="e">
        <f>VLOOKUP($B266,queries!$A$1:$T$697,BO$1,FALSE)</f>
        <v>#N/A</v>
      </c>
      <c r="BP266" s="3" t="e">
        <f>VLOOKUP($B266,queries!$A$1:$T$697,BP$1,FALSE)</f>
        <v>#N/A</v>
      </c>
    </row>
    <row r="267" spans="1:68" x14ac:dyDescent="0.2">
      <c r="A267" s="1">
        <v>266</v>
      </c>
      <c r="AV267" t="str">
        <f t="shared" si="13"/>
        <v/>
      </c>
      <c r="AW267" t="str">
        <f t="shared" si="14"/>
        <v/>
      </c>
      <c r="AX267" t="str">
        <f t="shared" si="15"/>
        <v/>
      </c>
      <c r="AY267" s="3" t="e">
        <f>VLOOKUP($B267,queries!$A$1:$T$697,AY$1,FALSE)</f>
        <v>#N/A</v>
      </c>
      <c r="AZ267" s="3" t="e">
        <f>VLOOKUP($B267,queries!$A$1:$T$697,AZ$1,FALSE)</f>
        <v>#N/A</v>
      </c>
      <c r="BA267" s="3" t="e">
        <f>VLOOKUP($B267,queries!$A$1:$T$697,BA$1,FALSE)</f>
        <v>#N/A</v>
      </c>
      <c r="BB267" s="3" t="e">
        <f>VLOOKUP($B267,queries!$A$1:$T$697,BB$1,FALSE)</f>
        <v>#N/A</v>
      </c>
      <c r="BC267" s="3" t="e">
        <f>VLOOKUP($B267,queries!$A$1:$T$697,BC$1,FALSE)</f>
        <v>#N/A</v>
      </c>
      <c r="BD267" s="3" t="e">
        <f>VLOOKUP($B267,queries!$A$1:$T$697,BD$1,FALSE)</f>
        <v>#N/A</v>
      </c>
      <c r="BE267" s="3" t="e">
        <f>VLOOKUP($B267,queries!$A$1:$T$697,BE$1,FALSE)</f>
        <v>#N/A</v>
      </c>
      <c r="BF267" s="3" t="e">
        <f>VLOOKUP($B267,queries!$A$1:$T$697,BF$1,FALSE)</f>
        <v>#N/A</v>
      </c>
      <c r="BG267" s="3" t="e">
        <f>VLOOKUP($B267,queries!$A$1:$T$697,BG$1,FALSE)</f>
        <v>#N/A</v>
      </c>
      <c r="BH267" s="3" t="e">
        <f>VLOOKUP($B267,queries!$A$1:$T$697,BH$1,FALSE)</f>
        <v>#N/A</v>
      </c>
      <c r="BI267" s="3" t="e">
        <f>VLOOKUP($B267,queries!$A$1:$T$697,BI$1,FALSE)</f>
        <v>#N/A</v>
      </c>
      <c r="BJ267" s="3" t="e">
        <f>VLOOKUP($B267,queries!$A$1:$T$697,BJ$1,FALSE)</f>
        <v>#N/A</v>
      </c>
      <c r="BK267" s="3" t="e">
        <f>VLOOKUP($B267,queries!$A$1:$T$697,BK$1,FALSE)</f>
        <v>#N/A</v>
      </c>
      <c r="BL267" s="3" t="e">
        <f>VLOOKUP($B267,queries!$A$1:$T$697,BL$1,FALSE)</f>
        <v>#N/A</v>
      </c>
      <c r="BM267" s="3" t="e">
        <f>VLOOKUP($B267,queries!$A$1:$T$697,BM$1,FALSE)</f>
        <v>#N/A</v>
      </c>
      <c r="BN267" s="3" t="e">
        <f>VLOOKUP($B267,queries!$A$1:$T$697,BN$1,FALSE)</f>
        <v>#N/A</v>
      </c>
      <c r="BO267" s="3" t="e">
        <f>VLOOKUP($B267,queries!$A$1:$T$697,BO$1,FALSE)</f>
        <v>#N/A</v>
      </c>
      <c r="BP267" s="3" t="e">
        <f>VLOOKUP($B267,queries!$A$1:$T$697,BP$1,FALSE)</f>
        <v>#N/A</v>
      </c>
    </row>
    <row r="268" spans="1:68" x14ac:dyDescent="0.2">
      <c r="A268" s="1">
        <v>267</v>
      </c>
      <c r="AV268" t="str">
        <f t="shared" si="13"/>
        <v/>
      </c>
      <c r="AW268" t="str">
        <f t="shared" si="14"/>
        <v/>
      </c>
      <c r="AX268" t="str">
        <f t="shared" si="15"/>
        <v/>
      </c>
      <c r="AY268" s="3" t="e">
        <f>VLOOKUP($B268,queries!$A$1:$T$697,AY$1,FALSE)</f>
        <v>#N/A</v>
      </c>
      <c r="AZ268" s="3" t="e">
        <f>VLOOKUP($B268,queries!$A$1:$T$697,AZ$1,FALSE)</f>
        <v>#N/A</v>
      </c>
      <c r="BA268" s="3" t="e">
        <f>VLOOKUP($B268,queries!$A$1:$T$697,BA$1,FALSE)</f>
        <v>#N/A</v>
      </c>
      <c r="BB268" s="3" t="e">
        <f>VLOOKUP($B268,queries!$A$1:$T$697,BB$1,FALSE)</f>
        <v>#N/A</v>
      </c>
      <c r="BC268" s="3" t="e">
        <f>VLOOKUP($B268,queries!$A$1:$T$697,BC$1,FALSE)</f>
        <v>#N/A</v>
      </c>
      <c r="BD268" s="3" t="e">
        <f>VLOOKUP($B268,queries!$A$1:$T$697,BD$1,FALSE)</f>
        <v>#N/A</v>
      </c>
      <c r="BE268" s="3" t="e">
        <f>VLOOKUP($B268,queries!$A$1:$T$697,BE$1,FALSE)</f>
        <v>#N/A</v>
      </c>
      <c r="BF268" s="3" t="e">
        <f>VLOOKUP($B268,queries!$A$1:$T$697,BF$1,FALSE)</f>
        <v>#N/A</v>
      </c>
      <c r="BG268" s="3" t="e">
        <f>VLOOKUP($B268,queries!$A$1:$T$697,BG$1,FALSE)</f>
        <v>#N/A</v>
      </c>
      <c r="BH268" s="3" t="e">
        <f>VLOOKUP($B268,queries!$A$1:$T$697,BH$1,FALSE)</f>
        <v>#N/A</v>
      </c>
      <c r="BI268" s="3" t="e">
        <f>VLOOKUP($B268,queries!$A$1:$T$697,BI$1,FALSE)</f>
        <v>#N/A</v>
      </c>
      <c r="BJ268" s="3" t="e">
        <f>VLOOKUP($B268,queries!$A$1:$T$697,BJ$1,FALSE)</f>
        <v>#N/A</v>
      </c>
      <c r="BK268" s="3" t="e">
        <f>VLOOKUP($B268,queries!$A$1:$T$697,BK$1,FALSE)</f>
        <v>#N/A</v>
      </c>
      <c r="BL268" s="3" t="e">
        <f>VLOOKUP($B268,queries!$A$1:$T$697,BL$1,FALSE)</f>
        <v>#N/A</v>
      </c>
      <c r="BM268" s="3" t="e">
        <f>VLOOKUP($B268,queries!$A$1:$T$697,BM$1,FALSE)</f>
        <v>#N/A</v>
      </c>
      <c r="BN268" s="3" t="e">
        <f>VLOOKUP($B268,queries!$A$1:$T$697,BN$1,FALSE)</f>
        <v>#N/A</v>
      </c>
      <c r="BO268" s="3" t="e">
        <f>VLOOKUP($B268,queries!$A$1:$T$697,BO$1,FALSE)</f>
        <v>#N/A</v>
      </c>
      <c r="BP268" s="3" t="e">
        <f>VLOOKUP($B268,queries!$A$1:$T$697,BP$1,FALSE)</f>
        <v>#N/A</v>
      </c>
    </row>
    <row r="269" spans="1:68" x14ac:dyDescent="0.2">
      <c r="A269" s="1">
        <v>268</v>
      </c>
      <c r="AV269" t="str">
        <f t="shared" si="13"/>
        <v/>
      </c>
      <c r="AW269" t="str">
        <f t="shared" si="14"/>
        <v/>
      </c>
      <c r="AX269" t="str">
        <f t="shared" si="15"/>
        <v/>
      </c>
      <c r="AY269" s="3" t="e">
        <f>VLOOKUP($B269,queries!$A$1:$T$697,AY$1,FALSE)</f>
        <v>#N/A</v>
      </c>
      <c r="AZ269" s="3" t="e">
        <f>VLOOKUP($B269,queries!$A$1:$T$697,AZ$1,FALSE)</f>
        <v>#N/A</v>
      </c>
      <c r="BA269" s="3" t="e">
        <f>VLOOKUP($B269,queries!$A$1:$T$697,BA$1,FALSE)</f>
        <v>#N/A</v>
      </c>
      <c r="BB269" s="3" t="e">
        <f>VLOOKUP($B269,queries!$A$1:$T$697,BB$1,FALSE)</f>
        <v>#N/A</v>
      </c>
      <c r="BC269" s="3" t="e">
        <f>VLOOKUP($B269,queries!$A$1:$T$697,BC$1,FALSE)</f>
        <v>#N/A</v>
      </c>
      <c r="BD269" s="3" t="e">
        <f>VLOOKUP($B269,queries!$A$1:$T$697,BD$1,FALSE)</f>
        <v>#N/A</v>
      </c>
      <c r="BE269" s="3" t="e">
        <f>VLOOKUP($B269,queries!$A$1:$T$697,BE$1,FALSE)</f>
        <v>#N/A</v>
      </c>
      <c r="BF269" s="3" t="e">
        <f>VLOOKUP($B269,queries!$A$1:$T$697,BF$1,FALSE)</f>
        <v>#N/A</v>
      </c>
      <c r="BG269" s="3" t="e">
        <f>VLOOKUP($B269,queries!$A$1:$T$697,BG$1,FALSE)</f>
        <v>#N/A</v>
      </c>
      <c r="BH269" s="3" t="e">
        <f>VLOOKUP($B269,queries!$A$1:$T$697,BH$1,FALSE)</f>
        <v>#N/A</v>
      </c>
      <c r="BI269" s="3" t="e">
        <f>VLOOKUP($B269,queries!$A$1:$T$697,BI$1,FALSE)</f>
        <v>#N/A</v>
      </c>
      <c r="BJ269" s="3" t="e">
        <f>VLOOKUP($B269,queries!$A$1:$T$697,BJ$1,FALSE)</f>
        <v>#N/A</v>
      </c>
      <c r="BK269" s="3" t="e">
        <f>VLOOKUP($B269,queries!$A$1:$T$697,BK$1,FALSE)</f>
        <v>#N/A</v>
      </c>
      <c r="BL269" s="3" t="e">
        <f>VLOOKUP($B269,queries!$A$1:$T$697,BL$1,FALSE)</f>
        <v>#N/A</v>
      </c>
      <c r="BM269" s="3" t="e">
        <f>VLOOKUP($B269,queries!$A$1:$T$697,BM$1,FALSE)</f>
        <v>#N/A</v>
      </c>
      <c r="BN269" s="3" t="e">
        <f>VLOOKUP($B269,queries!$A$1:$T$697,BN$1,FALSE)</f>
        <v>#N/A</v>
      </c>
      <c r="BO269" s="3" t="e">
        <f>VLOOKUP($B269,queries!$A$1:$T$697,BO$1,FALSE)</f>
        <v>#N/A</v>
      </c>
      <c r="BP269" s="3" t="e">
        <f>VLOOKUP($B269,queries!$A$1:$T$697,BP$1,FALSE)</f>
        <v>#N/A</v>
      </c>
    </row>
    <row r="270" spans="1:68" x14ac:dyDescent="0.2">
      <c r="A270" s="1">
        <v>269</v>
      </c>
      <c r="AV270" t="str">
        <f t="shared" si="13"/>
        <v/>
      </c>
      <c r="AW270" t="str">
        <f t="shared" si="14"/>
        <v/>
      </c>
      <c r="AX270" t="str">
        <f t="shared" si="15"/>
        <v/>
      </c>
      <c r="AY270" s="3" t="e">
        <f>VLOOKUP($B270,queries!$A$1:$T$697,AY$1,FALSE)</f>
        <v>#N/A</v>
      </c>
      <c r="AZ270" s="3" t="e">
        <f>VLOOKUP($B270,queries!$A$1:$T$697,AZ$1,FALSE)</f>
        <v>#N/A</v>
      </c>
      <c r="BA270" s="3" t="e">
        <f>VLOOKUP($B270,queries!$A$1:$T$697,BA$1,FALSE)</f>
        <v>#N/A</v>
      </c>
      <c r="BB270" s="3" t="e">
        <f>VLOOKUP($B270,queries!$A$1:$T$697,BB$1,FALSE)</f>
        <v>#N/A</v>
      </c>
      <c r="BC270" s="3" t="e">
        <f>VLOOKUP($B270,queries!$A$1:$T$697,BC$1,FALSE)</f>
        <v>#N/A</v>
      </c>
      <c r="BD270" s="3" t="e">
        <f>VLOOKUP($B270,queries!$A$1:$T$697,BD$1,FALSE)</f>
        <v>#N/A</v>
      </c>
      <c r="BE270" s="3" t="e">
        <f>VLOOKUP($B270,queries!$A$1:$T$697,BE$1,FALSE)</f>
        <v>#N/A</v>
      </c>
      <c r="BF270" s="3" t="e">
        <f>VLOOKUP($B270,queries!$A$1:$T$697,BF$1,FALSE)</f>
        <v>#N/A</v>
      </c>
      <c r="BG270" s="3" t="e">
        <f>VLOOKUP($B270,queries!$A$1:$T$697,BG$1,FALSE)</f>
        <v>#N/A</v>
      </c>
      <c r="BH270" s="3" t="e">
        <f>VLOOKUP($B270,queries!$A$1:$T$697,BH$1,FALSE)</f>
        <v>#N/A</v>
      </c>
      <c r="BI270" s="3" t="e">
        <f>VLOOKUP($B270,queries!$A$1:$T$697,BI$1,FALSE)</f>
        <v>#N/A</v>
      </c>
      <c r="BJ270" s="3" t="e">
        <f>VLOOKUP($B270,queries!$A$1:$T$697,BJ$1,FALSE)</f>
        <v>#N/A</v>
      </c>
      <c r="BK270" s="3" t="e">
        <f>VLOOKUP($B270,queries!$A$1:$T$697,BK$1,FALSE)</f>
        <v>#N/A</v>
      </c>
      <c r="BL270" s="3" t="e">
        <f>VLOOKUP($B270,queries!$A$1:$T$697,BL$1,FALSE)</f>
        <v>#N/A</v>
      </c>
      <c r="BM270" s="3" t="e">
        <f>VLOOKUP($B270,queries!$A$1:$T$697,BM$1,FALSE)</f>
        <v>#N/A</v>
      </c>
      <c r="BN270" s="3" t="e">
        <f>VLOOKUP($B270,queries!$A$1:$T$697,BN$1,FALSE)</f>
        <v>#N/A</v>
      </c>
      <c r="BO270" s="3" t="e">
        <f>VLOOKUP($B270,queries!$A$1:$T$697,BO$1,FALSE)</f>
        <v>#N/A</v>
      </c>
      <c r="BP270" s="3" t="e">
        <f>VLOOKUP($B270,queries!$A$1:$T$697,BP$1,FALSE)</f>
        <v>#N/A</v>
      </c>
    </row>
    <row r="271" spans="1:68" x14ac:dyDescent="0.2">
      <c r="A271" s="1">
        <v>270</v>
      </c>
      <c r="AV271" t="str">
        <f t="shared" si="13"/>
        <v/>
      </c>
      <c r="AW271" t="str">
        <f t="shared" si="14"/>
        <v/>
      </c>
      <c r="AX271" t="str">
        <f t="shared" si="15"/>
        <v/>
      </c>
      <c r="AY271" s="3" t="e">
        <f>VLOOKUP($B271,queries!$A$1:$T$697,AY$1,FALSE)</f>
        <v>#N/A</v>
      </c>
      <c r="AZ271" s="3" t="e">
        <f>VLOOKUP($B271,queries!$A$1:$T$697,AZ$1,FALSE)</f>
        <v>#N/A</v>
      </c>
      <c r="BA271" s="3" t="e">
        <f>VLOOKUP($B271,queries!$A$1:$T$697,BA$1,FALSE)</f>
        <v>#N/A</v>
      </c>
      <c r="BB271" s="3" t="e">
        <f>VLOOKUP($B271,queries!$A$1:$T$697,BB$1,FALSE)</f>
        <v>#N/A</v>
      </c>
      <c r="BC271" s="3" t="e">
        <f>VLOOKUP($B271,queries!$A$1:$T$697,BC$1,FALSE)</f>
        <v>#N/A</v>
      </c>
      <c r="BD271" s="3" t="e">
        <f>VLOOKUP($B271,queries!$A$1:$T$697,BD$1,FALSE)</f>
        <v>#N/A</v>
      </c>
      <c r="BE271" s="3" t="e">
        <f>VLOOKUP($B271,queries!$A$1:$T$697,BE$1,FALSE)</f>
        <v>#N/A</v>
      </c>
      <c r="BF271" s="3" t="e">
        <f>VLOOKUP($B271,queries!$A$1:$T$697,BF$1,FALSE)</f>
        <v>#N/A</v>
      </c>
      <c r="BG271" s="3" t="e">
        <f>VLOOKUP($B271,queries!$A$1:$T$697,BG$1,FALSE)</f>
        <v>#N/A</v>
      </c>
      <c r="BH271" s="3" t="e">
        <f>VLOOKUP($B271,queries!$A$1:$T$697,BH$1,FALSE)</f>
        <v>#N/A</v>
      </c>
      <c r="BI271" s="3" t="e">
        <f>VLOOKUP($B271,queries!$A$1:$T$697,BI$1,FALSE)</f>
        <v>#N/A</v>
      </c>
      <c r="BJ271" s="3" t="e">
        <f>VLOOKUP($B271,queries!$A$1:$T$697,BJ$1,FALSE)</f>
        <v>#N/A</v>
      </c>
      <c r="BK271" s="3" t="e">
        <f>VLOOKUP($B271,queries!$A$1:$T$697,BK$1,FALSE)</f>
        <v>#N/A</v>
      </c>
      <c r="BL271" s="3" t="e">
        <f>VLOOKUP($B271,queries!$A$1:$T$697,BL$1,FALSE)</f>
        <v>#N/A</v>
      </c>
      <c r="BM271" s="3" t="e">
        <f>VLOOKUP($B271,queries!$A$1:$T$697,BM$1,FALSE)</f>
        <v>#N/A</v>
      </c>
      <c r="BN271" s="3" t="e">
        <f>VLOOKUP($B271,queries!$A$1:$T$697,BN$1,FALSE)</f>
        <v>#N/A</v>
      </c>
      <c r="BO271" s="3" t="e">
        <f>VLOOKUP($B271,queries!$A$1:$T$697,BO$1,FALSE)</f>
        <v>#N/A</v>
      </c>
      <c r="BP271" s="3" t="e">
        <f>VLOOKUP($B271,queries!$A$1:$T$697,BP$1,FALSE)</f>
        <v>#N/A</v>
      </c>
    </row>
    <row r="272" spans="1:68" x14ac:dyDescent="0.2">
      <c r="A272" s="1">
        <v>271</v>
      </c>
      <c r="AV272" t="str">
        <f t="shared" si="13"/>
        <v/>
      </c>
      <c r="AW272" t="str">
        <f t="shared" si="14"/>
        <v/>
      </c>
      <c r="AX272" t="str">
        <f t="shared" si="15"/>
        <v/>
      </c>
      <c r="AY272" s="3" t="e">
        <f>VLOOKUP($B272,queries!$A$1:$T$697,AY$1,FALSE)</f>
        <v>#N/A</v>
      </c>
      <c r="AZ272" s="3" t="e">
        <f>VLOOKUP($B272,queries!$A$1:$T$697,AZ$1,FALSE)</f>
        <v>#N/A</v>
      </c>
      <c r="BA272" s="3" t="e">
        <f>VLOOKUP($B272,queries!$A$1:$T$697,BA$1,FALSE)</f>
        <v>#N/A</v>
      </c>
      <c r="BB272" s="3" t="e">
        <f>VLOOKUP($B272,queries!$A$1:$T$697,BB$1,FALSE)</f>
        <v>#N/A</v>
      </c>
      <c r="BC272" s="3" t="e">
        <f>VLOOKUP($B272,queries!$A$1:$T$697,BC$1,FALSE)</f>
        <v>#N/A</v>
      </c>
      <c r="BD272" s="3" t="e">
        <f>VLOOKUP($B272,queries!$A$1:$T$697,BD$1,FALSE)</f>
        <v>#N/A</v>
      </c>
      <c r="BE272" s="3" t="e">
        <f>VLOOKUP($B272,queries!$A$1:$T$697,BE$1,FALSE)</f>
        <v>#N/A</v>
      </c>
      <c r="BF272" s="3" t="e">
        <f>VLOOKUP($B272,queries!$A$1:$T$697,BF$1,FALSE)</f>
        <v>#N/A</v>
      </c>
      <c r="BG272" s="3" t="e">
        <f>VLOOKUP($B272,queries!$A$1:$T$697,BG$1,FALSE)</f>
        <v>#N/A</v>
      </c>
      <c r="BH272" s="3" t="e">
        <f>VLOOKUP($B272,queries!$A$1:$T$697,BH$1,FALSE)</f>
        <v>#N/A</v>
      </c>
      <c r="BI272" s="3" t="e">
        <f>VLOOKUP($B272,queries!$A$1:$T$697,BI$1,FALSE)</f>
        <v>#N/A</v>
      </c>
      <c r="BJ272" s="3" t="e">
        <f>VLOOKUP($B272,queries!$A$1:$T$697,BJ$1,FALSE)</f>
        <v>#N/A</v>
      </c>
      <c r="BK272" s="3" t="e">
        <f>VLOOKUP($B272,queries!$A$1:$T$697,BK$1,FALSE)</f>
        <v>#N/A</v>
      </c>
      <c r="BL272" s="3" t="e">
        <f>VLOOKUP($B272,queries!$A$1:$T$697,BL$1,FALSE)</f>
        <v>#N/A</v>
      </c>
      <c r="BM272" s="3" t="e">
        <f>VLOOKUP($B272,queries!$A$1:$T$697,BM$1,FALSE)</f>
        <v>#N/A</v>
      </c>
      <c r="BN272" s="3" t="e">
        <f>VLOOKUP($B272,queries!$A$1:$T$697,BN$1,FALSE)</f>
        <v>#N/A</v>
      </c>
      <c r="BO272" s="3" t="e">
        <f>VLOOKUP($B272,queries!$A$1:$T$697,BO$1,FALSE)</f>
        <v>#N/A</v>
      </c>
      <c r="BP272" s="3" t="e">
        <f>VLOOKUP($B272,queries!$A$1:$T$697,BP$1,FALSE)</f>
        <v>#N/A</v>
      </c>
    </row>
    <row r="273" spans="1:68" x14ac:dyDescent="0.2">
      <c r="A273" s="1">
        <v>272</v>
      </c>
      <c r="AV273" t="str">
        <f t="shared" si="13"/>
        <v/>
      </c>
      <c r="AW273" t="str">
        <f t="shared" si="14"/>
        <v/>
      </c>
      <c r="AX273" t="str">
        <f t="shared" si="15"/>
        <v/>
      </c>
      <c r="AY273" s="3" t="e">
        <f>VLOOKUP($B273,queries!$A$1:$T$697,AY$1,FALSE)</f>
        <v>#N/A</v>
      </c>
      <c r="AZ273" s="3" t="e">
        <f>VLOOKUP($B273,queries!$A$1:$T$697,AZ$1,FALSE)</f>
        <v>#N/A</v>
      </c>
      <c r="BA273" s="3" t="e">
        <f>VLOOKUP($B273,queries!$A$1:$T$697,BA$1,FALSE)</f>
        <v>#N/A</v>
      </c>
      <c r="BB273" s="3" t="e">
        <f>VLOOKUP($B273,queries!$A$1:$T$697,BB$1,FALSE)</f>
        <v>#N/A</v>
      </c>
      <c r="BC273" s="3" t="e">
        <f>VLOOKUP($B273,queries!$A$1:$T$697,BC$1,FALSE)</f>
        <v>#N/A</v>
      </c>
      <c r="BD273" s="3" t="e">
        <f>VLOOKUP($B273,queries!$A$1:$T$697,BD$1,FALSE)</f>
        <v>#N/A</v>
      </c>
      <c r="BE273" s="3" t="e">
        <f>VLOOKUP($B273,queries!$A$1:$T$697,BE$1,FALSE)</f>
        <v>#N/A</v>
      </c>
      <c r="BF273" s="3" t="e">
        <f>VLOOKUP($B273,queries!$A$1:$T$697,BF$1,FALSE)</f>
        <v>#N/A</v>
      </c>
      <c r="BG273" s="3" t="e">
        <f>VLOOKUP($B273,queries!$A$1:$T$697,BG$1,FALSE)</f>
        <v>#N/A</v>
      </c>
      <c r="BH273" s="3" t="e">
        <f>VLOOKUP($B273,queries!$A$1:$T$697,BH$1,FALSE)</f>
        <v>#N/A</v>
      </c>
      <c r="BI273" s="3" t="e">
        <f>VLOOKUP($B273,queries!$A$1:$T$697,BI$1,FALSE)</f>
        <v>#N/A</v>
      </c>
      <c r="BJ273" s="3" t="e">
        <f>VLOOKUP($B273,queries!$A$1:$T$697,BJ$1,FALSE)</f>
        <v>#N/A</v>
      </c>
      <c r="BK273" s="3" t="e">
        <f>VLOOKUP($B273,queries!$A$1:$T$697,BK$1,FALSE)</f>
        <v>#N/A</v>
      </c>
      <c r="BL273" s="3" t="e">
        <f>VLOOKUP($B273,queries!$A$1:$T$697,BL$1,FALSE)</f>
        <v>#N/A</v>
      </c>
      <c r="BM273" s="3" t="e">
        <f>VLOOKUP($B273,queries!$A$1:$T$697,BM$1,FALSE)</f>
        <v>#N/A</v>
      </c>
      <c r="BN273" s="3" t="e">
        <f>VLOOKUP($B273,queries!$A$1:$T$697,BN$1,FALSE)</f>
        <v>#N/A</v>
      </c>
      <c r="BO273" s="3" t="e">
        <f>VLOOKUP($B273,queries!$A$1:$T$697,BO$1,FALSE)</f>
        <v>#N/A</v>
      </c>
      <c r="BP273" s="3" t="e">
        <f>VLOOKUP($B273,queries!$A$1:$T$697,BP$1,FALSE)</f>
        <v>#N/A</v>
      </c>
    </row>
    <row r="274" spans="1:68" x14ac:dyDescent="0.2">
      <c r="A274" s="1">
        <v>273</v>
      </c>
      <c r="AV274" t="str">
        <f t="shared" si="13"/>
        <v/>
      </c>
      <c r="AW274" t="str">
        <f t="shared" si="14"/>
        <v/>
      </c>
      <c r="AX274" t="str">
        <f t="shared" si="15"/>
        <v/>
      </c>
      <c r="AY274" s="3" t="e">
        <f>VLOOKUP($B274,queries!$A$1:$T$697,AY$1,FALSE)</f>
        <v>#N/A</v>
      </c>
      <c r="AZ274" s="3" t="e">
        <f>VLOOKUP($B274,queries!$A$1:$T$697,AZ$1,FALSE)</f>
        <v>#N/A</v>
      </c>
      <c r="BA274" s="3" t="e">
        <f>VLOOKUP($B274,queries!$A$1:$T$697,BA$1,FALSE)</f>
        <v>#N/A</v>
      </c>
      <c r="BB274" s="3" t="e">
        <f>VLOOKUP($B274,queries!$A$1:$T$697,BB$1,FALSE)</f>
        <v>#N/A</v>
      </c>
      <c r="BC274" s="3" t="e">
        <f>VLOOKUP($B274,queries!$A$1:$T$697,BC$1,FALSE)</f>
        <v>#N/A</v>
      </c>
      <c r="BD274" s="3" t="e">
        <f>VLOOKUP($B274,queries!$A$1:$T$697,BD$1,FALSE)</f>
        <v>#N/A</v>
      </c>
      <c r="BE274" s="3" t="e">
        <f>VLOOKUP($B274,queries!$A$1:$T$697,BE$1,FALSE)</f>
        <v>#N/A</v>
      </c>
      <c r="BF274" s="3" t="e">
        <f>VLOOKUP($B274,queries!$A$1:$T$697,BF$1,FALSE)</f>
        <v>#N/A</v>
      </c>
      <c r="BG274" s="3" t="e">
        <f>VLOOKUP($B274,queries!$A$1:$T$697,BG$1,FALSE)</f>
        <v>#N/A</v>
      </c>
      <c r="BH274" s="3" t="e">
        <f>VLOOKUP($B274,queries!$A$1:$T$697,BH$1,FALSE)</f>
        <v>#N/A</v>
      </c>
      <c r="BI274" s="3" t="e">
        <f>VLOOKUP($B274,queries!$A$1:$T$697,BI$1,FALSE)</f>
        <v>#N/A</v>
      </c>
      <c r="BJ274" s="3" t="e">
        <f>VLOOKUP($B274,queries!$A$1:$T$697,BJ$1,FALSE)</f>
        <v>#N/A</v>
      </c>
      <c r="BK274" s="3" t="e">
        <f>VLOOKUP($B274,queries!$A$1:$T$697,BK$1,FALSE)</f>
        <v>#N/A</v>
      </c>
      <c r="BL274" s="3" t="e">
        <f>VLOOKUP($B274,queries!$A$1:$T$697,BL$1,FALSE)</f>
        <v>#N/A</v>
      </c>
      <c r="BM274" s="3" t="e">
        <f>VLOOKUP($B274,queries!$A$1:$T$697,BM$1,FALSE)</f>
        <v>#N/A</v>
      </c>
      <c r="BN274" s="3" t="e">
        <f>VLOOKUP($B274,queries!$A$1:$T$697,BN$1,FALSE)</f>
        <v>#N/A</v>
      </c>
      <c r="BO274" s="3" t="e">
        <f>VLOOKUP($B274,queries!$A$1:$T$697,BO$1,FALSE)</f>
        <v>#N/A</v>
      </c>
      <c r="BP274" s="3" t="e">
        <f>VLOOKUP($B274,queries!$A$1:$T$697,BP$1,FALSE)</f>
        <v>#N/A</v>
      </c>
    </row>
    <row r="275" spans="1:68" x14ac:dyDescent="0.2">
      <c r="A275" s="1">
        <v>274</v>
      </c>
      <c r="AV275" t="str">
        <f t="shared" si="13"/>
        <v/>
      </c>
      <c r="AW275" t="str">
        <f t="shared" si="14"/>
        <v/>
      </c>
      <c r="AX275" t="str">
        <f t="shared" si="15"/>
        <v/>
      </c>
      <c r="AY275" s="3" t="e">
        <f>VLOOKUP($B275,queries!$A$1:$T$697,AY$1,FALSE)</f>
        <v>#N/A</v>
      </c>
      <c r="AZ275" s="3" t="e">
        <f>VLOOKUP($B275,queries!$A$1:$T$697,AZ$1,FALSE)</f>
        <v>#N/A</v>
      </c>
      <c r="BA275" s="3" t="e">
        <f>VLOOKUP($B275,queries!$A$1:$T$697,BA$1,FALSE)</f>
        <v>#N/A</v>
      </c>
      <c r="BB275" s="3" t="e">
        <f>VLOOKUP($B275,queries!$A$1:$T$697,BB$1,FALSE)</f>
        <v>#N/A</v>
      </c>
      <c r="BC275" s="3" t="e">
        <f>VLOOKUP($B275,queries!$A$1:$T$697,BC$1,FALSE)</f>
        <v>#N/A</v>
      </c>
      <c r="BD275" s="3" t="e">
        <f>VLOOKUP($B275,queries!$A$1:$T$697,BD$1,FALSE)</f>
        <v>#N/A</v>
      </c>
      <c r="BE275" s="3" t="e">
        <f>VLOOKUP($B275,queries!$A$1:$T$697,BE$1,FALSE)</f>
        <v>#N/A</v>
      </c>
      <c r="BF275" s="3" t="e">
        <f>VLOOKUP($B275,queries!$A$1:$T$697,BF$1,FALSE)</f>
        <v>#N/A</v>
      </c>
      <c r="BG275" s="3" t="e">
        <f>VLOOKUP($B275,queries!$A$1:$T$697,BG$1,FALSE)</f>
        <v>#N/A</v>
      </c>
      <c r="BH275" s="3" t="e">
        <f>VLOOKUP($B275,queries!$A$1:$T$697,BH$1,FALSE)</f>
        <v>#N/A</v>
      </c>
      <c r="BI275" s="3" t="e">
        <f>VLOOKUP($B275,queries!$A$1:$T$697,BI$1,FALSE)</f>
        <v>#N/A</v>
      </c>
      <c r="BJ275" s="3" t="e">
        <f>VLOOKUP($B275,queries!$A$1:$T$697,BJ$1,FALSE)</f>
        <v>#N/A</v>
      </c>
      <c r="BK275" s="3" t="e">
        <f>VLOOKUP($B275,queries!$A$1:$T$697,BK$1,FALSE)</f>
        <v>#N/A</v>
      </c>
      <c r="BL275" s="3" t="e">
        <f>VLOOKUP($B275,queries!$A$1:$T$697,BL$1,FALSE)</f>
        <v>#N/A</v>
      </c>
      <c r="BM275" s="3" t="e">
        <f>VLOOKUP($B275,queries!$A$1:$T$697,BM$1,FALSE)</f>
        <v>#N/A</v>
      </c>
      <c r="BN275" s="3" t="e">
        <f>VLOOKUP($B275,queries!$A$1:$T$697,BN$1,FALSE)</f>
        <v>#N/A</v>
      </c>
      <c r="BO275" s="3" t="e">
        <f>VLOOKUP($B275,queries!$A$1:$T$697,BO$1,FALSE)</f>
        <v>#N/A</v>
      </c>
      <c r="BP275" s="3" t="e">
        <f>VLOOKUP($B275,queries!$A$1:$T$697,BP$1,FALSE)</f>
        <v>#N/A</v>
      </c>
    </row>
    <row r="276" spans="1:68" x14ac:dyDescent="0.2">
      <c r="A276" s="1">
        <v>275</v>
      </c>
      <c r="AV276" t="str">
        <f t="shared" si="13"/>
        <v/>
      </c>
      <c r="AW276" t="str">
        <f t="shared" si="14"/>
        <v/>
      </c>
      <c r="AX276" t="str">
        <f t="shared" si="15"/>
        <v/>
      </c>
      <c r="AY276" s="3" t="e">
        <f>VLOOKUP($B276,queries!$A$1:$T$697,AY$1,FALSE)</f>
        <v>#N/A</v>
      </c>
      <c r="AZ276" s="3" t="e">
        <f>VLOOKUP($B276,queries!$A$1:$T$697,AZ$1,FALSE)</f>
        <v>#N/A</v>
      </c>
      <c r="BA276" s="3" t="e">
        <f>VLOOKUP($B276,queries!$A$1:$T$697,BA$1,FALSE)</f>
        <v>#N/A</v>
      </c>
      <c r="BB276" s="3" t="e">
        <f>VLOOKUP($B276,queries!$A$1:$T$697,BB$1,FALSE)</f>
        <v>#N/A</v>
      </c>
      <c r="BC276" s="3" t="e">
        <f>VLOOKUP($B276,queries!$A$1:$T$697,BC$1,FALSE)</f>
        <v>#N/A</v>
      </c>
      <c r="BD276" s="3" t="e">
        <f>VLOOKUP($B276,queries!$A$1:$T$697,BD$1,FALSE)</f>
        <v>#N/A</v>
      </c>
      <c r="BE276" s="3" t="e">
        <f>VLOOKUP($B276,queries!$A$1:$T$697,BE$1,FALSE)</f>
        <v>#N/A</v>
      </c>
      <c r="BF276" s="3" t="e">
        <f>VLOOKUP($B276,queries!$A$1:$T$697,BF$1,FALSE)</f>
        <v>#N/A</v>
      </c>
      <c r="BG276" s="3" t="e">
        <f>VLOOKUP($B276,queries!$A$1:$T$697,BG$1,FALSE)</f>
        <v>#N/A</v>
      </c>
      <c r="BH276" s="3" t="e">
        <f>VLOOKUP($B276,queries!$A$1:$T$697,BH$1,FALSE)</f>
        <v>#N/A</v>
      </c>
      <c r="BI276" s="3" t="e">
        <f>VLOOKUP($B276,queries!$A$1:$T$697,BI$1,FALSE)</f>
        <v>#N/A</v>
      </c>
      <c r="BJ276" s="3" t="e">
        <f>VLOOKUP($B276,queries!$A$1:$T$697,BJ$1,FALSE)</f>
        <v>#N/A</v>
      </c>
      <c r="BK276" s="3" t="e">
        <f>VLOOKUP($B276,queries!$A$1:$T$697,BK$1,FALSE)</f>
        <v>#N/A</v>
      </c>
      <c r="BL276" s="3" t="e">
        <f>VLOOKUP($B276,queries!$A$1:$T$697,BL$1,FALSE)</f>
        <v>#N/A</v>
      </c>
      <c r="BM276" s="3" t="e">
        <f>VLOOKUP($B276,queries!$A$1:$T$697,BM$1,FALSE)</f>
        <v>#N/A</v>
      </c>
      <c r="BN276" s="3" t="e">
        <f>VLOOKUP($B276,queries!$A$1:$T$697,BN$1,FALSE)</f>
        <v>#N/A</v>
      </c>
      <c r="BO276" s="3" t="e">
        <f>VLOOKUP($B276,queries!$A$1:$T$697,BO$1,FALSE)</f>
        <v>#N/A</v>
      </c>
      <c r="BP276" s="3" t="e">
        <f>VLOOKUP($B276,queries!$A$1:$T$697,BP$1,FALSE)</f>
        <v>#N/A</v>
      </c>
    </row>
    <row r="277" spans="1:68" x14ac:dyDescent="0.2">
      <c r="A277" s="1">
        <v>276</v>
      </c>
      <c r="AV277" t="str">
        <f t="shared" si="13"/>
        <v/>
      </c>
      <c r="AW277" t="str">
        <f t="shared" si="14"/>
        <v/>
      </c>
      <c r="AX277" t="str">
        <f t="shared" si="15"/>
        <v/>
      </c>
      <c r="AY277" s="3" t="e">
        <f>VLOOKUP($B277,queries!$A$1:$T$697,AY$1,FALSE)</f>
        <v>#N/A</v>
      </c>
      <c r="AZ277" s="3" t="e">
        <f>VLOOKUP($B277,queries!$A$1:$T$697,AZ$1,FALSE)</f>
        <v>#N/A</v>
      </c>
      <c r="BA277" s="3" t="e">
        <f>VLOOKUP($B277,queries!$A$1:$T$697,BA$1,FALSE)</f>
        <v>#N/A</v>
      </c>
      <c r="BB277" s="3" t="e">
        <f>VLOOKUP($B277,queries!$A$1:$T$697,BB$1,FALSE)</f>
        <v>#N/A</v>
      </c>
      <c r="BC277" s="3" t="e">
        <f>VLOOKUP($B277,queries!$A$1:$T$697,BC$1,FALSE)</f>
        <v>#N/A</v>
      </c>
      <c r="BD277" s="3" t="e">
        <f>VLOOKUP($B277,queries!$A$1:$T$697,BD$1,FALSE)</f>
        <v>#N/A</v>
      </c>
      <c r="BE277" s="3" t="e">
        <f>VLOOKUP($B277,queries!$A$1:$T$697,BE$1,FALSE)</f>
        <v>#N/A</v>
      </c>
      <c r="BF277" s="3" t="e">
        <f>VLOOKUP($B277,queries!$A$1:$T$697,BF$1,FALSE)</f>
        <v>#N/A</v>
      </c>
      <c r="BG277" s="3" t="e">
        <f>VLOOKUP($B277,queries!$A$1:$T$697,BG$1,FALSE)</f>
        <v>#N/A</v>
      </c>
      <c r="BH277" s="3" t="e">
        <f>VLOOKUP($B277,queries!$A$1:$T$697,BH$1,FALSE)</f>
        <v>#N/A</v>
      </c>
      <c r="BI277" s="3" t="e">
        <f>VLOOKUP($B277,queries!$A$1:$T$697,BI$1,FALSE)</f>
        <v>#N/A</v>
      </c>
      <c r="BJ277" s="3" t="e">
        <f>VLOOKUP($B277,queries!$A$1:$T$697,BJ$1,FALSE)</f>
        <v>#N/A</v>
      </c>
      <c r="BK277" s="3" t="e">
        <f>VLOOKUP($B277,queries!$A$1:$T$697,BK$1,FALSE)</f>
        <v>#N/A</v>
      </c>
      <c r="BL277" s="3" t="e">
        <f>VLOOKUP($B277,queries!$A$1:$T$697,BL$1,FALSE)</f>
        <v>#N/A</v>
      </c>
      <c r="BM277" s="3" t="e">
        <f>VLOOKUP($B277,queries!$A$1:$T$697,BM$1,FALSE)</f>
        <v>#N/A</v>
      </c>
      <c r="BN277" s="3" t="e">
        <f>VLOOKUP($B277,queries!$A$1:$T$697,BN$1,FALSE)</f>
        <v>#N/A</v>
      </c>
      <c r="BO277" s="3" t="e">
        <f>VLOOKUP($B277,queries!$A$1:$T$697,BO$1,FALSE)</f>
        <v>#N/A</v>
      </c>
      <c r="BP277" s="3" t="e">
        <f>VLOOKUP($B277,queries!$A$1:$T$697,BP$1,FALSE)</f>
        <v>#N/A</v>
      </c>
    </row>
    <row r="278" spans="1:68" x14ac:dyDescent="0.2">
      <c r="A278" s="1">
        <v>277</v>
      </c>
      <c r="AV278" t="str">
        <f t="shared" si="13"/>
        <v/>
      </c>
      <c r="AW278" t="str">
        <f t="shared" si="14"/>
        <v/>
      </c>
      <c r="AX278" t="str">
        <f t="shared" si="15"/>
        <v/>
      </c>
      <c r="AY278" s="3" t="e">
        <f>VLOOKUP($B278,queries!$A$1:$T$697,AY$1,FALSE)</f>
        <v>#N/A</v>
      </c>
      <c r="AZ278" s="3" t="e">
        <f>VLOOKUP($B278,queries!$A$1:$T$697,AZ$1,FALSE)</f>
        <v>#N/A</v>
      </c>
      <c r="BA278" s="3" t="e">
        <f>VLOOKUP($B278,queries!$A$1:$T$697,BA$1,FALSE)</f>
        <v>#N/A</v>
      </c>
      <c r="BB278" s="3" t="e">
        <f>VLOOKUP($B278,queries!$A$1:$T$697,BB$1,FALSE)</f>
        <v>#N/A</v>
      </c>
      <c r="BC278" s="3" t="e">
        <f>VLOOKUP($B278,queries!$A$1:$T$697,BC$1,FALSE)</f>
        <v>#N/A</v>
      </c>
      <c r="BD278" s="3" t="e">
        <f>VLOOKUP($B278,queries!$A$1:$T$697,BD$1,FALSE)</f>
        <v>#N/A</v>
      </c>
      <c r="BE278" s="3" t="e">
        <f>VLOOKUP($B278,queries!$A$1:$T$697,BE$1,FALSE)</f>
        <v>#N/A</v>
      </c>
      <c r="BF278" s="3" t="e">
        <f>VLOOKUP($B278,queries!$A$1:$T$697,BF$1,FALSE)</f>
        <v>#N/A</v>
      </c>
      <c r="BG278" s="3" t="e">
        <f>VLOOKUP($B278,queries!$A$1:$T$697,BG$1,FALSE)</f>
        <v>#N/A</v>
      </c>
      <c r="BH278" s="3" t="e">
        <f>VLOOKUP($B278,queries!$A$1:$T$697,BH$1,FALSE)</f>
        <v>#N/A</v>
      </c>
      <c r="BI278" s="3" t="e">
        <f>VLOOKUP($B278,queries!$A$1:$T$697,BI$1,FALSE)</f>
        <v>#N/A</v>
      </c>
      <c r="BJ278" s="3" t="e">
        <f>VLOOKUP($B278,queries!$A$1:$T$697,BJ$1,FALSE)</f>
        <v>#N/A</v>
      </c>
      <c r="BK278" s="3" t="e">
        <f>VLOOKUP($B278,queries!$A$1:$T$697,BK$1,FALSE)</f>
        <v>#N/A</v>
      </c>
      <c r="BL278" s="3" t="e">
        <f>VLOOKUP($B278,queries!$A$1:$T$697,BL$1,FALSE)</f>
        <v>#N/A</v>
      </c>
      <c r="BM278" s="3" t="e">
        <f>VLOOKUP($B278,queries!$A$1:$T$697,BM$1,FALSE)</f>
        <v>#N/A</v>
      </c>
      <c r="BN278" s="3" t="e">
        <f>VLOOKUP($B278,queries!$A$1:$T$697,BN$1,FALSE)</f>
        <v>#N/A</v>
      </c>
      <c r="BO278" s="3" t="e">
        <f>VLOOKUP($B278,queries!$A$1:$T$697,BO$1,FALSE)</f>
        <v>#N/A</v>
      </c>
      <c r="BP278" s="3" t="e">
        <f>VLOOKUP($B278,queries!$A$1:$T$697,BP$1,FALSE)</f>
        <v>#N/A</v>
      </c>
    </row>
    <row r="279" spans="1:68" x14ac:dyDescent="0.2">
      <c r="A279" s="1">
        <v>278</v>
      </c>
      <c r="AV279" t="str">
        <f t="shared" si="13"/>
        <v/>
      </c>
      <c r="AW279" t="str">
        <f t="shared" si="14"/>
        <v/>
      </c>
      <c r="AX279" t="str">
        <f t="shared" si="15"/>
        <v/>
      </c>
      <c r="AY279" s="3" t="e">
        <f>VLOOKUP($B279,queries!$A$1:$T$697,AY$1,FALSE)</f>
        <v>#N/A</v>
      </c>
      <c r="AZ279" s="3" t="e">
        <f>VLOOKUP($B279,queries!$A$1:$T$697,AZ$1,FALSE)</f>
        <v>#N/A</v>
      </c>
      <c r="BA279" s="3" t="e">
        <f>VLOOKUP($B279,queries!$A$1:$T$697,BA$1,FALSE)</f>
        <v>#N/A</v>
      </c>
      <c r="BB279" s="3" t="e">
        <f>VLOOKUP($B279,queries!$A$1:$T$697,BB$1,FALSE)</f>
        <v>#N/A</v>
      </c>
      <c r="BC279" s="3" t="e">
        <f>VLOOKUP($B279,queries!$A$1:$T$697,BC$1,FALSE)</f>
        <v>#N/A</v>
      </c>
      <c r="BD279" s="3" t="e">
        <f>VLOOKUP($B279,queries!$A$1:$T$697,BD$1,FALSE)</f>
        <v>#N/A</v>
      </c>
      <c r="BE279" s="3" t="e">
        <f>VLOOKUP($B279,queries!$A$1:$T$697,BE$1,FALSE)</f>
        <v>#N/A</v>
      </c>
      <c r="BF279" s="3" t="e">
        <f>VLOOKUP($B279,queries!$A$1:$T$697,BF$1,FALSE)</f>
        <v>#N/A</v>
      </c>
      <c r="BG279" s="3" t="e">
        <f>VLOOKUP($B279,queries!$A$1:$T$697,BG$1,FALSE)</f>
        <v>#N/A</v>
      </c>
      <c r="BH279" s="3" t="e">
        <f>VLOOKUP($B279,queries!$A$1:$T$697,BH$1,FALSE)</f>
        <v>#N/A</v>
      </c>
      <c r="BI279" s="3" t="e">
        <f>VLOOKUP($B279,queries!$A$1:$T$697,BI$1,FALSE)</f>
        <v>#N/A</v>
      </c>
      <c r="BJ279" s="3" t="e">
        <f>VLOOKUP($B279,queries!$A$1:$T$697,BJ$1,FALSE)</f>
        <v>#N/A</v>
      </c>
      <c r="BK279" s="3" t="e">
        <f>VLOOKUP($B279,queries!$A$1:$T$697,BK$1,FALSE)</f>
        <v>#N/A</v>
      </c>
      <c r="BL279" s="3" t="e">
        <f>VLOOKUP($B279,queries!$A$1:$T$697,BL$1,FALSE)</f>
        <v>#N/A</v>
      </c>
      <c r="BM279" s="3" t="e">
        <f>VLOOKUP($B279,queries!$A$1:$T$697,BM$1,FALSE)</f>
        <v>#N/A</v>
      </c>
      <c r="BN279" s="3" t="e">
        <f>VLOOKUP($B279,queries!$A$1:$T$697,BN$1,FALSE)</f>
        <v>#N/A</v>
      </c>
      <c r="BO279" s="3" t="e">
        <f>VLOOKUP($B279,queries!$A$1:$T$697,BO$1,FALSE)</f>
        <v>#N/A</v>
      </c>
      <c r="BP279" s="3" t="e">
        <f>VLOOKUP($B279,queries!$A$1:$T$697,BP$1,FALSE)</f>
        <v>#N/A</v>
      </c>
    </row>
    <row r="280" spans="1:68" x14ac:dyDescent="0.2">
      <c r="A280" s="1">
        <v>279</v>
      </c>
      <c r="AV280" t="str">
        <f t="shared" si="13"/>
        <v/>
      </c>
      <c r="AW280" t="str">
        <f t="shared" si="14"/>
        <v/>
      </c>
      <c r="AX280" t="str">
        <f t="shared" si="15"/>
        <v/>
      </c>
      <c r="AY280" s="3" t="e">
        <f>VLOOKUP($B280,queries!$A$1:$T$697,AY$1,FALSE)</f>
        <v>#N/A</v>
      </c>
      <c r="AZ280" s="3" t="e">
        <f>VLOOKUP($B280,queries!$A$1:$T$697,AZ$1,FALSE)</f>
        <v>#N/A</v>
      </c>
      <c r="BA280" s="3" t="e">
        <f>VLOOKUP($B280,queries!$A$1:$T$697,BA$1,FALSE)</f>
        <v>#N/A</v>
      </c>
      <c r="BB280" s="3" t="e">
        <f>VLOOKUP($B280,queries!$A$1:$T$697,BB$1,FALSE)</f>
        <v>#N/A</v>
      </c>
      <c r="BC280" s="3" t="e">
        <f>VLOOKUP($B280,queries!$A$1:$T$697,BC$1,FALSE)</f>
        <v>#N/A</v>
      </c>
      <c r="BD280" s="3" t="e">
        <f>VLOOKUP($B280,queries!$A$1:$T$697,BD$1,FALSE)</f>
        <v>#N/A</v>
      </c>
      <c r="BE280" s="3" t="e">
        <f>VLOOKUP($B280,queries!$A$1:$T$697,BE$1,FALSE)</f>
        <v>#N/A</v>
      </c>
      <c r="BF280" s="3" t="e">
        <f>VLOOKUP($B280,queries!$A$1:$T$697,BF$1,FALSE)</f>
        <v>#N/A</v>
      </c>
      <c r="BG280" s="3" t="e">
        <f>VLOOKUP($B280,queries!$A$1:$T$697,BG$1,FALSE)</f>
        <v>#N/A</v>
      </c>
      <c r="BH280" s="3" t="e">
        <f>VLOOKUP($B280,queries!$A$1:$T$697,BH$1,FALSE)</f>
        <v>#N/A</v>
      </c>
      <c r="BI280" s="3" t="e">
        <f>VLOOKUP($B280,queries!$A$1:$T$697,BI$1,FALSE)</f>
        <v>#N/A</v>
      </c>
      <c r="BJ280" s="3" t="e">
        <f>VLOOKUP($B280,queries!$A$1:$T$697,BJ$1,FALSE)</f>
        <v>#N/A</v>
      </c>
      <c r="BK280" s="3" t="e">
        <f>VLOOKUP($B280,queries!$A$1:$T$697,BK$1,FALSE)</f>
        <v>#N/A</v>
      </c>
      <c r="BL280" s="3" t="e">
        <f>VLOOKUP($B280,queries!$A$1:$T$697,BL$1,FALSE)</f>
        <v>#N/A</v>
      </c>
      <c r="BM280" s="3" t="e">
        <f>VLOOKUP($B280,queries!$A$1:$T$697,BM$1,FALSE)</f>
        <v>#N/A</v>
      </c>
      <c r="BN280" s="3" t="e">
        <f>VLOOKUP($B280,queries!$A$1:$T$697,BN$1,FALSE)</f>
        <v>#N/A</v>
      </c>
      <c r="BO280" s="3" t="e">
        <f>VLOOKUP($B280,queries!$A$1:$T$697,BO$1,FALSE)</f>
        <v>#N/A</v>
      </c>
      <c r="BP280" s="3" t="e">
        <f>VLOOKUP($B280,queries!$A$1:$T$697,BP$1,FALSE)</f>
        <v>#N/A</v>
      </c>
    </row>
    <row r="281" spans="1:68" x14ac:dyDescent="0.2">
      <c r="A281" s="1">
        <v>280</v>
      </c>
      <c r="AV281" t="str">
        <f t="shared" si="13"/>
        <v/>
      </c>
      <c r="AW281" t="str">
        <f t="shared" si="14"/>
        <v/>
      </c>
      <c r="AX281" t="str">
        <f t="shared" si="15"/>
        <v/>
      </c>
      <c r="AY281" s="3" t="e">
        <f>VLOOKUP($B281,queries!$A$1:$T$697,AY$1,FALSE)</f>
        <v>#N/A</v>
      </c>
      <c r="AZ281" s="3" t="e">
        <f>VLOOKUP($B281,queries!$A$1:$T$697,AZ$1,FALSE)</f>
        <v>#N/A</v>
      </c>
      <c r="BA281" s="3" t="e">
        <f>VLOOKUP($B281,queries!$A$1:$T$697,BA$1,FALSE)</f>
        <v>#N/A</v>
      </c>
      <c r="BB281" s="3" t="e">
        <f>VLOOKUP($B281,queries!$A$1:$T$697,BB$1,FALSE)</f>
        <v>#N/A</v>
      </c>
      <c r="BC281" s="3" t="e">
        <f>VLOOKUP($B281,queries!$A$1:$T$697,BC$1,FALSE)</f>
        <v>#N/A</v>
      </c>
      <c r="BD281" s="3" t="e">
        <f>VLOOKUP($B281,queries!$A$1:$T$697,BD$1,FALSE)</f>
        <v>#N/A</v>
      </c>
      <c r="BE281" s="3" t="e">
        <f>VLOOKUP($B281,queries!$A$1:$T$697,BE$1,FALSE)</f>
        <v>#N/A</v>
      </c>
      <c r="BF281" s="3" t="e">
        <f>VLOOKUP($B281,queries!$A$1:$T$697,BF$1,FALSE)</f>
        <v>#N/A</v>
      </c>
      <c r="BG281" s="3" t="e">
        <f>VLOOKUP($B281,queries!$A$1:$T$697,BG$1,FALSE)</f>
        <v>#N/A</v>
      </c>
      <c r="BH281" s="3" t="e">
        <f>VLOOKUP($B281,queries!$A$1:$T$697,BH$1,FALSE)</f>
        <v>#N/A</v>
      </c>
      <c r="BI281" s="3" t="e">
        <f>VLOOKUP($B281,queries!$A$1:$T$697,BI$1,FALSE)</f>
        <v>#N/A</v>
      </c>
      <c r="BJ281" s="3" t="e">
        <f>VLOOKUP($B281,queries!$A$1:$T$697,BJ$1,FALSE)</f>
        <v>#N/A</v>
      </c>
      <c r="BK281" s="3" t="e">
        <f>VLOOKUP($B281,queries!$A$1:$T$697,BK$1,FALSE)</f>
        <v>#N/A</v>
      </c>
      <c r="BL281" s="3" t="e">
        <f>VLOOKUP($B281,queries!$A$1:$T$697,BL$1,FALSE)</f>
        <v>#N/A</v>
      </c>
      <c r="BM281" s="3" t="e">
        <f>VLOOKUP($B281,queries!$A$1:$T$697,BM$1,FALSE)</f>
        <v>#N/A</v>
      </c>
      <c r="BN281" s="3" t="e">
        <f>VLOOKUP($B281,queries!$A$1:$T$697,BN$1,FALSE)</f>
        <v>#N/A</v>
      </c>
      <c r="BO281" s="3" t="e">
        <f>VLOOKUP($B281,queries!$A$1:$T$697,BO$1,FALSE)</f>
        <v>#N/A</v>
      </c>
      <c r="BP281" s="3" t="e">
        <f>VLOOKUP($B281,queries!$A$1:$T$697,BP$1,FALSE)</f>
        <v>#N/A</v>
      </c>
    </row>
    <row r="282" spans="1:68" x14ac:dyDescent="0.2">
      <c r="A282" s="1">
        <v>281</v>
      </c>
      <c r="AV282" t="str">
        <f t="shared" si="13"/>
        <v/>
      </c>
      <c r="AW282" t="str">
        <f t="shared" si="14"/>
        <v/>
      </c>
      <c r="AX282" t="str">
        <f t="shared" si="15"/>
        <v/>
      </c>
      <c r="AY282" s="3" t="e">
        <f>VLOOKUP($B282,queries!$A$1:$T$697,AY$1,FALSE)</f>
        <v>#N/A</v>
      </c>
      <c r="AZ282" s="3" t="e">
        <f>VLOOKUP($B282,queries!$A$1:$T$697,AZ$1,FALSE)</f>
        <v>#N/A</v>
      </c>
      <c r="BA282" s="3" t="e">
        <f>VLOOKUP($B282,queries!$A$1:$T$697,BA$1,FALSE)</f>
        <v>#N/A</v>
      </c>
      <c r="BB282" s="3" t="e">
        <f>VLOOKUP($B282,queries!$A$1:$T$697,BB$1,FALSE)</f>
        <v>#N/A</v>
      </c>
      <c r="BC282" s="3" t="e">
        <f>VLOOKUP($B282,queries!$A$1:$T$697,BC$1,FALSE)</f>
        <v>#N/A</v>
      </c>
      <c r="BD282" s="3" t="e">
        <f>VLOOKUP($B282,queries!$A$1:$T$697,BD$1,FALSE)</f>
        <v>#N/A</v>
      </c>
      <c r="BE282" s="3" t="e">
        <f>VLOOKUP($B282,queries!$A$1:$T$697,BE$1,FALSE)</f>
        <v>#N/A</v>
      </c>
      <c r="BF282" s="3" t="e">
        <f>VLOOKUP($B282,queries!$A$1:$T$697,BF$1,FALSE)</f>
        <v>#N/A</v>
      </c>
      <c r="BG282" s="3" t="e">
        <f>VLOOKUP($B282,queries!$A$1:$T$697,BG$1,FALSE)</f>
        <v>#N/A</v>
      </c>
      <c r="BH282" s="3" t="e">
        <f>VLOOKUP($B282,queries!$A$1:$T$697,BH$1,FALSE)</f>
        <v>#N/A</v>
      </c>
      <c r="BI282" s="3" t="e">
        <f>VLOOKUP($B282,queries!$A$1:$T$697,BI$1,FALSE)</f>
        <v>#N/A</v>
      </c>
      <c r="BJ282" s="3" t="e">
        <f>VLOOKUP($B282,queries!$A$1:$T$697,BJ$1,FALSE)</f>
        <v>#N/A</v>
      </c>
      <c r="BK282" s="3" t="e">
        <f>VLOOKUP($B282,queries!$A$1:$T$697,BK$1,FALSE)</f>
        <v>#N/A</v>
      </c>
      <c r="BL282" s="3" t="e">
        <f>VLOOKUP($B282,queries!$A$1:$T$697,BL$1,FALSE)</f>
        <v>#N/A</v>
      </c>
      <c r="BM282" s="3" t="e">
        <f>VLOOKUP($B282,queries!$A$1:$T$697,BM$1,FALSE)</f>
        <v>#N/A</v>
      </c>
      <c r="BN282" s="3" t="e">
        <f>VLOOKUP($B282,queries!$A$1:$T$697,BN$1,FALSE)</f>
        <v>#N/A</v>
      </c>
      <c r="BO282" s="3" t="e">
        <f>VLOOKUP($B282,queries!$A$1:$T$697,BO$1,FALSE)</f>
        <v>#N/A</v>
      </c>
      <c r="BP282" s="3" t="e">
        <f>VLOOKUP($B282,queries!$A$1:$T$697,BP$1,FALSE)</f>
        <v>#N/A</v>
      </c>
    </row>
    <row r="283" spans="1:68" x14ac:dyDescent="0.2">
      <c r="A283" s="1">
        <v>282</v>
      </c>
      <c r="AV283" t="str">
        <f t="shared" si="13"/>
        <v/>
      </c>
      <c r="AW283" t="str">
        <f t="shared" si="14"/>
        <v/>
      </c>
      <c r="AX283" t="str">
        <f t="shared" si="15"/>
        <v/>
      </c>
      <c r="AY283" s="3" t="e">
        <f>VLOOKUP($B283,queries!$A$1:$T$697,AY$1,FALSE)</f>
        <v>#N/A</v>
      </c>
      <c r="AZ283" s="3" t="e">
        <f>VLOOKUP($B283,queries!$A$1:$T$697,AZ$1,FALSE)</f>
        <v>#N/A</v>
      </c>
      <c r="BA283" s="3" t="e">
        <f>VLOOKUP($B283,queries!$A$1:$T$697,BA$1,FALSE)</f>
        <v>#N/A</v>
      </c>
      <c r="BB283" s="3" t="e">
        <f>VLOOKUP($B283,queries!$A$1:$T$697,BB$1,FALSE)</f>
        <v>#N/A</v>
      </c>
      <c r="BC283" s="3" t="e">
        <f>VLOOKUP($B283,queries!$A$1:$T$697,BC$1,FALSE)</f>
        <v>#N/A</v>
      </c>
      <c r="BD283" s="3" t="e">
        <f>VLOOKUP($B283,queries!$A$1:$T$697,BD$1,FALSE)</f>
        <v>#N/A</v>
      </c>
      <c r="BE283" s="3" t="e">
        <f>VLOOKUP($B283,queries!$A$1:$T$697,BE$1,FALSE)</f>
        <v>#N/A</v>
      </c>
      <c r="BF283" s="3" t="e">
        <f>VLOOKUP($B283,queries!$A$1:$T$697,BF$1,FALSE)</f>
        <v>#N/A</v>
      </c>
      <c r="BG283" s="3" t="e">
        <f>VLOOKUP($B283,queries!$A$1:$T$697,BG$1,FALSE)</f>
        <v>#N/A</v>
      </c>
      <c r="BH283" s="3" t="e">
        <f>VLOOKUP($B283,queries!$A$1:$T$697,BH$1,FALSE)</f>
        <v>#N/A</v>
      </c>
      <c r="BI283" s="3" t="e">
        <f>VLOOKUP($B283,queries!$A$1:$T$697,BI$1,FALSE)</f>
        <v>#N/A</v>
      </c>
      <c r="BJ283" s="3" t="e">
        <f>VLOOKUP($B283,queries!$A$1:$T$697,BJ$1,FALSE)</f>
        <v>#N/A</v>
      </c>
      <c r="BK283" s="3" t="e">
        <f>VLOOKUP($B283,queries!$A$1:$T$697,BK$1,FALSE)</f>
        <v>#N/A</v>
      </c>
      <c r="BL283" s="3" t="e">
        <f>VLOOKUP($B283,queries!$A$1:$T$697,BL$1,FALSE)</f>
        <v>#N/A</v>
      </c>
      <c r="BM283" s="3" t="e">
        <f>VLOOKUP($B283,queries!$A$1:$T$697,BM$1,FALSE)</f>
        <v>#N/A</v>
      </c>
      <c r="BN283" s="3" t="e">
        <f>VLOOKUP($B283,queries!$A$1:$T$697,BN$1,FALSE)</f>
        <v>#N/A</v>
      </c>
      <c r="BO283" s="3" t="e">
        <f>VLOOKUP($B283,queries!$A$1:$T$697,BO$1,FALSE)</f>
        <v>#N/A</v>
      </c>
      <c r="BP283" s="3" t="e">
        <f>VLOOKUP($B283,queries!$A$1:$T$697,BP$1,FALSE)</f>
        <v>#N/A</v>
      </c>
    </row>
    <row r="284" spans="1:68" x14ac:dyDescent="0.2">
      <c r="A284" s="1">
        <v>283</v>
      </c>
      <c r="AV284" t="str">
        <f t="shared" si="13"/>
        <v/>
      </c>
      <c r="AW284" t="str">
        <f t="shared" si="14"/>
        <v/>
      </c>
      <c r="AX284" t="str">
        <f t="shared" si="15"/>
        <v/>
      </c>
      <c r="AY284" s="3" t="e">
        <f>VLOOKUP($B284,queries!$A$1:$T$697,AY$1,FALSE)</f>
        <v>#N/A</v>
      </c>
      <c r="AZ284" s="3" t="e">
        <f>VLOOKUP($B284,queries!$A$1:$T$697,AZ$1,FALSE)</f>
        <v>#N/A</v>
      </c>
      <c r="BA284" s="3" t="e">
        <f>VLOOKUP($B284,queries!$A$1:$T$697,BA$1,FALSE)</f>
        <v>#N/A</v>
      </c>
      <c r="BB284" s="3" t="e">
        <f>VLOOKUP($B284,queries!$A$1:$T$697,BB$1,FALSE)</f>
        <v>#N/A</v>
      </c>
      <c r="BC284" s="3" t="e">
        <f>VLOOKUP($B284,queries!$A$1:$T$697,BC$1,FALSE)</f>
        <v>#N/A</v>
      </c>
      <c r="BD284" s="3" t="e">
        <f>VLOOKUP($B284,queries!$A$1:$T$697,BD$1,FALSE)</f>
        <v>#N/A</v>
      </c>
      <c r="BE284" s="3" t="e">
        <f>VLOOKUP($B284,queries!$A$1:$T$697,BE$1,FALSE)</f>
        <v>#N/A</v>
      </c>
      <c r="BF284" s="3" t="e">
        <f>VLOOKUP($B284,queries!$A$1:$T$697,BF$1,FALSE)</f>
        <v>#N/A</v>
      </c>
      <c r="BG284" s="3" t="e">
        <f>VLOOKUP($B284,queries!$A$1:$T$697,BG$1,FALSE)</f>
        <v>#N/A</v>
      </c>
      <c r="BH284" s="3" t="e">
        <f>VLOOKUP($B284,queries!$A$1:$T$697,BH$1,FALSE)</f>
        <v>#N/A</v>
      </c>
      <c r="BI284" s="3" t="e">
        <f>VLOOKUP($B284,queries!$A$1:$T$697,BI$1,FALSE)</f>
        <v>#N/A</v>
      </c>
      <c r="BJ284" s="3" t="e">
        <f>VLOOKUP($B284,queries!$A$1:$T$697,BJ$1,FALSE)</f>
        <v>#N/A</v>
      </c>
      <c r="BK284" s="3" t="e">
        <f>VLOOKUP($B284,queries!$A$1:$T$697,BK$1,FALSE)</f>
        <v>#N/A</v>
      </c>
      <c r="BL284" s="3" t="e">
        <f>VLOOKUP($B284,queries!$A$1:$T$697,BL$1,FALSE)</f>
        <v>#N/A</v>
      </c>
      <c r="BM284" s="3" t="e">
        <f>VLOOKUP($B284,queries!$A$1:$T$697,BM$1,FALSE)</f>
        <v>#N/A</v>
      </c>
      <c r="BN284" s="3" t="e">
        <f>VLOOKUP($B284,queries!$A$1:$T$697,BN$1,FALSE)</f>
        <v>#N/A</v>
      </c>
      <c r="BO284" s="3" t="e">
        <f>VLOOKUP($B284,queries!$A$1:$T$697,BO$1,FALSE)</f>
        <v>#N/A</v>
      </c>
      <c r="BP284" s="3" t="e">
        <f>VLOOKUP($B284,queries!$A$1:$T$697,BP$1,FALSE)</f>
        <v>#N/A</v>
      </c>
    </row>
    <row r="285" spans="1:68" x14ac:dyDescent="0.2">
      <c r="A285" s="1">
        <v>284</v>
      </c>
      <c r="AV285" t="str">
        <f t="shared" si="13"/>
        <v/>
      </c>
      <c r="AW285" t="str">
        <f t="shared" si="14"/>
        <v/>
      </c>
      <c r="AX285" t="str">
        <f t="shared" si="15"/>
        <v/>
      </c>
      <c r="AY285" s="3" t="e">
        <f>VLOOKUP($B285,queries!$A$1:$T$697,AY$1,FALSE)</f>
        <v>#N/A</v>
      </c>
      <c r="AZ285" s="3" t="e">
        <f>VLOOKUP($B285,queries!$A$1:$T$697,AZ$1,FALSE)</f>
        <v>#N/A</v>
      </c>
      <c r="BA285" s="3" t="e">
        <f>VLOOKUP($B285,queries!$A$1:$T$697,BA$1,FALSE)</f>
        <v>#N/A</v>
      </c>
      <c r="BB285" s="3" t="e">
        <f>VLOOKUP($B285,queries!$A$1:$T$697,BB$1,FALSE)</f>
        <v>#N/A</v>
      </c>
      <c r="BC285" s="3" t="e">
        <f>VLOOKUP($B285,queries!$A$1:$T$697,BC$1,FALSE)</f>
        <v>#N/A</v>
      </c>
      <c r="BD285" s="3" t="e">
        <f>VLOOKUP($B285,queries!$A$1:$T$697,BD$1,FALSE)</f>
        <v>#N/A</v>
      </c>
      <c r="BE285" s="3" t="e">
        <f>VLOOKUP($B285,queries!$A$1:$T$697,BE$1,FALSE)</f>
        <v>#N/A</v>
      </c>
      <c r="BF285" s="3" t="e">
        <f>VLOOKUP($B285,queries!$A$1:$T$697,BF$1,FALSE)</f>
        <v>#N/A</v>
      </c>
      <c r="BG285" s="3" t="e">
        <f>VLOOKUP($B285,queries!$A$1:$T$697,BG$1,FALSE)</f>
        <v>#N/A</v>
      </c>
      <c r="BH285" s="3" t="e">
        <f>VLOOKUP($B285,queries!$A$1:$T$697,BH$1,FALSE)</f>
        <v>#N/A</v>
      </c>
      <c r="BI285" s="3" t="e">
        <f>VLOOKUP($B285,queries!$A$1:$T$697,BI$1,FALSE)</f>
        <v>#N/A</v>
      </c>
      <c r="BJ285" s="3" t="e">
        <f>VLOOKUP($B285,queries!$A$1:$T$697,BJ$1,FALSE)</f>
        <v>#N/A</v>
      </c>
      <c r="BK285" s="3" t="e">
        <f>VLOOKUP($B285,queries!$A$1:$T$697,BK$1,FALSE)</f>
        <v>#N/A</v>
      </c>
      <c r="BL285" s="3" t="e">
        <f>VLOOKUP($B285,queries!$A$1:$T$697,BL$1,FALSE)</f>
        <v>#N/A</v>
      </c>
      <c r="BM285" s="3" t="e">
        <f>VLOOKUP($B285,queries!$A$1:$T$697,BM$1,FALSE)</f>
        <v>#N/A</v>
      </c>
      <c r="BN285" s="3" t="e">
        <f>VLOOKUP($B285,queries!$A$1:$T$697,BN$1,FALSE)</f>
        <v>#N/A</v>
      </c>
      <c r="BO285" s="3" t="e">
        <f>VLOOKUP($B285,queries!$A$1:$T$697,BO$1,FALSE)</f>
        <v>#N/A</v>
      </c>
      <c r="BP285" s="3" t="e">
        <f>VLOOKUP($B285,queries!$A$1:$T$697,BP$1,FALSE)</f>
        <v>#N/A</v>
      </c>
    </row>
    <row r="286" spans="1:68" x14ac:dyDescent="0.2">
      <c r="A286" s="1">
        <v>285</v>
      </c>
      <c r="AV286" t="str">
        <f t="shared" si="13"/>
        <v/>
      </c>
      <c r="AW286" t="str">
        <f t="shared" si="14"/>
        <v/>
      </c>
      <c r="AX286" t="str">
        <f t="shared" si="15"/>
        <v/>
      </c>
      <c r="AY286" s="3" t="e">
        <f>VLOOKUP($B286,queries!$A$1:$T$697,AY$1,FALSE)</f>
        <v>#N/A</v>
      </c>
      <c r="AZ286" s="3" t="e">
        <f>VLOOKUP($B286,queries!$A$1:$T$697,AZ$1,FALSE)</f>
        <v>#N/A</v>
      </c>
      <c r="BA286" s="3" t="e">
        <f>VLOOKUP($B286,queries!$A$1:$T$697,BA$1,FALSE)</f>
        <v>#N/A</v>
      </c>
      <c r="BB286" s="3" t="e">
        <f>VLOOKUP($B286,queries!$A$1:$T$697,BB$1,FALSE)</f>
        <v>#N/A</v>
      </c>
      <c r="BC286" s="3" t="e">
        <f>VLOOKUP($B286,queries!$A$1:$T$697,BC$1,FALSE)</f>
        <v>#N/A</v>
      </c>
      <c r="BD286" s="3" t="e">
        <f>VLOOKUP($B286,queries!$A$1:$T$697,BD$1,FALSE)</f>
        <v>#N/A</v>
      </c>
      <c r="BE286" s="3" t="e">
        <f>VLOOKUP($B286,queries!$A$1:$T$697,BE$1,FALSE)</f>
        <v>#N/A</v>
      </c>
      <c r="BF286" s="3" t="e">
        <f>VLOOKUP($B286,queries!$A$1:$T$697,BF$1,FALSE)</f>
        <v>#N/A</v>
      </c>
      <c r="BG286" s="3" t="e">
        <f>VLOOKUP($B286,queries!$A$1:$T$697,BG$1,FALSE)</f>
        <v>#N/A</v>
      </c>
      <c r="BH286" s="3" t="e">
        <f>VLOOKUP($B286,queries!$A$1:$T$697,BH$1,FALSE)</f>
        <v>#N/A</v>
      </c>
      <c r="BI286" s="3" t="e">
        <f>VLOOKUP($B286,queries!$A$1:$T$697,BI$1,FALSE)</f>
        <v>#N/A</v>
      </c>
      <c r="BJ286" s="3" t="e">
        <f>VLOOKUP($B286,queries!$A$1:$T$697,BJ$1,FALSE)</f>
        <v>#N/A</v>
      </c>
      <c r="BK286" s="3" t="e">
        <f>VLOOKUP($B286,queries!$A$1:$T$697,BK$1,FALSE)</f>
        <v>#N/A</v>
      </c>
      <c r="BL286" s="3" t="e">
        <f>VLOOKUP($B286,queries!$A$1:$T$697,BL$1,FALSE)</f>
        <v>#N/A</v>
      </c>
      <c r="BM286" s="3" t="e">
        <f>VLOOKUP($B286,queries!$A$1:$T$697,BM$1,FALSE)</f>
        <v>#N/A</v>
      </c>
      <c r="BN286" s="3" t="e">
        <f>VLOOKUP($B286,queries!$A$1:$T$697,BN$1,FALSE)</f>
        <v>#N/A</v>
      </c>
      <c r="BO286" s="3" t="e">
        <f>VLOOKUP($B286,queries!$A$1:$T$697,BO$1,FALSE)</f>
        <v>#N/A</v>
      </c>
      <c r="BP286" s="3" t="e">
        <f>VLOOKUP($B286,queries!$A$1:$T$697,BP$1,FALSE)</f>
        <v>#N/A</v>
      </c>
    </row>
    <row r="287" spans="1:68" x14ac:dyDescent="0.2">
      <c r="A287" s="1">
        <v>286</v>
      </c>
      <c r="AV287" t="str">
        <f t="shared" si="13"/>
        <v/>
      </c>
      <c r="AW287" t="str">
        <f t="shared" si="14"/>
        <v/>
      </c>
      <c r="AX287" t="str">
        <f t="shared" si="15"/>
        <v/>
      </c>
      <c r="AY287" s="3" t="e">
        <f>VLOOKUP($B287,queries!$A$1:$T$697,AY$1,FALSE)</f>
        <v>#N/A</v>
      </c>
      <c r="AZ287" s="3" t="e">
        <f>VLOOKUP($B287,queries!$A$1:$T$697,AZ$1,FALSE)</f>
        <v>#N/A</v>
      </c>
      <c r="BA287" s="3" t="e">
        <f>VLOOKUP($B287,queries!$A$1:$T$697,BA$1,FALSE)</f>
        <v>#N/A</v>
      </c>
      <c r="BB287" s="3" t="e">
        <f>VLOOKUP($B287,queries!$A$1:$T$697,BB$1,FALSE)</f>
        <v>#N/A</v>
      </c>
      <c r="BC287" s="3" t="e">
        <f>VLOOKUP($B287,queries!$A$1:$T$697,BC$1,FALSE)</f>
        <v>#N/A</v>
      </c>
      <c r="BD287" s="3" t="e">
        <f>VLOOKUP($B287,queries!$A$1:$T$697,BD$1,FALSE)</f>
        <v>#N/A</v>
      </c>
      <c r="BE287" s="3" t="e">
        <f>VLOOKUP($B287,queries!$A$1:$T$697,BE$1,FALSE)</f>
        <v>#N/A</v>
      </c>
      <c r="BF287" s="3" t="e">
        <f>VLOOKUP($B287,queries!$A$1:$T$697,BF$1,FALSE)</f>
        <v>#N/A</v>
      </c>
      <c r="BG287" s="3" t="e">
        <f>VLOOKUP($B287,queries!$A$1:$T$697,BG$1,FALSE)</f>
        <v>#N/A</v>
      </c>
      <c r="BH287" s="3" t="e">
        <f>VLOOKUP($B287,queries!$A$1:$T$697,BH$1,FALSE)</f>
        <v>#N/A</v>
      </c>
      <c r="BI287" s="3" t="e">
        <f>VLOOKUP($B287,queries!$A$1:$T$697,BI$1,FALSE)</f>
        <v>#N/A</v>
      </c>
      <c r="BJ287" s="3" t="e">
        <f>VLOOKUP($B287,queries!$A$1:$T$697,BJ$1,FALSE)</f>
        <v>#N/A</v>
      </c>
      <c r="BK287" s="3" t="e">
        <f>VLOOKUP($B287,queries!$A$1:$T$697,BK$1,FALSE)</f>
        <v>#N/A</v>
      </c>
      <c r="BL287" s="3" t="e">
        <f>VLOOKUP($B287,queries!$A$1:$T$697,BL$1,FALSE)</f>
        <v>#N/A</v>
      </c>
      <c r="BM287" s="3" t="e">
        <f>VLOOKUP($B287,queries!$A$1:$T$697,BM$1,FALSE)</f>
        <v>#N/A</v>
      </c>
      <c r="BN287" s="3" t="e">
        <f>VLOOKUP($B287,queries!$A$1:$T$697,BN$1,FALSE)</f>
        <v>#N/A</v>
      </c>
      <c r="BO287" s="3" t="e">
        <f>VLOOKUP($B287,queries!$A$1:$T$697,BO$1,FALSE)</f>
        <v>#N/A</v>
      </c>
      <c r="BP287" s="3" t="e">
        <f>VLOOKUP($B287,queries!$A$1:$T$697,BP$1,FALSE)</f>
        <v>#N/A</v>
      </c>
    </row>
    <row r="288" spans="1:68" x14ac:dyDescent="0.2">
      <c r="A288" s="1">
        <v>287</v>
      </c>
      <c r="AV288" t="str">
        <f t="shared" si="13"/>
        <v/>
      </c>
      <c r="AW288" t="str">
        <f t="shared" si="14"/>
        <v/>
      </c>
      <c r="AX288" t="str">
        <f t="shared" si="15"/>
        <v/>
      </c>
      <c r="AY288" s="3" t="e">
        <f>VLOOKUP($B288,queries!$A$1:$T$697,AY$1,FALSE)</f>
        <v>#N/A</v>
      </c>
      <c r="AZ288" s="3" t="e">
        <f>VLOOKUP($B288,queries!$A$1:$T$697,AZ$1,FALSE)</f>
        <v>#N/A</v>
      </c>
      <c r="BA288" s="3" t="e">
        <f>VLOOKUP($B288,queries!$A$1:$T$697,BA$1,FALSE)</f>
        <v>#N/A</v>
      </c>
      <c r="BB288" s="3" t="e">
        <f>VLOOKUP($B288,queries!$A$1:$T$697,BB$1,FALSE)</f>
        <v>#N/A</v>
      </c>
      <c r="BC288" s="3" t="e">
        <f>VLOOKUP($B288,queries!$A$1:$T$697,BC$1,FALSE)</f>
        <v>#N/A</v>
      </c>
      <c r="BD288" s="3" t="e">
        <f>VLOOKUP($B288,queries!$A$1:$T$697,BD$1,FALSE)</f>
        <v>#N/A</v>
      </c>
      <c r="BE288" s="3" t="e">
        <f>VLOOKUP($B288,queries!$A$1:$T$697,BE$1,FALSE)</f>
        <v>#N/A</v>
      </c>
      <c r="BF288" s="3" t="e">
        <f>VLOOKUP($B288,queries!$A$1:$T$697,BF$1,FALSE)</f>
        <v>#N/A</v>
      </c>
      <c r="BG288" s="3" t="e">
        <f>VLOOKUP($B288,queries!$A$1:$T$697,BG$1,FALSE)</f>
        <v>#N/A</v>
      </c>
      <c r="BH288" s="3" t="e">
        <f>VLOOKUP($B288,queries!$A$1:$T$697,BH$1,FALSE)</f>
        <v>#N/A</v>
      </c>
      <c r="BI288" s="3" t="e">
        <f>VLOOKUP($B288,queries!$A$1:$T$697,BI$1,FALSE)</f>
        <v>#N/A</v>
      </c>
      <c r="BJ288" s="3" t="e">
        <f>VLOOKUP($B288,queries!$A$1:$T$697,BJ$1,FALSE)</f>
        <v>#N/A</v>
      </c>
      <c r="BK288" s="3" t="e">
        <f>VLOOKUP($B288,queries!$A$1:$T$697,BK$1,FALSE)</f>
        <v>#N/A</v>
      </c>
      <c r="BL288" s="3" t="e">
        <f>VLOOKUP($B288,queries!$A$1:$T$697,BL$1,FALSE)</f>
        <v>#N/A</v>
      </c>
      <c r="BM288" s="3" t="e">
        <f>VLOOKUP($B288,queries!$A$1:$T$697,BM$1,FALSE)</f>
        <v>#N/A</v>
      </c>
      <c r="BN288" s="3" t="e">
        <f>VLOOKUP($B288,queries!$A$1:$T$697,BN$1,FALSE)</f>
        <v>#N/A</v>
      </c>
      <c r="BO288" s="3" t="e">
        <f>VLOOKUP($B288,queries!$A$1:$T$697,BO$1,FALSE)</f>
        <v>#N/A</v>
      </c>
      <c r="BP288" s="3" t="e">
        <f>VLOOKUP($B288,queries!$A$1:$T$697,BP$1,FALSE)</f>
        <v>#N/A</v>
      </c>
    </row>
    <row r="289" spans="1:68" x14ac:dyDescent="0.2">
      <c r="A289" s="1">
        <v>288</v>
      </c>
      <c r="AV289" t="str">
        <f t="shared" si="13"/>
        <v/>
      </c>
      <c r="AW289" t="str">
        <f t="shared" si="14"/>
        <v/>
      </c>
      <c r="AX289" t="str">
        <f t="shared" si="15"/>
        <v/>
      </c>
      <c r="AY289" s="3" t="e">
        <f>VLOOKUP($B289,queries!$A$1:$T$697,AY$1,FALSE)</f>
        <v>#N/A</v>
      </c>
      <c r="AZ289" s="3" t="e">
        <f>VLOOKUP($B289,queries!$A$1:$T$697,AZ$1,FALSE)</f>
        <v>#N/A</v>
      </c>
      <c r="BA289" s="3" t="e">
        <f>VLOOKUP($B289,queries!$A$1:$T$697,BA$1,FALSE)</f>
        <v>#N/A</v>
      </c>
      <c r="BB289" s="3" t="e">
        <f>VLOOKUP($B289,queries!$A$1:$T$697,BB$1,FALSE)</f>
        <v>#N/A</v>
      </c>
      <c r="BC289" s="3" t="e">
        <f>VLOOKUP($B289,queries!$A$1:$T$697,BC$1,FALSE)</f>
        <v>#N/A</v>
      </c>
      <c r="BD289" s="3" t="e">
        <f>VLOOKUP($B289,queries!$A$1:$T$697,BD$1,FALSE)</f>
        <v>#N/A</v>
      </c>
      <c r="BE289" s="3" t="e">
        <f>VLOOKUP($B289,queries!$A$1:$T$697,BE$1,FALSE)</f>
        <v>#N/A</v>
      </c>
      <c r="BF289" s="3" t="e">
        <f>VLOOKUP($B289,queries!$A$1:$T$697,BF$1,FALSE)</f>
        <v>#N/A</v>
      </c>
      <c r="BG289" s="3" t="e">
        <f>VLOOKUP($B289,queries!$A$1:$T$697,BG$1,FALSE)</f>
        <v>#N/A</v>
      </c>
      <c r="BH289" s="3" t="e">
        <f>VLOOKUP($B289,queries!$A$1:$T$697,BH$1,FALSE)</f>
        <v>#N/A</v>
      </c>
      <c r="BI289" s="3" t="e">
        <f>VLOOKUP($B289,queries!$A$1:$T$697,BI$1,FALSE)</f>
        <v>#N/A</v>
      </c>
      <c r="BJ289" s="3" t="e">
        <f>VLOOKUP($B289,queries!$A$1:$T$697,BJ$1,FALSE)</f>
        <v>#N/A</v>
      </c>
      <c r="BK289" s="3" t="e">
        <f>VLOOKUP($B289,queries!$A$1:$T$697,BK$1,FALSE)</f>
        <v>#N/A</v>
      </c>
      <c r="BL289" s="3" t="e">
        <f>VLOOKUP($B289,queries!$A$1:$T$697,BL$1,FALSE)</f>
        <v>#N/A</v>
      </c>
      <c r="BM289" s="3" t="e">
        <f>VLOOKUP($B289,queries!$A$1:$T$697,BM$1,FALSE)</f>
        <v>#N/A</v>
      </c>
      <c r="BN289" s="3" t="e">
        <f>VLOOKUP($B289,queries!$A$1:$T$697,BN$1,FALSE)</f>
        <v>#N/A</v>
      </c>
      <c r="BO289" s="3" t="e">
        <f>VLOOKUP($B289,queries!$A$1:$T$697,BO$1,FALSE)</f>
        <v>#N/A</v>
      </c>
      <c r="BP289" s="3" t="e">
        <f>VLOOKUP($B289,queries!$A$1:$T$697,BP$1,FALSE)</f>
        <v>#N/A</v>
      </c>
    </row>
    <row r="290" spans="1:68" x14ac:dyDescent="0.2">
      <c r="A290" s="1">
        <v>289</v>
      </c>
      <c r="AV290" t="str">
        <f t="shared" si="13"/>
        <v/>
      </c>
      <c r="AW290" t="str">
        <f t="shared" si="14"/>
        <v/>
      </c>
      <c r="AX290" t="str">
        <f t="shared" si="15"/>
        <v/>
      </c>
      <c r="AY290" s="3" t="e">
        <f>VLOOKUP($B290,queries!$A$1:$T$697,AY$1,FALSE)</f>
        <v>#N/A</v>
      </c>
      <c r="AZ290" s="3" t="e">
        <f>VLOOKUP($B290,queries!$A$1:$T$697,AZ$1,FALSE)</f>
        <v>#N/A</v>
      </c>
      <c r="BA290" s="3" t="e">
        <f>VLOOKUP($B290,queries!$A$1:$T$697,BA$1,FALSE)</f>
        <v>#N/A</v>
      </c>
      <c r="BB290" s="3" t="e">
        <f>VLOOKUP($B290,queries!$A$1:$T$697,BB$1,FALSE)</f>
        <v>#N/A</v>
      </c>
      <c r="BC290" s="3" t="e">
        <f>VLOOKUP($B290,queries!$A$1:$T$697,BC$1,FALSE)</f>
        <v>#N/A</v>
      </c>
      <c r="BD290" s="3" t="e">
        <f>VLOOKUP($B290,queries!$A$1:$T$697,BD$1,FALSE)</f>
        <v>#N/A</v>
      </c>
      <c r="BE290" s="3" t="e">
        <f>VLOOKUP($B290,queries!$A$1:$T$697,BE$1,FALSE)</f>
        <v>#N/A</v>
      </c>
      <c r="BF290" s="3" t="e">
        <f>VLOOKUP($B290,queries!$A$1:$T$697,BF$1,FALSE)</f>
        <v>#N/A</v>
      </c>
      <c r="BG290" s="3" t="e">
        <f>VLOOKUP($B290,queries!$A$1:$T$697,BG$1,FALSE)</f>
        <v>#N/A</v>
      </c>
      <c r="BH290" s="3" t="e">
        <f>VLOOKUP($B290,queries!$A$1:$T$697,BH$1,FALSE)</f>
        <v>#N/A</v>
      </c>
      <c r="BI290" s="3" t="e">
        <f>VLOOKUP($B290,queries!$A$1:$T$697,BI$1,FALSE)</f>
        <v>#N/A</v>
      </c>
      <c r="BJ290" s="3" t="e">
        <f>VLOOKUP($B290,queries!$A$1:$T$697,BJ$1,FALSE)</f>
        <v>#N/A</v>
      </c>
      <c r="BK290" s="3" t="e">
        <f>VLOOKUP($B290,queries!$A$1:$T$697,BK$1,FALSE)</f>
        <v>#N/A</v>
      </c>
      <c r="BL290" s="3" t="e">
        <f>VLOOKUP($B290,queries!$A$1:$T$697,BL$1,FALSE)</f>
        <v>#N/A</v>
      </c>
      <c r="BM290" s="3" t="e">
        <f>VLOOKUP($B290,queries!$A$1:$T$697,BM$1,FALSE)</f>
        <v>#N/A</v>
      </c>
      <c r="BN290" s="3" t="e">
        <f>VLOOKUP($B290,queries!$A$1:$T$697,BN$1,FALSE)</f>
        <v>#N/A</v>
      </c>
      <c r="BO290" s="3" t="e">
        <f>VLOOKUP($B290,queries!$A$1:$T$697,BO$1,FALSE)</f>
        <v>#N/A</v>
      </c>
      <c r="BP290" s="3" t="e">
        <f>VLOOKUP($B290,queries!$A$1:$T$697,BP$1,FALSE)</f>
        <v>#N/A</v>
      </c>
    </row>
    <row r="291" spans="1:68" x14ac:dyDescent="0.2">
      <c r="A291" s="1">
        <v>290</v>
      </c>
      <c r="AV291" t="str">
        <f t="shared" si="13"/>
        <v/>
      </c>
      <c r="AW291" t="str">
        <f t="shared" si="14"/>
        <v/>
      </c>
      <c r="AX291" t="str">
        <f t="shared" si="15"/>
        <v/>
      </c>
      <c r="AY291" s="3" t="e">
        <f>VLOOKUP($B291,queries!$A$1:$T$697,AY$1,FALSE)</f>
        <v>#N/A</v>
      </c>
      <c r="AZ291" s="3" t="e">
        <f>VLOOKUP($B291,queries!$A$1:$T$697,AZ$1,FALSE)</f>
        <v>#N/A</v>
      </c>
      <c r="BA291" s="3" t="e">
        <f>VLOOKUP($B291,queries!$A$1:$T$697,BA$1,FALSE)</f>
        <v>#N/A</v>
      </c>
      <c r="BB291" s="3" t="e">
        <f>VLOOKUP($B291,queries!$A$1:$T$697,BB$1,FALSE)</f>
        <v>#N/A</v>
      </c>
      <c r="BC291" s="3" t="e">
        <f>VLOOKUP($B291,queries!$A$1:$T$697,BC$1,FALSE)</f>
        <v>#N/A</v>
      </c>
      <c r="BD291" s="3" t="e">
        <f>VLOOKUP($B291,queries!$A$1:$T$697,BD$1,FALSE)</f>
        <v>#N/A</v>
      </c>
      <c r="BE291" s="3" t="e">
        <f>VLOOKUP($B291,queries!$A$1:$T$697,BE$1,FALSE)</f>
        <v>#N/A</v>
      </c>
      <c r="BF291" s="3" t="e">
        <f>VLOOKUP($B291,queries!$A$1:$T$697,BF$1,FALSE)</f>
        <v>#N/A</v>
      </c>
      <c r="BG291" s="3" t="e">
        <f>VLOOKUP($B291,queries!$A$1:$T$697,BG$1,FALSE)</f>
        <v>#N/A</v>
      </c>
      <c r="BH291" s="3" t="e">
        <f>VLOOKUP($B291,queries!$A$1:$T$697,BH$1,FALSE)</f>
        <v>#N/A</v>
      </c>
      <c r="BI291" s="3" t="e">
        <f>VLOOKUP($B291,queries!$A$1:$T$697,BI$1,FALSE)</f>
        <v>#N/A</v>
      </c>
      <c r="BJ291" s="3" t="e">
        <f>VLOOKUP($B291,queries!$A$1:$T$697,BJ$1,FALSE)</f>
        <v>#N/A</v>
      </c>
      <c r="BK291" s="3" t="e">
        <f>VLOOKUP($B291,queries!$A$1:$T$697,BK$1,FALSE)</f>
        <v>#N/A</v>
      </c>
      <c r="BL291" s="3" t="e">
        <f>VLOOKUP($B291,queries!$A$1:$T$697,BL$1,FALSE)</f>
        <v>#N/A</v>
      </c>
      <c r="BM291" s="3" t="e">
        <f>VLOOKUP($B291,queries!$A$1:$T$697,BM$1,FALSE)</f>
        <v>#N/A</v>
      </c>
      <c r="BN291" s="3" t="e">
        <f>VLOOKUP($B291,queries!$A$1:$T$697,BN$1,FALSE)</f>
        <v>#N/A</v>
      </c>
      <c r="BO291" s="3" t="e">
        <f>VLOOKUP($B291,queries!$A$1:$T$697,BO$1,FALSE)</f>
        <v>#N/A</v>
      </c>
      <c r="BP291" s="3" t="e">
        <f>VLOOKUP($B291,queries!$A$1:$T$697,BP$1,FALSE)</f>
        <v>#N/A</v>
      </c>
    </row>
    <row r="292" spans="1:68" x14ac:dyDescent="0.2">
      <c r="A292" s="1">
        <v>291</v>
      </c>
      <c r="AV292" t="str">
        <f t="shared" si="13"/>
        <v/>
      </c>
      <c r="AW292" t="str">
        <f t="shared" si="14"/>
        <v/>
      </c>
      <c r="AX292" t="str">
        <f t="shared" si="15"/>
        <v/>
      </c>
      <c r="AY292" s="3" t="e">
        <f>VLOOKUP($B292,queries!$A$1:$T$697,AY$1,FALSE)</f>
        <v>#N/A</v>
      </c>
      <c r="AZ292" s="3" t="e">
        <f>VLOOKUP($B292,queries!$A$1:$T$697,AZ$1,FALSE)</f>
        <v>#N/A</v>
      </c>
      <c r="BA292" s="3" t="e">
        <f>VLOOKUP($B292,queries!$A$1:$T$697,BA$1,FALSE)</f>
        <v>#N/A</v>
      </c>
      <c r="BB292" s="3" t="e">
        <f>VLOOKUP($B292,queries!$A$1:$T$697,BB$1,FALSE)</f>
        <v>#N/A</v>
      </c>
      <c r="BC292" s="3" t="e">
        <f>VLOOKUP($B292,queries!$A$1:$T$697,BC$1,FALSE)</f>
        <v>#N/A</v>
      </c>
      <c r="BD292" s="3" t="e">
        <f>VLOOKUP($B292,queries!$A$1:$T$697,BD$1,FALSE)</f>
        <v>#N/A</v>
      </c>
      <c r="BE292" s="3" t="e">
        <f>VLOOKUP($B292,queries!$A$1:$T$697,BE$1,FALSE)</f>
        <v>#N/A</v>
      </c>
      <c r="BF292" s="3" t="e">
        <f>VLOOKUP($B292,queries!$A$1:$T$697,BF$1,FALSE)</f>
        <v>#N/A</v>
      </c>
      <c r="BG292" s="3" t="e">
        <f>VLOOKUP($B292,queries!$A$1:$T$697,BG$1,FALSE)</f>
        <v>#N/A</v>
      </c>
      <c r="BH292" s="3" t="e">
        <f>VLOOKUP($B292,queries!$A$1:$T$697,BH$1,FALSE)</f>
        <v>#N/A</v>
      </c>
      <c r="BI292" s="3" t="e">
        <f>VLOOKUP($B292,queries!$A$1:$T$697,BI$1,FALSE)</f>
        <v>#N/A</v>
      </c>
      <c r="BJ292" s="3" t="e">
        <f>VLOOKUP($B292,queries!$A$1:$T$697,BJ$1,FALSE)</f>
        <v>#N/A</v>
      </c>
      <c r="BK292" s="3" t="e">
        <f>VLOOKUP($B292,queries!$A$1:$T$697,BK$1,FALSE)</f>
        <v>#N/A</v>
      </c>
      <c r="BL292" s="3" t="e">
        <f>VLOOKUP($B292,queries!$A$1:$T$697,BL$1,FALSE)</f>
        <v>#N/A</v>
      </c>
      <c r="BM292" s="3" t="e">
        <f>VLOOKUP($B292,queries!$A$1:$T$697,BM$1,FALSE)</f>
        <v>#N/A</v>
      </c>
      <c r="BN292" s="3" t="e">
        <f>VLOOKUP($B292,queries!$A$1:$T$697,BN$1,FALSE)</f>
        <v>#N/A</v>
      </c>
      <c r="BO292" s="3" t="e">
        <f>VLOOKUP($B292,queries!$A$1:$T$697,BO$1,FALSE)</f>
        <v>#N/A</v>
      </c>
      <c r="BP292" s="3" t="e">
        <f>VLOOKUP($B292,queries!$A$1:$T$697,BP$1,FALSE)</f>
        <v>#N/A</v>
      </c>
    </row>
    <row r="293" spans="1:68" x14ac:dyDescent="0.2">
      <c r="A293" s="1">
        <v>292</v>
      </c>
      <c r="AV293" t="str">
        <f t="shared" si="13"/>
        <v/>
      </c>
      <c r="AW293" t="str">
        <f t="shared" si="14"/>
        <v/>
      </c>
      <c r="AX293" t="str">
        <f t="shared" si="15"/>
        <v/>
      </c>
      <c r="AY293" s="3" t="e">
        <f>VLOOKUP($B293,queries!$A$1:$T$697,AY$1,FALSE)</f>
        <v>#N/A</v>
      </c>
      <c r="AZ293" s="3" t="e">
        <f>VLOOKUP($B293,queries!$A$1:$T$697,AZ$1,FALSE)</f>
        <v>#N/A</v>
      </c>
      <c r="BA293" s="3" t="e">
        <f>VLOOKUP($B293,queries!$A$1:$T$697,BA$1,FALSE)</f>
        <v>#N/A</v>
      </c>
      <c r="BB293" s="3" t="e">
        <f>VLOOKUP($B293,queries!$A$1:$T$697,BB$1,FALSE)</f>
        <v>#N/A</v>
      </c>
      <c r="BC293" s="3" t="e">
        <f>VLOOKUP($B293,queries!$A$1:$T$697,BC$1,FALSE)</f>
        <v>#N/A</v>
      </c>
      <c r="BD293" s="3" t="e">
        <f>VLOOKUP($B293,queries!$A$1:$T$697,BD$1,FALSE)</f>
        <v>#N/A</v>
      </c>
      <c r="BE293" s="3" t="e">
        <f>VLOOKUP($B293,queries!$A$1:$T$697,BE$1,FALSE)</f>
        <v>#N/A</v>
      </c>
      <c r="BF293" s="3" t="e">
        <f>VLOOKUP($B293,queries!$A$1:$T$697,BF$1,FALSE)</f>
        <v>#N/A</v>
      </c>
      <c r="BG293" s="3" t="e">
        <f>VLOOKUP($B293,queries!$A$1:$T$697,BG$1,FALSE)</f>
        <v>#N/A</v>
      </c>
      <c r="BH293" s="3" t="e">
        <f>VLOOKUP($B293,queries!$A$1:$T$697,BH$1,FALSE)</f>
        <v>#N/A</v>
      </c>
      <c r="BI293" s="3" t="e">
        <f>VLOOKUP($B293,queries!$A$1:$T$697,BI$1,FALSE)</f>
        <v>#N/A</v>
      </c>
      <c r="BJ293" s="3" t="e">
        <f>VLOOKUP($B293,queries!$A$1:$T$697,BJ$1,FALSE)</f>
        <v>#N/A</v>
      </c>
      <c r="BK293" s="3" t="e">
        <f>VLOOKUP($B293,queries!$A$1:$T$697,BK$1,FALSE)</f>
        <v>#N/A</v>
      </c>
      <c r="BL293" s="3" t="e">
        <f>VLOOKUP($B293,queries!$A$1:$T$697,BL$1,FALSE)</f>
        <v>#N/A</v>
      </c>
      <c r="BM293" s="3" t="e">
        <f>VLOOKUP($B293,queries!$A$1:$T$697,BM$1,FALSE)</f>
        <v>#N/A</v>
      </c>
      <c r="BN293" s="3" t="e">
        <f>VLOOKUP($B293,queries!$A$1:$T$697,BN$1,FALSE)</f>
        <v>#N/A</v>
      </c>
      <c r="BO293" s="3" t="e">
        <f>VLOOKUP($B293,queries!$A$1:$T$697,BO$1,FALSE)</f>
        <v>#N/A</v>
      </c>
      <c r="BP293" s="3" t="e">
        <f>VLOOKUP($B293,queries!$A$1:$T$697,BP$1,FALSE)</f>
        <v>#N/A</v>
      </c>
    </row>
    <row r="294" spans="1:68" x14ac:dyDescent="0.2">
      <c r="A294" s="1">
        <v>293</v>
      </c>
      <c r="AV294" t="str">
        <f t="shared" si="13"/>
        <v/>
      </c>
      <c r="AW294" t="str">
        <f t="shared" si="14"/>
        <v/>
      </c>
      <c r="AX294" t="str">
        <f t="shared" si="15"/>
        <v/>
      </c>
      <c r="AY294" s="3" t="e">
        <f>VLOOKUP($B294,queries!$A$1:$T$697,AY$1,FALSE)</f>
        <v>#N/A</v>
      </c>
      <c r="AZ294" s="3" t="e">
        <f>VLOOKUP($B294,queries!$A$1:$T$697,AZ$1,FALSE)</f>
        <v>#N/A</v>
      </c>
      <c r="BA294" s="3" t="e">
        <f>VLOOKUP($B294,queries!$A$1:$T$697,BA$1,FALSE)</f>
        <v>#N/A</v>
      </c>
      <c r="BB294" s="3" t="e">
        <f>VLOOKUP($B294,queries!$A$1:$T$697,BB$1,FALSE)</f>
        <v>#N/A</v>
      </c>
      <c r="BC294" s="3" t="e">
        <f>VLOOKUP($B294,queries!$A$1:$T$697,BC$1,FALSE)</f>
        <v>#N/A</v>
      </c>
      <c r="BD294" s="3" t="e">
        <f>VLOOKUP($B294,queries!$A$1:$T$697,BD$1,FALSE)</f>
        <v>#N/A</v>
      </c>
      <c r="BE294" s="3" t="e">
        <f>VLOOKUP($B294,queries!$A$1:$T$697,BE$1,FALSE)</f>
        <v>#N/A</v>
      </c>
      <c r="BF294" s="3" t="e">
        <f>VLOOKUP($B294,queries!$A$1:$T$697,BF$1,FALSE)</f>
        <v>#N/A</v>
      </c>
      <c r="BG294" s="3" t="e">
        <f>VLOOKUP($B294,queries!$A$1:$T$697,BG$1,FALSE)</f>
        <v>#N/A</v>
      </c>
      <c r="BH294" s="3" t="e">
        <f>VLOOKUP($B294,queries!$A$1:$T$697,BH$1,FALSE)</f>
        <v>#N/A</v>
      </c>
      <c r="BI294" s="3" t="e">
        <f>VLOOKUP($B294,queries!$A$1:$T$697,BI$1,FALSE)</f>
        <v>#N/A</v>
      </c>
      <c r="BJ294" s="3" t="e">
        <f>VLOOKUP($B294,queries!$A$1:$T$697,BJ$1,FALSE)</f>
        <v>#N/A</v>
      </c>
      <c r="BK294" s="3" t="e">
        <f>VLOOKUP($B294,queries!$A$1:$T$697,BK$1,FALSE)</f>
        <v>#N/A</v>
      </c>
      <c r="BL294" s="3" t="e">
        <f>VLOOKUP($B294,queries!$A$1:$T$697,BL$1,FALSE)</f>
        <v>#N/A</v>
      </c>
      <c r="BM294" s="3" t="e">
        <f>VLOOKUP($B294,queries!$A$1:$T$697,BM$1,FALSE)</f>
        <v>#N/A</v>
      </c>
      <c r="BN294" s="3" t="e">
        <f>VLOOKUP($B294,queries!$A$1:$T$697,BN$1,FALSE)</f>
        <v>#N/A</v>
      </c>
      <c r="BO294" s="3" t="e">
        <f>VLOOKUP($B294,queries!$A$1:$T$697,BO$1,FALSE)</f>
        <v>#N/A</v>
      </c>
      <c r="BP294" s="3" t="e">
        <f>VLOOKUP($B294,queries!$A$1:$T$697,BP$1,FALSE)</f>
        <v>#N/A</v>
      </c>
    </row>
    <row r="295" spans="1:68" x14ac:dyDescent="0.2">
      <c r="A295" s="1">
        <v>294</v>
      </c>
      <c r="AV295" t="str">
        <f t="shared" si="13"/>
        <v/>
      </c>
      <c r="AW295" t="str">
        <f t="shared" si="14"/>
        <v/>
      </c>
      <c r="AX295" t="str">
        <f t="shared" si="15"/>
        <v/>
      </c>
      <c r="AY295" s="3" t="e">
        <f>VLOOKUP($B295,queries!$A$1:$T$697,AY$1,FALSE)</f>
        <v>#N/A</v>
      </c>
      <c r="AZ295" s="3" t="e">
        <f>VLOOKUP($B295,queries!$A$1:$T$697,AZ$1,FALSE)</f>
        <v>#N/A</v>
      </c>
      <c r="BA295" s="3" t="e">
        <f>VLOOKUP($B295,queries!$A$1:$T$697,BA$1,FALSE)</f>
        <v>#N/A</v>
      </c>
      <c r="BB295" s="3" t="e">
        <f>VLOOKUP($B295,queries!$A$1:$T$697,BB$1,FALSE)</f>
        <v>#N/A</v>
      </c>
      <c r="BC295" s="3" t="e">
        <f>VLOOKUP($B295,queries!$A$1:$T$697,BC$1,FALSE)</f>
        <v>#N/A</v>
      </c>
      <c r="BD295" s="3" t="e">
        <f>VLOOKUP($B295,queries!$A$1:$T$697,BD$1,FALSE)</f>
        <v>#N/A</v>
      </c>
      <c r="BE295" s="3" t="e">
        <f>VLOOKUP($B295,queries!$A$1:$T$697,BE$1,FALSE)</f>
        <v>#N/A</v>
      </c>
      <c r="BF295" s="3" t="e">
        <f>VLOOKUP($B295,queries!$A$1:$T$697,BF$1,FALSE)</f>
        <v>#N/A</v>
      </c>
      <c r="BG295" s="3" t="e">
        <f>VLOOKUP($B295,queries!$A$1:$T$697,BG$1,FALSE)</f>
        <v>#N/A</v>
      </c>
      <c r="BH295" s="3" t="e">
        <f>VLOOKUP($B295,queries!$A$1:$T$697,BH$1,FALSE)</f>
        <v>#N/A</v>
      </c>
      <c r="BI295" s="3" t="e">
        <f>VLOOKUP($B295,queries!$A$1:$T$697,BI$1,FALSE)</f>
        <v>#N/A</v>
      </c>
      <c r="BJ295" s="3" t="e">
        <f>VLOOKUP($B295,queries!$A$1:$T$697,BJ$1,FALSE)</f>
        <v>#N/A</v>
      </c>
      <c r="BK295" s="3" t="e">
        <f>VLOOKUP($B295,queries!$A$1:$T$697,BK$1,FALSE)</f>
        <v>#N/A</v>
      </c>
      <c r="BL295" s="3" t="e">
        <f>VLOOKUP($B295,queries!$A$1:$T$697,BL$1,FALSE)</f>
        <v>#N/A</v>
      </c>
      <c r="BM295" s="3" t="e">
        <f>VLOOKUP($B295,queries!$A$1:$T$697,BM$1,FALSE)</f>
        <v>#N/A</v>
      </c>
      <c r="BN295" s="3" t="e">
        <f>VLOOKUP($B295,queries!$A$1:$T$697,BN$1,FALSE)</f>
        <v>#N/A</v>
      </c>
      <c r="BO295" s="3" t="e">
        <f>VLOOKUP($B295,queries!$A$1:$T$697,BO$1,FALSE)</f>
        <v>#N/A</v>
      </c>
      <c r="BP295" s="3" t="e">
        <f>VLOOKUP($B295,queries!$A$1:$T$697,BP$1,FALSE)</f>
        <v>#N/A</v>
      </c>
    </row>
    <row r="296" spans="1:68" x14ac:dyDescent="0.2">
      <c r="A296" s="1">
        <v>295</v>
      </c>
      <c r="AV296" t="str">
        <f t="shared" si="13"/>
        <v/>
      </c>
      <c r="AW296" t="str">
        <f t="shared" si="14"/>
        <v/>
      </c>
      <c r="AX296" t="str">
        <f t="shared" si="15"/>
        <v/>
      </c>
      <c r="AY296" s="3" t="e">
        <f>VLOOKUP($B296,queries!$A$1:$T$697,AY$1,FALSE)</f>
        <v>#N/A</v>
      </c>
      <c r="AZ296" s="3" t="e">
        <f>VLOOKUP($B296,queries!$A$1:$T$697,AZ$1,FALSE)</f>
        <v>#N/A</v>
      </c>
      <c r="BA296" s="3" t="e">
        <f>VLOOKUP($B296,queries!$A$1:$T$697,BA$1,FALSE)</f>
        <v>#N/A</v>
      </c>
      <c r="BB296" s="3" t="e">
        <f>VLOOKUP($B296,queries!$A$1:$T$697,BB$1,FALSE)</f>
        <v>#N/A</v>
      </c>
      <c r="BC296" s="3" t="e">
        <f>VLOOKUP($B296,queries!$A$1:$T$697,BC$1,FALSE)</f>
        <v>#N/A</v>
      </c>
      <c r="BD296" s="3" t="e">
        <f>VLOOKUP($B296,queries!$A$1:$T$697,BD$1,FALSE)</f>
        <v>#N/A</v>
      </c>
      <c r="BE296" s="3" t="e">
        <f>VLOOKUP($B296,queries!$A$1:$T$697,BE$1,FALSE)</f>
        <v>#N/A</v>
      </c>
      <c r="BF296" s="3" t="e">
        <f>VLOOKUP($B296,queries!$A$1:$T$697,BF$1,FALSE)</f>
        <v>#N/A</v>
      </c>
      <c r="BG296" s="3" t="e">
        <f>VLOOKUP($B296,queries!$A$1:$T$697,BG$1,FALSE)</f>
        <v>#N/A</v>
      </c>
      <c r="BH296" s="3" t="e">
        <f>VLOOKUP($B296,queries!$A$1:$T$697,BH$1,FALSE)</f>
        <v>#N/A</v>
      </c>
      <c r="BI296" s="3" t="e">
        <f>VLOOKUP($B296,queries!$A$1:$T$697,BI$1,FALSE)</f>
        <v>#N/A</v>
      </c>
      <c r="BJ296" s="3" t="e">
        <f>VLOOKUP($B296,queries!$A$1:$T$697,BJ$1,FALSE)</f>
        <v>#N/A</v>
      </c>
      <c r="BK296" s="3" t="e">
        <f>VLOOKUP($B296,queries!$A$1:$T$697,BK$1,FALSE)</f>
        <v>#N/A</v>
      </c>
      <c r="BL296" s="3" t="e">
        <f>VLOOKUP($B296,queries!$A$1:$T$697,BL$1,FALSE)</f>
        <v>#N/A</v>
      </c>
      <c r="BM296" s="3" t="e">
        <f>VLOOKUP($B296,queries!$A$1:$T$697,BM$1,FALSE)</f>
        <v>#N/A</v>
      </c>
      <c r="BN296" s="3" t="e">
        <f>VLOOKUP($B296,queries!$A$1:$T$697,BN$1,FALSE)</f>
        <v>#N/A</v>
      </c>
      <c r="BO296" s="3" t="e">
        <f>VLOOKUP($B296,queries!$A$1:$T$697,BO$1,FALSE)</f>
        <v>#N/A</v>
      </c>
      <c r="BP296" s="3" t="e">
        <f>VLOOKUP($B296,queries!$A$1:$T$697,BP$1,FALSE)</f>
        <v>#N/A</v>
      </c>
    </row>
    <row r="297" spans="1:68" x14ac:dyDescent="0.2">
      <c r="A297" s="1">
        <v>296</v>
      </c>
      <c r="AV297" t="str">
        <f t="shared" si="13"/>
        <v/>
      </c>
      <c r="AW297" t="str">
        <f t="shared" si="14"/>
        <v/>
      </c>
      <c r="AX297" t="str">
        <f t="shared" si="15"/>
        <v/>
      </c>
      <c r="AY297" s="3" t="e">
        <f>VLOOKUP($B297,queries!$A$1:$T$697,AY$1,FALSE)</f>
        <v>#N/A</v>
      </c>
      <c r="AZ297" s="3" t="e">
        <f>VLOOKUP($B297,queries!$A$1:$T$697,AZ$1,FALSE)</f>
        <v>#N/A</v>
      </c>
      <c r="BA297" s="3" t="e">
        <f>VLOOKUP($B297,queries!$A$1:$T$697,BA$1,FALSE)</f>
        <v>#N/A</v>
      </c>
      <c r="BB297" s="3" t="e">
        <f>VLOOKUP($B297,queries!$A$1:$T$697,BB$1,FALSE)</f>
        <v>#N/A</v>
      </c>
      <c r="BC297" s="3" t="e">
        <f>VLOOKUP($B297,queries!$A$1:$T$697,BC$1,FALSE)</f>
        <v>#N/A</v>
      </c>
      <c r="BD297" s="3" t="e">
        <f>VLOOKUP($B297,queries!$A$1:$T$697,BD$1,FALSE)</f>
        <v>#N/A</v>
      </c>
      <c r="BE297" s="3" t="e">
        <f>VLOOKUP($B297,queries!$A$1:$T$697,BE$1,FALSE)</f>
        <v>#N/A</v>
      </c>
      <c r="BF297" s="3" t="e">
        <f>VLOOKUP($B297,queries!$A$1:$T$697,BF$1,FALSE)</f>
        <v>#N/A</v>
      </c>
      <c r="BG297" s="3" t="e">
        <f>VLOOKUP($B297,queries!$A$1:$T$697,BG$1,FALSE)</f>
        <v>#N/A</v>
      </c>
      <c r="BH297" s="3" t="e">
        <f>VLOOKUP($B297,queries!$A$1:$T$697,BH$1,FALSE)</f>
        <v>#N/A</v>
      </c>
      <c r="BI297" s="3" t="e">
        <f>VLOOKUP($B297,queries!$A$1:$T$697,BI$1,FALSE)</f>
        <v>#N/A</v>
      </c>
      <c r="BJ297" s="3" t="e">
        <f>VLOOKUP($B297,queries!$A$1:$T$697,BJ$1,FALSE)</f>
        <v>#N/A</v>
      </c>
      <c r="BK297" s="3" t="e">
        <f>VLOOKUP($B297,queries!$A$1:$T$697,BK$1,FALSE)</f>
        <v>#N/A</v>
      </c>
      <c r="BL297" s="3" t="e">
        <f>VLOOKUP($B297,queries!$A$1:$T$697,BL$1,FALSE)</f>
        <v>#N/A</v>
      </c>
      <c r="BM297" s="3" t="e">
        <f>VLOOKUP($B297,queries!$A$1:$T$697,BM$1,FALSE)</f>
        <v>#N/A</v>
      </c>
      <c r="BN297" s="3" t="e">
        <f>VLOOKUP($B297,queries!$A$1:$T$697,BN$1,FALSE)</f>
        <v>#N/A</v>
      </c>
      <c r="BO297" s="3" t="e">
        <f>VLOOKUP($B297,queries!$A$1:$T$697,BO$1,FALSE)</f>
        <v>#N/A</v>
      </c>
      <c r="BP297" s="3" t="e">
        <f>VLOOKUP($B297,queries!$A$1:$T$697,BP$1,FALSE)</f>
        <v>#N/A</v>
      </c>
    </row>
    <row r="298" spans="1:68" x14ac:dyDescent="0.2">
      <c r="A298" s="1">
        <v>297</v>
      </c>
      <c r="AV298" t="str">
        <f t="shared" si="13"/>
        <v/>
      </c>
      <c r="AW298" t="str">
        <f t="shared" si="14"/>
        <v/>
      </c>
      <c r="AX298" t="str">
        <f t="shared" si="15"/>
        <v/>
      </c>
      <c r="AY298" s="3" t="e">
        <f>VLOOKUP($B298,queries!$A$1:$T$697,AY$1,FALSE)</f>
        <v>#N/A</v>
      </c>
      <c r="AZ298" s="3" t="e">
        <f>VLOOKUP($B298,queries!$A$1:$T$697,AZ$1,FALSE)</f>
        <v>#N/A</v>
      </c>
      <c r="BA298" s="3" t="e">
        <f>VLOOKUP($B298,queries!$A$1:$T$697,BA$1,FALSE)</f>
        <v>#N/A</v>
      </c>
      <c r="BB298" s="3" t="e">
        <f>VLOOKUP($B298,queries!$A$1:$T$697,BB$1,FALSE)</f>
        <v>#N/A</v>
      </c>
      <c r="BC298" s="3" t="e">
        <f>VLOOKUP($B298,queries!$A$1:$T$697,BC$1,FALSE)</f>
        <v>#N/A</v>
      </c>
      <c r="BD298" s="3" t="e">
        <f>VLOOKUP($B298,queries!$A$1:$T$697,BD$1,FALSE)</f>
        <v>#N/A</v>
      </c>
      <c r="BE298" s="3" t="e">
        <f>VLOOKUP($B298,queries!$A$1:$T$697,BE$1,FALSE)</f>
        <v>#N/A</v>
      </c>
      <c r="BF298" s="3" t="e">
        <f>VLOOKUP($B298,queries!$A$1:$T$697,BF$1,FALSE)</f>
        <v>#N/A</v>
      </c>
      <c r="BG298" s="3" t="e">
        <f>VLOOKUP($B298,queries!$A$1:$T$697,BG$1,FALSE)</f>
        <v>#N/A</v>
      </c>
      <c r="BH298" s="3" t="e">
        <f>VLOOKUP($B298,queries!$A$1:$T$697,BH$1,FALSE)</f>
        <v>#N/A</v>
      </c>
      <c r="BI298" s="3" t="e">
        <f>VLOOKUP($B298,queries!$A$1:$T$697,BI$1,FALSE)</f>
        <v>#N/A</v>
      </c>
      <c r="BJ298" s="3" t="e">
        <f>VLOOKUP($B298,queries!$A$1:$T$697,BJ$1,FALSE)</f>
        <v>#N/A</v>
      </c>
      <c r="BK298" s="3" t="e">
        <f>VLOOKUP($B298,queries!$A$1:$T$697,BK$1,FALSE)</f>
        <v>#N/A</v>
      </c>
      <c r="BL298" s="3" t="e">
        <f>VLOOKUP($B298,queries!$A$1:$T$697,BL$1,FALSE)</f>
        <v>#N/A</v>
      </c>
      <c r="BM298" s="3" t="e">
        <f>VLOOKUP($B298,queries!$A$1:$T$697,BM$1,FALSE)</f>
        <v>#N/A</v>
      </c>
      <c r="BN298" s="3" t="e">
        <f>VLOOKUP($B298,queries!$A$1:$T$697,BN$1,FALSE)</f>
        <v>#N/A</v>
      </c>
      <c r="BO298" s="3" t="e">
        <f>VLOOKUP($B298,queries!$A$1:$T$697,BO$1,FALSE)</f>
        <v>#N/A</v>
      </c>
      <c r="BP298" s="3" t="e">
        <f>VLOOKUP($B298,queries!$A$1:$T$697,BP$1,FALSE)</f>
        <v>#N/A</v>
      </c>
    </row>
    <row r="299" spans="1:68" x14ac:dyDescent="0.2">
      <c r="A299" s="1">
        <v>298</v>
      </c>
      <c r="AV299" t="str">
        <f t="shared" si="13"/>
        <v/>
      </c>
      <c r="AW299" t="str">
        <f t="shared" si="14"/>
        <v/>
      </c>
      <c r="AX299" t="str">
        <f t="shared" si="15"/>
        <v/>
      </c>
      <c r="AY299" s="3" t="e">
        <f>VLOOKUP($B299,queries!$A$1:$T$697,AY$1,FALSE)</f>
        <v>#N/A</v>
      </c>
      <c r="AZ299" s="3" t="e">
        <f>VLOOKUP($B299,queries!$A$1:$T$697,AZ$1,FALSE)</f>
        <v>#N/A</v>
      </c>
      <c r="BA299" s="3" t="e">
        <f>VLOOKUP($B299,queries!$A$1:$T$697,BA$1,FALSE)</f>
        <v>#N/A</v>
      </c>
      <c r="BB299" s="3" t="e">
        <f>VLOOKUP($B299,queries!$A$1:$T$697,BB$1,FALSE)</f>
        <v>#N/A</v>
      </c>
      <c r="BC299" s="3" t="e">
        <f>VLOOKUP($B299,queries!$A$1:$T$697,BC$1,FALSE)</f>
        <v>#N/A</v>
      </c>
      <c r="BD299" s="3" t="e">
        <f>VLOOKUP($B299,queries!$A$1:$T$697,BD$1,FALSE)</f>
        <v>#N/A</v>
      </c>
      <c r="BE299" s="3" t="e">
        <f>VLOOKUP($B299,queries!$A$1:$T$697,BE$1,FALSE)</f>
        <v>#N/A</v>
      </c>
      <c r="BF299" s="3" t="e">
        <f>VLOOKUP($B299,queries!$A$1:$T$697,BF$1,FALSE)</f>
        <v>#N/A</v>
      </c>
      <c r="BG299" s="3" t="e">
        <f>VLOOKUP($B299,queries!$A$1:$T$697,BG$1,FALSE)</f>
        <v>#N/A</v>
      </c>
      <c r="BH299" s="3" t="e">
        <f>VLOOKUP($B299,queries!$A$1:$T$697,BH$1,FALSE)</f>
        <v>#N/A</v>
      </c>
      <c r="BI299" s="3" t="e">
        <f>VLOOKUP($B299,queries!$A$1:$T$697,BI$1,FALSE)</f>
        <v>#N/A</v>
      </c>
      <c r="BJ299" s="3" t="e">
        <f>VLOOKUP($B299,queries!$A$1:$T$697,BJ$1,FALSE)</f>
        <v>#N/A</v>
      </c>
      <c r="BK299" s="3" t="e">
        <f>VLOOKUP($B299,queries!$A$1:$T$697,BK$1,FALSE)</f>
        <v>#N/A</v>
      </c>
      <c r="BL299" s="3" t="e">
        <f>VLOOKUP($B299,queries!$A$1:$T$697,BL$1,FALSE)</f>
        <v>#N/A</v>
      </c>
      <c r="BM299" s="3" t="e">
        <f>VLOOKUP($B299,queries!$A$1:$T$697,BM$1,FALSE)</f>
        <v>#N/A</v>
      </c>
      <c r="BN299" s="3" t="e">
        <f>VLOOKUP($B299,queries!$A$1:$T$697,BN$1,FALSE)</f>
        <v>#N/A</v>
      </c>
      <c r="BO299" s="3" t="e">
        <f>VLOOKUP($B299,queries!$A$1:$T$697,BO$1,FALSE)</f>
        <v>#N/A</v>
      </c>
      <c r="BP299" s="3" t="e">
        <f>VLOOKUP($B299,queries!$A$1:$T$697,BP$1,FALSE)</f>
        <v>#N/A</v>
      </c>
    </row>
    <row r="300" spans="1:68" x14ac:dyDescent="0.2">
      <c r="A300" s="1">
        <v>299</v>
      </c>
      <c r="AV300" t="str">
        <f t="shared" si="13"/>
        <v/>
      </c>
      <c r="AW300" t="str">
        <f t="shared" si="14"/>
        <v/>
      </c>
      <c r="AX300" t="str">
        <f t="shared" si="15"/>
        <v/>
      </c>
      <c r="AY300" s="3" t="e">
        <f>VLOOKUP($B300,queries!$A$1:$T$697,AY$1,FALSE)</f>
        <v>#N/A</v>
      </c>
      <c r="AZ300" s="3" t="e">
        <f>VLOOKUP($B300,queries!$A$1:$T$697,AZ$1,FALSE)</f>
        <v>#N/A</v>
      </c>
      <c r="BA300" s="3" t="e">
        <f>VLOOKUP($B300,queries!$A$1:$T$697,BA$1,FALSE)</f>
        <v>#N/A</v>
      </c>
      <c r="BB300" s="3" t="e">
        <f>VLOOKUP($B300,queries!$A$1:$T$697,BB$1,FALSE)</f>
        <v>#N/A</v>
      </c>
      <c r="BC300" s="3" t="e">
        <f>VLOOKUP($B300,queries!$A$1:$T$697,BC$1,FALSE)</f>
        <v>#N/A</v>
      </c>
      <c r="BD300" s="3" t="e">
        <f>VLOOKUP($B300,queries!$A$1:$T$697,BD$1,FALSE)</f>
        <v>#N/A</v>
      </c>
      <c r="BE300" s="3" t="e">
        <f>VLOOKUP($B300,queries!$A$1:$T$697,BE$1,FALSE)</f>
        <v>#N/A</v>
      </c>
      <c r="BF300" s="3" t="e">
        <f>VLOOKUP($B300,queries!$A$1:$T$697,BF$1,FALSE)</f>
        <v>#N/A</v>
      </c>
      <c r="BG300" s="3" t="e">
        <f>VLOOKUP($B300,queries!$A$1:$T$697,BG$1,FALSE)</f>
        <v>#N/A</v>
      </c>
      <c r="BH300" s="3" t="e">
        <f>VLOOKUP($B300,queries!$A$1:$T$697,BH$1,FALSE)</f>
        <v>#N/A</v>
      </c>
      <c r="BI300" s="3" t="e">
        <f>VLOOKUP($B300,queries!$A$1:$T$697,BI$1,FALSE)</f>
        <v>#N/A</v>
      </c>
      <c r="BJ300" s="3" t="e">
        <f>VLOOKUP($B300,queries!$A$1:$T$697,BJ$1,FALSE)</f>
        <v>#N/A</v>
      </c>
      <c r="BK300" s="3" t="e">
        <f>VLOOKUP($B300,queries!$A$1:$T$697,BK$1,FALSE)</f>
        <v>#N/A</v>
      </c>
      <c r="BL300" s="3" t="e">
        <f>VLOOKUP($B300,queries!$A$1:$T$697,BL$1,FALSE)</f>
        <v>#N/A</v>
      </c>
      <c r="BM300" s="3" t="e">
        <f>VLOOKUP($B300,queries!$A$1:$T$697,BM$1,FALSE)</f>
        <v>#N/A</v>
      </c>
      <c r="BN300" s="3" t="e">
        <f>VLOOKUP($B300,queries!$A$1:$T$697,BN$1,FALSE)</f>
        <v>#N/A</v>
      </c>
      <c r="BO300" s="3" t="e">
        <f>VLOOKUP($B300,queries!$A$1:$T$697,BO$1,FALSE)</f>
        <v>#N/A</v>
      </c>
      <c r="BP300" s="3" t="e">
        <f>VLOOKUP($B300,queries!$A$1:$T$697,BP$1,FALSE)</f>
        <v>#N/A</v>
      </c>
    </row>
    <row r="301" spans="1:68" x14ac:dyDescent="0.2">
      <c r="A301" s="1">
        <v>300</v>
      </c>
      <c r="AV301" t="str">
        <f t="shared" si="13"/>
        <v/>
      </c>
      <c r="AW301" t="str">
        <f t="shared" si="14"/>
        <v/>
      </c>
      <c r="AX301" t="str">
        <f t="shared" si="15"/>
        <v/>
      </c>
      <c r="AY301" s="3" t="e">
        <f>VLOOKUP($B301,queries!$A$1:$T$697,AY$1,FALSE)</f>
        <v>#N/A</v>
      </c>
      <c r="AZ301" s="3" t="e">
        <f>VLOOKUP($B301,queries!$A$1:$T$697,AZ$1,FALSE)</f>
        <v>#N/A</v>
      </c>
      <c r="BA301" s="3" t="e">
        <f>VLOOKUP($B301,queries!$A$1:$T$697,BA$1,FALSE)</f>
        <v>#N/A</v>
      </c>
      <c r="BB301" s="3" t="e">
        <f>VLOOKUP($B301,queries!$A$1:$T$697,BB$1,FALSE)</f>
        <v>#N/A</v>
      </c>
      <c r="BC301" s="3" t="e">
        <f>VLOOKUP($B301,queries!$A$1:$T$697,BC$1,FALSE)</f>
        <v>#N/A</v>
      </c>
      <c r="BD301" s="3" t="e">
        <f>VLOOKUP($B301,queries!$A$1:$T$697,BD$1,FALSE)</f>
        <v>#N/A</v>
      </c>
      <c r="BE301" s="3" t="e">
        <f>VLOOKUP($B301,queries!$A$1:$T$697,BE$1,FALSE)</f>
        <v>#N/A</v>
      </c>
      <c r="BF301" s="3" t="e">
        <f>VLOOKUP($B301,queries!$A$1:$T$697,BF$1,FALSE)</f>
        <v>#N/A</v>
      </c>
      <c r="BG301" s="3" t="e">
        <f>VLOOKUP($B301,queries!$A$1:$T$697,BG$1,FALSE)</f>
        <v>#N/A</v>
      </c>
      <c r="BH301" s="3" t="e">
        <f>VLOOKUP($B301,queries!$A$1:$T$697,BH$1,FALSE)</f>
        <v>#N/A</v>
      </c>
      <c r="BI301" s="3" t="e">
        <f>VLOOKUP($B301,queries!$A$1:$T$697,BI$1,FALSE)</f>
        <v>#N/A</v>
      </c>
      <c r="BJ301" s="3" t="e">
        <f>VLOOKUP($B301,queries!$A$1:$T$697,BJ$1,FALSE)</f>
        <v>#N/A</v>
      </c>
      <c r="BK301" s="3" t="e">
        <f>VLOOKUP($B301,queries!$A$1:$T$697,BK$1,FALSE)</f>
        <v>#N/A</v>
      </c>
      <c r="BL301" s="3" t="e">
        <f>VLOOKUP($B301,queries!$A$1:$T$697,BL$1,FALSE)</f>
        <v>#N/A</v>
      </c>
      <c r="BM301" s="3" t="e">
        <f>VLOOKUP($B301,queries!$A$1:$T$697,BM$1,FALSE)</f>
        <v>#N/A</v>
      </c>
      <c r="BN301" s="3" t="e">
        <f>VLOOKUP($B301,queries!$A$1:$T$697,BN$1,FALSE)</f>
        <v>#N/A</v>
      </c>
      <c r="BO301" s="3" t="e">
        <f>VLOOKUP($B301,queries!$A$1:$T$697,BO$1,FALSE)</f>
        <v>#N/A</v>
      </c>
      <c r="BP301" s="3" t="e">
        <f>VLOOKUP($B301,queries!$A$1:$T$697,BP$1,FALSE)</f>
        <v>#N/A</v>
      </c>
    </row>
    <row r="302" spans="1:68" x14ac:dyDescent="0.2">
      <c r="A302" s="1">
        <v>301</v>
      </c>
      <c r="AV302" t="str">
        <f t="shared" si="13"/>
        <v/>
      </c>
      <c r="AW302" t="str">
        <f t="shared" si="14"/>
        <v/>
      </c>
      <c r="AX302" t="str">
        <f t="shared" si="15"/>
        <v/>
      </c>
      <c r="AY302" s="3" t="e">
        <f>VLOOKUP($B302,queries!$A$1:$T$697,AY$1,FALSE)</f>
        <v>#N/A</v>
      </c>
      <c r="AZ302" s="3" t="e">
        <f>VLOOKUP($B302,queries!$A$1:$T$697,AZ$1,FALSE)</f>
        <v>#N/A</v>
      </c>
      <c r="BA302" s="3" t="e">
        <f>VLOOKUP($B302,queries!$A$1:$T$697,BA$1,FALSE)</f>
        <v>#N/A</v>
      </c>
      <c r="BB302" s="3" t="e">
        <f>VLOOKUP($B302,queries!$A$1:$T$697,BB$1,FALSE)</f>
        <v>#N/A</v>
      </c>
      <c r="BC302" s="3" t="e">
        <f>VLOOKUP($B302,queries!$A$1:$T$697,BC$1,FALSE)</f>
        <v>#N/A</v>
      </c>
      <c r="BD302" s="3" t="e">
        <f>VLOOKUP($B302,queries!$A$1:$T$697,BD$1,FALSE)</f>
        <v>#N/A</v>
      </c>
      <c r="BE302" s="3" t="e">
        <f>VLOOKUP($B302,queries!$A$1:$T$697,BE$1,FALSE)</f>
        <v>#N/A</v>
      </c>
      <c r="BF302" s="3" t="e">
        <f>VLOOKUP($B302,queries!$A$1:$T$697,BF$1,FALSE)</f>
        <v>#N/A</v>
      </c>
      <c r="BG302" s="3" t="e">
        <f>VLOOKUP($B302,queries!$A$1:$T$697,BG$1,FALSE)</f>
        <v>#N/A</v>
      </c>
      <c r="BH302" s="3" t="e">
        <f>VLOOKUP($B302,queries!$A$1:$T$697,BH$1,FALSE)</f>
        <v>#N/A</v>
      </c>
      <c r="BI302" s="3" t="e">
        <f>VLOOKUP($B302,queries!$A$1:$T$697,BI$1,FALSE)</f>
        <v>#N/A</v>
      </c>
      <c r="BJ302" s="3" t="e">
        <f>VLOOKUP($B302,queries!$A$1:$T$697,BJ$1,FALSE)</f>
        <v>#N/A</v>
      </c>
      <c r="BK302" s="3" t="e">
        <f>VLOOKUP($B302,queries!$A$1:$T$697,BK$1,FALSE)</f>
        <v>#N/A</v>
      </c>
      <c r="BL302" s="3" t="e">
        <f>VLOOKUP($B302,queries!$A$1:$T$697,BL$1,FALSE)</f>
        <v>#N/A</v>
      </c>
      <c r="BM302" s="3" t="e">
        <f>VLOOKUP($B302,queries!$A$1:$T$697,BM$1,FALSE)</f>
        <v>#N/A</v>
      </c>
      <c r="BN302" s="3" t="e">
        <f>VLOOKUP($B302,queries!$A$1:$T$697,BN$1,FALSE)</f>
        <v>#N/A</v>
      </c>
      <c r="BO302" s="3" t="e">
        <f>VLOOKUP($B302,queries!$A$1:$T$697,BO$1,FALSE)</f>
        <v>#N/A</v>
      </c>
      <c r="BP302" s="3" t="e">
        <f>VLOOKUP($B302,queries!$A$1:$T$697,BP$1,FALSE)</f>
        <v>#N/A</v>
      </c>
    </row>
    <row r="303" spans="1:68" x14ac:dyDescent="0.2">
      <c r="A303" s="1">
        <v>302</v>
      </c>
      <c r="AV303" t="str">
        <f t="shared" si="13"/>
        <v/>
      </c>
      <c r="AW303" t="str">
        <f t="shared" si="14"/>
        <v/>
      </c>
      <c r="AX303" t="str">
        <f t="shared" si="15"/>
        <v/>
      </c>
      <c r="AY303" s="3" t="e">
        <f>VLOOKUP($B303,queries!$A$1:$T$697,AY$1,FALSE)</f>
        <v>#N/A</v>
      </c>
      <c r="AZ303" s="3" t="e">
        <f>VLOOKUP($B303,queries!$A$1:$T$697,AZ$1,FALSE)</f>
        <v>#N/A</v>
      </c>
      <c r="BA303" s="3" t="e">
        <f>VLOOKUP($B303,queries!$A$1:$T$697,BA$1,FALSE)</f>
        <v>#N/A</v>
      </c>
      <c r="BB303" s="3" t="e">
        <f>VLOOKUP($B303,queries!$A$1:$T$697,BB$1,FALSE)</f>
        <v>#N/A</v>
      </c>
      <c r="BC303" s="3" t="e">
        <f>VLOOKUP($B303,queries!$A$1:$T$697,BC$1,FALSE)</f>
        <v>#N/A</v>
      </c>
      <c r="BD303" s="3" t="e">
        <f>VLOOKUP($B303,queries!$A$1:$T$697,BD$1,FALSE)</f>
        <v>#N/A</v>
      </c>
      <c r="BE303" s="3" t="e">
        <f>VLOOKUP($B303,queries!$A$1:$T$697,BE$1,FALSE)</f>
        <v>#N/A</v>
      </c>
      <c r="BF303" s="3" t="e">
        <f>VLOOKUP($B303,queries!$A$1:$T$697,BF$1,FALSE)</f>
        <v>#N/A</v>
      </c>
      <c r="BG303" s="3" t="e">
        <f>VLOOKUP($B303,queries!$A$1:$T$697,BG$1,FALSE)</f>
        <v>#N/A</v>
      </c>
      <c r="BH303" s="3" t="e">
        <f>VLOOKUP($B303,queries!$A$1:$T$697,BH$1,FALSE)</f>
        <v>#N/A</v>
      </c>
      <c r="BI303" s="3" t="e">
        <f>VLOOKUP($B303,queries!$A$1:$T$697,BI$1,FALSE)</f>
        <v>#N/A</v>
      </c>
      <c r="BJ303" s="3" t="e">
        <f>VLOOKUP($B303,queries!$A$1:$T$697,BJ$1,FALSE)</f>
        <v>#N/A</v>
      </c>
      <c r="BK303" s="3" t="e">
        <f>VLOOKUP($B303,queries!$A$1:$T$697,BK$1,FALSE)</f>
        <v>#N/A</v>
      </c>
      <c r="BL303" s="3" t="e">
        <f>VLOOKUP($B303,queries!$A$1:$T$697,BL$1,FALSE)</f>
        <v>#N/A</v>
      </c>
      <c r="BM303" s="3" t="e">
        <f>VLOOKUP($B303,queries!$A$1:$T$697,BM$1,FALSE)</f>
        <v>#N/A</v>
      </c>
      <c r="BN303" s="3" t="e">
        <f>VLOOKUP($B303,queries!$A$1:$T$697,BN$1,FALSE)</f>
        <v>#N/A</v>
      </c>
      <c r="BO303" s="3" t="e">
        <f>VLOOKUP($B303,queries!$A$1:$T$697,BO$1,FALSE)</f>
        <v>#N/A</v>
      </c>
      <c r="BP303" s="3" t="e">
        <f>VLOOKUP($B303,queries!$A$1:$T$697,BP$1,FALSE)</f>
        <v>#N/A</v>
      </c>
    </row>
    <row r="304" spans="1:68" x14ac:dyDescent="0.2">
      <c r="A304" s="1">
        <v>303</v>
      </c>
      <c r="AV304" t="str">
        <f t="shared" si="13"/>
        <v/>
      </c>
      <c r="AW304" t="str">
        <f t="shared" si="14"/>
        <v/>
      </c>
      <c r="AX304" t="str">
        <f t="shared" si="15"/>
        <v/>
      </c>
      <c r="AY304" s="3" t="e">
        <f>VLOOKUP($B304,queries!$A$1:$T$697,AY$1,FALSE)</f>
        <v>#N/A</v>
      </c>
      <c r="AZ304" s="3" t="e">
        <f>VLOOKUP($B304,queries!$A$1:$T$697,AZ$1,FALSE)</f>
        <v>#N/A</v>
      </c>
      <c r="BA304" s="3" t="e">
        <f>VLOOKUP($B304,queries!$A$1:$T$697,BA$1,FALSE)</f>
        <v>#N/A</v>
      </c>
      <c r="BB304" s="3" t="e">
        <f>VLOOKUP($B304,queries!$A$1:$T$697,BB$1,FALSE)</f>
        <v>#N/A</v>
      </c>
      <c r="BC304" s="3" t="e">
        <f>VLOOKUP($B304,queries!$A$1:$T$697,BC$1,FALSE)</f>
        <v>#N/A</v>
      </c>
      <c r="BD304" s="3" t="e">
        <f>VLOOKUP($B304,queries!$A$1:$T$697,BD$1,FALSE)</f>
        <v>#N/A</v>
      </c>
      <c r="BE304" s="3" t="e">
        <f>VLOOKUP($B304,queries!$A$1:$T$697,BE$1,FALSE)</f>
        <v>#N/A</v>
      </c>
      <c r="BF304" s="3" t="e">
        <f>VLOOKUP($B304,queries!$A$1:$T$697,BF$1,FALSE)</f>
        <v>#N/A</v>
      </c>
      <c r="BG304" s="3" t="e">
        <f>VLOOKUP($B304,queries!$A$1:$T$697,BG$1,FALSE)</f>
        <v>#N/A</v>
      </c>
      <c r="BH304" s="3" t="e">
        <f>VLOOKUP($B304,queries!$A$1:$T$697,BH$1,FALSE)</f>
        <v>#N/A</v>
      </c>
      <c r="BI304" s="3" t="e">
        <f>VLOOKUP($B304,queries!$A$1:$T$697,BI$1,FALSE)</f>
        <v>#N/A</v>
      </c>
      <c r="BJ304" s="3" t="e">
        <f>VLOOKUP($B304,queries!$A$1:$T$697,BJ$1,FALSE)</f>
        <v>#N/A</v>
      </c>
      <c r="BK304" s="3" t="e">
        <f>VLOOKUP($B304,queries!$A$1:$T$697,BK$1,FALSE)</f>
        <v>#N/A</v>
      </c>
      <c r="BL304" s="3" t="e">
        <f>VLOOKUP($B304,queries!$A$1:$T$697,BL$1,FALSE)</f>
        <v>#N/A</v>
      </c>
      <c r="BM304" s="3" t="e">
        <f>VLOOKUP($B304,queries!$A$1:$T$697,BM$1,FALSE)</f>
        <v>#N/A</v>
      </c>
      <c r="BN304" s="3" t="e">
        <f>VLOOKUP($B304,queries!$A$1:$T$697,BN$1,FALSE)</f>
        <v>#N/A</v>
      </c>
      <c r="BO304" s="3" t="e">
        <f>VLOOKUP($B304,queries!$A$1:$T$697,BO$1,FALSE)</f>
        <v>#N/A</v>
      </c>
      <c r="BP304" s="3" t="e">
        <f>VLOOKUP($B304,queries!$A$1:$T$697,BP$1,FALSE)</f>
        <v>#N/A</v>
      </c>
    </row>
    <row r="305" spans="1:68" x14ac:dyDescent="0.2">
      <c r="A305" s="1">
        <v>304</v>
      </c>
      <c r="AV305" t="str">
        <f t="shared" si="13"/>
        <v/>
      </c>
      <c r="AW305" t="str">
        <f t="shared" si="14"/>
        <v/>
      </c>
      <c r="AX305" t="str">
        <f t="shared" si="15"/>
        <v/>
      </c>
      <c r="AY305" s="3" t="e">
        <f>VLOOKUP($B305,queries!$A$1:$T$697,AY$1,FALSE)</f>
        <v>#N/A</v>
      </c>
      <c r="AZ305" s="3" t="e">
        <f>VLOOKUP($B305,queries!$A$1:$T$697,AZ$1,FALSE)</f>
        <v>#N/A</v>
      </c>
      <c r="BA305" s="3" t="e">
        <f>VLOOKUP($B305,queries!$A$1:$T$697,BA$1,FALSE)</f>
        <v>#N/A</v>
      </c>
      <c r="BB305" s="3" t="e">
        <f>VLOOKUP($B305,queries!$A$1:$T$697,BB$1,FALSE)</f>
        <v>#N/A</v>
      </c>
      <c r="BC305" s="3" t="e">
        <f>VLOOKUP($B305,queries!$A$1:$T$697,BC$1,FALSE)</f>
        <v>#N/A</v>
      </c>
      <c r="BD305" s="3" t="e">
        <f>VLOOKUP($B305,queries!$A$1:$T$697,BD$1,FALSE)</f>
        <v>#N/A</v>
      </c>
      <c r="BE305" s="3" t="e">
        <f>VLOOKUP($B305,queries!$A$1:$T$697,BE$1,FALSE)</f>
        <v>#N/A</v>
      </c>
      <c r="BF305" s="3" t="e">
        <f>VLOOKUP($B305,queries!$A$1:$T$697,BF$1,FALSE)</f>
        <v>#N/A</v>
      </c>
      <c r="BG305" s="3" t="e">
        <f>VLOOKUP($B305,queries!$A$1:$T$697,BG$1,FALSE)</f>
        <v>#N/A</v>
      </c>
      <c r="BH305" s="3" t="e">
        <f>VLOOKUP($B305,queries!$A$1:$T$697,BH$1,FALSE)</f>
        <v>#N/A</v>
      </c>
      <c r="BI305" s="3" t="e">
        <f>VLOOKUP($B305,queries!$A$1:$T$697,BI$1,FALSE)</f>
        <v>#N/A</v>
      </c>
      <c r="BJ305" s="3" t="e">
        <f>VLOOKUP($B305,queries!$A$1:$T$697,BJ$1,FALSE)</f>
        <v>#N/A</v>
      </c>
      <c r="BK305" s="3" t="e">
        <f>VLOOKUP($B305,queries!$A$1:$T$697,BK$1,FALSE)</f>
        <v>#N/A</v>
      </c>
      <c r="BL305" s="3" t="e">
        <f>VLOOKUP($B305,queries!$A$1:$T$697,BL$1,FALSE)</f>
        <v>#N/A</v>
      </c>
      <c r="BM305" s="3" t="e">
        <f>VLOOKUP($B305,queries!$A$1:$T$697,BM$1,FALSE)</f>
        <v>#N/A</v>
      </c>
      <c r="BN305" s="3" t="e">
        <f>VLOOKUP($B305,queries!$A$1:$T$697,BN$1,FALSE)</f>
        <v>#N/A</v>
      </c>
      <c r="BO305" s="3" t="e">
        <f>VLOOKUP($B305,queries!$A$1:$T$697,BO$1,FALSE)</f>
        <v>#N/A</v>
      </c>
      <c r="BP305" s="3" t="e">
        <f>VLOOKUP($B305,queries!$A$1:$T$697,BP$1,FALSE)</f>
        <v>#N/A</v>
      </c>
    </row>
    <row r="306" spans="1:68" x14ac:dyDescent="0.2">
      <c r="A306" s="1">
        <v>305</v>
      </c>
      <c r="AV306" t="str">
        <f t="shared" si="13"/>
        <v/>
      </c>
      <c r="AW306" t="str">
        <f t="shared" si="14"/>
        <v/>
      </c>
      <c r="AX306" t="str">
        <f t="shared" si="15"/>
        <v/>
      </c>
      <c r="AY306" s="3" t="e">
        <f>VLOOKUP($B306,queries!$A$1:$T$697,AY$1,FALSE)</f>
        <v>#N/A</v>
      </c>
      <c r="AZ306" s="3" t="e">
        <f>VLOOKUP($B306,queries!$A$1:$T$697,AZ$1,FALSE)</f>
        <v>#N/A</v>
      </c>
      <c r="BA306" s="3" t="e">
        <f>VLOOKUP($B306,queries!$A$1:$T$697,BA$1,FALSE)</f>
        <v>#N/A</v>
      </c>
      <c r="BB306" s="3" t="e">
        <f>VLOOKUP($B306,queries!$A$1:$T$697,BB$1,FALSE)</f>
        <v>#N/A</v>
      </c>
      <c r="BC306" s="3" t="e">
        <f>VLOOKUP($B306,queries!$A$1:$T$697,BC$1,FALSE)</f>
        <v>#N/A</v>
      </c>
      <c r="BD306" s="3" t="e">
        <f>VLOOKUP($B306,queries!$A$1:$T$697,BD$1,FALSE)</f>
        <v>#N/A</v>
      </c>
      <c r="BE306" s="3" t="e">
        <f>VLOOKUP($B306,queries!$A$1:$T$697,BE$1,FALSE)</f>
        <v>#N/A</v>
      </c>
      <c r="BF306" s="3" t="e">
        <f>VLOOKUP($B306,queries!$A$1:$T$697,BF$1,FALSE)</f>
        <v>#N/A</v>
      </c>
      <c r="BG306" s="3" t="e">
        <f>VLOOKUP($B306,queries!$A$1:$T$697,BG$1,FALSE)</f>
        <v>#N/A</v>
      </c>
      <c r="BH306" s="3" t="e">
        <f>VLOOKUP($B306,queries!$A$1:$T$697,BH$1,FALSE)</f>
        <v>#N/A</v>
      </c>
      <c r="BI306" s="3" t="e">
        <f>VLOOKUP($B306,queries!$A$1:$T$697,BI$1,FALSE)</f>
        <v>#N/A</v>
      </c>
      <c r="BJ306" s="3" t="e">
        <f>VLOOKUP($B306,queries!$A$1:$T$697,BJ$1,FALSE)</f>
        <v>#N/A</v>
      </c>
      <c r="BK306" s="3" t="e">
        <f>VLOOKUP($B306,queries!$A$1:$T$697,BK$1,FALSE)</f>
        <v>#N/A</v>
      </c>
      <c r="BL306" s="3" t="e">
        <f>VLOOKUP($B306,queries!$A$1:$T$697,BL$1,FALSE)</f>
        <v>#N/A</v>
      </c>
      <c r="BM306" s="3" t="e">
        <f>VLOOKUP($B306,queries!$A$1:$T$697,BM$1,FALSE)</f>
        <v>#N/A</v>
      </c>
      <c r="BN306" s="3" t="e">
        <f>VLOOKUP($B306,queries!$A$1:$T$697,BN$1,FALSE)</f>
        <v>#N/A</v>
      </c>
      <c r="BO306" s="3" t="e">
        <f>VLOOKUP($B306,queries!$A$1:$T$697,BO$1,FALSE)</f>
        <v>#N/A</v>
      </c>
      <c r="BP306" s="3" t="e">
        <f>VLOOKUP($B306,queries!$A$1:$T$697,BP$1,FALSE)</f>
        <v>#N/A</v>
      </c>
    </row>
    <row r="307" spans="1:68" x14ac:dyDescent="0.2">
      <c r="A307" s="1">
        <v>306</v>
      </c>
      <c r="AV307" t="str">
        <f t="shared" si="13"/>
        <v/>
      </c>
      <c r="AW307" t="str">
        <f t="shared" si="14"/>
        <v/>
      </c>
      <c r="AX307" t="str">
        <f t="shared" si="15"/>
        <v/>
      </c>
      <c r="AY307" s="3" t="e">
        <f>VLOOKUP($B307,queries!$A$1:$T$697,AY$1,FALSE)</f>
        <v>#N/A</v>
      </c>
      <c r="AZ307" s="3" t="e">
        <f>VLOOKUP($B307,queries!$A$1:$T$697,AZ$1,FALSE)</f>
        <v>#N/A</v>
      </c>
      <c r="BA307" s="3" t="e">
        <f>VLOOKUP($B307,queries!$A$1:$T$697,BA$1,FALSE)</f>
        <v>#N/A</v>
      </c>
      <c r="BB307" s="3" t="e">
        <f>VLOOKUP($B307,queries!$A$1:$T$697,BB$1,FALSE)</f>
        <v>#N/A</v>
      </c>
      <c r="BC307" s="3" t="e">
        <f>VLOOKUP($B307,queries!$A$1:$T$697,BC$1,FALSE)</f>
        <v>#N/A</v>
      </c>
      <c r="BD307" s="3" t="e">
        <f>VLOOKUP($B307,queries!$A$1:$T$697,BD$1,FALSE)</f>
        <v>#N/A</v>
      </c>
      <c r="BE307" s="3" t="e">
        <f>VLOOKUP($B307,queries!$A$1:$T$697,BE$1,FALSE)</f>
        <v>#N/A</v>
      </c>
      <c r="BF307" s="3" t="e">
        <f>VLOOKUP($B307,queries!$A$1:$T$697,BF$1,FALSE)</f>
        <v>#N/A</v>
      </c>
      <c r="BG307" s="3" t="e">
        <f>VLOOKUP($B307,queries!$A$1:$T$697,BG$1,FALSE)</f>
        <v>#N/A</v>
      </c>
      <c r="BH307" s="3" t="e">
        <f>VLOOKUP($B307,queries!$A$1:$T$697,BH$1,FALSE)</f>
        <v>#N/A</v>
      </c>
      <c r="BI307" s="3" t="e">
        <f>VLOOKUP($B307,queries!$A$1:$T$697,BI$1,FALSE)</f>
        <v>#N/A</v>
      </c>
      <c r="BJ307" s="3" t="e">
        <f>VLOOKUP($B307,queries!$A$1:$T$697,BJ$1,FALSE)</f>
        <v>#N/A</v>
      </c>
      <c r="BK307" s="3" t="e">
        <f>VLOOKUP($B307,queries!$A$1:$T$697,BK$1,FALSE)</f>
        <v>#N/A</v>
      </c>
      <c r="BL307" s="3" t="e">
        <f>VLOOKUP($B307,queries!$A$1:$T$697,BL$1,FALSE)</f>
        <v>#N/A</v>
      </c>
      <c r="BM307" s="3" t="e">
        <f>VLOOKUP($B307,queries!$A$1:$T$697,BM$1,FALSE)</f>
        <v>#N/A</v>
      </c>
      <c r="BN307" s="3" t="e">
        <f>VLOOKUP($B307,queries!$A$1:$T$697,BN$1,FALSE)</f>
        <v>#N/A</v>
      </c>
      <c r="BO307" s="3" t="e">
        <f>VLOOKUP($B307,queries!$A$1:$T$697,BO$1,FALSE)</f>
        <v>#N/A</v>
      </c>
      <c r="BP307" s="3" t="e">
        <f>VLOOKUP($B307,queries!$A$1:$T$697,BP$1,FALSE)</f>
        <v>#N/A</v>
      </c>
    </row>
    <row r="308" spans="1:68" x14ac:dyDescent="0.2">
      <c r="A308" s="1">
        <v>307</v>
      </c>
      <c r="AV308" t="str">
        <f t="shared" si="13"/>
        <v/>
      </c>
      <c r="AW308" t="str">
        <f t="shared" si="14"/>
        <v/>
      </c>
      <c r="AX308" t="str">
        <f t="shared" si="15"/>
        <v/>
      </c>
      <c r="AY308" s="3" t="e">
        <f>VLOOKUP($B308,queries!$A$1:$T$697,AY$1,FALSE)</f>
        <v>#N/A</v>
      </c>
      <c r="AZ308" s="3" t="e">
        <f>VLOOKUP($B308,queries!$A$1:$T$697,AZ$1,FALSE)</f>
        <v>#N/A</v>
      </c>
      <c r="BA308" s="3" t="e">
        <f>VLOOKUP($B308,queries!$A$1:$T$697,BA$1,FALSE)</f>
        <v>#N/A</v>
      </c>
      <c r="BB308" s="3" t="e">
        <f>VLOOKUP($B308,queries!$A$1:$T$697,BB$1,FALSE)</f>
        <v>#N/A</v>
      </c>
      <c r="BC308" s="3" t="e">
        <f>VLOOKUP($B308,queries!$A$1:$T$697,BC$1,FALSE)</f>
        <v>#N/A</v>
      </c>
      <c r="BD308" s="3" t="e">
        <f>VLOOKUP($B308,queries!$A$1:$T$697,BD$1,FALSE)</f>
        <v>#N/A</v>
      </c>
      <c r="BE308" s="3" t="e">
        <f>VLOOKUP($B308,queries!$A$1:$T$697,BE$1,FALSE)</f>
        <v>#N/A</v>
      </c>
      <c r="BF308" s="3" t="e">
        <f>VLOOKUP($B308,queries!$A$1:$T$697,BF$1,FALSE)</f>
        <v>#N/A</v>
      </c>
      <c r="BG308" s="3" t="e">
        <f>VLOOKUP($B308,queries!$A$1:$T$697,BG$1,FALSE)</f>
        <v>#N/A</v>
      </c>
      <c r="BH308" s="3" t="e">
        <f>VLOOKUP($B308,queries!$A$1:$T$697,BH$1,FALSE)</f>
        <v>#N/A</v>
      </c>
      <c r="BI308" s="3" t="e">
        <f>VLOOKUP($B308,queries!$A$1:$T$697,BI$1,FALSE)</f>
        <v>#N/A</v>
      </c>
      <c r="BJ308" s="3" t="e">
        <f>VLOOKUP($B308,queries!$A$1:$T$697,BJ$1,FALSE)</f>
        <v>#N/A</v>
      </c>
      <c r="BK308" s="3" t="e">
        <f>VLOOKUP($B308,queries!$A$1:$T$697,BK$1,FALSE)</f>
        <v>#N/A</v>
      </c>
      <c r="BL308" s="3" t="e">
        <f>VLOOKUP($B308,queries!$A$1:$T$697,BL$1,FALSE)</f>
        <v>#N/A</v>
      </c>
      <c r="BM308" s="3" t="e">
        <f>VLOOKUP($B308,queries!$A$1:$T$697,BM$1,FALSE)</f>
        <v>#N/A</v>
      </c>
      <c r="BN308" s="3" t="e">
        <f>VLOOKUP($B308,queries!$A$1:$T$697,BN$1,FALSE)</f>
        <v>#N/A</v>
      </c>
      <c r="BO308" s="3" t="e">
        <f>VLOOKUP($B308,queries!$A$1:$T$697,BO$1,FALSE)</f>
        <v>#N/A</v>
      </c>
      <c r="BP308" s="3" t="e">
        <f>VLOOKUP($B308,queries!$A$1:$T$697,BP$1,FALSE)</f>
        <v>#N/A</v>
      </c>
    </row>
    <row r="309" spans="1:68" x14ac:dyDescent="0.2">
      <c r="A309" s="1">
        <v>308</v>
      </c>
      <c r="AV309" t="str">
        <f t="shared" si="13"/>
        <v/>
      </c>
      <c r="AW309" t="str">
        <f t="shared" si="14"/>
        <v/>
      </c>
      <c r="AX309" t="str">
        <f t="shared" si="15"/>
        <v/>
      </c>
      <c r="AY309" s="3" t="e">
        <f>VLOOKUP($B309,queries!$A$1:$T$697,AY$1,FALSE)</f>
        <v>#N/A</v>
      </c>
      <c r="AZ309" s="3" t="e">
        <f>VLOOKUP($B309,queries!$A$1:$T$697,AZ$1,FALSE)</f>
        <v>#N/A</v>
      </c>
      <c r="BA309" s="3" t="e">
        <f>VLOOKUP($B309,queries!$A$1:$T$697,BA$1,FALSE)</f>
        <v>#N/A</v>
      </c>
      <c r="BB309" s="3" t="e">
        <f>VLOOKUP($B309,queries!$A$1:$T$697,BB$1,FALSE)</f>
        <v>#N/A</v>
      </c>
      <c r="BC309" s="3" t="e">
        <f>VLOOKUP($B309,queries!$A$1:$T$697,BC$1,FALSE)</f>
        <v>#N/A</v>
      </c>
      <c r="BD309" s="3" t="e">
        <f>VLOOKUP($B309,queries!$A$1:$T$697,BD$1,FALSE)</f>
        <v>#N/A</v>
      </c>
      <c r="BE309" s="3" t="e">
        <f>VLOOKUP($B309,queries!$A$1:$T$697,BE$1,FALSE)</f>
        <v>#N/A</v>
      </c>
      <c r="BF309" s="3" t="e">
        <f>VLOOKUP($B309,queries!$A$1:$T$697,BF$1,FALSE)</f>
        <v>#N/A</v>
      </c>
      <c r="BG309" s="3" t="e">
        <f>VLOOKUP($B309,queries!$A$1:$T$697,BG$1,FALSE)</f>
        <v>#N/A</v>
      </c>
      <c r="BH309" s="3" t="e">
        <f>VLOOKUP($B309,queries!$A$1:$T$697,BH$1,FALSE)</f>
        <v>#N/A</v>
      </c>
      <c r="BI309" s="3" t="e">
        <f>VLOOKUP($B309,queries!$A$1:$T$697,BI$1,FALSE)</f>
        <v>#N/A</v>
      </c>
      <c r="BJ309" s="3" t="e">
        <f>VLOOKUP($B309,queries!$A$1:$T$697,BJ$1,FALSE)</f>
        <v>#N/A</v>
      </c>
      <c r="BK309" s="3" t="e">
        <f>VLOOKUP($B309,queries!$A$1:$T$697,BK$1,FALSE)</f>
        <v>#N/A</v>
      </c>
      <c r="BL309" s="3" t="e">
        <f>VLOOKUP($B309,queries!$A$1:$T$697,BL$1,FALSE)</f>
        <v>#N/A</v>
      </c>
      <c r="BM309" s="3" t="e">
        <f>VLOOKUP($B309,queries!$A$1:$T$697,BM$1,FALSE)</f>
        <v>#N/A</v>
      </c>
      <c r="BN309" s="3" t="e">
        <f>VLOOKUP($B309,queries!$A$1:$T$697,BN$1,FALSE)</f>
        <v>#N/A</v>
      </c>
      <c r="BO309" s="3" t="e">
        <f>VLOOKUP($B309,queries!$A$1:$T$697,BO$1,FALSE)</f>
        <v>#N/A</v>
      </c>
      <c r="BP309" s="3" t="e">
        <f>VLOOKUP($B309,queries!$A$1:$T$697,BP$1,FALSE)</f>
        <v>#N/A</v>
      </c>
    </row>
    <row r="310" spans="1:68" x14ac:dyDescent="0.2">
      <c r="A310" s="1">
        <v>309</v>
      </c>
      <c r="AV310" t="str">
        <f t="shared" si="13"/>
        <v/>
      </c>
      <c r="AW310" t="str">
        <f t="shared" si="14"/>
        <v/>
      </c>
      <c r="AX310" t="str">
        <f t="shared" si="15"/>
        <v/>
      </c>
      <c r="AY310" s="3" t="e">
        <f>VLOOKUP($B310,queries!$A$1:$T$697,AY$1,FALSE)</f>
        <v>#N/A</v>
      </c>
      <c r="AZ310" s="3" t="e">
        <f>VLOOKUP($B310,queries!$A$1:$T$697,AZ$1,FALSE)</f>
        <v>#N/A</v>
      </c>
      <c r="BA310" s="3" t="e">
        <f>VLOOKUP($B310,queries!$A$1:$T$697,BA$1,FALSE)</f>
        <v>#N/A</v>
      </c>
      <c r="BB310" s="3" t="e">
        <f>VLOOKUP($B310,queries!$A$1:$T$697,BB$1,FALSE)</f>
        <v>#N/A</v>
      </c>
      <c r="BC310" s="3" t="e">
        <f>VLOOKUP($B310,queries!$A$1:$T$697,BC$1,FALSE)</f>
        <v>#N/A</v>
      </c>
      <c r="BD310" s="3" t="e">
        <f>VLOOKUP($B310,queries!$A$1:$T$697,BD$1,FALSE)</f>
        <v>#N/A</v>
      </c>
      <c r="BE310" s="3" t="e">
        <f>VLOOKUP($B310,queries!$A$1:$T$697,BE$1,FALSE)</f>
        <v>#N/A</v>
      </c>
      <c r="BF310" s="3" t="e">
        <f>VLOOKUP($B310,queries!$A$1:$T$697,BF$1,FALSE)</f>
        <v>#N/A</v>
      </c>
      <c r="BG310" s="3" t="e">
        <f>VLOOKUP($B310,queries!$A$1:$T$697,BG$1,FALSE)</f>
        <v>#N/A</v>
      </c>
      <c r="BH310" s="3" t="e">
        <f>VLOOKUP($B310,queries!$A$1:$T$697,BH$1,FALSE)</f>
        <v>#N/A</v>
      </c>
      <c r="BI310" s="3" t="e">
        <f>VLOOKUP($B310,queries!$A$1:$T$697,BI$1,FALSE)</f>
        <v>#N/A</v>
      </c>
      <c r="BJ310" s="3" t="e">
        <f>VLOOKUP($B310,queries!$A$1:$T$697,BJ$1,FALSE)</f>
        <v>#N/A</v>
      </c>
      <c r="BK310" s="3" t="e">
        <f>VLOOKUP($B310,queries!$A$1:$T$697,BK$1,FALSE)</f>
        <v>#N/A</v>
      </c>
      <c r="BL310" s="3" t="e">
        <f>VLOOKUP($B310,queries!$A$1:$T$697,BL$1,FALSE)</f>
        <v>#N/A</v>
      </c>
      <c r="BM310" s="3" t="e">
        <f>VLOOKUP($B310,queries!$A$1:$T$697,BM$1,FALSE)</f>
        <v>#N/A</v>
      </c>
      <c r="BN310" s="3" t="e">
        <f>VLOOKUP($B310,queries!$A$1:$T$697,BN$1,FALSE)</f>
        <v>#N/A</v>
      </c>
      <c r="BO310" s="3" t="e">
        <f>VLOOKUP($B310,queries!$A$1:$T$697,BO$1,FALSE)</f>
        <v>#N/A</v>
      </c>
      <c r="BP310" s="3" t="e">
        <f>VLOOKUP($B310,queries!$A$1:$T$697,BP$1,FALSE)</f>
        <v>#N/A</v>
      </c>
    </row>
    <row r="311" spans="1:68" x14ac:dyDescent="0.2">
      <c r="A311" s="1">
        <v>310</v>
      </c>
      <c r="AV311" t="str">
        <f t="shared" si="13"/>
        <v/>
      </c>
      <c r="AW311" t="str">
        <f t="shared" si="14"/>
        <v/>
      </c>
      <c r="AX311" t="str">
        <f t="shared" si="15"/>
        <v/>
      </c>
      <c r="AY311" s="3" t="e">
        <f>VLOOKUP($B311,queries!$A$1:$T$697,AY$1,FALSE)</f>
        <v>#N/A</v>
      </c>
      <c r="AZ311" s="3" t="e">
        <f>VLOOKUP($B311,queries!$A$1:$T$697,AZ$1,FALSE)</f>
        <v>#N/A</v>
      </c>
      <c r="BA311" s="3" t="e">
        <f>VLOOKUP($B311,queries!$A$1:$T$697,BA$1,FALSE)</f>
        <v>#N/A</v>
      </c>
      <c r="BB311" s="3" t="e">
        <f>VLOOKUP($B311,queries!$A$1:$T$697,BB$1,FALSE)</f>
        <v>#N/A</v>
      </c>
      <c r="BC311" s="3" t="e">
        <f>VLOOKUP($B311,queries!$A$1:$T$697,BC$1,FALSE)</f>
        <v>#N/A</v>
      </c>
      <c r="BD311" s="3" t="e">
        <f>VLOOKUP($B311,queries!$A$1:$T$697,BD$1,FALSE)</f>
        <v>#N/A</v>
      </c>
      <c r="BE311" s="3" t="e">
        <f>VLOOKUP($B311,queries!$A$1:$T$697,BE$1,FALSE)</f>
        <v>#N/A</v>
      </c>
      <c r="BF311" s="3" t="e">
        <f>VLOOKUP($B311,queries!$A$1:$T$697,BF$1,FALSE)</f>
        <v>#N/A</v>
      </c>
      <c r="BG311" s="3" t="e">
        <f>VLOOKUP($B311,queries!$A$1:$T$697,BG$1,FALSE)</f>
        <v>#N/A</v>
      </c>
      <c r="BH311" s="3" t="e">
        <f>VLOOKUP($B311,queries!$A$1:$T$697,BH$1,FALSE)</f>
        <v>#N/A</v>
      </c>
      <c r="BI311" s="3" t="e">
        <f>VLOOKUP($B311,queries!$A$1:$T$697,BI$1,FALSE)</f>
        <v>#N/A</v>
      </c>
      <c r="BJ311" s="3" t="e">
        <f>VLOOKUP($B311,queries!$A$1:$T$697,BJ$1,FALSE)</f>
        <v>#N/A</v>
      </c>
      <c r="BK311" s="3" t="e">
        <f>VLOOKUP($B311,queries!$A$1:$T$697,BK$1,FALSE)</f>
        <v>#N/A</v>
      </c>
      <c r="BL311" s="3" t="e">
        <f>VLOOKUP($B311,queries!$A$1:$T$697,BL$1,FALSE)</f>
        <v>#N/A</v>
      </c>
      <c r="BM311" s="3" t="e">
        <f>VLOOKUP($B311,queries!$A$1:$T$697,BM$1,FALSE)</f>
        <v>#N/A</v>
      </c>
      <c r="BN311" s="3" t="e">
        <f>VLOOKUP($B311,queries!$A$1:$T$697,BN$1,FALSE)</f>
        <v>#N/A</v>
      </c>
      <c r="BO311" s="3" t="e">
        <f>VLOOKUP($B311,queries!$A$1:$T$697,BO$1,FALSE)</f>
        <v>#N/A</v>
      </c>
      <c r="BP311" s="3" t="e">
        <f>VLOOKUP($B311,queries!$A$1:$T$697,BP$1,FALSE)</f>
        <v>#N/A</v>
      </c>
    </row>
    <row r="312" spans="1:68" x14ac:dyDescent="0.2">
      <c r="A312" s="1">
        <v>311</v>
      </c>
      <c r="AV312" t="str">
        <f t="shared" si="13"/>
        <v/>
      </c>
      <c r="AW312" t="str">
        <f t="shared" si="14"/>
        <v/>
      </c>
      <c r="AX312" t="str">
        <f t="shared" si="15"/>
        <v/>
      </c>
      <c r="AY312" s="3" t="e">
        <f>VLOOKUP($B312,queries!$A$1:$T$697,AY$1,FALSE)</f>
        <v>#N/A</v>
      </c>
      <c r="AZ312" s="3" t="e">
        <f>VLOOKUP($B312,queries!$A$1:$T$697,AZ$1,FALSE)</f>
        <v>#N/A</v>
      </c>
      <c r="BA312" s="3" t="e">
        <f>VLOOKUP($B312,queries!$A$1:$T$697,BA$1,FALSE)</f>
        <v>#N/A</v>
      </c>
      <c r="BB312" s="3" t="e">
        <f>VLOOKUP($B312,queries!$A$1:$T$697,BB$1,FALSE)</f>
        <v>#N/A</v>
      </c>
      <c r="BC312" s="3" t="e">
        <f>VLOOKUP($B312,queries!$A$1:$T$697,BC$1,FALSE)</f>
        <v>#N/A</v>
      </c>
      <c r="BD312" s="3" t="e">
        <f>VLOOKUP($B312,queries!$A$1:$T$697,BD$1,FALSE)</f>
        <v>#N/A</v>
      </c>
      <c r="BE312" s="3" t="e">
        <f>VLOOKUP($B312,queries!$A$1:$T$697,BE$1,FALSE)</f>
        <v>#N/A</v>
      </c>
      <c r="BF312" s="3" t="e">
        <f>VLOOKUP($B312,queries!$A$1:$T$697,BF$1,FALSE)</f>
        <v>#N/A</v>
      </c>
      <c r="BG312" s="3" t="e">
        <f>VLOOKUP($B312,queries!$A$1:$T$697,BG$1,FALSE)</f>
        <v>#N/A</v>
      </c>
      <c r="BH312" s="3" t="e">
        <f>VLOOKUP($B312,queries!$A$1:$T$697,BH$1,FALSE)</f>
        <v>#N/A</v>
      </c>
      <c r="BI312" s="3" t="e">
        <f>VLOOKUP($B312,queries!$A$1:$T$697,BI$1,FALSE)</f>
        <v>#N/A</v>
      </c>
      <c r="BJ312" s="3" t="e">
        <f>VLOOKUP($B312,queries!$A$1:$T$697,BJ$1,FALSE)</f>
        <v>#N/A</v>
      </c>
      <c r="BK312" s="3" t="e">
        <f>VLOOKUP($B312,queries!$A$1:$T$697,BK$1,FALSE)</f>
        <v>#N/A</v>
      </c>
      <c r="BL312" s="3" t="e">
        <f>VLOOKUP($B312,queries!$A$1:$T$697,BL$1,FALSE)</f>
        <v>#N/A</v>
      </c>
      <c r="BM312" s="3" t="e">
        <f>VLOOKUP($B312,queries!$A$1:$T$697,BM$1,FALSE)</f>
        <v>#N/A</v>
      </c>
      <c r="BN312" s="3" t="e">
        <f>VLOOKUP($B312,queries!$A$1:$T$697,BN$1,FALSE)</f>
        <v>#N/A</v>
      </c>
      <c r="BO312" s="3" t="e">
        <f>VLOOKUP($B312,queries!$A$1:$T$697,BO$1,FALSE)</f>
        <v>#N/A</v>
      </c>
      <c r="BP312" s="3" t="e">
        <f>VLOOKUP($B312,queries!$A$1:$T$697,BP$1,FALSE)</f>
        <v>#N/A</v>
      </c>
    </row>
    <row r="313" spans="1:68" x14ac:dyDescent="0.2">
      <c r="A313" s="1">
        <v>312</v>
      </c>
      <c r="AV313" t="str">
        <f t="shared" si="13"/>
        <v/>
      </c>
      <c r="AW313" t="str">
        <f t="shared" si="14"/>
        <v/>
      </c>
      <c r="AX313" t="str">
        <f t="shared" si="15"/>
        <v/>
      </c>
      <c r="AY313" s="3" t="e">
        <f>VLOOKUP($B313,queries!$A$1:$T$697,AY$1,FALSE)</f>
        <v>#N/A</v>
      </c>
      <c r="AZ313" s="3" t="e">
        <f>VLOOKUP($B313,queries!$A$1:$T$697,AZ$1,FALSE)</f>
        <v>#N/A</v>
      </c>
      <c r="BA313" s="3" t="e">
        <f>VLOOKUP($B313,queries!$A$1:$T$697,BA$1,FALSE)</f>
        <v>#N/A</v>
      </c>
      <c r="BB313" s="3" t="e">
        <f>VLOOKUP($B313,queries!$A$1:$T$697,BB$1,FALSE)</f>
        <v>#N/A</v>
      </c>
      <c r="BC313" s="3" t="e">
        <f>VLOOKUP($B313,queries!$A$1:$T$697,BC$1,FALSE)</f>
        <v>#N/A</v>
      </c>
      <c r="BD313" s="3" t="e">
        <f>VLOOKUP($B313,queries!$A$1:$T$697,BD$1,FALSE)</f>
        <v>#N/A</v>
      </c>
      <c r="BE313" s="3" t="e">
        <f>VLOOKUP($B313,queries!$A$1:$T$697,BE$1,FALSE)</f>
        <v>#N/A</v>
      </c>
      <c r="BF313" s="3" t="e">
        <f>VLOOKUP($B313,queries!$A$1:$T$697,BF$1,FALSE)</f>
        <v>#N/A</v>
      </c>
      <c r="BG313" s="3" t="e">
        <f>VLOOKUP($B313,queries!$A$1:$T$697,BG$1,FALSE)</f>
        <v>#N/A</v>
      </c>
      <c r="BH313" s="3" t="e">
        <f>VLOOKUP($B313,queries!$A$1:$T$697,BH$1,FALSE)</f>
        <v>#N/A</v>
      </c>
      <c r="BI313" s="3" t="e">
        <f>VLOOKUP($B313,queries!$A$1:$T$697,BI$1,FALSE)</f>
        <v>#N/A</v>
      </c>
      <c r="BJ313" s="3" t="e">
        <f>VLOOKUP($B313,queries!$A$1:$T$697,BJ$1,FALSE)</f>
        <v>#N/A</v>
      </c>
      <c r="BK313" s="3" t="e">
        <f>VLOOKUP($B313,queries!$A$1:$T$697,BK$1,FALSE)</f>
        <v>#N/A</v>
      </c>
      <c r="BL313" s="3" t="e">
        <f>VLOOKUP($B313,queries!$A$1:$T$697,BL$1,FALSE)</f>
        <v>#N/A</v>
      </c>
      <c r="BM313" s="3" t="e">
        <f>VLOOKUP($B313,queries!$A$1:$T$697,BM$1,FALSE)</f>
        <v>#N/A</v>
      </c>
      <c r="BN313" s="3" t="e">
        <f>VLOOKUP($B313,queries!$A$1:$T$697,BN$1,FALSE)</f>
        <v>#N/A</v>
      </c>
      <c r="BO313" s="3" t="e">
        <f>VLOOKUP($B313,queries!$A$1:$T$697,BO$1,FALSE)</f>
        <v>#N/A</v>
      </c>
      <c r="BP313" s="3" t="e">
        <f>VLOOKUP($B313,queries!$A$1:$T$697,BP$1,FALSE)</f>
        <v>#N/A</v>
      </c>
    </row>
    <row r="314" spans="1:68" x14ac:dyDescent="0.2">
      <c r="A314" s="1">
        <v>313</v>
      </c>
      <c r="AV314" t="str">
        <f t="shared" si="13"/>
        <v/>
      </c>
      <c r="AW314" t="str">
        <f t="shared" si="14"/>
        <v/>
      </c>
      <c r="AX314" t="str">
        <f t="shared" si="15"/>
        <v/>
      </c>
      <c r="AY314" s="3" t="e">
        <f>VLOOKUP($B314,queries!$A$1:$T$697,AY$1,FALSE)</f>
        <v>#N/A</v>
      </c>
      <c r="AZ314" s="3" t="e">
        <f>VLOOKUP($B314,queries!$A$1:$T$697,AZ$1,FALSE)</f>
        <v>#N/A</v>
      </c>
      <c r="BA314" s="3" t="e">
        <f>VLOOKUP($B314,queries!$A$1:$T$697,BA$1,FALSE)</f>
        <v>#N/A</v>
      </c>
      <c r="BB314" s="3" t="e">
        <f>VLOOKUP($B314,queries!$A$1:$T$697,BB$1,FALSE)</f>
        <v>#N/A</v>
      </c>
      <c r="BC314" s="3" t="e">
        <f>VLOOKUP($B314,queries!$A$1:$T$697,BC$1,FALSE)</f>
        <v>#N/A</v>
      </c>
      <c r="BD314" s="3" t="e">
        <f>VLOOKUP($B314,queries!$A$1:$T$697,BD$1,FALSE)</f>
        <v>#N/A</v>
      </c>
      <c r="BE314" s="3" t="e">
        <f>VLOOKUP($B314,queries!$A$1:$T$697,BE$1,FALSE)</f>
        <v>#N/A</v>
      </c>
      <c r="BF314" s="3" t="e">
        <f>VLOOKUP($B314,queries!$A$1:$T$697,BF$1,FALSE)</f>
        <v>#N/A</v>
      </c>
      <c r="BG314" s="3" t="e">
        <f>VLOOKUP($B314,queries!$A$1:$T$697,BG$1,FALSE)</f>
        <v>#N/A</v>
      </c>
      <c r="BH314" s="3" t="e">
        <f>VLOOKUP($B314,queries!$A$1:$T$697,BH$1,FALSE)</f>
        <v>#N/A</v>
      </c>
      <c r="BI314" s="3" t="e">
        <f>VLOOKUP($B314,queries!$A$1:$T$697,BI$1,FALSE)</f>
        <v>#N/A</v>
      </c>
      <c r="BJ314" s="3" t="e">
        <f>VLOOKUP($B314,queries!$A$1:$T$697,BJ$1,FALSE)</f>
        <v>#N/A</v>
      </c>
      <c r="BK314" s="3" t="e">
        <f>VLOOKUP($B314,queries!$A$1:$T$697,BK$1,FALSE)</f>
        <v>#N/A</v>
      </c>
      <c r="BL314" s="3" t="e">
        <f>VLOOKUP($B314,queries!$A$1:$T$697,BL$1,FALSE)</f>
        <v>#N/A</v>
      </c>
      <c r="BM314" s="3" t="e">
        <f>VLOOKUP($B314,queries!$A$1:$T$697,BM$1,FALSE)</f>
        <v>#N/A</v>
      </c>
      <c r="BN314" s="3" t="e">
        <f>VLOOKUP($B314,queries!$A$1:$T$697,BN$1,FALSE)</f>
        <v>#N/A</v>
      </c>
      <c r="BO314" s="3" t="e">
        <f>VLOOKUP($B314,queries!$A$1:$T$697,BO$1,FALSE)</f>
        <v>#N/A</v>
      </c>
      <c r="BP314" s="3" t="e">
        <f>VLOOKUP($B314,queries!$A$1:$T$697,BP$1,FALSE)</f>
        <v>#N/A</v>
      </c>
    </row>
    <row r="315" spans="1:68" x14ac:dyDescent="0.2">
      <c r="A315" s="1">
        <v>314</v>
      </c>
      <c r="AV315" t="str">
        <f t="shared" si="13"/>
        <v/>
      </c>
      <c r="AW315" t="str">
        <f t="shared" si="14"/>
        <v/>
      </c>
      <c r="AX315" t="str">
        <f t="shared" si="15"/>
        <v/>
      </c>
      <c r="AY315" s="3" t="e">
        <f>VLOOKUP($B315,queries!$A$1:$T$697,AY$1,FALSE)</f>
        <v>#N/A</v>
      </c>
      <c r="AZ315" s="3" t="e">
        <f>VLOOKUP($B315,queries!$A$1:$T$697,AZ$1,FALSE)</f>
        <v>#N/A</v>
      </c>
      <c r="BA315" s="3" t="e">
        <f>VLOOKUP($B315,queries!$A$1:$T$697,BA$1,FALSE)</f>
        <v>#N/A</v>
      </c>
      <c r="BB315" s="3" t="e">
        <f>VLOOKUP($B315,queries!$A$1:$T$697,BB$1,FALSE)</f>
        <v>#N/A</v>
      </c>
      <c r="BC315" s="3" t="e">
        <f>VLOOKUP($B315,queries!$A$1:$T$697,BC$1,FALSE)</f>
        <v>#N/A</v>
      </c>
      <c r="BD315" s="3" t="e">
        <f>VLOOKUP($B315,queries!$A$1:$T$697,BD$1,FALSE)</f>
        <v>#N/A</v>
      </c>
      <c r="BE315" s="3" t="e">
        <f>VLOOKUP($B315,queries!$A$1:$T$697,BE$1,FALSE)</f>
        <v>#N/A</v>
      </c>
      <c r="BF315" s="3" t="e">
        <f>VLOOKUP($B315,queries!$A$1:$T$697,BF$1,FALSE)</f>
        <v>#N/A</v>
      </c>
      <c r="BG315" s="3" t="e">
        <f>VLOOKUP($B315,queries!$A$1:$T$697,BG$1,FALSE)</f>
        <v>#N/A</v>
      </c>
      <c r="BH315" s="3" t="e">
        <f>VLOOKUP($B315,queries!$A$1:$T$697,BH$1,FALSE)</f>
        <v>#N/A</v>
      </c>
      <c r="BI315" s="3" t="e">
        <f>VLOOKUP($B315,queries!$A$1:$T$697,BI$1,FALSE)</f>
        <v>#N/A</v>
      </c>
      <c r="BJ315" s="3" t="e">
        <f>VLOOKUP($B315,queries!$A$1:$T$697,BJ$1,FALSE)</f>
        <v>#N/A</v>
      </c>
      <c r="BK315" s="3" t="e">
        <f>VLOOKUP($B315,queries!$A$1:$T$697,BK$1,FALSE)</f>
        <v>#N/A</v>
      </c>
      <c r="BL315" s="3" t="e">
        <f>VLOOKUP($B315,queries!$A$1:$T$697,BL$1,FALSE)</f>
        <v>#N/A</v>
      </c>
      <c r="BM315" s="3" t="e">
        <f>VLOOKUP($B315,queries!$A$1:$T$697,BM$1,FALSE)</f>
        <v>#N/A</v>
      </c>
      <c r="BN315" s="3" t="e">
        <f>VLOOKUP($B315,queries!$A$1:$T$697,BN$1,FALSE)</f>
        <v>#N/A</v>
      </c>
      <c r="BO315" s="3" t="e">
        <f>VLOOKUP($B315,queries!$A$1:$T$697,BO$1,FALSE)</f>
        <v>#N/A</v>
      </c>
      <c r="BP315" s="3" t="e">
        <f>VLOOKUP($B315,queries!$A$1:$T$697,BP$1,FALSE)</f>
        <v>#N/A</v>
      </c>
    </row>
    <row r="316" spans="1:68" x14ac:dyDescent="0.2">
      <c r="A316" s="1">
        <v>315</v>
      </c>
      <c r="AV316" t="str">
        <f t="shared" si="13"/>
        <v/>
      </c>
      <c r="AW316" t="str">
        <f t="shared" si="14"/>
        <v/>
      </c>
      <c r="AX316" t="str">
        <f t="shared" si="15"/>
        <v/>
      </c>
      <c r="AY316" s="3" t="e">
        <f>VLOOKUP($B316,queries!$A$1:$T$697,AY$1,FALSE)</f>
        <v>#N/A</v>
      </c>
      <c r="AZ316" s="3" t="e">
        <f>VLOOKUP($B316,queries!$A$1:$T$697,AZ$1,FALSE)</f>
        <v>#N/A</v>
      </c>
      <c r="BA316" s="3" t="e">
        <f>VLOOKUP($B316,queries!$A$1:$T$697,BA$1,FALSE)</f>
        <v>#N/A</v>
      </c>
      <c r="BB316" s="3" t="e">
        <f>VLOOKUP($B316,queries!$A$1:$T$697,BB$1,FALSE)</f>
        <v>#N/A</v>
      </c>
      <c r="BC316" s="3" t="e">
        <f>VLOOKUP($B316,queries!$A$1:$T$697,BC$1,FALSE)</f>
        <v>#N/A</v>
      </c>
      <c r="BD316" s="3" t="e">
        <f>VLOOKUP($B316,queries!$A$1:$T$697,BD$1,FALSE)</f>
        <v>#N/A</v>
      </c>
      <c r="BE316" s="3" t="e">
        <f>VLOOKUP($B316,queries!$A$1:$T$697,BE$1,FALSE)</f>
        <v>#N/A</v>
      </c>
      <c r="BF316" s="3" t="e">
        <f>VLOOKUP($B316,queries!$A$1:$T$697,BF$1,FALSE)</f>
        <v>#N/A</v>
      </c>
      <c r="BG316" s="3" t="e">
        <f>VLOOKUP($B316,queries!$A$1:$T$697,BG$1,FALSE)</f>
        <v>#N/A</v>
      </c>
      <c r="BH316" s="3" t="e">
        <f>VLOOKUP($B316,queries!$A$1:$T$697,BH$1,FALSE)</f>
        <v>#N/A</v>
      </c>
      <c r="BI316" s="3" t="e">
        <f>VLOOKUP($B316,queries!$A$1:$T$697,BI$1,FALSE)</f>
        <v>#N/A</v>
      </c>
      <c r="BJ316" s="3" t="e">
        <f>VLOOKUP($B316,queries!$A$1:$T$697,BJ$1,FALSE)</f>
        <v>#N/A</v>
      </c>
      <c r="BK316" s="3" t="e">
        <f>VLOOKUP($B316,queries!$A$1:$T$697,BK$1,FALSE)</f>
        <v>#N/A</v>
      </c>
      <c r="BL316" s="3" t="e">
        <f>VLOOKUP($B316,queries!$A$1:$T$697,BL$1,FALSE)</f>
        <v>#N/A</v>
      </c>
      <c r="BM316" s="3" t="e">
        <f>VLOOKUP($B316,queries!$A$1:$T$697,BM$1,FALSE)</f>
        <v>#N/A</v>
      </c>
      <c r="BN316" s="3" t="e">
        <f>VLOOKUP($B316,queries!$A$1:$T$697,BN$1,FALSE)</f>
        <v>#N/A</v>
      </c>
      <c r="BO316" s="3" t="e">
        <f>VLOOKUP($B316,queries!$A$1:$T$697,BO$1,FALSE)</f>
        <v>#N/A</v>
      </c>
      <c r="BP316" s="3" t="e">
        <f>VLOOKUP($B316,queries!$A$1:$T$697,BP$1,FALSE)</f>
        <v>#N/A</v>
      </c>
    </row>
    <row r="317" spans="1:68" x14ac:dyDescent="0.2">
      <c r="A317" s="1">
        <v>316</v>
      </c>
      <c r="AV317" t="str">
        <f t="shared" si="13"/>
        <v/>
      </c>
      <c r="AW317" t="str">
        <f t="shared" si="14"/>
        <v/>
      </c>
      <c r="AX317" t="str">
        <f t="shared" si="15"/>
        <v/>
      </c>
      <c r="AY317" s="3" t="e">
        <f>VLOOKUP($B317,queries!$A$1:$T$697,AY$1,FALSE)</f>
        <v>#N/A</v>
      </c>
      <c r="AZ317" s="3" t="e">
        <f>VLOOKUP($B317,queries!$A$1:$T$697,AZ$1,FALSE)</f>
        <v>#N/A</v>
      </c>
      <c r="BA317" s="3" t="e">
        <f>VLOOKUP($B317,queries!$A$1:$T$697,BA$1,FALSE)</f>
        <v>#N/A</v>
      </c>
      <c r="BB317" s="3" t="e">
        <f>VLOOKUP($B317,queries!$A$1:$T$697,BB$1,FALSE)</f>
        <v>#N/A</v>
      </c>
      <c r="BC317" s="3" t="e">
        <f>VLOOKUP($B317,queries!$A$1:$T$697,BC$1,FALSE)</f>
        <v>#N/A</v>
      </c>
      <c r="BD317" s="3" t="e">
        <f>VLOOKUP($B317,queries!$A$1:$T$697,BD$1,FALSE)</f>
        <v>#N/A</v>
      </c>
      <c r="BE317" s="3" t="e">
        <f>VLOOKUP($B317,queries!$A$1:$T$697,BE$1,FALSE)</f>
        <v>#N/A</v>
      </c>
      <c r="BF317" s="3" t="e">
        <f>VLOOKUP($B317,queries!$A$1:$T$697,BF$1,FALSE)</f>
        <v>#N/A</v>
      </c>
      <c r="BG317" s="3" t="e">
        <f>VLOOKUP($B317,queries!$A$1:$T$697,BG$1,FALSE)</f>
        <v>#N/A</v>
      </c>
      <c r="BH317" s="3" t="e">
        <f>VLOOKUP($B317,queries!$A$1:$T$697,BH$1,FALSE)</f>
        <v>#N/A</v>
      </c>
      <c r="BI317" s="3" t="e">
        <f>VLOOKUP($B317,queries!$A$1:$T$697,BI$1,FALSE)</f>
        <v>#N/A</v>
      </c>
      <c r="BJ317" s="3" t="e">
        <f>VLOOKUP($B317,queries!$A$1:$T$697,BJ$1,FALSE)</f>
        <v>#N/A</v>
      </c>
      <c r="BK317" s="3" t="e">
        <f>VLOOKUP($B317,queries!$A$1:$T$697,BK$1,FALSE)</f>
        <v>#N/A</v>
      </c>
      <c r="BL317" s="3" t="e">
        <f>VLOOKUP($B317,queries!$A$1:$T$697,BL$1,FALSE)</f>
        <v>#N/A</v>
      </c>
      <c r="BM317" s="3" t="e">
        <f>VLOOKUP($B317,queries!$A$1:$T$697,BM$1,FALSE)</f>
        <v>#N/A</v>
      </c>
      <c r="BN317" s="3" t="e">
        <f>VLOOKUP($B317,queries!$A$1:$T$697,BN$1,FALSE)</f>
        <v>#N/A</v>
      </c>
      <c r="BO317" s="3" t="e">
        <f>VLOOKUP($B317,queries!$A$1:$T$697,BO$1,FALSE)</f>
        <v>#N/A</v>
      </c>
      <c r="BP317" s="3" t="e">
        <f>VLOOKUP($B317,queries!$A$1:$T$697,BP$1,FALSE)</f>
        <v>#N/A</v>
      </c>
    </row>
    <row r="318" spans="1:68" x14ac:dyDescent="0.2">
      <c r="A318" s="1">
        <v>317</v>
      </c>
      <c r="AV318" t="str">
        <f t="shared" si="13"/>
        <v/>
      </c>
      <c r="AW318" t="str">
        <f t="shared" si="14"/>
        <v/>
      </c>
      <c r="AX318" t="str">
        <f t="shared" si="15"/>
        <v/>
      </c>
      <c r="AY318" s="3" t="e">
        <f>VLOOKUP($B318,queries!$A$1:$T$697,AY$1,FALSE)</f>
        <v>#N/A</v>
      </c>
      <c r="AZ318" s="3" t="e">
        <f>VLOOKUP($B318,queries!$A$1:$T$697,AZ$1,FALSE)</f>
        <v>#N/A</v>
      </c>
      <c r="BA318" s="3" t="e">
        <f>VLOOKUP($B318,queries!$A$1:$T$697,BA$1,FALSE)</f>
        <v>#N/A</v>
      </c>
      <c r="BB318" s="3" t="e">
        <f>VLOOKUP($B318,queries!$A$1:$T$697,BB$1,FALSE)</f>
        <v>#N/A</v>
      </c>
      <c r="BC318" s="3" t="e">
        <f>VLOOKUP($B318,queries!$A$1:$T$697,BC$1,FALSE)</f>
        <v>#N/A</v>
      </c>
      <c r="BD318" s="3" t="e">
        <f>VLOOKUP($B318,queries!$A$1:$T$697,BD$1,FALSE)</f>
        <v>#N/A</v>
      </c>
      <c r="BE318" s="3" t="e">
        <f>VLOOKUP($B318,queries!$A$1:$T$697,BE$1,FALSE)</f>
        <v>#N/A</v>
      </c>
      <c r="BF318" s="3" t="e">
        <f>VLOOKUP($B318,queries!$A$1:$T$697,BF$1,FALSE)</f>
        <v>#N/A</v>
      </c>
      <c r="BG318" s="3" t="e">
        <f>VLOOKUP($B318,queries!$A$1:$T$697,BG$1,FALSE)</f>
        <v>#N/A</v>
      </c>
      <c r="BH318" s="3" t="e">
        <f>VLOOKUP($B318,queries!$A$1:$T$697,BH$1,FALSE)</f>
        <v>#N/A</v>
      </c>
      <c r="BI318" s="3" t="e">
        <f>VLOOKUP($B318,queries!$A$1:$T$697,BI$1,FALSE)</f>
        <v>#N/A</v>
      </c>
      <c r="BJ318" s="3" t="e">
        <f>VLOOKUP($B318,queries!$A$1:$T$697,BJ$1,FALSE)</f>
        <v>#N/A</v>
      </c>
      <c r="BK318" s="3" t="e">
        <f>VLOOKUP($B318,queries!$A$1:$T$697,BK$1,FALSE)</f>
        <v>#N/A</v>
      </c>
      <c r="BL318" s="3" t="e">
        <f>VLOOKUP($B318,queries!$A$1:$T$697,BL$1,FALSE)</f>
        <v>#N/A</v>
      </c>
      <c r="BM318" s="3" t="e">
        <f>VLOOKUP($B318,queries!$A$1:$T$697,BM$1,FALSE)</f>
        <v>#N/A</v>
      </c>
      <c r="BN318" s="3" t="e">
        <f>VLOOKUP($B318,queries!$A$1:$T$697,BN$1,FALSE)</f>
        <v>#N/A</v>
      </c>
      <c r="BO318" s="3" t="e">
        <f>VLOOKUP($B318,queries!$A$1:$T$697,BO$1,FALSE)</f>
        <v>#N/A</v>
      </c>
      <c r="BP318" s="3" t="e">
        <f>VLOOKUP($B318,queries!$A$1:$T$697,BP$1,FALSE)</f>
        <v>#N/A</v>
      </c>
    </row>
    <row r="319" spans="1:68" x14ac:dyDescent="0.2">
      <c r="A319" s="1">
        <v>318</v>
      </c>
      <c r="AV319" t="str">
        <f t="shared" si="13"/>
        <v/>
      </c>
      <c r="AW319" t="str">
        <f t="shared" si="14"/>
        <v/>
      </c>
      <c r="AX319" t="str">
        <f t="shared" si="15"/>
        <v/>
      </c>
      <c r="AY319" s="3" t="e">
        <f>VLOOKUP($B319,queries!$A$1:$T$697,AY$1,FALSE)</f>
        <v>#N/A</v>
      </c>
      <c r="AZ319" s="3" t="e">
        <f>VLOOKUP($B319,queries!$A$1:$T$697,AZ$1,FALSE)</f>
        <v>#N/A</v>
      </c>
      <c r="BA319" s="3" t="e">
        <f>VLOOKUP($B319,queries!$A$1:$T$697,BA$1,FALSE)</f>
        <v>#N/A</v>
      </c>
      <c r="BB319" s="3" t="e">
        <f>VLOOKUP($B319,queries!$A$1:$T$697,BB$1,FALSE)</f>
        <v>#N/A</v>
      </c>
      <c r="BC319" s="3" t="e">
        <f>VLOOKUP($B319,queries!$A$1:$T$697,BC$1,FALSE)</f>
        <v>#N/A</v>
      </c>
      <c r="BD319" s="3" t="e">
        <f>VLOOKUP($B319,queries!$A$1:$T$697,BD$1,FALSE)</f>
        <v>#N/A</v>
      </c>
      <c r="BE319" s="3" t="e">
        <f>VLOOKUP($B319,queries!$A$1:$T$697,BE$1,FALSE)</f>
        <v>#N/A</v>
      </c>
      <c r="BF319" s="3" t="e">
        <f>VLOOKUP($B319,queries!$A$1:$T$697,BF$1,FALSE)</f>
        <v>#N/A</v>
      </c>
      <c r="BG319" s="3" t="e">
        <f>VLOOKUP($B319,queries!$A$1:$T$697,BG$1,FALSE)</f>
        <v>#N/A</v>
      </c>
      <c r="BH319" s="3" t="e">
        <f>VLOOKUP($B319,queries!$A$1:$T$697,BH$1,FALSE)</f>
        <v>#N/A</v>
      </c>
      <c r="BI319" s="3" t="e">
        <f>VLOOKUP($B319,queries!$A$1:$T$697,BI$1,FALSE)</f>
        <v>#N/A</v>
      </c>
      <c r="BJ319" s="3" t="e">
        <f>VLOOKUP($B319,queries!$A$1:$T$697,BJ$1,FALSE)</f>
        <v>#N/A</v>
      </c>
      <c r="BK319" s="3" t="e">
        <f>VLOOKUP($B319,queries!$A$1:$T$697,BK$1,FALSE)</f>
        <v>#N/A</v>
      </c>
      <c r="BL319" s="3" t="e">
        <f>VLOOKUP($B319,queries!$A$1:$T$697,BL$1,FALSE)</f>
        <v>#N/A</v>
      </c>
      <c r="BM319" s="3" t="e">
        <f>VLOOKUP($B319,queries!$A$1:$T$697,BM$1,FALSE)</f>
        <v>#N/A</v>
      </c>
      <c r="BN319" s="3" t="e">
        <f>VLOOKUP($B319,queries!$A$1:$T$697,BN$1,FALSE)</f>
        <v>#N/A</v>
      </c>
      <c r="BO319" s="3" t="e">
        <f>VLOOKUP($B319,queries!$A$1:$T$697,BO$1,FALSE)</f>
        <v>#N/A</v>
      </c>
      <c r="BP319" s="3" t="e">
        <f>VLOOKUP($B319,queries!$A$1:$T$697,BP$1,FALSE)</f>
        <v>#N/A</v>
      </c>
    </row>
    <row r="320" spans="1:68" x14ac:dyDescent="0.2">
      <c r="A320" s="1">
        <v>319</v>
      </c>
      <c r="AV320" t="str">
        <f t="shared" si="13"/>
        <v/>
      </c>
      <c r="AW320" t="str">
        <f t="shared" si="14"/>
        <v/>
      </c>
      <c r="AX320" t="str">
        <f t="shared" si="15"/>
        <v/>
      </c>
      <c r="AY320" s="3" t="e">
        <f>VLOOKUP($B320,queries!$A$1:$T$697,AY$1,FALSE)</f>
        <v>#N/A</v>
      </c>
      <c r="AZ320" s="3" t="e">
        <f>VLOOKUP($B320,queries!$A$1:$T$697,AZ$1,FALSE)</f>
        <v>#N/A</v>
      </c>
      <c r="BA320" s="3" t="e">
        <f>VLOOKUP($B320,queries!$A$1:$T$697,BA$1,FALSE)</f>
        <v>#N/A</v>
      </c>
      <c r="BB320" s="3" t="e">
        <f>VLOOKUP($B320,queries!$A$1:$T$697,BB$1,FALSE)</f>
        <v>#N/A</v>
      </c>
      <c r="BC320" s="3" t="e">
        <f>VLOOKUP($B320,queries!$A$1:$T$697,BC$1,FALSE)</f>
        <v>#N/A</v>
      </c>
      <c r="BD320" s="3" t="e">
        <f>VLOOKUP($B320,queries!$A$1:$T$697,BD$1,FALSE)</f>
        <v>#N/A</v>
      </c>
      <c r="BE320" s="3" t="e">
        <f>VLOOKUP($B320,queries!$A$1:$T$697,BE$1,FALSE)</f>
        <v>#N/A</v>
      </c>
      <c r="BF320" s="3" t="e">
        <f>VLOOKUP($B320,queries!$A$1:$T$697,BF$1,FALSE)</f>
        <v>#N/A</v>
      </c>
      <c r="BG320" s="3" t="e">
        <f>VLOOKUP($B320,queries!$A$1:$T$697,BG$1,FALSE)</f>
        <v>#N/A</v>
      </c>
      <c r="BH320" s="3" t="e">
        <f>VLOOKUP($B320,queries!$A$1:$T$697,BH$1,FALSE)</f>
        <v>#N/A</v>
      </c>
      <c r="BI320" s="3" t="e">
        <f>VLOOKUP($B320,queries!$A$1:$T$697,BI$1,FALSE)</f>
        <v>#N/A</v>
      </c>
      <c r="BJ320" s="3" t="e">
        <f>VLOOKUP($B320,queries!$A$1:$T$697,BJ$1,FALSE)</f>
        <v>#N/A</v>
      </c>
      <c r="BK320" s="3" t="e">
        <f>VLOOKUP($B320,queries!$A$1:$T$697,BK$1,FALSE)</f>
        <v>#N/A</v>
      </c>
      <c r="BL320" s="3" t="e">
        <f>VLOOKUP($B320,queries!$A$1:$T$697,BL$1,FALSE)</f>
        <v>#N/A</v>
      </c>
      <c r="BM320" s="3" t="e">
        <f>VLOOKUP($B320,queries!$A$1:$T$697,BM$1,FALSE)</f>
        <v>#N/A</v>
      </c>
      <c r="BN320" s="3" t="e">
        <f>VLOOKUP($B320,queries!$A$1:$T$697,BN$1,FALSE)</f>
        <v>#N/A</v>
      </c>
      <c r="BO320" s="3" t="e">
        <f>VLOOKUP($B320,queries!$A$1:$T$697,BO$1,FALSE)</f>
        <v>#N/A</v>
      </c>
      <c r="BP320" s="3" t="e">
        <f>VLOOKUP($B320,queries!$A$1:$T$697,BP$1,FALSE)</f>
        <v>#N/A</v>
      </c>
    </row>
    <row r="321" spans="1:68" x14ac:dyDescent="0.2">
      <c r="A321" s="1">
        <v>320</v>
      </c>
      <c r="AV321" t="str">
        <f t="shared" si="13"/>
        <v/>
      </c>
      <c r="AW321" t="str">
        <f t="shared" si="14"/>
        <v/>
      </c>
      <c r="AX321" t="str">
        <f t="shared" si="15"/>
        <v/>
      </c>
      <c r="AY321" s="3" t="e">
        <f>VLOOKUP($B321,queries!$A$1:$T$697,AY$1,FALSE)</f>
        <v>#N/A</v>
      </c>
      <c r="AZ321" s="3" t="e">
        <f>VLOOKUP($B321,queries!$A$1:$T$697,AZ$1,FALSE)</f>
        <v>#N/A</v>
      </c>
      <c r="BA321" s="3" t="e">
        <f>VLOOKUP($B321,queries!$A$1:$T$697,BA$1,FALSE)</f>
        <v>#N/A</v>
      </c>
      <c r="BB321" s="3" t="e">
        <f>VLOOKUP($B321,queries!$A$1:$T$697,BB$1,FALSE)</f>
        <v>#N/A</v>
      </c>
      <c r="BC321" s="3" t="e">
        <f>VLOOKUP($B321,queries!$A$1:$T$697,BC$1,FALSE)</f>
        <v>#N/A</v>
      </c>
      <c r="BD321" s="3" t="e">
        <f>VLOOKUP($B321,queries!$A$1:$T$697,BD$1,FALSE)</f>
        <v>#N/A</v>
      </c>
      <c r="BE321" s="3" t="e">
        <f>VLOOKUP($B321,queries!$A$1:$T$697,BE$1,FALSE)</f>
        <v>#N/A</v>
      </c>
      <c r="BF321" s="3" t="e">
        <f>VLOOKUP($B321,queries!$A$1:$T$697,BF$1,FALSE)</f>
        <v>#N/A</v>
      </c>
      <c r="BG321" s="3" t="e">
        <f>VLOOKUP($B321,queries!$A$1:$T$697,BG$1,FALSE)</f>
        <v>#N/A</v>
      </c>
      <c r="BH321" s="3" t="e">
        <f>VLOOKUP($B321,queries!$A$1:$T$697,BH$1,FALSE)</f>
        <v>#N/A</v>
      </c>
      <c r="BI321" s="3" t="e">
        <f>VLOOKUP($B321,queries!$A$1:$T$697,BI$1,FALSE)</f>
        <v>#N/A</v>
      </c>
      <c r="BJ321" s="3" t="e">
        <f>VLOOKUP($B321,queries!$A$1:$T$697,BJ$1,FALSE)</f>
        <v>#N/A</v>
      </c>
      <c r="BK321" s="3" t="e">
        <f>VLOOKUP($B321,queries!$A$1:$T$697,BK$1,FALSE)</f>
        <v>#N/A</v>
      </c>
      <c r="BL321" s="3" t="e">
        <f>VLOOKUP($B321,queries!$A$1:$T$697,BL$1,FALSE)</f>
        <v>#N/A</v>
      </c>
      <c r="BM321" s="3" t="e">
        <f>VLOOKUP($B321,queries!$A$1:$T$697,BM$1,FALSE)</f>
        <v>#N/A</v>
      </c>
      <c r="BN321" s="3" t="e">
        <f>VLOOKUP($B321,queries!$A$1:$T$697,BN$1,FALSE)</f>
        <v>#N/A</v>
      </c>
      <c r="BO321" s="3" t="e">
        <f>VLOOKUP($B321,queries!$A$1:$T$697,BO$1,FALSE)</f>
        <v>#N/A</v>
      </c>
      <c r="BP321" s="3" t="e">
        <f>VLOOKUP($B321,queries!$A$1:$T$697,BP$1,FALSE)</f>
        <v>#N/A</v>
      </c>
    </row>
    <row r="322" spans="1:68" x14ac:dyDescent="0.2">
      <c r="A322" s="1">
        <v>321</v>
      </c>
      <c r="AV322" t="str">
        <f t="shared" si="13"/>
        <v/>
      </c>
      <c r="AW322" t="str">
        <f t="shared" si="14"/>
        <v/>
      </c>
      <c r="AX322" t="str">
        <f t="shared" si="15"/>
        <v/>
      </c>
      <c r="AY322" s="3" t="e">
        <f>VLOOKUP($B322,queries!$A$1:$T$697,AY$1,FALSE)</f>
        <v>#N/A</v>
      </c>
      <c r="AZ322" s="3" t="e">
        <f>VLOOKUP($B322,queries!$A$1:$T$697,AZ$1,FALSE)</f>
        <v>#N/A</v>
      </c>
      <c r="BA322" s="3" t="e">
        <f>VLOOKUP($B322,queries!$A$1:$T$697,BA$1,FALSE)</f>
        <v>#N/A</v>
      </c>
      <c r="BB322" s="3" t="e">
        <f>VLOOKUP($B322,queries!$A$1:$T$697,BB$1,FALSE)</f>
        <v>#N/A</v>
      </c>
      <c r="BC322" s="3" t="e">
        <f>VLOOKUP($B322,queries!$A$1:$T$697,BC$1,FALSE)</f>
        <v>#N/A</v>
      </c>
      <c r="BD322" s="3" t="e">
        <f>VLOOKUP($B322,queries!$A$1:$T$697,BD$1,FALSE)</f>
        <v>#N/A</v>
      </c>
      <c r="BE322" s="3" t="e">
        <f>VLOOKUP($B322,queries!$A$1:$T$697,BE$1,FALSE)</f>
        <v>#N/A</v>
      </c>
      <c r="BF322" s="3" t="e">
        <f>VLOOKUP($B322,queries!$A$1:$T$697,BF$1,FALSE)</f>
        <v>#N/A</v>
      </c>
      <c r="BG322" s="3" t="e">
        <f>VLOOKUP($B322,queries!$A$1:$T$697,BG$1,FALSE)</f>
        <v>#N/A</v>
      </c>
      <c r="BH322" s="3" t="e">
        <f>VLOOKUP($B322,queries!$A$1:$T$697,BH$1,FALSE)</f>
        <v>#N/A</v>
      </c>
      <c r="BI322" s="3" t="e">
        <f>VLOOKUP($B322,queries!$A$1:$T$697,BI$1,FALSE)</f>
        <v>#N/A</v>
      </c>
      <c r="BJ322" s="3" t="e">
        <f>VLOOKUP($B322,queries!$A$1:$T$697,BJ$1,FALSE)</f>
        <v>#N/A</v>
      </c>
      <c r="BK322" s="3" t="e">
        <f>VLOOKUP($B322,queries!$A$1:$T$697,BK$1,FALSE)</f>
        <v>#N/A</v>
      </c>
      <c r="BL322" s="3" t="e">
        <f>VLOOKUP($B322,queries!$A$1:$T$697,BL$1,FALSE)</f>
        <v>#N/A</v>
      </c>
      <c r="BM322" s="3" t="e">
        <f>VLOOKUP($B322,queries!$A$1:$T$697,BM$1,FALSE)</f>
        <v>#N/A</v>
      </c>
      <c r="BN322" s="3" t="e">
        <f>VLOOKUP($B322,queries!$A$1:$T$697,BN$1,FALSE)</f>
        <v>#N/A</v>
      </c>
      <c r="BO322" s="3" t="e">
        <f>VLOOKUP($B322,queries!$A$1:$T$697,BO$1,FALSE)</f>
        <v>#N/A</v>
      </c>
      <c r="BP322" s="3" t="e">
        <f>VLOOKUP($B322,queries!$A$1:$T$697,BP$1,FALSE)</f>
        <v>#N/A</v>
      </c>
    </row>
    <row r="323" spans="1:68" x14ac:dyDescent="0.2">
      <c r="A323" s="1">
        <v>322</v>
      </c>
      <c r="AV323" t="str">
        <f t="shared" si="13"/>
        <v/>
      </c>
      <c r="AW323" t="str">
        <f t="shared" si="14"/>
        <v/>
      </c>
      <c r="AX323" t="str">
        <f t="shared" si="15"/>
        <v/>
      </c>
      <c r="AY323" s="3" t="e">
        <f>VLOOKUP($B323,queries!$A$1:$T$697,AY$1,FALSE)</f>
        <v>#N/A</v>
      </c>
      <c r="AZ323" s="3" t="e">
        <f>VLOOKUP($B323,queries!$A$1:$T$697,AZ$1,FALSE)</f>
        <v>#N/A</v>
      </c>
      <c r="BA323" s="3" t="e">
        <f>VLOOKUP($B323,queries!$A$1:$T$697,BA$1,FALSE)</f>
        <v>#N/A</v>
      </c>
      <c r="BB323" s="3" t="e">
        <f>VLOOKUP($B323,queries!$A$1:$T$697,BB$1,FALSE)</f>
        <v>#N/A</v>
      </c>
      <c r="BC323" s="3" t="e">
        <f>VLOOKUP($B323,queries!$A$1:$T$697,BC$1,FALSE)</f>
        <v>#N/A</v>
      </c>
      <c r="BD323" s="3" t="e">
        <f>VLOOKUP($B323,queries!$A$1:$T$697,BD$1,FALSE)</f>
        <v>#N/A</v>
      </c>
      <c r="BE323" s="3" t="e">
        <f>VLOOKUP($B323,queries!$A$1:$T$697,BE$1,FALSE)</f>
        <v>#N/A</v>
      </c>
      <c r="BF323" s="3" t="e">
        <f>VLOOKUP($B323,queries!$A$1:$T$697,BF$1,FALSE)</f>
        <v>#N/A</v>
      </c>
      <c r="BG323" s="3" t="e">
        <f>VLOOKUP($B323,queries!$A$1:$T$697,BG$1,FALSE)</f>
        <v>#N/A</v>
      </c>
      <c r="BH323" s="3" t="e">
        <f>VLOOKUP($B323,queries!$A$1:$T$697,BH$1,FALSE)</f>
        <v>#N/A</v>
      </c>
      <c r="BI323" s="3" t="e">
        <f>VLOOKUP($B323,queries!$A$1:$T$697,BI$1,FALSE)</f>
        <v>#N/A</v>
      </c>
      <c r="BJ323" s="3" t="e">
        <f>VLOOKUP($B323,queries!$A$1:$T$697,BJ$1,FALSE)</f>
        <v>#N/A</v>
      </c>
      <c r="BK323" s="3" t="e">
        <f>VLOOKUP($B323,queries!$A$1:$T$697,BK$1,FALSE)</f>
        <v>#N/A</v>
      </c>
      <c r="BL323" s="3" t="e">
        <f>VLOOKUP($B323,queries!$A$1:$T$697,BL$1,FALSE)</f>
        <v>#N/A</v>
      </c>
      <c r="BM323" s="3" t="e">
        <f>VLOOKUP($B323,queries!$A$1:$T$697,BM$1,FALSE)</f>
        <v>#N/A</v>
      </c>
      <c r="BN323" s="3" t="e">
        <f>VLOOKUP($B323,queries!$A$1:$T$697,BN$1,FALSE)</f>
        <v>#N/A</v>
      </c>
      <c r="BO323" s="3" t="e">
        <f>VLOOKUP($B323,queries!$A$1:$T$697,BO$1,FALSE)</f>
        <v>#N/A</v>
      </c>
      <c r="BP323" s="3" t="e">
        <f>VLOOKUP($B323,queries!$A$1:$T$697,BP$1,FALSE)</f>
        <v>#N/A</v>
      </c>
    </row>
    <row r="324" spans="1:68" x14ac:dyDescent="0.2">
      <c r="A324" s="1">
        <v>323</v>
      </c>
      <c r="AV324" t="str">
        <f t="shared" ref="AV324:AV387" si="16">IF(H324="","",AVERAGEA(H324,I324,L324))</f>
        <v/>
      </c>
      <c r="AW324" t="str">
        <f t="shared" ref="AW324:AW387" si="17">IF(W324="","",AVERAGE(W324,X324,AA324))</f>
        <v/>
      </c>
      <c r="AX324" t="str">
        <f t="shared" ref="AX324:AX387" si="18">IF(AL324="","",AVERAGE(AL324,AM324,AP324))</f>
        <v/>
      </c>
      <c r="AY324" s="3" t="e">
        <f>VLOOKUP($B324,queries!$A$1:$T$697,AY$1,FALSE)</f>
        <v>#N/A</v>
      </c>
      <c r="AZ324" s="3" t="e">
        <f>VLOOKUP($B324,queries!$A$1:$T$697,AZ$1,FALSE)</f>
        <v>#N/A</v>
      </c>
      <c r="BA324" s="3" t="e">
        <f>VLOOKUP($B324,queries!$A$1:$T$697,BA$1,FALSE)</f>
        <v>#N/A</v>
      </c>
      <c r="BB324" s="3" t="e">
        <f>VLOOKUP($B324,queries!$A$1:$T$697,BB$1,FALSE)</f>
        <v>#N/A</v>
      </c>
      <c r="BC324" s="3" t="e">
        <f>VLOOKUP($B324,queries!$A$1:$T$697,BC$1,FALSE)</f>
        <v>#N/A</v>
      </c>
      <c r="BD324" s="3" t="e">
        <f>VLOOKUP($B324,queries!$A$1:$T$697,BD$1,FALSE)</f>
        <v>#N/A</v>
      </c>
      <c r="BE324" s="3" t="e">
        <f>VLOOKUP($B324,queries!$A$1:$T$697,BE$1,FALSE)</f>
        <v>#N/A</v>
      </c>
      <c r="BF324" s="3" t="e">
        <f>VLOOKUP($B324,queries!$A$1:$T$697,BF$1,FALSE)</f>
        <v>#N/A</v>
      </c>
      <c r="BG324" s="3" t="e">
        <f>VLOOKUP($B324,queries!$A$1:$T$697,BG$1,FALSE)</f>
        <v>#N/A</v>
      </c>
      <c r="BH324" s="3" t="e">
        <f>VLOOKUP($B324,queries!$A$1:$T$697,BH$1,FALSE)</f>
        <v>#N/A</v>
      </c>
      <c r="BI324" s="3" t="e">
        <f>VLOOKUP($B324,queries!$A$1:$T$697,BI$1,FALSE)</f>
        <v>#N/A</v>
      </c>
      <c r="BJ324" s="3" t="e">
        <f>VLOOKUP($B324,queries!$A$1:$T$697,BJ$1,FALSE)</f>
        <v>#N/A</v>
      </c>
      <c r="BK324" s="3" t="e">
        <f>VLOOKUP($B324,queries!$A$1:$T$697,BK$1,FALSE)</f>
        <v>#N/A</v>
      </c>
      <c r="BL324" s="3" t="e">
        <f>VLOOKUP($B324,queries!$A$1:$T$697,BL$1,FALSE)</f>
        <v>#N/A</v>
      </c>
      <c r="BM324" s="3" t="e">
        <f>VLOOKUP($B324,queries!$A$1:$T$697,BM$1,FALSE)</f>
        <v>#N/A</v>
      </c>
      <c r="BN324" s="3" t="e">
        <f>VLOOKUP($B324,queries!$A$1:$T$697,BN$1,FALSE)</f>
        <v>#N/A</v>
      </c>
      <c r="BO324" s="3" t="e">
        <f>VLOOKUP($B324,queries!$A$1:$T$697,BO$1,FALSE)</f>
        <v>#N/A</v>
      </c>
      <c r="BP324" s="3" t="e">
        <f>VLOOKUP($B324,queries!$A$1:$T$697,BP$1,FALSE)</f>
        <v>#N/A</v>
      </c>
    </row>
    <row r="325" spans="1:68" x14ac:dyDescent="0.2">
      <c r="A325" s="1">
        <v>324</v>
      </c>
      <c r="AV325" t="str">
        <f t="shared" si="16"/>
        <v/>
      </c>
      <c r="AW325" t="str">
        <f t="shared" si="17"/>
        <v/>
      </c>
      <c r="AX325" t="str">
        <f t="shared" si="18"/>
        <v/>
      </c>
      <c r="AY325" s="3" t="e">
        <f>VLOOKUP($B325,queries!$A$1:$T$697,AY$1,FALSE)</f>
        <v>#N/A</v>
      </c>
      <c r="AZ325" s="3" t="e">
        <f>VLOOKUP($B325,queries!$A$1:$T$697,AZ$1,FALSE)</f>
        <v>#N/A</v>
      </c>
      <c r="BA325" s="3" t="e">
        <f>VLOOKUP($B325,queries!$A$1:$T$697,BA$1,FALSE)</f>
        <v>#N/A</v>
      </c>
      <c r="BB325" s="3" t="e">
        <f>VLOOKUP($B325,queries!$A$1:$T$697,BB$1,FALSE)</f>
        <v>#N/A</v>
      </c>
      <c r="BC325" s="3" t="e">
        <f>VLOOKUP($B325,queries!$A$1:$T$697,BC$1,FALSE)</f>
        <v>#N/A</v>
      </c>
      <c r="BD325" s="3" t="e">
        <f>VLOOKUP($B325,queries!$A$1:$T$697,BD$1,FALSE)</f>
        <v>#N/A</v>
      </c>
      <c r="BE325" s="3" t="e">
        <f>VLOOKUP($B325,queries!$A$1:$T$697,BE$1,FALSE)</f>
        <v>#N/A</v>
      </c>
      <c r="BF325" s="3" t="e">
        <f>VLOOKUP($B325,queries!$A$1:$T$697,BF$1,FALSE)</f>
        <v>#N/A</v>
      </c>
      <c r="BG325" s="3" t="e">
        <f>VLOOKUP($B325,queries!$A$1:$T$697,BG$1,FALSE)</f>
        <v>#N/A</v>
      </c>
      <c r="BH325" s="3" t="e">
        <f>VLOOKUP($B325,queries!$A$1:$T$697,BH$1,FALSE)</f>
        <v>#N/A</v>
      </c>
      <c r="BI325" s="3" t="e">
        <f>VLOOKUP($B325,queries!$A$1:$T$697,BI$1,FALSE)</f>
        <v>#N/A</v>
      </c>
      <c r="BJ325" s="3" t="e">
        <f>VLOOKUP($B325,queries!$A$1:$T$697,BJ$1,FALSE)</f>
        <v>#N/A</v>
      </c>
      <c r="BK325" s="3" t="e">
        <f>VLOOKUP($B325,queries!$A$1:$T$697,BK$1,FALSE)</f>
        <v>#N/A</v>
      </c>
      <c r="BL325" s="3" t="e">
        <f>VLOOKUP($B325,queries!$A$1:$T$697,BL$1,FALSE)</f>
        <v>#N/A</v>
      </c>
      <c r="BM325" s="3" t="e">
        <f>VLOOKUP($B325,queries!$A$1:$T$697,BM$1,FALSE)</f>
        <v>#N/A</v>
      </c>
      <c r="BN325" s="3" t="e">
        <f>VLOOKUP($B325,queries!$A$1:$T$697,BN$1,FALSE)</f>
        <v>#N/A</v>
      </c>
      <c r="BO325" s="3" t="e">
        <f>VLOOKUP($B325,queries!$A$1:$T$697,BO$1,FALSE)</f>
        <v>#N/A</v>
      </c>
      <c r="BP325" s="3" t="e">
        <f>VLOOKUP($B325,queries!$A$1:$T$697,BP$1,FALSE)</f>
        <v>#N/A</v>
      </c>
    </row>
    <row r="326" spans="1:68" x14ac:dyDescent="0.2">
      <c r="A326" s="1">
        <v>325</v>
      </c>
      <c r="AV326" t="str">
        <f t="shared" si="16"/>
        <v/>
      </c>
      <c r="AW326" t="str">
        <f t="shared" si="17"/>
        <v/>
      </c>
      <c r="AX326" t="str">
        <f t="shared" si="18"/>
        <v/>
      </c>
      <c r="AY326" s="3" t="e">
        <f>VLOOKUP($B326,queries!$A$1:$T$697,AY$1,FALSE)</f>
        <v>#N/A</v>
      </c>
      <c r="AZ326" s="3" t="e">
        <f>VLOOKUP($B326,queries!$A$1:$T$697,AZ$1,FALSE)</f>
        <v>#N/A</v>
      </c>
      <c r="BA326" s="3" t="e">
        <f>VLOOKUP($B326,queries!$A$1:$T$697,BA$1,FALSE)</f>
        <v>#N/A</v>
      </c>
      <c r="BB326" s="3" t="e">
        <f>VLOOKUP($B326,queries!$A$1:$T$697,BB$1,FALSE)</f>
        <v>#N/A</v>
      </c>
      <c r="BC326" s="3" t="e">
        <f>VLOOKUP($B326,queries!$A$1:$T$697,BC$1,FALSE)</f>
        <v>#N/A</v>
      </c>
      <c r="BD326" s="3" t="e">
        <f>VLOOKUP($B326,queries!$A$1:$T$697,BD$1,FALSE)</f>
        <v>#N/A</v>
      </c>
      <c r="BE326" s="3" t="e">
        <f>VLOOKUP($B326,queries!$A$1:$T$697,BE$1,FALSE)</f>
        <v>#N/A</v>
      </c>
      <c r="BF326" s="3" t="e">
        <f>VLOOKUP($B326,queries!$A$1:$T$697,BF$1,FALSE)</f>
        <v>#N/A</v>
      </c>
      <c r="BG326" s="3" t="e">
        <f>VLOOKUP($B326,queries!$A$1:$T$697,BG$1,FALSE)</f>
        <v>#N/A</v>
      </c>
      <c r="BH326" s="3" t="e">
        <f>VLOOKUP($B326,queries!$A$1:$T$697,BH$1,FALSE)</f>
        <v>#N/A</v>
      </c>
      <c r="BI326" s="3" t="e">
        <f>VLOOKUP($B326,queries!$A$1:$T$697,BI$1,FALSE)</f>
        <v>#N/A</v>
      </c>
      <c r="BJ326" s="3" t="e">
        <f>VLOOKUP($B326,queries!$A$1:$T$697,BJ$1,FALSE)</f>
        <v>#N/A</v>
      </c>
      <c r="BK326" s="3" t="e">
        <f>VLOOKUP($B326,queries!$A$1:$T$697,BK$1,FALSE)</f>
        <v>#N/A</v>
      </c>
      <c r="BL326" s="3" t="e">
        <f>VLOOKUP($B326,queries!$A$1:$T$697,BL$1,FALSE)</f>
        <v>#N/A</v>
      </c>
      <c r="BM326" s="3" t="e">
        <f>VLOOKUP($B326,queries!$A$1:$T$697,BM$1,FALSE)</f>
        <v>#N/A</v>
      </c>
      <c r="BN326" s="3" t="e">
        <f>VLOOKUP($B326,queries!$A$1:$T$697,BN$1,FALSE)</f>
        <v>#N/A</v>
      </c>
      <c r="BO326" s="3" t="e">
        <f>VLOOKUP($B326,queries!$A$1:$T$697,BO$1,FALSE)</f>
        <v>#N/A</v>
      </c>
      <c r="BP326" s="3" t="e">
        <f>VLOOKUP($B326,queries!$A$1:$T$697,BP$1,FALSE)</f>
        <v>#N/A</v>
      </c>
    </row>
    <row r="327" spans="1:68" x14ac:dyDescent="0.2">
      <c r="A327" s="1">
        <v>326</v>
      </c>
      <c r="AV327" t="str">
        <f t="shared" si="16"/>
        <v/>
      </c>
      <c r="AW327" t="str">
        <f t="shared" si="17"/>
        <v/>
      </c>
      <c r="AX327" t="str">
        <f t="shared" si="18"/>
        <v/>
      </c>
      <c r="AY327" s="3" t="e">
        <f>VLOOKUP($B327,queries!$A$1:$T$697,AY$1,FALSE)</f>
        <v>#N/A</v>
      </c>
      <c r="AZ327" s="3" t="e">
        <f>VLOOKUP($B327,queries!$A$1:$T$697,AZ$1,FALSE)</f>
        <v>#N/A</v>
      </c>
      <c r="BA327" s="3" t="e">
        <f>VLOOKUP($B327,queries!$A$1:$T$697,BA$1,FALSE)</f>
        <v>#N/A</v>
      </c>
      <c r="BB327" s="3" t="e">
        <f>VLOOKUP($B327,queries!$A$1:$T$697,BB$1,FALSE)</f>
        <v>#N/A</v>
      </c>
      <c r="BC327" s="3" t="e">
        <f>VLOOKUP($B327,queries!$A$1:$T$697,BC$1,FALSE)</f>
        <v>#N/A</v>
      </c>
      <c r="BD327" s="3" t="e">
        <f>VLOOKUP($B327,queries!$A$1:$T$697,BD$1,FALSE)</f>
        <v>#N/A</v>
      </c>
      <c r="BE327" s="3" t="e">
        <f>VLOOKUP($B327,queries!$A$1:$T$697,BE$1,FALSE)</f>
        <v>#N/A</v>
      </c>
      <c r="BF327" s="3" t="e">
        <f>VLOOKUP($B327,queries!$A$1:$T$697,BF$1,FALSE)</f>
        <v>#N/A</v>
      </c>
      <c r="BG327" s="3" t="e">
        <f>VLOOKUP($B327,queries!$A$1:$T$697,BG$1,FALSE)</f>
        <v>#N/A</v>
      </c>
      <c r="BH327" s="3" t="e">
        <f>VLOOKUP($B327,queries!$A$1:$T$697,BH$1,FALSE)</f>
        <v>#N/A</v>
      </c>
      <c r="BI327" s="3" t="e">
        <f>VLOOKUP($B327,queries!$A$1:$T$697,BI$1,FALSE)</f>
        <v>#N/A</v>
      </c>
      <c r="BJ327" s="3" t="e">
        <f>VLOOKUP($B327,queries!$A$1:$T$697,BJ$1,FALSE)</f>
        <v>#N/A</v>
      </c>
      <c r="BK327" s="3" t="e">
        <f>VLOOKUP($B327,queries!$A$1:$T$697,BK$1,FALSE)</f>
        <v>#N/A</v>
      </c>
      <c r="BL327" s="3" t="e">
        <f>VLOOKUP($B327,queries!$A$1:$T$697,BL$1,FALSE)</f>
        <v>#N/A</v>
      </c>
      <c r="BM327" s="3" t="e">
        <f>VLOOKUP($B327,queries!$A$1:$T$697,BM$1,FALSE)</f>
        <v>#N/A</v>
      </c>
      <c r="BN327" s="3" t="e">
        <f>VLOOKUP($B327,queries!$A$1:$T$697,BN$1,FALSE)</f>
        <v>#N/A</v>
      </c>
      <c r="BO327" s="3" t="e">
        <f>VLOOKUP($B327,queries!$A$1:$T$697,BO$1,FALSE)</f>
        <v>#N/A</v>
      </c>
      <c r="BP327" s="3" t="e">
        <f>VLOOKUP($B327,queries!$A$1:$T$697,BP$1,FALSE)</f>
        <v>#N/A</v>
      </c>
    </row>
    <row r="328" spans="1:68" x14ac:dyDescent="0.2">
      <c r="A328" s="1">
        <v>327</v>
      </c>
      <c r="AV328" t="str">
        <f t="shared" si="16"/>
        <v/>
      </c>
      <c r="AW328" t="str">
        <f t="shared" si="17"/>
        <v/>
      </c>
      <c r="AX328" t="str">
        <f t="shared" si="18"/>
        <v/>
      </c>
      <c r="AY328" s="3" t="e">
        <f>VLOOKUP($B328,queries!$A$1:$T$697,AY$1,FALSE)</f>
        <v>#N/A</v>
      </c>
      <c r="AZ328" s="3" t="e">
        <f>VLOOKUP($B328,queries!$A$1:$T$697,AZ$1,FALSE)</f>
        <v>#N/A</v>
      </c>
      <c r="BA328" s="3" t="e">
        <f>VLOOKUP($B328,queries!$A$1:$T$697,BA$1,FALSE)</f>
        <v>#N/A</v>
      </c>
      <c r="BB328" s="3" t="e">
        <f>VLOOKUP($B328,queries!$A$1:$T$697,BB$1,FALSE)</f>
        <v>#N/A</v>
      </c>
      <c r="BC328" s="3" t="e">
        <f>VLOOKUP($B328,queries!$A$1:$T$697,BC$1,FALSE)</f>
        <v>#N/A</v>
      </c>
      <c r="BD328" s="3" t="e">
        <f>VLOOKUP($B328,queries!$A$1:$T$697,BD$1,FALSE)</f>
        <v>#N/A</v>
      </c>
      <c r="BE328" s="3" t="e">
        <f>VLOOKUP($B328,queries!$A$1:$T$697,BE$1,FALSE)</f>
        <v>#N/A</v>
      </c>
      <c r="BF328" s="3" t="e">
        <f>VLOOKUP($B328,queries!$A$1:$T$697,BF$1,FALSE)</f>
        <v>#N/A</v>
      </c>
      <c r="BG328" s="3" t="e">
        <f>VLOOKUP($B328,queries!$A$1:$T$697,BG$1,FALSE)</f>
        <v>#N/A</v>
      </c>
      <c r="BH328" s="3" t="e">
        <f>VLOOKUP($B328,queries!$A$1:$T$697,BH$1,FALSE)</f>
        <v>#N/A</v>
      </c>
      <c r="BI328" s="3" t="e">
        <f>VLOOKUP($B328,queries!$A$1:$T$697,BI$1,FALSE)</f>
        <v>#N/A</v>
      </c>
      <c r="BJ328" s="3" t="e">
        <f>VLOOKUP($B328,queries!$A$1:$T$697,BJ$1,FALSE)</f>
        <v>#N/A</v>
      </c>
      <c r="BK328" s="3" t="e">
        <f>VLOOKUP($B328,queries!$A$1:$T$697,BK$1,FALSE)</f>
        <v>#N/A</v>
      </c>
      <c r="BL328" s="3" t="e">
        <f>VLOOKUP($B328,queries!$A$1:$T$697,BL$1,FALSE)</f>
        <v>#N/A</v>
      </c>
      <c r="BM328" s="3" t="e">
        <f>VLOOKUP($B328,queries!$A$1:$T$697,BM$1,FALSE)</f>
        <v>#N/A</v>
      </c>
      <c r="BN328" s="3" t="e">
        <f>VLOOKUP($B328,queries!$A$1:$T$697,BN$1,FALSE)</f>
        <v>#N/A</v>
      </c>
      <c r="BO328" s="3" t="e">
        <f>VLOOKUP($B328,queries!$A$1:$T$697,BO$1,FALSE)</f>
        <v>#N/A</v>
      </c>
      <c r="BP328" s="3" t="e">
        <f>VLOOKUP($B328,queries!$A$1:$T$697,BP$1,FALSE)</f>
        <v>#N/A</v>
      </c>
    </row>
    <row r="329" spans="1:68" x14ac:dyDescent="0.2">
      <c r="A329" s="1">
        <v>328</v>
      </c>
      <c r="AV329" t="str">
        <f t="shared" si="16"/>
        <v/>
      </c>
      <c r="AW329" t="str">
        <f t="shared" si="17"/>
        <v/>
      </c>
      <c r="AX329" t="str">
        <f t="shared" si="18"/>
        <v/>
      </c>
      <c r="AY329" s="3" t="e">
        <f>VLOOKUP($B329,queries!$A$1:$T$697,AY$1,FALSE)</f>
        <v>#N/A</v>
      </c>
      <c r="AZ329" s="3" t="e">
        <f>VLOOKUP($B329,queries!$A$1:$T$697,AZ$1,FALSE)</f>
        <v>#N/A</v>
      </c>
      <c r="BA329" s="3" t="e">
        <f>VLOOKUP($B329,queries!$A$1:$T$697,BA$1,FALSE)</f>
        <v>#N/A</v>
      </c>
      <c r="BB329" s="3" t="e">
        <f>VLOOKUP($B329,queries!$A$1:$T$697,BB$1,FALSE)</f>
        <v>#N/A</v>
      </c>
      <c r="BC329" s="3" t="e">
        <f>VLOOKUP($B329,queries!$A$1:$T$697,BC$1,FALSE)</f>
        <v>#N/A</v>
      </c>
      <c r="BD329" s="3" t="e">
        <f>VLOOKUP($B329,queries!$A$1:$T$697,BD$1,FALSE)</f>
        <v>#N/A</v>
      </c>
      <c r="BE329" s="3" t="e">
        <f>VLOOKUP($B329,queries!$A$1:$T$697,BE$1,FALSE)</f>
        <v>#N/A</v>
      </c>
      <c r="BF329" s="3" t="e">
        <f>VLOOKUP($B329,queries!$A$1:$T$697,BF$1,FALSE)</f>
        <v>#N/A</v>
      </c>
      <c r="BG329" s="3" t="e">
        <f>VLOOKUP($B329,queries!$A$1:$T$697,BG$1,FALSE)</f>
        <v>#N/A</v>
      </c>
      <c r="BH329" s="3" t="e">
        <f>VLOOKUP($B329,queries!$A$1:$T$697,BH$1,FALSE)</f>
        <v>#N/A</v>
      </c>
      <c r="BI329" s="3" t="e">
        <f>VLOOKUP($B329,queries!$A$1:$T$697,BI$1,FALSE)</f>
        <v>#N/A</v>
      </c>
      <c r="BJ329" s="3" t="e">
        <f>VLOOKUP($B329,queries!$A$1:$T$697,BJ$1,FALSE)</f>
        <v>#N/A</v>
      </c>
      <c r="BK329" s="3" t="e">
        <f>VLOOKUP($B329,queries!$A$1:$T$697,BK$1,FALSE)</f>
        <v>#N/A</v>
      </c>
      <c r="BL329" s="3" t="e">
        <f>VLOOKUP($B329,queries!$A$1:$T$697,BL$1,FALSE)</f>
        <v>#N/A</v>
      </c>
      <c r="BM329" s="3" t="e">
        <f>VLOOKUP($B329,queries!$A$1:$T$697,BM$1,FALSE)</f>
        <v>#N/A</v>
      </c>
      <c r="BN329" s="3" t="e">
        <f>VLOOKUP($B329,queries!$A$1:$T$697,BN$1,FALSE)</f>
        <v>#N/A</v>
      </c>
      <c r="BO329" s="3" t="e">
        <f>VLOOKUP($B329,queries!$A$1:$T$697,BO$1,FALSE)</f>
        <v>#N/A</v>
      </c>
      <c r="BP329" s="3" t="e">
        <f>VLOOKUP($B329,queries!$A$1:$T$697,BP$1,FALSE)</f>
        <v>#N/A</v>
      </c>
    </row>
    <row r="330" spans="1:68" x14ac:dyDescent="0.2">
      <c r="A330" s="1">
        <v>329</v>
      </c>
      <c r="AV330" t="str">
        <f t="shared" si="16"/>
        <v/>
      </c>
      <c r="AW330" t="str">
        <f t="shared" si="17"/>
        <v/>
      </c>
      <c r="AX330" t="str">
        <f t="shared" si="18"/>
        <v/>
      </c>
      <c r="AY330" s="3" t="e">
        <f>VLOOKUP($B330,queries!$A$1:$T$697,AY$1,FALSE)</f>
        <v>#N/A</v>
      </c>
      <c r="AZ330" s="3" t="e">
        <f>VLOOKUP($B330,queries!$A$1:$T$697,AZ$1,FALSE)</f>
        <v>#N/A</v>
      </c>
      <c r="BA330" s="3" t="e">
        <f>VLOOKUP($B330,queries!$A$1:$T$697,BA$1,FALSE)</f>
        <v>#N/A</v>
      </c>
      <c r="BB330" s="3" t="e">
        <f>VLOOKUP($B330,queries!$A$1:$T$697,BB$1,FALSE)</f>
        <v>#N/A</v>
      </c>
      <c r="BC330" s="3" t="e">
        <f>VLOOKUP($B330,queries!$A$1:$T$697,BC$1,FALSE)</f>
        <v>#N/A</v>
      </c>
      <c r="BD330" s="3" t="e">
        <f>VLOOKUP($B330,queries!$A$1:$T$697,BD$1,FALSE)</f>
        <v>#N/A</v>
      </c>
      <c r="BE330" s="3" t="e">
        <f>VLOOKUP($B330,queries!$A$1:$T$697,BE$1,FALSE)</f>
        <v>#N/A</v>
      </c>
      <c r="BF330" s="3" t="e">
        <f>VLOOKUP($B330,queries!$A$1:$T$697,BF$1,FALSE)</f>
        <v>#N/A</v>
      </c>
      <c r="BG330" s="3" t="e">
        <f>VLOOKUP($B330,queries!$A$1:$T$697,BG$1,FALSE)</f>
        <v>#N/A</v>
      </c>
      <c r="BH330" s="3" t="e">
        <f>VLOOKUP($B330,queries!$A$1:$T$697,BH$1,FALSE)</f>
        <v>#N/A</v>
      </c>
      <c r="BI330" s="3" t="e">
        <f>VLOOKUP($B330,queries!$A$1:$T$697,BI$1,FALSE)</f>
        <v>#N/A</v>
      </c>
      <c r="BJ330" s="3" t="e">
        <f>VLOOKUP($B330,queries!$A$1:$T$697,BJ$1,FALSE)</f>
        <v>#N/A</v>
      </c>
      <c r="BK330" s="3" t="e">
        <f>VLOOKUP($B330,queries!$A$1:$T$697,BK$1,FALSE)</f>
        <v>#N/A</v>
      </c>
      <c r="BL330" s="3" t="e">
        <f>VLOOKUP($B330,queries!$A$1:$T$697,BL$1,FALSE)</f>
        <v>#N/A</v>
      </c>
      <c r="BM330" s="3" t="e">
        <f>VLOOKUP($B330,queries!$A$1:$T$697,BM$1,FALSE)</f>
        <v>#N/A</v>
      </c>
      <c r="BN330" s="3" t="e">
        <f>VLOOKUP($B330,queries!$A$1:$T$697,BN$1,FALSE)</f>
        <v>#N/A</v>
      </c>
      <c r="BO330" s="3" t="e">
        <f>VLOOKUP($B330,queries!$A$1:$T$697,BO$1,FALSE)</f>
        <v>#N/A</v>
      </c>
      <c r="BP330" s="3" t="e">
        <f>VLOOKUP($B330,queries!$A$1:$T$697,BP$1,FALSE)</f>
        <v>#N/A</v>
      </c>
    </row>
    <row r="331" spans="1:68" x14ac:dyDescent="0.2">
      <c r="A331" s="1">
        <v>330</v>
      </c>
      <c r="AV331" t="str">
        <f t="shared" si="16"/>
        <v/>
      </c>
      <c r="AW331" t="str">
        <f t="shared" si="17"/>
        <v/>
      </c>
      <c r="AX331" t="str">
        <f t="shared" si="18"/>
        <v/>
      </c>
      <c r="AY331" s="3" t="e">
        <f>VLOOKUP($B331,queries!$A$1:$T$697,AY$1,FALSE)</f>
        <v>#N/A</v>
      </c>
      <c r="AZ331" s="3" t="e">
        <f>VLOOKUP($B331,queries!$A$1:$T$697,AZ$1,FALSE)</f>
        <v>#N/A</v>
      </c>
      <c r="BA331" s="3" t="e">
        <f>VLOOKUP($B331,queries!$A$1:$T$697,BA$1,FALSE)</f>
        <v>#N/A</v>
      </c>
      <c r="BB331" s="3" t="e">
        <f>VLOOKUP($B331,queries!$A$1:$T$697,BB$1,FALSE)</f>
        <v>#N/A</v>
      </c>
      <c r="BC331" s="3" t="e">
        <f>VLOOKUP($B331,queries!$A$1:$T$697,BC$1,FALSE)</f>
        <v>#N/A</v>
      </c>
      <c r="BD331" s="3" t="e">
        <f>VLOOKUP($B331,queries!$A$1:$T$697,BD$1,FALSE)</f>
        <v>#N/A</v>
      </c>
      <c r="BE331" s="3" t="e">
        <f>VLOOKUP($B331,queries!$A$1:$T$697,BE$1,FALSE)</f>
        <v>#N/A</v>
      </c>
      <c r="BF331" s="3" t="e">
        <f>VLOOKUP($B331,queries!$A$1:$T$697,BF$1,FALSE)</f>
        <v>#N/A</v>
      </c>
      <c r="BG331" s="3" t="e">
        <f>VLOOKUP($B331,queries!$A$1:$T$697,BG$1,FALSE)</f>
        <v>#N/A</v>
      </c>
      <c r="BH331" s="3" t="e">
        <f>VLOOKUP($B331,queries!$A$1:$T$697,BH$1,FALSE)</f>
        <v>#N/A</v>
      </c>
      <c r="BI331" s="3" t="e">
        <f>VLOOKUP($B331,queries!$A$1:$T$697,BI$1,FALSE)</f>
        <v>#N/A</v>
      </c>
      <c r="BJ331" s="3" t="e">
        <f>VLOOKUP($B331,queries!$A$1:$T$697,BJ$1,FALSE)</f>
        <v>#N/A</v>
      </c>
      <c r="BK331" s="3" t="e">
        <f>VLOOKUP($B331,queries!$A$1:$T$697,BK$1,FALSE)</f>
        <v>#N/A</v>
      </c>
      <c r="BL331" s="3" t="e">
        <f>VLOOKUP($B331,queries!$A$1:$T$697,BL$1,FALSE)</f>
        <v>#N/A</v>
      </c>
      <c r="BM331" s="3" t="e">
        <f>VLOOKUP($B331,queries!$A$1:$T$697,BM$1,FALSE)</f>
        <v>#N/A</v>
      </c>
      <c r="BN331" s="3" t="e">
        <f>VLOOKUP($B331,queries!$A$1:$T$697,BN$1,FALSE)</f>
        <v>#N/A</v>
      </c>
      <c r="BO331" s="3" t="e">
        <f>VLOOKUP($B331,queries!$A$1:$T$697,BO$1,FALSE)</f>
        <v>#N/A</v>
      </c>
      <c r="BP331" s="3" t="e">
        <f>VLOOKUP($B331,queries!$A$1:$T$697,BP$1,FALSE)</f>
        <v>#N/A</v>
      </c>
    </row>
    <row r="332" spans="1:68" x14ac:dyDescent="0.2">
      <c r="A332" s="1">
        <v>331</v>
      </c>
      <c r="AV332" t="str">
        <f t="shared" si="16"/>
        <v/>
      </c>
      <c r="AW332" t="str">
        <f t="shared" si="17"/>
        <v/>
      </c>
      <c r="AX332" t="str">
        <f t="shared" si="18"/>
        <v/>
      </c>
      <c r="AY332" s="3" t="e">
        <f>VLOOKUP($B332,queries!$A$1:$T$697,AY$1,FALSE)</f>
        <v>#N/A</v>
      </c>
      <c r="AZ332" s="3" t="e">
        <f>VLOOKUP($B332,queries!$A$1:$T$697,AZ$1,FALSE)</f>
        <v>#N/A</v>
      </c>
      <c r="BA332" s="3" t="e">
        <f>VLOOKUP($B332,queries!$A$1:$T$697,BA$1,FALSE)</f>
        <v>#N/A</v>
      </c>
      <c r="BB332" s="3" t="e">
        <f>VLOOKUP($B332,queries!$A$1:$T$697,BB$1,FALSE)</f>
        <v>#N/A</v>
      </c>
      <c r="BC332" s="3" t="e">
        <f>VLOOKUP($B332,queries!$A$1:$T$697,BC$1,FALSE)</f>
        <v>#N/A</v>
      </c>
      <c r="BD332" s="3" t="e">
        <f>VLOOKUP($B332,queries!$A$1:$T$697,BD$1,FALSE)</f>
        <v>#N/A</v>
      </c>
      <c r="BE332" s="3" t="e">
        <f>VLOOKUP($B332,queries!$A$1:$T$697,BE$1,FALSE)</f>
        <v>#N/A</v>
      </c>
      <c r="BF332" s="3" t="e">
        <f>VLOOKUP($B332,queries!$A$1:$T$697,BF$1,FALSE)</f>
        <v>#N/A</v>
      </c>
      <c r="BG332" s="3" t="e">
        <f>VLOOKUP($B332,queries!$A$1:$T$697,BG$1,FALSE)</f>
        <v>#N/A</v>
      </c>
      <c r="BH332" s="3" t="e">
        <f>VLOOKUP($B332,queries!$A$1:$T$697,BH$1,FALSE)</f>
        <v>#N/A</v>
      </c>
      <c r="BI332" s="3" t="e">
        <f>VLOOKUP($B332,queries!$A$1:$T$697,BI$1,FALSE)</f>
        <v>#N/A</v>
      </c>
      <c r="BJ332" s="3" t="e">
        <f>VLOOKUP($B332,queries!$A$1:$T$697,BJ$1,FALSE)</f>
        <v>#N/A</v>
      </c>
      <c r="BK332" s="3" t="e">
        <f>VLOOKUP($B332,queries!$A$1:$T$697,BK$1,FALSE)</f>
        <v>#N/A</v>
      </c>
      <c r="BL332" s="3" t="e">
        <f>VLOOKUP($B332,queries!$A$1:$T$697,BL$1,FALSE)</f>
        <v>#N/A</v>
      </c>
      <c r="BM332" s="3" t="e">
        <f>VLOOKUP($B332,queries!$A$1:$T$697,BM$1,FALSE)</f>
        <v>#N/A</v>
      </c>
      <c r="BN332" s="3" t="e">
        <f>VLOOKUP($B332,queries!$A$1:$T$697,BN$1,FALSE)</f>
        <v>#N/A</v>
      </c>
      <c r="BO332" s="3" t="e">
        <f>VLOOKUP($B332,queries!$A$1:$T$697,BO$1,FALSE)</f>
        <v>#N/A</v>
      </c>
      <c r="BP332" s="3" t="e">
        <f>VLOOKUP($B332,queries!$A$1:$T$697,BP$1,FALSE)</f>
        <v>#N/A</v>
      </c>
    </row>
    <row r="333" spans="1:68" x14ac:dyDescent="0.2">
      <c r="A333" s="1">
        <v>332</v>
      </c>
      <c r="AV333" t="str">
        <f t="shared" si="16"/>
        <v/>
      </c>
      <c r="AW333" t="str">
        <f t="shared" si="17"/>
        <v/>
      </c>
      <c r="AX333" t="str">
        <f t="shared" si="18"/>
        <v/>
      </c>
      <c r="AY333" s="3" t="e">
        <f>VLOOKUP($B333,queries!$A$1:$T$697,AY$1,FALSE)</f>
        <v>#N/A</v>
      </c>
      <c r="AZ333" s="3" t="e">
        <f>VLOOKUP($B333,queries!$A$1:$T$697,AZ$1,FALSE)</f>
        <v>#N/A</v>
      </c>
      <c r="BA333" s="3" t="e">
        <f>VLOOKUP($B333,queries!$A$1:$T$697,BA$1,FALSE)</f>
        <v>#N/A</v>
      </c>
      <c r="BB333" s="3" t="e">
        <f>VLOOKUP($B333,queries!$A$1:$T$697,BB$1,FALSE)</f>
        <v>#N/A</v>
      </c>
      <c r="BC333" s="3" t="e">
        <f>VLOOKUP($B333,queries!$A$1:$T$697,BC$1,FALSE)</f>
        <v>#N/A</v>
      </c>
      <c r="BD333" s="3" t="e">
        <f>VLOOKUP($B333,queries!$A$1:$T$697,BD$1,FALSE)</f>
        <v>#N/A</v>
      </c>
      <c r="BE333" s="3" t="e">
        <f>VLOOKUP($B333,queries!$A$1:$T$697,BE$1,FALSE)</f>
        <v>#N/A</v>
      </c>
      <c r="BF333" s="3" t="e">
        <f>VLOOKUP($B333,queries!$A$1:$T$697,BF$1,FALSE)</f>
        <v>#N/A</v>
      </c>
      <c r="BG333" s="3" t="e">
        <f>VLOOKUP($B333,queries!$A$1:$T$697,BG$1,FALSE)</f>
        <v>#N/A</v>
      </c>
      <c r="BH333" s="3" t="e">
        <f>VLOOKUP($B333,queries!$A$1:$T$697,BH$1,FALSE)</f>
        <v>#N/A</v>
      </c>
      <c r="BI333" s="3" t="e">
        <f>VLOOKUP($B333,queries!$A$1:$T$697,BI$1,FALSE)</f>
        <v>#N/A</v>
      </c>
      <c r="BJ333" s="3" t="e">
        <f>VLOOKUP($B333,queries!$A$1:$T$697,BJ$1,FALSE)</f>
        <v>#N/A</v>
      </c>
      <c r="BK333" s="3" t="e">
        <f>VLOOKUP($B333,queries!$A$1:$T$697,BK$1,FALSE)</f>
        <v>#N/A</v>
      </c>
      <c r="BL333" s="3" t="e">
        <f>VLOOKUP($B333,queries!$A$1:$T$697,BL$1,FALSE)</f>
        <v>#N/A</v>
      </c>
      <c r="BM333" s="3" t="e">
        <f>VLOOKUP($B333,queries!$A$1:$T$697,BM$1,FALSE)</f>
        <v>#N/A</v>
      </c>
      <c r="BN333" s="3" t="e">
        <f>VLOOKUP($B333,queries!$A$1:$T$697,BN$1,FALSE)</f>
        <v>#N/A</v>
      </c>
      <c r="BO333" s="3" t="e">
        <f>VLOOKUP($B333,queries!$A$1:$T$697,BO$1,FALSE)</f>
        <v>#N/A</v>
      </c>
      <c r="BP333" s="3" t="e">
        <f>VLOOKUP($B333,queries!$A$1:$T$697,BP$1,FALSE)</f>
        <v>#N/A</v>
      </c>
    </row>
    <row r="334" spans="1:68" x14ac:dyDescent="0.2">
      <c r="A334" s="1">
        <v>333</v>
      </c>
      <c r="AV334" t="str">
        <f t="shared" si="16"/>
        <v/>
      </c>
      <c r="AW334" t="str">
        <f t="shared" si="17"/>
        <v/>
      </c>
      <c r="AX334" t="str">
        <f t="shared" si="18"/>
        <v/>
      </c>
      <c r="AY334" s="3" t="e">
        <f>VLOOKUP($B334,queries!$A$1:$T$697,AY$1,FALSE)</f>
        <v>#N/A</v>
      </c>
      <c r="AZ334" s="3" t="e">
        <f>VLOOKUP($B334,queries!$A$1:$T$697,AZ$1,FALSE)</f>
        <v>#N/A</v>
      </c>
      <c r="BA334" s="3" t="e">
        <f>VLOOKUP($B334,queries!$A$1:$T$697,BA$1,FALSE)</f>
        <v>#N/A</v>
      </c>
      <c r="BB334" s="3" t="e">
        <f>VLOOKUP($B334,queries!$A$1:$T$697,BB$1,FALSE)</f>
        <v>#N/A</v>
      </c>
      <c r="BC334" s="3" t="e">
        <f>VLOOKUP($B334,queries!$A$1:$T$697,BC$1,FALSE)</f>
        <v>#N/A</v>
      </c>
      <c r="BD334" s="3" t="e">
        <f>VLOOKUP($B334,queries!$A$1:$T$697,BD$1,FALSE)</f>
        <v>#N/A</v>
      </c>
      <c r="BE334" s="3" t="e">
        <f>VLOOKUP($B334,queries!$A$1:$T$697,BE$1,FALSE)</f>
        <v>#N/A</v>
      </c>
      <c r="BF334" s="3" t="e">
        <f>VLOOKUP($B334,queries!$A$1:$T$697,BF$1,FALSE)</f>
        <v>#N/A</v>
      </c>
      <c r="BG334" s="3" t="e">
        <f>VLOOKUP($B334,queries!$A$1:$T$697,BG$1,FALSE)</f>
        <v>#N/A</v>
      </c>
      <c r="BH334" s="3" t="e">
        <f>VLOOKUP($B334,queries!$A$1:$T$697,BH$1,FALSE)</f>
        <v>#N/A</v>
      </c>
      <c r="BI334" s="3" t="e">
        <f>VLOOKUP($B334,queries!$A$1:$T$697,BI$1,FALSE)</f>
        <v>#N/A</v>
      </c>
      <c r="BJ334" s="3" t="e">
        <f>VLOOKUP($B334,queries!$A$1:$T$697,BJ$1,FALSE)</f>
        <v>#N/A</v>
      </c>
      <c r="BK334" s="3" t="e">
        <f>VLOOKUP($B334,queries!$A$1:$T$697,BK$1,FALSE)</f>
        <v>#N/A</v>
      </c>
      <c r="BL334" s="3" t="e">
        <f>VLOOKUP($B334,queries!$A$1:$T$697,BL$1,FALSE)</f>
        <v>#N/A</v>
      </c>
      <c r="BM334" s="3" t="e">
        <f>VLOOKUP($B334,queries!$A$1:$T$697,BM$1,FALSE)</f>
        <v>#N/A</v>
      </c>
      <c r="BN334" s="3" t="e">
        <f>VLOOKUP($B334,queries!$A$1:$T$697,BN$1,FALSE)</f>
        <v>#N/A</v>
      </c>
      <c r="BO334" s="3" t="e">
        <f>VLOOKUP($B334,queries!$A$1:$T$697,BO$1,FALSE)</f>
        <v>#N/A</v>
      </c>
      <c r="BP334" s="3" t="e">
        <f>VLOOKUP($B334,queries!$A$1:$T$697,BP$1,FALSE)</f>
        <v>#N/A</v>
      </c>
    </row>
    <row r="335" spans="1:68" x14ac:dyDescent="0.2">
      <c r="A335" s="1">
        <v>334</v>
      </c>
      <c r="AV335" t="str">
        <f t="shared" si="16"/>
        <v/>
      </c>
      <c r="AW335" t="str">
        <f t="shared" si="17"/>
        <v/>
      </c>
      <c r="AX335" t="str">
        <f t="shared" si="18"/>
        <v/>
      </c>
      <c r="AY335" s="3" t="e">
        <f>VLOOKUP($B335,queries!$A$1:$T$697,AY$1,FALSE)</f>
        <v>#N/A</v>
      </c>
      <c r="AZ335" s="3" t="e">
        <f>VLOOKUP($B335,queries!$A$1:$T$697,AZ$1,FALSE)</f>
        <v>#N/A</v>
      </c>
      <c r="BA335" s="3" t="e">
        <f>VLOOKUP($B335,queries!$A$1:$T$697,BA$1,FALSE)</f>
        <v>#N/A</v>
      </c>
      <c r="BB335" s="3" t="e">
        <f>VLOOKUP($B335,queries!$A$1:$T$697,BB$1,FALSE)</f>
        <v>#N/A</v>
      </c>
      <c r="BC335" s="3" t="e">
        <f>VLOOKUP($B335,queries!$A$1:$T$697,BC$1,FALSE)</f>
        <v>#N/A</v>
      </c>
      <c r="BD335" s="3" t="e">
        <f>VLOOKUP($B335,queries!$A$1:$T$697,BD$1,FALSE)</f>
        <v>#N/A</v>
      </c>
      <c r="BE335" s="3" t="e">
        <f>VLOOKUP($B335,queries!$A$1:$T$697,BE$1,FALSE)</f>
        <v>#N/A</v>
      </c>
      <c r="BF335" s="3" t="e">
        <f>VLOOKUP($B335,queries!$A$1:$T$697,BF$1,FALSE)</f>
        <v>#N/A</v>
      </c>
      <c r="BG335" s="3" t="e">
        <f>VLOOKUP($B335,queries!$A$1:$T$697,BG$1,FALSE)</f>
        <v>#N/A</v>
      </c>
      <c r="BH335" s="3" t="e">
        <f>VLOOKUP($B335,queries!$A$1:$T$697,BH$1,FALSE)</f>
        <v>#N/A</v>
      </c>
      <c r="BI335" s="3" t="e">
        <f>VLOOKUP($B335,queries!$A$1:$T$697,BI$1,FALSE)</f>
        <v>#N/A</v>
      </c>
      <c r="BJ335" s="3" t="e">
        <f>VLOOKUP($B335,queries!$A$1:$T$697,BJ$1,FALSE)</f>
        <v>#N/A</v>
      </c>
      <c r="BK335" s="3" t="e">
        <f>VLOOKUP($B335,queries!$A$1:$T$697,BK$1,FALSE)</f>
        <v>#N/A</v>
      </c>
      <c r="BL335" s="3" t="e">
        <f>VLOOKUP($B335,queries!$A$1:$T$697,BL$1,FALSE)</f>
        <v>#N/A</v>
      </c>
      <c r="BM335" s="3" t="e">
        <f>VLOOKUP($B335,queries!$A$1:$T$697,BM$1,FALSE)</f>
        <v>#N/A</v>
      </c>
      <c r="BN335" s="3" t="e">
        <f>VLOOKUP($B335,queries!$A$1:$T$697,BN$1,FALSE)</f>
        <v>#N/A</v>
      </c>
      <c r="BO335" s="3" t="e">
        <f>VLOOKUP($B335,queries!$A$1:$T$697,BO$1,FALSE)</f>
        <v>#N/A</v>
      </c>
      <c r="BP335" s="3" t="e">
        <f>VLOOKUP($B335,queries!$A$1:$T$697,BP$1,FALSE)</f>
        <v>#N/A</v>
      </c>
    </row>
    <row r="336" spans="1:68" x14ac:dyDescent="0.2">
      <c r="A336" s="1">
        <v>335</v>
      </c>
      <c r="AV336" t="str">
        <f t="shared" si="16"/>
        <v/>
      </c>
      <c r="AW336" t="str">
        <f t="shared" si="17"/>
        <v/>
      </c>
      <c r="AX336" t="str">
        <f t="shared" si="18"/>
        <v/>
      </c>
      <c r="AY336" s="3" t="e">
        <f>VLOOKUP($B336,queries!$A$1:$T$697,AY$1,FALSE)</f>
        <v>#N/A</v>
      </c>
      <c r="AZ336" s="3" t="e">
        <f>VLOOKUP($B336,queries!$A$1:$T$697,AZ$1,FALSE)</f>
        <v>#N/A</v>
      </c>
      <c r="BA336" s="3" t="e">
        <f>VLOOKUP($B336,queries!$A$1:$T$697,BA$1,FALSE)</f>
        <v>#N/A</v>
      </c>
      <c r="BB336" s="3" t="e">
        <f>VLOOKUP($B336,queries!$A$1:$T$697,BB$1,FALSE)</f>
        <v>#N/A</v>
      </c>
      <c r="BC336" s="3" t="e">
        <f>VLOOKUP($B336,queries!$A$1:$T$697,BC$1,FALSE)</f>
        <v>#N/A</v>
      </c>
      <c r="BD336" s="3" t="e">
        <f>VLOOKUP($B336,queries!$A$1:$T$697,BD$1,FALSE)</f>
        <v>#N/A</v>
      </c>
      <c r="BE336" s="3" t="e">
        <f>VLOOKUP($B336,queries!$A$1:$T$697,BE$1,FALSE)</f>
        <v>#N/A</v>
      </c>
      <c r="BF336" s="3" t="e">
        <f>VLOOKUP($B336,queries!$A$1:$T$697,BF$1,FALSE)</f>
        <v>#N/A</v>
      </c>
      <c r="BG336" s="3" t="e">
        <f>VLOOKUP($B336,queries!$A$1:$T$697,BG$1,FALSE)</f>
        <v>#N/A</v>
      </c>
      <c r="BH336" s="3" t="e">
        <f>VLOOKUP($B336,queries!$A$1:$T$697,BH$1,FALSE)</f>
        <v>#N/A</v>
      </c>
      <c r="BI336" s="3" t="e">
        <f>VLOOKUP($B336,queries!$A$1:$T$697,BI$1,FALSE)</f>
        <v>#N/A</v>
      </c>
      <c r="BJ336" s="3" t="e">
        <f>VLOOKUP($B336,queries!$A$1:$T$697,BJ$1,FALSE)</f>
        <v>#N/A</v>
      </c>
      <c r="BK336" s="3" t="e">
        <f>VLOOKUP($B336,queries!$A$1:$T$697,BK$1,FALSE)</f>
        <v>#N/A</v>
      </c>
      <c r="BL336" s="3" t="e">
        <f>VLOOKUP($B336,queries!$A$1:$T$697,BL$1,FALSE)</f>
        <v>#N/A</v>
      </c>
      <c r="BM336" s="3" t="e">
        <f>VLOOKUP($B336,queries!$A$1:$T$697,BM$1,FALSE)</f>
        <v>#N/A</v>
      </c>
      <c r="BN336" s="3" t="e">
        <f>VLOOKUP($B336,queries!$A$1:$T$697,BN$1,FALSE)</f>
        <v>#N/A</v>
      </c>
      <c r="BO336" s="3" t="e">
        <f>VLOOKUP($B336,queries!$A$1:$T$697,BO$1,FALSE)</f>
        <v>#N/A</v>
      </c>
      <c r="BP336" s="3" t="e">
        <f>VLOOKUP($B336,queries!$A$1:$T$697,BP$1,FALSE)</f>
        <v>#N/A</v>
      </c>
    </row>
    <row r="337" spans="1:68" x14ac:dyDescent="0.2">
      <c r="A337" s="1">
        <v>336</v>
      </c>
      <c r="AV337" t="str">
        <f t="shared" si="16"/>
        <v/>
      </c>
      <c r="AW337" t="str">
        <f t="shared" si="17"/>
        <v/>
      </c>
      <c r="AX337" t="str">
        <f t="shared" si="18"/>
        <v/>
      </c>
      <c r="AY337" s="3" t="e">
        <f>VLOOKUP($B337,queries!$A$1:$T$697,AY$1,FALSE)</f>
        <v>#N/A</v>
      </c>
      <c r="AZ337" s="3" t="e">
        <f>VLOOKUP($B337,queries!$A$1:$T$697,AZ$1,FALSE)</f>
        <v>#N/A</v>
      </c>
      <c r="BA337" s="3" t="e">
        <f>VLOOKUP($B337,queries!$A$1:$T$697,BA$1,FALSE)</f>
        <v>#N/A</v>
      </c>
      <c r="BB337" s="3" t="e">
        <f>VLOOKUP($B337,queries!$A$1:$T$697,BB$1,FALSE)</f>
        <v>#N/A</v>
      </c>
      <c r="BC337" s="3" t="e">
        <f>VLOOKUP($B337,queries!$A$1:$T$697,BC$1,FALSE)</f>
        <v>#N/A</v>
      </c>
      <c r="BD337" s="3" t="e">
        <f>VLOOKUP($B337,queries!$A$1:$T$697,BD$1,FALSE)</f>
        <v>#N/A</v>
      </c>
      <c r="BE337" s="3" t="e">
        <f>VLOOKUP($B337,queries!$A$1:$T$697,BE$1,FALSE)</f>
        <v>#N/A</v>
      </c>
      <c r="BF337" s="3" t="e">
        <f>VLOOKUP($B337,queries!$A$1:$T$697,BF$1,FALSE)</f>
        <v>#N/A</v>
      </c>
      <c r="BG337" s="3" t="e">
        <f>VLOOKUP($B337,queries!$A$1:$T$697,BG$1,FALSE)</f>
        <v>#N/A</v>
      </c>
      <c r="BH337" s="3" t="e">
        <f>VLOOKUP($B337,queries!$A$1:$T$697,BH$1,FALSE)</f>
        <v>#N/A</v>
      </c>
      <c r="BI337" s="3" t="e">
        <f>VLOOKUP($B337,queries!$A$1:$T$697,BI$1,FALSE)</f>
        <v>#N/A</v>
      </c>
      <c r="BJ337" s="3" t="e">
        <f>VLOOKUP($B337,queries!$A$1:$T$697,BJ$1,FALSE)</f>
        <v>#N/A</v>
      </c>
      <c r="BK337" s="3" t="e">
        <f>VLOOKUP($B337,queries!$A$1:$T$697,BK$1,FALSE)</f>
        <v>#N/A</v>
      </c>
      <c r="BL337" s="3" t="e">
        <f>VLOOKUP($B337,queries!$A$1:$T$697,BL$1,FALSE)</f>
        <v>#N/A</v>
      </c>
      <c r="BM337" s="3" t="e">
        <f>VLOOKUP($B337,queries!$A$1:$T$697,BM$1,FALSE)</f>
        <v>#N/A</v>
      </c>
      <c r="BN337" s="3" t="e">
        <f>VLOOKUP($B337,queries!$A$1:$T$697,BN$1,FALSE)</f>
        <v>#N/A</v>
      </c>
      <c r="BO337" s="3" t="e">
        <f>VLOOKUP($B337,queries!$A$1:$T$697,BO$1,FALSE)</f>
        <v>#N/A</v>
      </c>
      <c r="BP337" s="3" t="e">
        <f>VLOOKUP($B337,queries!$A$1:$T$697,BP$1,FALSE)</f>
        <v>#N/A</v>
      </c>
    </row>
    <row r="338" spans="1:68" x14ac:dyDescent="0.2">
      <c r="A338" s="1">
        <v>337</v>
      </c>
      <c r="AV338" t="str">
        <f t="shared" si="16"/>
        <v/>
      </c>
      <c r="AW338" t="str">
        <f t="shared" si="17"/>
        <v/>
      </c>
      <c r="AX338" t="str">
        <f t="shared" si="18"/>
        <v/>
      </c>
      <c r="AY338" s="3" t="e">
        <f>VLOOKUP($B338,queries!$A$1:$T$697,AY$1,FALSE)</f>
        <v>#N/A</v>
      </c>
      <c r="AZ338" s="3" t="e">
        <f>VLOOKUP($B338,queries!$A$1:$T$697,AZ$1,FALSE)</f>
        <v>#N/A</v>
      </c>
      <c r="BA338" s="3" t="e">
        <f>VLOOKUP($B338,queries!$A$1:$T$697,BA$1,FALSE)</f>
        <v>#N/A</v>
      </c>
      <c r="BB338" s="3" t="e">
        <f>VLOOKUP($B338,queries!$A$1:$T$697,BB$1,FALSE)</f>
        <v>#N/A</v>
      </c>
      <c r="BC338" s="3" t="e">
        <f>VLOOKUP($B338,queries!$A$1:$T$697,BC$1,FALSE)</f>
        <v>#N/A</v>
      </c>
      <c r="BD338" s="3" t="e">
        <f>VLOOKUP($B338,queries!$A$1:$T$697,BD$1,FALSE)</f>
        <v>#N/A</v>
      </c>
      <c r="BE338" s="3" t="e">
        <f>VLOOKUP($B338,queries!$A$1:$T$697,BE$1,FALSE)</f>
        <v>#N/A</v>
      </c>
      <c r="BF338" s="3" t="e">
        <f>VLOOKUP($B338,queries!$A$1:$T$697,BF$1,FALSE)</f>
        <v>#N/A</v>
      </c>
      <c r="BG338" s="3" t="e">
        <f>VLOOKUP($B338,queries!$A$1:$T$697,BG$1,FALSE)</f>
        <v>#N/A</v>
      </c>
      <c r="BH338" s="3" t="e">
        <f>VLOOKUP($B338,queries!$A$1:$T$697,BH$1,FALSE)</f>
        <v>#N/A</v>
      </c>
      <c r="BI338" s="3" t="e">
        <f>VLOOKUP($B338,queries!$A$1:$T$697,BI$1,FALSE)</f>
        <v>#N/A</v>
      </c>
      <c r="BJ338" s="3" t="e">
        <f>VLOOKUP($B338,queries!$A$1:$T$697,BJ$1,FALSE)</f>
        <v>#N/A</v>
      </c>
      <c r="BK338" s="3" t="e">
        <f>VLOOKUP($B338,queries!$A$1:$T$697,BK$1,FALSE)</f>
        <v>#N/A</v>
      </c>
      <c r="BL338" s="3" t="e">
        <f>VLOOKUP($B338,queries!$A$1:$T$697,BL$1,FALSE)</f>
        <v>#N/A</v>
      </c>
      <c r="BM338" s="3" t="e">
        <f>VLOOKUP($B338,queries!$A$1:$T$697,BM$1,FALSE)</f>
        <v>#N/A</v>
      </c>
      <c r="BN338" s="3" t="e">
        <f>VLOOKUP($B338,queries!$A$1:$T$697,BN$1,FALSE)</f>
        <v>#N/A</v>
      </c>
      <c r="BO338" s="3" t="e">
        <f>VLOOKUP($B338,queries!$A$1:$T$697,BO$1,FALSE)</f>
        <v>#N/A</v>
      </c>
      <c r="BP338" s="3" t="e">
        <f>VLOOKUP($B338,queries!$A$1:$T$697,BP$1,FALSE)</f>
        <v>#N/A</v>
      </c>
    </row>
    <row r="339" spans="1:68" x14ac:dyDescent="0.2">
      <c r="A339" s="1">
        <v>338</v>
      </c>
      <c r="AV339" t="str">
        <f t="shared" si="16"/>
        <v/>
      </c>
      <c r="AW339" t="str">
        <f t="shared" si="17"/>
        <v/>
      </c>
      <c r="AX339" t="str">
        <f t="shared" si="18"/>
        <v/>
      </c>
      <c r="AY339" s="3" t="e">
        <f>VLOOKUP($B339,queries!$A$1:$T$697,AY$1,FALSE)</f>
        <v>#N/A</v>
      </c>
      <c r="AZ339" s="3" t="e">
        <f>VLOOKUP($B339,queries!$A$1:$T$697,AZ$1,FALSE)</f>
        <v>#N/A</v>
      </c>
      <c r="BA339" s="3" t="e">
        <f>VLOOKUP($B339,queries!$A$1:$T$697,BA$1,FALSE)</f>
        <v>#N/A</v>
      </c>
      <c r="BB339" s="3" t="e">
        <f>VLOOKUP($B339,queries!$A$1:$T$697,BB$1,FALSE)</f>
        <v>#N/A</v>
      </c>
      <c r="BC339" s="3" t="e">
        <f>VLOOKUP($B339,queries!$A$1:$T$697,BC$1,FALSE)</f>
        <v>#N/A</v>
      </c>
      <c r="BD339" s="3" t="e">
        <f>VLOOKUP($B339,queries!$A$1:$T$697,BD$1,FALSE)</f>
        <v>#N/A</v>
      </c>
      <c r="BE339" s="3" t="e">
        <f>VLOOKUP($B339,queries!$A$1:$T$697,BE$1,FALSE)</f>
        <v>#N/A</v>
      </c>
      <c r="BF339" s="3" t="e">
        <f>VLOOKUP($B339,queries!$A$1:$T$697,BF$1,FALSE)</f>
        <v>#N/A</v>
      </c>
      <c r="BG339" s="3" t="e">
        <f>VLOOKUP($B339,queries!$A$1:$T$697,BG$1,FALSE)</f>
        <v>#N/A</v>
      </c>
      <c r="BH339" s="3" t="e">
        <f>VLOOKUP($B339,queries!$A$1:$T$697,BH$1,FALSE)</f>
        <v>#N/A</v>
      </c>
      <c r="BI339" s="3" t="e">
        <f>VLOOKUP($B339,queries!$A$1:$T$697,BI$1,FALSE)</f>
        <v>#N/A</v>
      </c>
      <c r="BJ339" s="3" t="e">
        <f>VLOOKUP($B339,queries!$A$1:$T$697,BJ$1,FALSE)</f>
        <v>#N/A</v>
      </c>
      <c r="BK339" s="3" t="e">
        <f>VLOOKUP($B339,queries!$A$1:$T$697,BK$1,FALSE)</f>
        <v>#N/A</v>
      </c>
      <c r="BL339" s="3" t="e">
        <f>VLOOKUP($B339,queries!$A$1:$T$697,BL$1,FALSE)</f>
        <v>#N/A</v>
      </c>
      <c r="BM339" s="3" t="e">
        <f>VLOOKUP($B339,queries!$A$1:$T$697,BM$1,FALSE)</f>
        <v>#N/A</v>
      </c>
      <c r="BN339" s="3" t="e">
        <f>VLOOKUP($B339,queries!$A$1:$T$697,BN$1,FALSE)</f>
        <v>#N/A</v>
      </c>
      <c r="BO339" s="3" t="e">
        <f>VLOOKUP($B339,queries!$A$1:$T$697,BO$1,FALSE)</f>
        <v>#N/A</v>
      </c>
      <c r="BP339" s="3" t="e">
        <f>VLOOKUP($B339,queries!$A$1:$T$697,BP$1,FALSE)</f>
        <v>#N/A</v>
      </c>
    </row>
    <row r="340" spans="1:68" x14ac:dyDescent="0.2">
      <c r="A340" s="1">
        <v>339</v>
      </c>
      <c r="AV340" t="str">
        <f t="shared" si="16"/>
        <v/>
      </c>
      <c r="AW340" t="str">
        <f t="shared" si="17"/>
        <v/>
      </c>
      <c r="AX340" t="str">
        <f t="shared" si="18"/>
        <v/>
      </c>
      <c r="AY340" s="3" t="e">
        <f>VLOOKUP($B340,queries!$A$1:$T$697,AY$1,FALSE)</f>
        <v>#N/A</v>
      </c>
      <c r="AZ340" s="3" t="e">
        <f>VLOOKUP($B340,queries!$A$1:$T$697,AZ$1,FALSE)</f>
        <v>#N/A</v>
      </c>
      <c r="BA340" s="3" t="e">
        <f>VLOOKUP($B340,queries!$A$1:$T$697,BA$1,FALSE)</f>
        <v>#N/A</v>
      </c>
      <c r="BB340" s="3" t="e">
        <f>VLOOKUP($B340,queries!$A$1:$T$697,BB$1,FALSE)</f>
        <v>#N/A</v>
      </c>
      <c r="BC340" s="3" t="e">
        <f>VLOOKUP($B340,queries!$A$1:$T$697,BC$1,FALSE)</f>
        <v>#N/A</v>
      </c>
      <c r="BD340" s="3" t="e">
        <f>VLOOKUP($B340,queries!$A$1:$T$697,BD$1,FALSE)</f>
        <v>#N/A</v>
      </c>
      <c r="BE340" s="3" t="e">
        <f>VLOOKUP($B340,queries!$A$1:$T$697,BE$1,FALSE)</f>
        <v>#N/A</v>
      </c>
      <c r="BF340" s="3" t="e">
        <f>VLOOKUP($B340,queries!$A$1:$T$697,BF$1,FALSE)</f>
        <v>#N/A</v>
      </c>
      <c r="BG340" s="3" t="e">
        <f>VLOOKUP($B340,queries!$A$1:$T$697,BG$1,FALSE)</f>
        <v>#N/A</v>
      </c>
      <c r="BH340" s="3" t="e">
        <f>VLOOKUP($B340,queries!$A$1:$T$697,BH$1,FALSE)</f>
        <v>#N/A</v>
      </c>
      <c r="BI340" s="3" t="e">
        <f>VLOOKUP($B340,queries!$A$1:$T$697,BI$1,FALSE)</f>
        <v>#N/A</v>
      </c>
      <c r="BJ340" s="3" t="e">
        <f>VLOOKUP($B340,queries!$A$1:$T$697,BJ$1,FALSE)</f>
        <v>#N/A</v>
      </c>
      <c r="BK340" s="3" t="e">
        <f>VLOOKUP($B340,queries!$A$1:$T$697,BK$1,FALSE)</f>
        <v>#N/A</v>
      </c>
      <c r="BL340" s="3" t="e">
        <f>VLOOKUP($B340,queries!$A$1:$T$697,BL$1,FALSE)</f>
        <v>#N/A</v>
      </c>
      <c r="BM340" s="3" t="e">
        <f>VLOOKUP($B340,queries!$A$1:$T$697,BM$1,FALSE)</f>
        <v>#N/A</v>
      </c>
      <c r="BN340" s="3" t="e">
        <f>VLOOKUP($B340,queries!$A$1:$T$697,BN$1,FALSE)</f>
        <v>#N/A</v>
      </c>
      <c r="BO340" s="3" t="e">
        <f>VLOOKUP($B340,queries!$A$1:$T$697,BO$1,FALSE)</f>
        <v>#N/A</v>
      </c>
      <c r="BP340" s="3" t="e">
        <f>VLOOKUP($B340,queries!$A$1:$T$697,BP$1,FALSE)</f>
        <v>#N/A</v>
      </c>
    </row>
    <row r="341" spans="1:68" x14ac:dyDescent="0.2">
      <c r="A341" s="1">
        <v>340</v>
      </c>
      <c r="AV341" t="str">
        <f t="shared" si="16"/>
        <v/>
      </c>
      <c r="AW341" t="str">
        <f t="shared" si="17"/>
        <v/>
      </c>
      <c r="AX341" t="str">
        <f t="shared" si="18"/>
        <v/>
      </c>
      <c r="AY341" s="3" t="e">
        <f>VLOOKUP($B341,queries!$A$1:$T$697,AY$1,FALSE)</f>
        <v>#N/A</v>
      </c>
      <c r="AZ341" s="3" t="e">
        <f>VLOOKUP($B341,queries!$A$1:$T$697,AZ$1,FALSE)</f>
        <v>#N/A</v>
      </c>
      <c r="BA341" s="3" t="e">
        <f>VLOOKUP($B341,queries!$A$1:$T$697,BA$1,FALSE)</f>
        <v>#N/A</v>
      </c>
      <c r="BB341" s="3" t="e">
        <f>VLOOKUP($B341,queries!$A$1:$T$697,BB$1,FALSE)</f>
        <v>#N/A</v>
      </c>
      <c r="BC341" s="3" t="e">
        <f>VLOOKUP($B341,queries!$A$1:$T$697,BC$1,FALSE)</f>
        <v>#N/A</v>
      </c>
      <c r="BD341" s="3" t="e">
        <f>VLOOKUP($B341,queries!$A$1:$T$697,BD$1,FALSE)</f>
        <v>#N/A</v>
      </c>
      <c r="BE341" s="3" t="e">
        <f>VLOOKUP($B341,queries!$A$1:$T$697,BE$1,FALSE)</f>
        <v>#N/A</v>
      </c>
      <c r="BF341" s="3" t="e">
        <f>VLOOKUP($B341,queries!$A$1:$T$697,BF$1,FALSE)</f>
        <v>#N/A</v>
      </c>
      <c r="BG341" s="3" t="e">
        <f>VLOOKUP($B341,queries!$A$1:$T$697,BG$1,FALSE)</f>
        <v>#N/A</v>
      </c>
      <c r="BH341" s="3" t="e">
        <f>VLOOKUP($B341,queries!$A$1:$T$697,BH$1,FALSE)</f>
        <v>#N/A</v>
      </c>
      <c r="BI341" s="3" t="e">
        <f>VLOOKUP($B341,queries!$A$1:$T$697,BI$1,FALSE)</f>
        <v>#N/A</v>
      </c>
      <c r="BJ341" s="3" t="e">
        <f>VLOOKUP($B341,queries!$A$1:$T$697,BJ$1,FALSE)</f>
        <v>#N/A</v>
      </c>
      <c r="BK341" s="3" t="e">
        <f>VLOOKUP($B341,queries!$A$1:$T$697,BK$1,FALSE)</f>
        <v>#N/A</v>
      </c>
      <c r="BL341" s="3" t="e">
        <f>VLOOKUP($B341,queries!$A$1:$T$697,BL$1,FALSE)</f>
        <v>#N/A</v>
      </c>
      <c r="BM341" s="3" t="e">
        <f>VLOOKUP($B341,queries!$A$1:$T$697,BM$1,FALSE)</f>
        <v>#N/A</v>
      </c>
      <c r="BN341" s="3" t="e">
        <f>VLOOKUP($B341,queries!$A$1:$T$697,BN$1,FALSE)</f>
        <v>#N/A</v>
      </c>
      <c r="BO341" s="3" t="e">
        <f>VLOOKUP($B341,queries!$A$1:$T$697,BO$1,FALSE)</f>
        <v>#N/A</v>
      </c>
      <c r="BP341" s="3" t="e">
        <f>VLOOKUP($B341,queries!$A$1:$T$697,BP$1,FALSE)</f>
        <v>#N/A</v>
      </c>
    </row>
    <row r="342" spans="1:68" x14ac:dyDescent="0.2">
      <c r="A342" s="1">
        <v>341</v>
      </c>
      <c r="AV342" t="str">
        <f t="shared" si="16"/>
        <v/>
      </c>
      <c r="AW342" t="str">
        <f t="shared" si="17"/>
        <v/>
      </c>
      <c r="AX342" t="str">
        <f t="shared" si="18"/>
        <v/>
      </c>
      <c r="AY342" s="3" t="e">
        <f>VLOOKUP($B342,queries!$A$1:$T$697,AY$1,FALSE)</f>
        <v>#N/A</v>
      </c>
      <c r="AZ342" s="3" t="e">
        <f>VLOOKUP($B342,queries!$A$1:$T$697,AZ$1,FALSE)</f>
        <v>#N/A</v>
      </c>
      <c r="BA342" s="3" t="e">
        <f>VLOOKUP($B342,queries!$A$1:$T$697,BA$1,FALSE)</f>
        <v>#N/A</v>
      </c>
      <c r="BB342" s="3" t="e">
        <f>VLOOKUP($B342,queries!$A$1:$T$697,BB$1,FALSE)</f>
        <v>#N/A</v>
      </c>
      <c r="BC342" s="3" t="e">
        <f>VLOOKUP($B342,queries!$A$1:$T$697,BC$1,FALSE)</f>
        <v>#N/A</v>
      </c>
      <c r="BD342" s="3" t="e">
        <f>VLOOKUP($B342,queries!$A$1:$T$697,BD$1,FALSE)</f>
        <v>#N/A</v>
      </c>
      <c r="BE342" s="3" t="e">
        <f>VLOOKUP($B342,queries!$A$1:$T$697,BE$1,FALSE)</f>
        <v>#N/A</v>
      </c>
      <c r="BF342" s="3" t="e">
        <f>VLOOKUP($B342,queries!$A$1:$T$697,BF$1,FALSE)</f>
        <v>#N/A</v>
      </c>
      <c r="BG342" s="3" t="e">
        <f>VLOOKUP($B342,queries!$A$1:$T$697,BG$1,FALSE)</f>
        <v>#N/A</v>
      </c>
      <c r="BH342" s="3" t="e">
        <f>VLOOKUP($B342,queries!$A$1:$T$697,BH$1,FALSE)</f>
        <v>#N/A</v>
      </c>
      <c r="BI342" s="3" t="e">
        <f>VLOOKUP($B342,queries!$A$1:$T$697,BI$1,FALSE)</f>
        <v>#N/A</v>
      </c>
      <c r="BJ342" s="3" t="e">
        <f>VLOOKUP($B342,queries!$A$1:$T$697,BJ$1,FALSE)</f>
        <v>#N/A</v>
      </c>
      <c r="BK342" s="3" t="e">
        <f>VLOOKUP($B342,queries!$A$1:$T$697,BK$1,FALSE)</f>
        <v>#N/A</v>
      </c>
      <c r="BL342" s="3" t="e">
        <f>VLOOKUP($B342,queries!$A$1:$T$697,BL$1,FALSE)</f>
        <v>#N/A</v>
      </c>
      <c r="BM342" s="3" t="e">
        <f>VLOOKUP($B342,queries!$A$1:$T$697,BM$1,FALSE)</f>
        <v>#N/A</v>
      </c>
      <c r="BN342" s="3" t="e">
        <f>VLOOKUP($B342,queries!$A$1:$T$697,BN$1,FALSE)</f>
        <v>#N/A</v>
      </c>
      <c r="BO342" s="3" t="e">
        <f>VLOOKUP($B342,queries!$A$1:$T$697,BO$1,FALSE)</f>
        <v>#N/A</v>
      </c>
      <c r="BP342" s="3" t="e">
        <f>VLOOKUP($B342,queries!$A$1:$T$697,BP$1,FALSE)</f>
        <v>#N/A</v>
      </c>
    </row>
    <row r="343" spans="1:68" x14ac:dyDescent="0.2">
      <c r="A343" s="1">
        <v>342</v>
      </c>
      <c r="AV343" t="str">
        <f t="shared" si="16"/>
        <v/>
      </c>
      <c r="AW343" t="str">
        <f t="shared" si="17"/>
        <v/>
      </c>
      <c r="AX343" t="str">
        <f t="shared" si="18"/>
        <v/>
      </c>
      <c r="AY343" s="3" t="e">
        <f>VLOOKUP($B343,queries!$A$1:$T$697,AY$1,FALSE)</f>
        <v>#N/A</v>
      </c>
      <c r="AZ343" s="3" t="e">
        <f>VLOOKUP($B343,queries!$A$1:$T$697,AZ$1,FALSE)</f>
        <v>#N/A</v>
      </c>
      <c r="BA343" s="3" t="e">
        <f>VLOOKUP($B343,queries!$A$1:$T$697,BA$1,FALSE)</f>
        <v>#N/A</v>
      </c>
      <c r="BB343" s="3" t="e">
        <f>VLOOKUP($B343,queries!$A$1:$T$697,BB$1,FALSE)</f>
        <v>#N/A</v>
      </c>
      <c r="BC343" s="3" t="e">
        <f>VLOOKUP($B343,queries!$A$1:$T$697,BC$1,FALSE)</f>
        <v>#N/A</v>
      </c>
      <c r="BD343" s="3" t="e">
        <f>VLOOKUP($B343,queries!$A$1:$T$697,BD$1,FALSE)</f>
        <v>#N/A</v>
      </c>
      <c r="BE343" s="3" t="e">
        <f>VLOOKUP($B343,queries!$A$1:$T$697,BE$1,FALSE)</f>
        <v>#N/A</v>
      </c>
      <c r="BF343" s="3" t="e">
        <f>VLOOKUP($B343,queries!$A$1:$T$697,BF$1,FALSE)</f>
        <v>#N/A</v>
      </c>
      <c r="BG343" s="3" t="e">
        <f>VLOOKUP($B343,queries!$A$1:$T$697,BG$1,FALSE)</f>
        <v>#N/A</v>
      </c>
      <c r="BH343" s="3" t="e">
        <f>VLOOKUP($B343,queries!$A$1:$T$697,BH$1,FALSE)</f>
        <v>#N/A</v>
      </c>
      <c r="BI343" s="3" t="e">
        <f>VLOOKUP($B343,queries!$A$1:$T$697,BI$1,FALSE)</f>
        <v>#N/A</v>
      </c>
      <c r="BJ343" s="3" t="e">
        <f>VLOOKUP($B343,queries!$A$1:$T$697,BJ$1,FALSE)</f>
        <v>#N/A</v>
      </c>
      <c r="BK343" s="3" t="e">
        <f>VLOOKUP($B343,queries!$A$1:$T$697,BK$1,FALSE)</f>
        <v>#N/A</v>
      </c>
      <c r="BL343" s="3" t="e">
        <f>VLOOKUP($B343,queries!$A$1:$T$697,BL$1,FALSE)</f>
        <v>#N/A</v>
      </c>
      <c r="BM343" s="3" t="e">
        <f>VLOOKUP($B343,queries!$A$1:$T$697,BM$1,FALSE)</f>
        <v>#N/A</v>
      </c>
      <c r="BN343" s="3" t="e">
        <f>VLOOKUP($B343,queries!$A$1:$T$697,BN$1,FALSE)</f>
        <v>#N/A</v>
      </c>
      <c r="BO343" s="3" t="e">
        <f>VLOOKUP($B343,queries!$A$1:$T$697,BO$1,FALSE)</f>
        <v>#N/A</v>
      </c>
      <c r="BP343" s="3" t="e">
        <f>VLOOKUP($B343,queries!$A$1:$T$697,BP$1,FALSE)</f>
        <v>#N/A</v>
      </c>
    </row>
    <row r="344" spans="1:68" x14ac:dyDescent="0.2">
      <c r="A344" s="1">
        <v>343</v>
      </c>
      <c r="AV344" t="str">
        <f t="shared" si="16"/>
        <v/>
      </c>
      <c r="AW344" t="str">
        <f t="shared" si="17"/>
        <v/>
      </c>
      <c r="AX344" t="str">
        <f t="shared" si="18"/>
        <v/>
      </c>
      <c r="AY344" s="3" t="e">
        <f>VLOOKUP($B344,queries!$A$1:$T$697,AY$1,FALSE)</f>
        <v>#N/A</v>
      </c>
      <c r="AZ344" s="3" t="e">
        <f>VLOOKUP($B344,queries!$A$1:$T$697,AZ$1,FALSE)</f>
        <v>#N/A</v>
      </c>
      <c r="BA344" s="3" t="e">
        <f>VLOOKUP($B344,queries!$A$1:$T$697,BA$1,FALSE)</f>
        <v>#N/A</v>
      </c>
      <c r="BB344" s="3" t="e">
        <f>VLOOKUP($B344,queries!$A$1:$T$697,BB$1,FALSE)</f>
        <v>#N/A</v>
      </c>
      <c r="BC344" s="3" t="e">
        <f>VLOOKUP($B344,queries!$A$1:$T$697,BC$1,FALSE)</f>
        <v>#N/A</v>
      </c>
      <c r="BD344" s="3" t="e">
        <f>VLOOKUP($B344,queries!$A$1:$T$697,BD$1,FALSE)</f>
        <v>#N/A</v>
      </c>
      <c r="BE344" s="3" t="e">
        <f>VLOOKUP($B344,queries!$A$1:$T$697,BE$1,FALSE)</f>
        <v>#N/A</v>
      </c>
      <c r="BF344" s="3" t="e">
        <f>VLOOKUP($B344,queries!$A$1:$T$697,BF$1,FALSE)</f>
        <v>#N/A</v>
      </c>
      <c r="BG344" s="3" t="e">
        <f>VLOOKUP($B344,queries!$A$1:$T$697,BG$1,FALSE)</f>
        <v>#N/A</v>
      </c>
      <c r="BH344" s="3" t="e">
        <f>VLOOKUP($B344,queries!$A$1:$T$697,BH$1,FALSE)</f>
        <v>#N/A</v>
      </c>
      <c r="BI344" s="3" t="e">
        <f>VLOOKUP($B344,queries!$A$1:$T$697,BI$1,FALSE)</f>
        <v>#N/A</v>
      </c>
      <c r="BJ344" s="3" t="e">
        <f>VLOOKUP($B344,queries!$A$1:$T$697,BJ$1,FALSE)</f>
        <v>#N/A</v>
      </c>
      <c r="BK344" s="3" t="e">
        <f>VLOOKUP($B344,queries!$A$1:$T$697,BK$1,FALSE)</f>
        <v>#N/A</v>
      </c>
      <c r="BL344" s="3" t="e">
        <f>VLOOKUP($B344,queries!$A$1:$T$697,BL$1,FALSE)</f>
        <v>#N/A</v>
      </c>
      <c r="BM344" s="3" t="e">
        <f>VLOOKUP($B344,queries!$A$1:$T$697,BM$1,FALSE)</f>
        <v>#N/A</v>
      </c>
      <c r="BN344" s="3" t="e">
        <f>VLOOKUP($B344,queries!$A$1:$T$697,BN$1,FALSE)</f>
        <v>#N/A</v>
      </c>
      <c r="BO344" s="3" t="e">
        <f>VLOOKUP($B344,queries!$A$1:$T$697,BO$1,FALSE)</f>
        <v>#N/A</v>
      </c>
      <c r="BP344" s="3" t="e">
        <f>VLOOKUP($B344,queries!$A$1:$T$697,BP$1,FALSE)</f>
        <v>#N/A</v>
      </c>
    </row>
    <row r="345" spans="1:68" x14ac:dyDescent="0.2">
      <c r="A345" s="1">
        <v>344</v>
      </c>
      <c r="AV345" t="str">
        <f t="shared" si="16"/>
        <v/>
      </c>
      <c r="AW345" t="str">
        <f t="shared" si="17"/>
        <v/>
      </c>
      <c r="AX345" t="str">
        <f t="shared" si="18"/>
        <v/>
      </c>
      <c r="AY345" s="3" t="e">
        <f>VLOOKUP($B345,queries!$A$1:$T$697,AY$1,FALSE)</f>
        <v>#N/A</v>
      </c>
      <c r="AZ345" s="3" t="e">
        <f>VLOOKUP($B345,queries!$A$1:$T$697,AZ$1,FALSE)</f>
        <v>#N/A</v>
      </c>
      <c r="BA345" s="3" t="e">
        <f>VLOOKUP($B345,queries!$A$1:$T$697,BA$1,FALSE)</f>
        <v>#N/A</v>
      </c>
      <c r="BB345" s="3" t="e">
        <f>VLOOKUP($B345,queries!$A$1:$T$697,BB$1,FALSE)</f>
        <v>#N/A</v>
      </c>
      <c r="BC345" s="3" t="e">
        <f>VLOOKUP($B345,queries!$A$1:$T$697,BC$1,FALSE)</f>
        <v>#N/A</v>
      </c>
      <c r="BD345" s="3" t="e">
        <f>VLOOKUP($B345,queries!$A$1:$T$697,BD$1,FALSE)</f>
        <v>#N/A</v>
      </c>
      <c r="BE345" s="3" t="e">
        <f>VLOOKUP($B345,queries!$A$1:$T$697,BE$1,FALSE)</f>
        <v>#N/A</v>
      </c>
      <c r="BF345" s="3" t="e">
        <f>VLOOKUP($B345,queries!$A$1:$T$697,BF$1,FALSE)</f>
        <v>#N/A</v>
      </c>
      <c r="BG345" s="3" t="e">
        <f>VLOOKUP($B345,queries!$A$1:$T$697,BG$1,FALSE)</f>
        <v>#N/A</v>
      </c>
      <c r="BH345" s="3" t="e">
        <f>VLOOKUP($B345,queries!$A$1:$T$697,BH$1,FALSE)</f>
        <v>#N/A</v>
      </c>
      <c r="BI345" s="3" t="e">
        <f>VLOOKUP($B345,queries!$A$1:$T$697,BI$1,FALSE)</f>
        <v>#N/A</v>
      </c>
      <c r="BJ345" s="3" t="e">
        <f>VLOOKUP($B345,queries!$A$1:$T$697,BJ$1,FALSE)</f>
        <v>#N/A</v>
      </c>
      <c r="BK345" s="3" t="e">
        <f>VLOOKUP($B345,queries!$A$1:$T$697,BK$1,FALSE)</f>
        <v>#N/A</v>
      </c>
      <c r="BL345" s="3" t="e">
        <f>VLOOKUP($B345,queries!$A$1:$T$697,BL$1,FALSE)</f>
        <v>#N/A</v>
      </c>
      <c r="BM345" s="3" t="e">
        <f>VLOOKUP($B345,queries!$A$1:$T$697,BM$1,FALSE)</f>
        <v>#N/A</v>
      </c>
      <c r="BN345" s="3" t="e">
        <f>VLOOKUP($B345,queries!$A$1:$T$697,BN$1,FALSE)</f>
        <v>#N/A</v>
      </c>
      <c r="BO345" s="3" t="e">
        <f>VLOOKUP($B345,queries!$A$1:$T$697,BO$1,FALSE)</f>
        <v>#N/A</v>
      </c>
      <c r="BP345" s="3" t="e">
        <f>VLOOKUP($B345,queries!$A$1:$T$697,BP$1,FALSE)</f>
        <v>#N/A</v>
      </c>
    </row>
    <row r="346" spans="1:68" x14ac:dyDescent="0.2">
      <c r="A346" s="1">
        <v>345</v>
      </c>
      <c r="AV346" t="str">
        <f t="shared" si="16"/>
        <v/>
      </c>
      <c r="AW346" t="str">
        <f t="shared" si="17"/>
        <v/>
      </c>
      <c r="AX346" t="str">
        <f t="shared" si="18"/>
        <v/>
      </c>
      <c r="AY346" s="3" t="e">
        <f>VLOOKUP($B346,queries!$A$1:$T$697,AY$1,FALSE)</f>
        <v>#N/A</v>
      </c>
      <c r="AZ346" s="3" t="e">
        <f>VLOOKUP($B346,queries!$A$1:$T$697,AZ$1,FALSE)</f>
        <v>#N/A</v>
      </c>
      <c r="BA346" s="3" t="e">
        <f>VLOOKUP($B346,queries!$A$1:$T$697,BA$1,FALSE)</f>
        <v>#N/A</v>
      </c>
      <c r="BB346" s="3" t="e">
        <f>VLOOKUP($B346,queries!$A$1:$T$697,BB$1,FALSE)</f>
        <v>#N/A</v>
      </c>
      <c r="BC346" s="3" t="e">
        <f>VLOOKUP($B346,queries!$A$1:$T$697,BC$1,FALSE)</f>
        <v>#N/A</v>
      </c>
      <c r="BD346" s="3" t="e">
        <f>VLOOKUP($B346,queries!$A$1:$T$697,BD$1,FALSE)</f>
        <v>#N/A</v>
      </c>
      <c r="BE346" s="3" t="e">
        <f>VLOOKUP($B346,queries!$A$1:$T$697,BE$1,FALSE)</f>
        <v>#N/A</v>
      </c>
      <c r="BF346" s="3" t="e">
        <f>VLOOKUP($B346,queries!$A$1:$T$697,BF$1,FALSE)</f>
        <v>#N/A</v>
      </c>
      <c r="BG346" s="3" t="e">
        <f>VLOOKUP($B346,queries!$A$1:$T$697,BG$1,FALSE)</f>
        <v>#N/A</v>
      </c>
      <c r="BH346" s="3" t="e">
        <f>VLOOKUP($B346,queries!$A$1:$T$697,BH$1,FALSE)</f>
        <v>#N/A</v>
      </c>
      <c r="BI346" s="3" t="e">
        <f>VLOOKUP($B346,queries!$A$1:$T$697,BI$1,FALSE)</f>
        <v>#N/A</v>
      </c>
      <c r="BJ346" s="3" t="e">
        <f>VLOOKUP($B346,queries!$A$1:$T$697,BJ$1,FALSE)</f>
        <v>#N/A</v>
      </c>
      <c r="BK346" s="3" t="e">
        <f>VLOOKUP($B346,queries!$A$1:$T$697,BK$1,FALSE)</f>
        <v>#N/A</v>
      </c>
      <c r="BL346" s="3" t="e">
        <f>VLOOKUP($B346,queries!$A$1:$T$697,BL$1,FALSE)</f>
        <v>#N/A</v>
      </c>
      <c r="BM346" s="3" t="e">
        <f>VLOOKUP($B346,queries!$A$1:$T$697,BM$1,FALSE)</f>
        <v>#N/A</v>
      </c>
      <c r="BN346" s="3" t="e">
        <f>VLOOKUP($B346,queries!$A$1:$T$697,BN$1,FALSE)</f>
        <v>#N/A</v>
      </c>
      <c r="BO346" s="3" t="e">
        <f>VLOOKUP($B346,queries!$A$1:$T$697,BO$1,FALSE)</f>
        <v>#N/A</v>
      </c>
      <c r="BP346" s="3" t="e">
        <f>VLOOKUP($B346,queries!$A$1:$T$697,BP$1,FALSE)</f>
        <v>#N/A</v>
      </c>
    </row>
    <row r="347" spans="1:68" x14ac:dyDescent="0.2">
      <c r="A347" s="1">
        <v>346</v>
      </c>
      <c r="AV347" t="str">
        <f t="shared" si="16"/>
        <v/>
      </c>
      <c r="AW347" t="str">
        <f t="shared" si="17"/>
        <v/>
      </c>
      <c r="AX347" t="str">
        <f t="shared" si="18"/>
        <v/>
      </c>
      <c r="AY347" s="3" t="e">
        <f>VLOOKUP($B347,queries!$A$1:$T$697,AY$1,FALSE)</f>
        <v>#N/A</v>
      </c>
      <c r="AZ347" s="3" t="e">
        <f>VLOOKUP($B347,queries!$A$1:$T$697,AZ$1,FALSE)</f>
        <v>#N/A</v>
      </c>
      <c r="BA347" s="3" t="e">
        <f>VLOOKUP($B347,queries!$A$1:$T$697,BA$1,FALSE)</f>
        <v>#N/A</v>
      </c>
      <c r="BB347" s="3" t="e">
        <f>VLOOKUP($B347,queries!$A$1:$T$697,BB$1,FALSE)</f>
        <v>#N/A</v>
      </c>
      <c r="BC347" s="3" t="e">
        <f>VLOOKUP($B347,queries!$A$1:$T$697,BC$1,FALSE)</f>
        <v>#N/A</v>
      </c>
      <c r="BD347" s="3" t="e">
        <f>VLOOKUP($B347,queries!$A$1:$T$697,BD$1,FALSE)</f>
        <v>#N/A</v>
      </c>
      <c r="BE347" s="3" t="e">
        <f>VLOOKUP($B347,queries!$A$1:$T$697,BE$1,FALSE)</f>
        <v>#N/A</v>
      </c>
      <c r="BF347" s="3" t="e">
        <f>VLOOKUP($B347,queries!$A$1:$T$697,BF$1,FALSE)</f>
        <v>#N/A</v>
      </c>
      <c r="BG347" s="3" t="e">
        <f>VLOOKUP($B347,queries!$A$1:$T$697,BG$1,FALSE)</f>
        <v>#N/A</v>
      </c>
      <c r="BH347" s="3" t="e">
        <f>VLOOKUP($B347,queries!$A$1:$T$697,BH$1,FALSE)</f>
        <v>#N/A</v>
      </c>
      <c r="BI347" s="3" t="e">
        <f>VLOOKUP($B347,queries!$A$1:$T$697,BI$1,FALSE)</f>
        <v>#N/A</v>
      </c>
      <c r="BJ347" s="3" t="e">
        <f>VLOOKUP($B347,queries!$A$1:$T$697,BJ$1,FALSE)</f>
        <v>#N/A</v>
      </c>
      <c r="BK347" s="3" t="e">
        <f>VLOOKUP($B347,queries!$A$1:$T$697,BK$1,FALSE)</f>
        <v>#N/A</v>
      </c>
      <c r="BL347" s="3" t="e">
        <f>VLOOKUP($B347,queries!$A$1:$T$697,BL$1,FALSE)</f>
        <v>#N/A</v>
      </c>
      <c r="BM347" s="3" t="e">
        <f>VLOOKUP($B347,queries!$A$1:$T$697,BM$1,FALSE)</f>
        <v>#N/A</v>
      </c>
      <c r="BN347" s="3" t="e">
        <f>VLOOKUP($B347,queries!$A$1:$T$697,BN$1,FALSE)</f>
        <v>#N/A</v>
      </c>
      <c r="BO347" s="3" t="e">
        <f>VLOOKUP($B347,queries!$A$1:$T$697,BO$1,FALSE)</f>
        <v>#N/A</v>
      </c>
      <c r="BP347" s="3" t="e">
        <f>VLOOKUP($B347,queries!$A$1:$T$697,BP$1,FALSE)</f>
        <v>#N/A</v>
      </c>
    </row>
    <row r="348" spans="1:68" x14ac:dyDescent="0.2">
      <c r="A348" s="1">
        <v>347</v>
      </c>
      <c r="AV348" t="str">
        <f t="shared" si="16"/>
        <v/>
      </c>
      <c r="AW348" t="str">
        <f t="shared" si="17"/>
        <v/>
      </c>
      <c r="AX348" t="str">
        <f t="shared" si="18"/>
        <v/>
      </c>
      <c r="AY348" s="3" t="e">
        <f>VLOOKUP($B348,queries!$A$1:$T$697,AY$1,FALSE)</f>
        <v>#N/A</v>
      </c>
      <c r="AZ348" s="3" t="e">
        <f>VLOOKUP($B348,queries!$A$1:$T$697,AZ$1,FALSE)</f>
        <v>#N/A</v>
      </c>
      <c r="BA348" s="3" t="e">
        <f>VLOOKUP($B348,queries!$A$1:$T$697,BA$1,FALSE)</f>
        <v>#N/A</v>
      </c>
      <c r="BB348" s="3" t="e">
        <f>VLOOKUP($B348,queries!$A$1:$T$697,BB$1,FALSE)</f>
        <v>#N/A</v>
      </c>
      <c r="BC348" s="3" t="e">
        <f>VLOOKUP($B348,queries!$A$1:$T$697,BC$1,FALSE)</f>
        <v>#N/A</v>
      </c>
      <c r="BD348" s="3" t="e">
        <f>VLOOKUP($B348,queries!$A$1:$T$697,BD$1,FALSE)</f>
        <v>#N/A</v>
      </c>
      <c r="BE348" s="3" t="e">
        <f>VLOOKUP($B348,queries!$A$1:$T$697,BE$1,FALSE)</f>
        <v>#N/A</v>
      </c>
      <c r="BF348" s="3" t="e">
        <f>VLOOKUP($B348,queries!$A$1:$T$697,BF$1,FALSE)</f>
        <v>#N/A</v>
      </c>
      <c r="BG348" s="3" t="e">
        <f>VLOOKUP($B348,queries!$A$1:$T$697,BG$1,FALSE)</f>
        <v>#N/A</v>
      </c>
      <c r="BH348" s="3" t="e">
        <f>VLOOKUP($B348,queries!$A$1:$T$697,BH$1,FALSE)</f>
        <v>#N/A</v>
      </c>
      <c r="BI348" s="3" t="e">
        <f>VLOOKUP($B348,queries!$A$1:$T$697,BI$1,FALSE)</f>
        <v>#N/A</v>
      </c>
      <c r="BJ348" s="3" t="e">
        <f>VLOOKUP($B348,queries!$A$1:$T$697,BJ$1,FALSE)</f>
        <v>#N/A</v>
      </c>
      <c r="BK348" s="3" t="e">
        <f>VLOOKUP($B348,queries!$A$1:$T$697,BK$1,FALSE)</f>
        <v>#N/A</v>
      </c>
      <c r="BL348" s="3" t="e">
        <f>VLOOKUP($B348,queries!$A$1:$T$697,BL$1,FALSE)</f>
        <v>#N/A</v>
      </c>
      <c r="BM348" s="3" t="e">
        <f>VLOOKUP($B348,queries!$A$1:$T$697,BM$1,FALSE)</f>
        <v>#N/A</v>
      </c>
      <c r="BN348" s="3" t="e">
        <f>VLOOKUP($B348,queries!$A$1:$T$697,BN$1,FALSE)</f>
        <v>#N/A</v>
      </c>
      <c r="BO348" s="3" t="e">
        <f>VLOOKUP($B348,queries!$A$1:$T$697,BO$1,FALSE)</f>
        <v>#N/A</v>
      </c>
      <c r="BP348" s="3" t="e">
        <f>VLOOKUP($B348,queries!$A$1:$T$697,BP$1,FALSE)</f>
        <v>#N/A</v>
      </c>
    </row>
    <row r="349" spans="1:68" x14ac:dyDescent="0.2">
      <c r="A349" s="1">
        <v>348</v>
      </c>
      <c r="AV349" t="str">
        <f t="shared" si="16"/>
        <v/>
      </c>
      <c r="AW349" t="str">
        <f t="shared" si="17"/>
        <v/>
      </c>
      <c r="AX349" t="str">
        <f t="shared" si="18"/>
        <v/>
      </c>
      <c r="AY349" s="3" t="e">
        <f>VLOOKUP($B349,queries!$A$1:$T$697,AY$1,FALSE)</f>
        <v>#N/A</v>
      </c>
      <c r="AZ349" s="3" t="e">
        <f>VLOOKUP($B349,queries!$A$1:$T$697,AZ$1,FALSE)</f>
        <v>#N/A</v>
      </c>
      <c r="BA349" s="3" t="e">
        <f>VLOOKUP($B349,queries!$A$1:$T$697,BA$1,FALSE)</f>
        <v>#N/A</v>
      </c>
      <c r="BB349" s="3" t="e">
        <f>VLOOKUP($B349,queries!$A$1:$T$697,BB$1,FALSE)</f>
        <v>#N/A</v>
      </c>
      <c r="BC349" s="3" t="e">
        <f>VLOOKUP($B349,queries!$A$1:$T$697,BC$1,FALSE)</f>
        <v>#N/A</v>
      </c>
      <c r="BD349" s="3" t="e">
        <f>VLOOKUP($B349,queries!$A$1:$T$697,BD$1,FALSE)</f>
        <v>#N/A</v>
      </c>
      <c r="BE349" s="3" t="e">
        <f>VLOOKUP($B349,queries!$A$1:$T$697,BE$1,FALSE)</f>
        <v>#N/A</v>
      </c>
      <c r="BF349" s="3" t="e">
        <f>VLOOKUP($B349,queries!$A$1:$T$697,BF$1,FALSE)</f>
        <v>#N/A</v>
      </c>
      <c r="BG349" s="3" t="e">
        <f>VLOOKUP($B349,queries!$A$1:$T$697,BG$1,FALSE)</f>
        <v>#N/A</v>
      </c>
      <c r="BH349" s="3" t="e">
        <f>VLOOKUP($B349,queries!$A$1:$T$697,BH$1,FALSE)</f>
        <v>#N/A</v>
      </c>
      <c r="BI349" s="3" t="e">
        <f>VLOOKUP($B349,queries!$A$1:$T$697,BI$1,FALSE)</f>
        <v>#N/A</v>
      </c>
      <c r="BJ349" s="3" t="e">
        <f>VLOOKUP($B349,queries!$A$1:$T$697,BJ$1,FALSE)</f>
        <v>#N/A</v>
      </c>
      <c r="BK349" s="3" t="e">
        <f>VLOOKUP($B349,queries!$A$1:$T$697,BK$1,FALSE)</f>
        <v>#N/A</v>
      </c>
      <c r="BL349" s="3" t="e">
        <f>VLOOKUP($B349,queries!$A$1:$T$697,BL$1,FALSE)</f>
        <v>#N/A</v>
      </c>
      <c r="BM349" s="3" t="e">
        <f>VLOOKUP($B349,queries!$A$1:$T$697,BM$1,FALSE)</f>
        <v>#N/A</v>
      </c>
      <c r="BN349" s="3" t="e">
        <f>VLOOKUP($B349,queries!$A$1:$T$697,BN$1,FALSE)</f>
        <v>#N/A</v>
      </c>
      <c r="BO349" s="3" t="e">
        <f>VLOOKUP($B349,queries!$A$1:$T$697,BO$1,FALSE)</f>
        <v>#N/A</v>
      </c>
      <c r="BP349" s="3" t="e">
        <f>VLOOKUP($B349,queries!$A$1:$T$697,BP$1,FALSE)</f>
        <v>#N/A</v>
      </c>
    </row>
    <row r="350" spans="1:68" x14ac:dyDescent="0.2">
      <c r="A350" s="1">
        <v>349</v>
      </c>
      <c r="AV350" t="str">
        <f t="shared" si="16"/>
        <v/>
      </c>
      <c r="AW350" t="str">
        <f t="shared" si="17"/>
        <v/>
      </c>
      <c r="AX350" t="str">
        <f t="shared" si="18"/>
        <v/>
      </c>
      <c r="AY350" s="3" t="e">
        <f>VLOOKUP($B350,queries!$A$1:$T$697,AY$1,FALSE)</f>
        <v>#N/A</v>
      </c>
      <c r="AZ350" s="3" t="e">
        <f>VLOOKUP($B350,queries!$A$1:$T$697,AZ$1,FALSE)</f>
        <v>#N/A</v>
      </c>
      <c r="BA350" s="3" t="e">
        <f>VLOOKUP($B350,queries!$A$1:$T$697,BA$1,FALSE)</f>
        <v>#N/A</v>
      </c>
      <c r="BB350" s="3" t="e">
        <f>VLOOKUP($B350,queries!$A$1:$T$697,BB$1,FALSE)</f>
        <v>#N/A</v>
      </c>
      <c r="BC350" s="3" t="e">
        <f>VLOOKUP($B350,queries!$A$1:$T$697,BC$1,FALSE)</f>
        <v>#N/A</v>
      </c>
      <c r="BD350" s="3" t="e">
        <f>VLOOKUP($B350,queries!$A$1:$T$697,BD$1,FALSE)</f>
        <v>#N/A</v>
      </c>
      <c r="BE350" s="3" t="e">
        <f>VLOOKUP($B350,queries!$A$1:$T$697,BE$1,FALSE)</f>
        <v>#N/A</v>
      </c>
      <c r="BF350" s="3" t="e">
        <f>VLOOKUP($B350,queries!$A$1:$T$697,BF$1,FALSE)</f>
        <v>#N/A</v>
      </c>
      <c r="BG350" s="3" t="e">
        <f>VLOOKUP($B350,queries!$A$1:$T$697,BG$1,FALSE)</f>
        <v>#N/A</v>
      </c>
      <c r="BH350" s="3" t="e">
        <f>VLOOKUP($B350,queries!$A$1:$T$697,BH$1,FALSE)</f>
        <v>#N/A</v>
      </c>
      <c r="BI350" s="3" t="e">
        <f>VLOOKUP($B350,queries!$A$1:$T$697,BI$1,FALSE)</f>
        <v>#N/A</v>
      </c>
      <c r="BJ350" s="3" t="e">
        <f>VLOOKUP($B350,queries!$A$1:$T$697,BJ$1,FALSE)</f>
        <v>#N/A</v>
      </c>
      <c r="BK350" s="3" t="e">
        <f>VLOOKUP($B350,queries!$A$1:$T$697,BK$1,FALSE)</f>
        <v>#N/A</v>
      </c>
      <c r="BL350" s="3" t="e">
        <f>VLOOKUP($B350,queries!$A$1:$T$697,BL$1,FALSE)</f>
        <v>#N/A</v>
      </c>
      <c r="BM350" s="3" t="e">
        <f>VLOOKUP($B350,queries!$A$1:$T$697,BM$1,FALSE)</f>
        <v>#N/A</v>
      </c>
      <c r="BN350" s="3" t="e">
        <f>VLOOKUP($B350,queries!$A$1:$T$697,BN$1,FALSE)</f>
        <v>#N/A</v>
      </c>
      <c r="BO350" s="3" t="e">
        <f>VLOOKUP($B350,queries!$A$1:$T$697,BO$1,FALSE)</f>
        <v>#N/A</v>
      </c>
      <c r="BP350" s="3" t="e">
        <f>VLOOKUP($B350,queries!$A$1:$T$697,BP$1,FALSE)</f>
        <v>#N/A</v>
      </c>
    </row>
    <row r="351" spans="1:68" x14ac:dyDescent="0.2">
      <c r="A351" s="1">
        <v>350</v>
      </c>
      <c r="AV351" t="str">
        <f t="shared" si="16"/>
        <v/>
      </c>
      <c r="AW351" t="str">
        <f t="shared" si="17"/>
        <v/>
      </c>
      <c r="AX351" t="str">
        <f t="shared" si="18"/>
        <v/>
      </c>
      <c r="AY351" s="3" t="e">
        <f>VLOOKUP($B351,queries!$A$1:$T$697,AY$1,FALSE)</f>
        <v>#N/A</v>
      </c>
      <c r="AZ351" s="3" t="e">
        <f>VLOOKUP($B351,queries!$A$1:$T$697,AZ$1,FALSE)</f>
        <v>#N/A</v>
      </c>
      <c r="BA351" s="3" t="e">
        <f>VLOOKUP($B351,queries!$A$1:$T$697,BA$1,FALSE)</f>
        <v>#N/A</v>
      </c>
      <c r="BB351" s="3" t="e">
        <f>VLOOKUP($B351,queries!$A$1:$T$697,BB$1,FALSE)</f>
        <v>#N/A</v>
      </c>
      <c r="BC351" s="3" t="e">
        <f>VLOOKUP($B351,queries!$A$1:$T$697,BC$1,FALSE)</f>
        <v>#N/A</v>
      </c>
      <c r="BD351" s="3" t="e">
        <f>VLOOKUP($B351,queries!$A$1:$T$697,BD$1,FALSE)</f>
        <v>#N/A</v>
      </c>
      <c r="BE351" s="3" t="e">
        <f>VLOOKUP($B351,queries!$A$1:$T$697,BE$1,FALSE)</f>
        <v>#N/A</v>
      </c>
      <c r="BF351" s="3" t="e">
        <f>VLOOKUP($B351,queries!$A$1:$T$697,BF$1,FALSE)</f>
        <v>#N/A</v>
      </c>
      <c r="BG351" s="3" t="e">
        <f>VLOOKUP($B351,queries!$A$1:$T$697,BG$1,FALSE)</f>
        <v>#N/A</v>
      </c>
      <c r="BH351" s="3" t="e">
        <f>VLOOKUP($B351,queries!$A$1:$T$697,BH$1,FALSE)</f>
        <v>#N/A</v>
      </c>
      <c r="BI351" s="3" t="e">
        <f>VLOOKUP($B351,queries!$A$1:$T$697,BI$1,FALSE)</f>
        <v>#N/A</v>
      </c>
      <c r="BJ351" s="3" t="e">
        <f>VLOOKUP($B351,queries!$A$1:$T$697,BJ$1,FALSE)</f>
        <v>#N/A</v>
      </c>
      <c r="BK351" s="3" t="e">
        <f>VLOOKUP($B351,queries!$A$1:$T$697,BK$1,FALSE)</f>
        <v>#N/A</v>
      </c>
      <c r="BL351" s="3" t="e">
        <f>VLOOKUP($B351,queries!$A$1:$T$697,BL$1,FALSE)</f>
        <v>#N/A</v>
      </c>
      <c r="BM351" s="3" t="e">
        <f>VLOOKUP($B351,queries!$A$1:$T$697,BM$1,FALSE)</f>
        <v>#N/A</v>
      </c>
      <c r="BN351" s="3" t="e">
        <f>VLOOKUP($B351,queries!$A$1:$T$697,BN$1,FALSE)</f>
        <v>#N/A</v>
      </c>
      <c r="BO351" s="3" t="e">
        <f>VLOOKUP($B351,queries!$A$1:$T$697,BO$1,FALSE)</f>
        <v>#N/A</v>
      </c>
      <c r="BP351" s="3" t="e">
        <f>VLOOKUP($B351,queries!$A$1:$T$697,BP$1,FALSE)</f>
        <v>#N/A</v>
      </c>
    </row>
    <row r="352" spans="1:68" x14ac:dyDescent="0.2">
      <c r="A352" s="1">
        <v>351</v>
      </c>
      <c r="AV352" t="str">
        <f t="shared" si="16"/>
        <v/>
      </c>
      <c r="AW352" t="str">
        <f t="shared" si="17"/>
        <v/>
      </c>
      <c r="AX352" t="str">
        <f t="shared" si="18"/>
        <v/>
      </c>
      <c r="AY352" s="3" t="e">
        <f>VLOOKUP($B352,queries!$A$1:$T$697,AY$1,FALSE)</f>
        <v>#N/A</v>
      </c>
      <c r="AZ352" s="3" t="e">
        <f>VLOOKUP($B352,queries!$A$1:$T$697,AZ$1,FALSE)</f>
        <v>#N/A</v>
      </c>
      <c r="BA352" s="3" t="e">
        <f>VLOOKUP($B352,queries!$A$1:$T$697,BA$1,FALSE)</f>
        <v>#N/A</v>
      </c>
      <c r="BB352" s="3" t="e">
        <f>VLOOKUP($B352,queries!$A$1:$T$697,BB$1,FALSE)</f>
        <v>#N/A</v>
      </c>
      <c r="BC352" s="3" t="e">
        <f>VLOOKUP($B352,queries!$A$1:$T$697,BC$1,FALSE)</f>
        <v>#N/A</v>
      </c>
      <c r="BD352" s="3" t="e">
        <f>VLOOKUP($B352,queries!$A$1:$T$697,BD$1,FALSE)</f>
        <v>#N/A</v>
      </c>
      <c r="BE352" s="3" t="e">
        <f>VLOOKUP($B352,queries!$A$1:$T$697,BE$1,FALSE)</f>
        <v>#N/A</v>
      </c>
      <c r="BF352" s="3" t="e">
        <f>VLOOKUP($B352,queries!$A$1:$T$697,BF$1,FALSE)</f>
        <v>#N/A</v>
      </c>
      <c r="BG352" s="3" t="e">
        <f>VLOOKUP($B352,queries!$A$1:$T$697,BG$1,FALSE)</f>
        <v>#N/A</v>
      </c>
      <c r="BH352" s="3" t="e">
        <f>VLOOKUP($B352,queries!$A$1:$T$697,BH$1,FALSE)</f>
        <v>#N/A</v>
      </c>
      <c r="BI352" s="3" t="e">
        <f>VLOOKUP($B352,queries!$A$1:$T$697,BI$1,FALSE)</f>
        <v>#N/A</v>
      </c>
      <c r="BJ352" s="3" t="e">
        <f>VLOOKUP($B352,queries!$A$1:$T$697,BJ$1,FALSE)</f>
        <v>#N/A</v>
      </c>
      <c r="BK352" s="3" t="e">
        <f>VLOOKUP($B352,queries!$A$1:$T$697,BK$1,FALSE)</f>
        <v>#N/A</v>
      </c>
      <c r="BL352" s="3" t="e">
        <f>VLOOKUP($B352,queries!$A$1:$T$697,BL$1,FALSE)</f>
        <v>#N/A</v>
      </c>
      <c r="BM352" s="3" t="e">
        <f>VLOOKUP($B352,queries!$A$1:$T$697,BM$1,FALSE)</f>
        <v>#N/A</v>
      </c>
      <c r="BN352" s="3" t="e">
        <f>VLOOKUP($B352,queries!$A$1:$T$697,BN$1,FALSE)</f>
        <v>#N/A</v>
      </c>
      <c r="BO352" s="3" t="e">
        <f>VLOOKUP($B352,queries!$A$1:$T$697,BO$1,FALSE)</f>
        <v>#N/A</v>
      </c>
      <c r="BP352" s="3" t="e">
        <f>VLOOKUP($B352,queries!$A$1:$T$697,BP$1,FALSE)</f>
        <v>#N/A</v>
      </c>
    </row>
    <row r="353" spans="1:68" x14ac:dyDescent="0.2">
      <c r="A353" s="1">
        <v>352</v>
      </c>
      <c r="AV353" t="str">
        <f t="shared" si="16"/>
        <v/>
      </c>
      <c r="AW353" t="str">
        <f t="shared" si="17"/>
        <v/>
      </c>
      <c r="AX353" t="str">
        <f t="shared" si="18"/>
        <v/>
      </c>
      <c r="AY353" s="3" t="e">
        <f>VLOOKUP($B353,queries!$A$1:$T$697,AY$1,FALSE)</f>
        <v>#N/A</v>
      </c>
      <c r="AZ353" s="3" t="e">
        <f>VLOOKUP($B353,queries!$A$1:$T$697,AZ$1,FALSE)</f>
        <v>#N/A</v>
      </c>
      <c r="BA353" s="3" t="e">
        <f>VLOOKUP($B353,queries!$A$1:$T$697,BA$1,FALSE)</f>
        <v>#N/A</v>
      </c>
      <c r="BB353" s="3" t="e">
        <f>VLOOKUP($B353,queries!$A$1:$T$697,BB$1,FALSE)</f>
        <v>#N/A</v>
      </c>
      <c r="BC353" s="3" t="e">
        <f>VLOOKUP($B353,queries!$A$1:$T$697,BC$1,FALSE)</f>
        <v>#N/A</v>
      </c>
      <c r="BD353" s="3" t="e">
        <f>VLOOKUP($B353,queries!$A$1:$T$697,BD$1,FALSE)</f>
        <v>#N/A</v>
      </c>
      <c r="BE353" s="3" t="e">
        <f>VLOOKUP($B353,queries!$A$1:$T$697,BE$1,FALSE)</f>
        <v>#N/A</v>
      </c>
      <c r="BF353" s="3" t="e">
        <f>VLOOKUP($B353,queries!$A$1:$T$697,BF$1,FALSE)</f>
        <v>#N/A</v>
      </c>
      <c r="BG353" s="3" t="e">
        <f>VLOOKUP($B353,queries!$A$1:$T$697,BG$1,FALSE)</f>
        <v>#N/A</v>
      </c>
      <c r="BH353" s="3" t="e">
        <f>VLOOKUP($B353,queries!$A$1:$T$697,BH$1,FALSE)</f>
        <v>#N/A</v>
      </c>
      <c r="BI353" s="3" t="e">
        <f>VLOOKUP($B353,queries!$A$1:$T$697,BI$1,FALSE)</f>
        <v>#N/A</v>
      </c>
      <c r="BJ353" s="3" t="e">
        <f>VLOOKUP($B353,queries!$A$1:$T$697,BJ$1,FALSE)</f>
        <v>#N/A</v>
      </c>
      <c r="BK353" s="3" t="e">
        <f>VLOOKUP($B353,queries!$A$1:$T$697,BK$1,FALSE)</f>
        <v>#N/A</v>
      </c>
      <c r="BL353" s="3" t="e">
        <f>VLOOKUP($B353,queries!$A$1:$T$697,BL$1,FALSE)</f>
        <v>#N/A</v>
      </c>
      <c r="BM353" s="3" t="e">
        <f>VLOOKUP($B353,queries!$A$1:$T$697,BM$1,FALSE)</f>
        <v>#N/A</v>
      </c>
      <c r="BN353" s="3" t="e">
        <f>VLOOKUP($B353,queries!$A$1:$T$697,BN$1,FALSE)</f>
        <v>#N/A</v>
      </c>
      <c r="BO353" s="3" t="e">
        <f>VLOOKUP($B353,queries!$A$1:$T$697,BO$1,FALSE)</f>
        <v>#N/A</v>
      </c>
      <c r="BP353" s="3" t="e">
        <f>VLOOKUP($B353,queries!$A$1:$T$697,BP$1,FALSE)</f>
        <v>#N/A</v>
      </c>
    </row>
    <row r="354" spans="1:68" x14ac:dyDescent="0.2">
      <c r="A354" s="1">
        <v>353</v>
      </c>
      <c r="AV354" t="str">
        <f t="shared" si="16"/>
        <v/>
      </c>
      <c r="AW354" t="str">
        <f t="shared" si="17"/>
        <v/>
      </c>
      <c r="AX354" t="str">
        <f t="shared" si="18"/>
        <v/>
      </c>
      <c r="AY354" s="3" t="e">
        <f>VLOOKUP($B354,queries!$A$1:$T$697,AY$1,FALSE)</f>
        <v>#N/A</v>
      </c>
      <c r="AZ354" s="3" t="e">
        <f>VLOOKUP($B354,queries!$A$1:$T$697,AZ$1,FALSE)</f>
        <v>#N/A</v>
      </c>
      <c r="BA354" s="3" t="e">
        <f>VLOOKUP($B354,queries!$A$1:$T$697,BA$1,FALSE)</f>
        <v>#N/A</v>
      </c>
      <c r="BB354" s="3" t="e">
        <f>VLOOKUP($B354,queries!$A$1:$T$697,BB$1,FALSE)</f>
        <v>#N/A</v>
      </c>
      <c r="BC354" s="3" t="e">
        <f>VLOOKUP($B354,queries!$A$1:$T$697,BC$1,FALSE)</f>
        <v>#N/A</v>
      </c>
      <c r="BD354" s="3" t="e">
        <f>VLOOKUP($B354,queries!$A$1:$T$697,BD$1,FALSE)</f>
        <v>#N/A</v>
      </c>
      <c r="BE354" s="3" t="e">
        <f>VLOOKUP($B354,queries!$A$1:$T$697,BE$1,FALSE)</f>
        <v>#N/A</v>
      </c>
      <c r="BF354" s="3" t="e">
        <f>VLOOKUP($B354,queries!$A$1:$T$697,BF$1,FALSE)</f>
        <v>#N/A</v>
      </c>
      <c r="BG354" s="3" t="e">
        <f>VLOOKUP($B354,queries!$A$1:$T$697,BG$1,FALSE)</f>
        <v>#N/A</v>
      </c>
      <c r="BH354" s="3" t="e">
        <f>VLOOKUP($B354,queries!$A$1:$T$697,BH$1,FALSE)</f>
        <v>#N/A</v>
      </c>
      <c r="BI354" s="3" t="e">
        <f>VLOOKUP($B354,queries!$A$1:$T$697,BI$1,FALSE)</f>
        <v>#N/A</v>
      </c>
      <c r="BJ354" s="3" t="e">
        <f>VLOOKUP($B354,queries!$A$1:$T$697,BJ$1,FALSE)</f>
        <v>#N/A</v>
      </c>
      <c r="BK354" s="3" t="e">
        <f>VLOOKUP($B354,queries!$A$1:$T$697,BK$1,FALSE)</f>
        <v>#N/A</v>
      </c>
      <c r="BL354" s="3" t="e">
        <f>VLOOKUP($B354,queries!$A$1:$T$697,BL$1,FALSE)</f>
        <v>#N/A</v>
      </c>
      <c r="BM354" s="3" t="e">
        <f>VLOOKUP($B354,queries!$A$1:$T$697,BM$1,FALSE)</f>
        <v>#N/A</v>
      </c>
      <c r="BN354" s="3" t="e">
        <f>VLOOKUP($B354,queries!$A$1:$T$697,BN$1,FALSE)</f>
        <v>#N/A</v>
      </c>
      <c r="BO354" s="3" t="e">
        <f>VLOOKUP($B354,queries!$A$1:$T$697,BO$1,FALSE)</f>
        <v>#N/A</v>
      </c>
      <c r="BP354" s="3" t="e">
        <f>VLOOKUP($B354,queries!$A$1:$T$697,BP$1,FALSE)</f>
        <v>#N/A</v>
      </c>
    </row>
    <row r="355" spans="1:68" x14ac:dyDescent="0.2">
      <c r="A355" s="1">
        <v>354</v>
      </c>
      <c r="AV355" t="str">
        <f t="shared" si="16"/>
        <v/>
      </c>
      <c r="AW355" t="str">
        <f t="shared" si="17"/>
        <v/>
      </c>
      <c r="AX355" t="str">
        <f t="shared" si="18"/>
        <v/>
      </c>
      <c r="AY355" s="3" t="e">
        <f>VLOOKUP($B355,queries!$A$1:$T$697,AY$1,FALSE)</f>
        <v>#N/A</v>
      </c>
      <c r="AZ355" s="3" t="e">
        <f>VLOOKUP($B355,queries!$A$1:$T$697,AZ$1,FALSE)</f>
        <v>#N/A</v>
      </c>
      <c r="BA355" s="3" t="e">
        <f>VLOOKUP($B355,queries!$A$1:$T$697,BA$1,FALSE)</f>
        <v>#N/A</v>
      </c>
      <c r="BB355" s="3" t="e">
        <f>VLOOKUP($B355,queries!$A$1:$T$697,BB$1,FALSE)</f>
        <v>#N/A</v>
      </c>
      <c r="BC355" s="3" t="e">
        <f>VLOOKUP($B355,queries!$A$1:$T$697,BC$1,FALSE)</f>
        <v>#N/A</v>
      </c>
      <c r="BD355" s="3" t="e">
        <f>VLOOKUP($B355,queries!$A$1:$T$697,BD$1,FALSE)</f>
        <v>#N/A</v>
      </c>
      <c r="BE355" s="3" t="e">
        <f>VLOOKUP($B355,queries!$A$1:$T$697,BE$1,FALSE)</f>
        <v>#N/A</v>
      </c>
      <c r="BF355" s="3" t="e">
        <f>VLOOKUP($B355,queries!$A$1:$T$697,BF$1,FALSE)</f>
        <v>#N/A</v>
      </c>
      <c r="BG355" s="3" t="e">
        <f>VLOOKUP($B355,queries!$A$1:$T$697,BG$1,FALSE)</f>
        <v>#N/A</v>
      </c>
      <c r="BH355" s="3" t="e">
        <f>VLOOKUP($B355,queries!$A$1:$T$697,BH$1,FALSE)</f>
        <v>#N/A</v>
      </c>
      <c r="BI355" s="3" t="e">
        <f>VLOOKUP($B355,queries!$A$1:$T$697,BI$1,FALSE)</f>
        <v>#N/A</v>
      </c>
      <c r="BJ355" s="3" t="e">
        <f>VLOOKUP($B355,queries!$A$1:$T$697,BJ$1,FALSE)</f>
        <v>#N/A</v>
      </c>
      <c r="BK355" s="3" t="e">
        <f>VLOOKUP($B355,queries!$A$1:$T$697,BK$1,FALSE)</f>
        <v>#N/A</v>
      </c>
      <c r="BL355" s="3" t="e">
        <f>VLOOKUP($B355,queries!$A$1:$T$697,BL$1,FALSE)</f>
        <v>#N/A</v>
      </c>
      <c r="BM355" s="3" t="e">
        <f>VLOOKUP($B355,queries!$A$1:$T$697,BM$1,FALSE)</f>
        <v>#N/A</v>
      </c>
      <c r="BN355" s="3" t="e">
        <f>VLOOKUP($B355,queries!$A$1:$T$697,BN$1,FALSE)</f>
        <v>#N/A</v>
      </c>
      <c r="BO355" s="3" t="e">
        <f>VLOOKUP($B355,queries!$A$1:$T$697,BO$1,FALSE)</f>
        <v>#N/A</v>
      </c>
      <c r="BP355" s="3" t="e">
        <f>VLOOKUP($B355,queries!$A$1:$T$697,BP$1,FALSE)</f>
        <v>#N/A</v>
      </c>
    </row>
    <row r="356" spans="1:68" x14ac:dyDescent="0.2">
      <c r="A356" s="1">
        <v>355</v>
      </c>
      <c r="AV356" t="str">
        <f t="shared" si="16"/>
        <v/>
      </c>
      <c r="AW356" t="str">
        <f t="shared" si="17"/>
        <v/>
      </c>
      <c r="AX356" t="str">
        <f t="shared" si="18"/>
        <v/>
      </c>
      <c r="AY356" s="3" t="e">
        <f>VLOOKUP($B356,queries!$A$1:$T$697,AY$1,FALSE)</f>
        <v>#N/A</v>
      </c>
      <c r="AZ356" s="3" t="e">
        <f>VLOOKUP($B356,queries!$A$1:$T$697,AZ$1,FALSE)</f>
        <v>#N/A</v>
      </c>
      <c r="BA356" s="3" t="e">
        <f>VLOOKUP($B356,queries!$A$1:$T$697,BA$1,FALSE)</f>
        <v>#N/A</v>
      </c>
      <c r="BB356" s="3" t="e">
        <f>VLOOKUP($B356,queries!$A$1:$T$697,BB$1,FALSE)</f>
        <v>#N/A</v>
      </c>
      <c r="BC356" s="3" t="e">
        <f>VLOOKUP($B356,queries!$A$1:$T$697,BC$1,FALSE)</f>
        <v>#N/A</v>
      </c>
      <c r="BD356" s="3" t="e">
        <f>VLOOKUP($B356,queries!$A$1:$T$697,BD$1,FALSE)</f>
        <v>#N/A</v>
      </c>
      <c r="BE356" s="3" t="e">
        <f>VLOOKUP($B356,queries!$A$1:$T$697,BE$1,FALSE)</f>
        <v>#N/A</v>
      </c>
      <c r="BF356" s="3" t="e">
        <f>VLOOKUP($B356,queries!$A$1:$T$697,BF$1,FALSE)</f>
        <v>#N/A</v>
      </c>
      <c r="BG356" s="3" t="e">
        <f>VLOOKUP($B356,queries!$A$1:$T$697,BG$1,FALSE)</f>
        <v>#N/A</v>
      </c>
      <c r="BH356" s="3" t="e">
        <f>VLOOKUP($B356,queries!$A$1:$T$697,BH$1,FALSE)</f>
        <v>#N/A</v>
      </c>
      <c r="BI356" s="3" t="e">
        <f>VLOOKUP($B356,queries!$A$1:$T$697,BI$1,FALSE)</f>
        <v>#N/A</v>
      </c>
      <c r="BJ356" s="3" t="e">
        <f>VLOOKUP($B356,queries!$A$1:$T$697,BJ$1,FALSE)</f>
        <v>#N/A</v>
      </c>
      <c r="BK356" s="3" t="e">
        <f>VLOOKUP($B356,queries!$A$1:$T$697,BK$1,FALSE)</f>
        <v>#N/A</v>
      </c>
      <c r="BL356" s="3" t="e">
        <f>VLOOKUP($B356,queries!$A$1:$T$697,BL$1,FALSE)</f>
        <v>#N/A</v>
      </c>
      <c r="BM356" s="3" t="e">
        <f>VLOOKUP($B356,queries!$A$1:$T$697,BM$1,FALSE)</f>
        <v>#N/A</v>
      </c>
      <c r="BN356" s="3" t="e">
        <f>VLOOKUP($B356,queries!$A$1:$T$697,BN$1,FALSE)</f>
        <v>#N/A</v>
      </c>
      <c r="BO356" s="3" t="e">
        <f>VLOOKUP($B356,queries!$A$1:$T$697,BO$1,FALSE)</f>
        <v>#N/A</v>
      </c>
      <c r="BP356" s="3" t="e">
        <f>VLOOKUP($B356,queries!$A$1:$T$697,BP$1,FALSE)</f>
        <v>#N/A</v>
      </c>
    </row>
    <row r="357" spans="1:68" x14ac:dyDescent="0.2">
      <c r="A357" s="1">
        <v>356</v>
      </c>
      <c r="AV357" t="str">
        <f t="shared" si="16"/>
        <v/>
      </c>
      <c r="AW357" t="str">
        <f t="shared" si="17"/>
        <v/>
      </c>
      <c r="AX357" t="str">
        <f t="shared" si="18"/>
        <v/>
      </c>
      <c r="AY357" s="3" t="e">
        <f>VLOOKUP($B357,queries!$A$1:$T$697,AY$1,FALSE)</f>
        <v>#N/A</v>
      </c>
      <c r="AZ357" s="3" t="e">
        <f>VLOOKUP($B357,queries!$A$1:$T$697,AZ$1,FALSE)</f>
        <v>#N/A</v>
      </c>
      <c r="BA357" s="3" t="e">
        <f>VLOOKUP($B357,queries!$A$1:$T$697,BA$1,FALSE)</f>
        <v>#N/A</v>
      </c>
      <c r="BB357" s="3" t="e">
        <f>VLOOKUP($B357,queries!$A$1:$T$697,BB$1,FALSE)</f>
        <v>#N/A</v>
      </c>
      <c r="BC357" s="3" t="e">
        <f>VLOOKUP($B357,queries!$A$1:$T$697,BC$1,FALSE)</f>
        <v>#N/A</v>
      </c>
      <c r="BD357" s="3" t="e">
        <f>VLOOKUP($B357,queries!$A$1:$T$697,BD$1,FALSE)</f>
        <v>#N/A</v>
      </c>
      <c r="BE357" s="3" t="e">
        <f>VLOOKUP($B357,queries!$A$1:$T$697,BE$1,FALSE)</f>
        <v>#N/A</v>
      </c>
      <c r="BF357" s="3" t="e">
        <f>VLOOKUP($B357,queries!$A$1:$T$697,BF$1,FALSE)</f>
        <v>#N/A</v>
      </c>
      <c r="BG357" s="3" t="e">
        <f>VLOOKUP($B357,queries!$A$1:$T$697,BG$1,FALSE)</f>
        <v>#N/A</v>
      </c>
      <c r="BH357" s="3" t="e">
        <f>VLOOKUP($B357,queries!$A$1:$T$697,BH$1,FALSE)</f>
        <v>#N/A</v>
      </c>
      <c r="BI357" s="3" t="e">
        <f>VLOOKUP($B357,queries!$A$1:$T$697,BI$1,FALSE)</f>
        <v>#N/A</v>
      </c>
      <c r="BJ357" s="3" t="e">
        <f>VLOOKUP($B357,queries!$A$1:$T$697,BJ$1,FALSE)</f>
        <v>#N/A</v>
      </c>
      <c r="BK357" s="3" t="e">
        <f>VLOOKUP($B357,queries!$A$1:$T$697,BK$1,FALSE)</f>
        <v>#N/A</v>
      </c>
      <c r="BL357" s="3" t="e">
        <f>VLOOKUP($B357,queries!$A$1:$T$697,BL$1,FALSE)</f>
        <v>#N/A</v>
      </c>
      <c r="BM357" s="3" t="e">
        <f>VLOOKUP($B357,queries!$A$1:$T$697,BM$1,FALSE)</f>
        <v>#N/A</v>
      </c>
      <c r="BN357" s="3" t="e">
        <f>VLOOKUP($B357,queries!$A$1:$T$697,BN$1,FALSE)</f>
        <v>#N/A</v>
      </c>
      <c r="BO357" s="3" t="e">
        <f>VLOOKUP($B357,queries!$A$1:$T$697,BO$1,FALSE)</f>
        <v>#N/A</v>
      </c>
      <c r="BP357" s="3" t="e">
        <f>VLOOKUP($B357,queries!$A$1:$T$697,BP$1,FALSE)</f>
        <v>#N/A</v>
      </c>
    </row>
    <row r="358" spans="1:68" x14ac:dyDescent="0.2">
      <c r="A358" s="1">
        <v>357</v>
      </c>
      <c r="AV358" t="str">
        <f t="shared" si="16"/>
        <v/>
      </c>
      <c r="AW358" t="str">
        <f t="shared" si="17"/>
        <v/>
      </c>
      <c r="AX358" t="str">
        <f t="shared" si="18"/>
        <v/>
      </c>
      <c r="AY358" s="3" t="e">
        <f>VLOOKUP($B358,queries!$A$1:$T$697,AY$1,FALSE)</f>
        <v>#N/A</v>
      </c>
      <c r="AZ358" s="3" t="e">
        <f>VLOOKUP($B358,queries!$A$1:$T$697,AZ$1,FALSE)</f>
        <v>#N/A</v>
      </c>
      <c r="BA358" s="3" t="e">
        <f>VLOOKUP($B358,queries!$A$1:$T$697,BA$1,FALSE)</f>
        <v>#N/A</v>
      </c>
      <c r="BB358" s="3" t="e">
        <f>VLOOKUP($B358,queries!$A$1:$T$697,BB$1,FALSE)</f>
        <v>#N/A</v>
      </c>
      <c r="BC358" s="3" t="e">
        <f>VLOOKUP($B358,queries!$A$1:$T$697,BC$1,FALSE)</f>
        <v>#N/A</v>
      </c>
      <c r="BD358" s="3" t="e">
        <f>VLOOKUP($B358,queries!$A$1:$T$697,BD$1,FALSE)</f>
        <v>#N/A</v>
      </c>
      <c r="BE358" s="3" t="e">
        <f>VLOOKUP($B358,queries!$A$1:$T$697,BE$1,FALSE)</f>
        <v>#N/A</v>
      </c>
      <c r="BF358" s="3" t="e">
        <f>VLOOKUP($B358,queries!$A$1:$T$697,BF$1,FALSE)</f>
        <v>#N/A</v>
      </c>
      <c r="BG358" s="3" t="e">
        <f>VLOOKUP($B358,queries!$A$1:$T$697,BG$1,FALSE)</f>
        <v>#N/A</v>
      </c>
      <c r="BH358" s="3" t="e">
        <f>VLOOKUP($B358,queries!$A$1:$T$697,BH$1,FALSE)</f>
        <v>#N/A</v>
      </c>
      <c r="BI358" s="3" t="e">
        <f>VLOOKUP($B358,queries!$A$1:$T$697,BI$1,FALSE)</f>
        <v>#N/A</v>
      </c>
      <c r="BJ358" s="3" t="e">
        <f>VLOOKUP($B358,queries!$A$1:$T$697,BJ$1,FALSE)</f>
        <v>#N/A</v>
      </c>
      <c r="BK358" s="3" t="e">
        <f>VLOOKUP($B358,queries!$A$1:$T$697,BK$1,FALSE)</f>
        <v>#N/A</v>
      </c>
      <c r="BL358" s="3" t="e">
        <f>VLOOKUP($B358,queries!$A$1:$T$697,BL$1,FALSE)</f>
        <v>#N/A</v>
      </c>
      <c r="BM358" s="3" t="e">
        <f>VLOOKUP($B358,queries!$A$1:$T$697,BM$1,FALSE)</f>
        <v>#N/A</v>
      </c>
      <c r="BN358" s="3" t="e">
        <f>VLOOKUP($B358,queries!$A$1:$T$697,BN$1,FALSE)</f>
        <v>#N/A</v>
      </c>
      <c r="BO358" s="3" t="e">
        <f>VLOOKUP($B358,queries!$A$1:$T$697,BO$1,FALSE)</f>
        <v>#N/A</v>
      </c>
      <c r="BP358" s="3" t="e">
        <f>VLOOKUP($B358,queries!$A$1:$T$697,BP$1,FALSE)</f>
        <v>#N/A</v>
      </c>
    </row>
    <row r="359" spans="1:68" x14ac:dyDescent="0.2">
      <c r="A359" s="1">
        <v>358</v>
      </c>
      <c r="AV359" t="str">
        <f t="shared" si="16"/>
        <v/>
      </c>
      <c r="AW359" t="str">
        <f t="shared" si="17"/>
        <v/>
      </c>
      <c r="AX359" t="str">
        <f t="shared" si="18"/>
        <v/>
      </c>
      <c r="AY359" s="3" t="e">
        <f>VLOOKUP($B359,queries!$A$1:$T$697,AY$1,FALSE)</f>
        <v>#N/A</v>
      </c>
      <c r="AZ359" s="3" t="e">
        <f>VLOOKUP($B359,queries!$A$1:$T$697,AZ$1,FALSE)</f>
        <v>#N/A</v>
      </c>
      <c r="BA359" s="3" t="e">
        <f>VLOOKUP($B359,queries!$A$1:$T$697,BA$1,FALSE)</f>
        <v>#N/A</v>
      </c>
      <c r="BB359" s="3" t="e">
        <f>VLOOKUP($B359,queries!$A$1:$T$697,BB$1,FALSE)</f>
        <v>#N/A</v>
      </c>
      <c r="BC359" s="3" t="e">
        <f>VLOOKUP($B359,queries!$A$1:$T$697,BC$1,FALSE)</f>
        <v>#N/A</v>
      </c>
      <c r="BD359" s="3" t="e">
        <f>VLOOKUP($B359,queries!$A$1:$T$697,BD$1,FALSE)</f>
        <v>#N/A</v>
      </c>
      <c r="BE359" s="3" t="e">
        <f>VLOOKUP($B359,queries!$A$1:$T$697,BE$1,FALSE)</f>
        <v>#N/A</v>
      </c>
      <c r="BF359" s="3" t="e">
        <f>VLOOKUP($B359,queries!$A$1:$T$697,BF$1,FALSE)</f>
        <v>#N/A</v>
      </c>
      <c r="BG359" s="3" t="e">
        <f>VLOOKUP($B359,queries!$A$1:$T$697,BG$1,FALSE)</f>
        <v>#N/A</v>
      </c>
      <c r="BH359" s="3" t="e">
        <f>VLOOKUP($B359,queries!$A$1:$T$697,BH$1,FALSE)</f>
        <v>#N/A</v>
      </c>
      <c r="BI359" s="3" t="e">
        <f>VLOOKUP($B359,queries!$A$1:$T$697,BI$1,FALSE)</f>
        <v>#N/A</v>
      </c>
      <c r="BJ359" s="3" t="e">
        <f>VLOOKUP($B359,queries!$A$1:$T$697,BJ$1,FALSE)</f>
        <v>#N/A</v>
      </c>
      <c r="BK359" s="3" t="e">
        <f>VLOOKUP($B359,queries!$A$1:$T$697,BK$1,FALSE)</f>
        <v>#N/A</v>
      </c>
      <c r="BL359" s="3" t="e">
        <f>VLOOKUP($B359,queries!$A$1:$T$697,BL$1,FALSE)</f>
        <v>#N/A</v>
      </c>
      <c r="BM359" s="3" t="e">
        <f>VLOOKUP($B359,queries!$A$1:$T$697,BM$1,FALSE)</f>
        <v>#N/A</v>
      </c>
      <c r="BN359" s="3" t="e">
        <f>VLOOKUP($B359,queries!$A$1:$T$697,BN$1,FALSE)</f>
        <v>#N/A</v>
      </c>
      <c r="BO359" s="3" t="e">
        <f>VLOOKUP($B359,queries!$A$1:$T$697,BO$1,FALSE)</f>
        <v>#N/A</v>
      </c>
      <c r="BP359" s="3" t="e">
        <f>VLOOKUP($B359,queries!$A$1:$T$697,BP$1,FALSE)</f>
        <v>#N/A</v>
      </c>
    </row>
    <row r="360" spans="1:68" x14ac:dyDescent="0.2">
      <c r="A360" s="1">
        <v>359</v>
      </c>
      <c r="AV360" t="str">
        <f t="shared" si="16"/>
        <v/>
      </c>
      <c r="AW360" t="str">
        <f t="shared" si="17"/>
        <v/>
      </c>
      <c r="AX360" t="str">
        <f t="shared" si="18"/>
        <v/>
      </c>
      <c r="AY360" s="3" t="e">
        <f>VLOOKUP($B360,queries!$A$1:$T$697,AY$1,FALSE)</f>
        <v>#N/A</v>
      </c>
      <c r="AZ360" s="3" t="e">
        <f>VLOOKUP($B360,queries!$A$1:$T$697,AZ$1,FALSE)</f>
        <v>#N/A</v>
      </c>
      <c r="BA360" s="3" t="e">
        <f>VLOOKUP($B360,queries!$A$1:$T$697,BA$1,FALSE)</f>
        <v>#N/A</v>
      </c>
      <c r="BB360" s="3" t="e">
        <f>VLOOKUP($B360,queries!$A$1:$T$697,BB$1,FALSE)</f>
        <v>#N/A</v>
      </c>
      <c r="BC360" s="3" t="e">
        <f>VLOOKUP($B360,queries!$A$1:$T$697,BC$1,FALSE)</f>
        <v>#N/A</v>
      </c>
      <c r="BD360" s="3" t="e">
        <f>VLOOKUP($B360,queries!$A$1:$T$697,BD$1,FALSE)</f>
        <v>#N/A</v>
      </c>
      <c r="BE360" s="3" t="e">
        <f>VLOOKUP($B360,queries!$A$1:$T$697,BE$1,FALSE)</f>
        <v>#N/A</v>
      </c>
      <c r="BF360" s="3" t="e">
        <f>VLOOKUP($B360,queries!$A$1:$T$697,BF$1,FALSE)</f>
        <v>#N/A</v>
      </c>
      <c r="BG360" s="3" t="e">
        <f>VLOOKUP($B360,queries!$A$1:$T$697,BG$1,FALSE)</f>
        <v>#N/A</v>
      </c>
      <c r="BH360" s="3" t="e">
        <f>VLOOKUP($B360,queries!$A$1:$T$697,BH$1,FALSE)</f>
        <v>#N/A</v>
      </c>
      <c r="BI360" s="3" t="e">
        <f>VLOOKUP($B360,queries!$A$1:$T$697,BI$1,FALSE)</f>
        <v>#N/A</v>
      </c>
      <c r="BJ360" s="3" t="e">
        <f>VLOOKUP($B360,queries!$A$1:$T$697,BJ$1,FALSE)</f>
        <v>#N/A</v>
      </c>
      <c r="BK360" s="3" t="e">
        <f>VLOOKUP($B360,queries!$A$1:$T$697,BK$1,FALSE)</f>
        <v>#N/A</v>
      </c>
      <c r="BL360" s="3" t="e">
        <f>VLOOKUP($B360,queries!$A$1:$T$697,BL$1,FALSE)</f>
        <v>#N/A</v>
      </c>
      <c r="BM360" s="3" t="e">
        <f>VLOOKUP($B360,queries!$A$1:$T$697,BM$1,FALSE)</f>
        <v>#N/A</v>
      </c>
      <c r="BN360" s="3" t="e">
        <f>VLOOKUP($B360,queries!$A$1:$T$697,BN$1,FALSE)</f>
        <v>#N/A</v>
      </c>
      <c r="BO360" s="3" t="e">
        <f>VLOOKUP($B360,queries!$A$1:$T$697,BO$1,FALSE)</f>
        <v>#N/A</v>
      </c>
      <c r="BP360" s="3" t="e">
        <f>VLOOKUP($B360,queries!$A$1:$T$697,BP$1,FALSE)</f>
        <v>#N/A</v>
      </c>
    </row>
    <row r="361" spans="1:68" x14ac:dyDescent="0.2">
      <c r="A361" s="1">
        <v>360</v>
      </c>
      <c r="AV361" t="str">
        <f t="shared" si="16"/>
        <v/>
      </c>
      <c r="AW361" t="str">
        <f t="shared" si="17"/>
        <v/>
      </c>
      <c r="AX361" t="str">
        <f t="shared" si="18"/>
        <v/>
      </c>
      <c r="AY361" s="3" t="e">
        <f>VLOOKUP($B361,queries!$A$1:$T$697,AY$1,FALSE)</f>
        <v>#N/A</v>
      </c>
      <c r="AZ361" s="3" t="e">
        <f>VLOOKUP($B361,queries!$A$1:$T$697,AZ$1,FALSE)</f>
        <v>#N/A</v>
      </c>
      <c r="BA361" s="3" t="e">
        <f>VLOOKUP($B361,queries!$A$1:$T$697,BA$1,FALSE)</f>
        <v>#N/A</v>
      </c>
      <c r="BB361" s="3" t="e">
        <f>VLOOKUP($B361,queries!$A$1:$T$697,BB$1,FALSE)</f>
        <v>#N/A</v>
      </c>
      <c r="BC361" s="3" t="e">
        <f>VLOOKUP($B361,queries!$A$1:$T$697,BC$1,FALSE)</f>
        <v>#N/A</v>
      </c>
      <c r="BD361" s="3" t="e">
        <f>VLOOKUP($B361,queries!$A$1:$T$697,BD$1,FALSE)</f>
        <v>#N/A</v>
      </c>
      <c r="BE361" s="3" t="e">
        <f>VLOOKUP($B361,queries!$A$1:$T$697,BE$1,FALSE)</f>
        <v>#N/A</v>
      </c>
      <c r="BF361" s="3" t="e">
        <f>VLOOKUP($B361,queries!$A$1:$T$697,BF$1,FALSE)</f>
        <v>#N/A</v>
      </c>
      <c r="BG361" s="3" t="e">
        <f>VLOOKUP($B361,queries!$A$1:$T$697,BG$1,FALSE)</f>
        <v>#N/A</v>
      </c>
      <c r="BH361" s="3" t="e">
        <f>VLOOKUP($B361,queries!$A$1:$T$697,BH$1,FALSE)</f>
        <v>#N/A</v>
      </c>
      <c r="BI361" s="3" t="e">
        <f>VLOOKUP($B361,queries!$A$1:$T$697,BI$1,FALSE)</f>
        <v>#N/A</v>
      </c>
      <c r="BJ361" s="3" t="e">
        <f>VLOOKUP($B361,queries!$A$1:$T$697,BJ$1,FALSE)</f>
        <v>#N/A</v>
      </c>
      <c r="BK361" s="3" t="e">
        <f>VLOOKUP($B361,queries!$A$1:$T$697,BK$1,FALSE)</f>
        <v>#N/A</v>
      </c>
      <c r="BL361" s="3" t="e">
        <f>VLOOKUP($B361,queries!$A$1:$T$697,BL$1,FALSE)</f>
        <v>#N/A</v>
      </c>
      <c r="BM361" s="3" t="e">
        <f>VLOOKUP($B361,queries!$A$1:$T$697,BM$1,FALSE)</f>
        <v>#N/A</v>
      </c>
      <c r="BN361" s="3" t="e">
        <f>VLOOKUP($B361,queries!$A$1:$T$697,BN$1,FALSE)</f>
        <v>#N/A</v>
      </c>
      <c r="BO361" s="3" t="e">
        <f>VLOOKUP($B361,queries!$A$1:$T$697,BO$1,FALSE)</f>
        <v>#N/A</v>
      </c>
      <c r="BP361" s="3" t="e">
        <f>VLOOKUP($B361,queries!$A$1:$T$697,BP$1,FALSE)</f>
        <v>#N/A</v>
      </c>
    </row>
    <row r="362" spans="1:68" x14ac:dyDescent="0.2">
      <c r="A362" s="1">
        <v>361</v>
      </c>
      <c r="AV362" t="str">
        <f t="shared" si="16"/>
        <v/>
      </c>
      <c r="AW362" t="str">
        <f t="shared" si="17"/>
        <v/>
      </c>
      <c r="AX362" t="str">
        <f t="shared" si="18"/>
        <v/>
      </c>
      <c r="AY362" s="3" t="e">
        <f>VLOOKUP($B362,queries!$A$1:$T$697,AY$1,FALSE)</f>
        <v>#N/A</v>
      </c>
      <c r="AZ362" s="3" t="e">
        <f>VLOOKUP($B362,queries!$A$1:$T$697,AZ$1,FALSE)</f>
        <v>#N/A</v>
      </c>
      <c r="BA362" s="3" t="e">
        <f>VLOOKUP($B362,queries!$A$1:$T$697,BA$1,FALSE)</f>
        <v>#N/A</v>
      </c>
      <c r="BB362" s="3" t="e">
        <f>VLOOKUP($B362,queries!$A$1:$T$697,BB$1,FALSE)</f>
        <v>#N/A</v>
      </c>
      <c r="BC362" s="3" t="e">
        <f>VLOOKUP($B362,queries!$A$1:$T$697,BC$1,FALSE)</f>
        <v>#N/A</v>
      </c>
      <c r="BD362" s="3" t="e">
        <f>VLOOKUP($B362,queries!$A$1:$T$697,BD$1,FALSE)</f>
        <v>#N/A</v>
      </c>
      <c r="BE362" s="3" t="e">
        <f>VLOOKUP($B362,queries!$A$1:$T$697,BE$1,FALSE)</f>
        <v>#N/A</v>
      </c>
      <c r="BF362" s="3" t="e">
        <f>VLOOKUP($B362,queries!$A$1:$T$697,BF$1,FALSE)</f>
        <v>#N/A</v>
      </c>
      <c r="BG362" s="3" t="e">
        <f>VLOOKUP($B362,queries!$A$1:$T$697,BG$1,FALSE)</f>
        <v>#N/A</v>
      </c>
      <c r="BH362" s="3" t="e">
        <f>VLOOKUP($B362,queries!$A$1:$T$697,BH$1,FALSE)</f>
        <v>#N/A</v>
      </c>
      <c r="BI362" s="3" t="e">
        <f>VLOOKUP($B362,queries!$A$1:$T$697,BI$1,FALSE)</f>
        <v>#N/A</v>
      </c>
      <c r="BJ362" s="3" t="e">
        <f>VLOOKUP($B362,queries!$A$1:$T$697,BJ$1,FALSE)</f>
        <v>#N/A</v>
      </c>
      <c r="BK362" s="3" t="e">
        <f>VLOOKUP($B362,queries!$A$1:$T$697,BK$1,FALSE)</f>
        <v>#N/A</v>
      </c>
      <c r="BL362" s="3" t="e">
        <f>VLOOKUP($B362,queries!$A$1:$T$697,BL$1,FALSE)</f>
        <v>#N/A</v>
      </c>
      <c r="BM362" s="3" t="e">
        <f>VLOOKUP($B362,queries!$A$1:$T$697,BM$1,FALSE)</f>
        <v>#N/A</v>
      </c>
      <c r="BN362" s="3" t="e">
        <f>VLOOKUP($B362,queries!$A$1:$T$697,BN$1,FALSE)</f>
        <v>#N/A</v>
      </c>
      <c r="BO362" s="3" t="e">
        <f>VLOOKUP($B362,queries!$A$1:$T$697,BO$1,FALSE)</f>
        <v>#N/A</v>
      </c>
      <c r="BP362" s="3" t="e">
        <f>VLOOKUP($B362,queries!$A$1:$T$697,BP$1,FALSE)</f>
        <v>#N/A</v>
      </c>
    </row>
    <row r="363" spans="1:68" x14ac:dyDescent="0.2">
      <c r="A363" s="1">
        <v>362</v>
      </c>
      <c r="AV363" t="str">
        <f t="shared" si="16"/>
        <v/>
      </c>
      <c r="AW363" t="str">
        <f t="shared" si="17"/>
        <v/>
      </c>
      <c r="AX363" t="str">
        <f t="shared" si="18"/>
        <v/>
      </c>
      <c r="AY363" s="3" t="e">
        <f>VLOOKUP($B363,queries!$A$1:$T$697,AY$1,FALSE)</f>
        <v>#N/A</v>
      </c>
      <c r="AZ363" s="3" t="e">
        <f>VLOOKUP($B363,queries!$A$1:$T$697,AZ$1,FALSE)</f>
        <v>#N/A</v>
      </c>
      <c r="BA363" s="3" t="e">
        <f>VLOOKUP($B363,queries!$A$1:$T$697,BA$1,FALSE)</f>
        <v>#N/A</v>
      </c>
      <c r="BB363" s="3" t="e">
        <f>VLOOKUP($B363,queries!$A$1:$T$697,BB$1,FALSE)</f>
        <v>#N/A</v>
      </c>
      <c r="BC363" s="3" t="e">
        <f>VLOOKUP($B363,queries!$A$1:$T$697,BC$1,FALSE)</f>
        <v>#N/A</v>
      </c>
      <c r="BD363" s="3" t="e">
        <f>VLOOKUP($B363,queries!$A$1:$T$697,BD$1,FALSE)</f>
        <v>#N/A</v>
      </c>
      <c r="BE363" s="3" t="e">
        <f>VLOOKUP($B363,queries!$A$1:$T$697,BE$1,FALSE)</f>
        <v>#N/A</v>
      </c>
      <c r="BF363" s="3" t="e">
        <f>VLOOKUP($B363,queries!$A$1:$T$697,BF$1,FALSE)</f>
        <v>#N/A</v>
      </c>
      <c r="BG363" s="3" t="e">
        <f>VLOOKUP($B363,queries!$A$1:$T$697,BG$1,FALSE)</f>
        <v>#N/A</v>
      </c>
      <c r="BH363" s="3" t="e">
        <f>VLOOKUP($B363,queries!$A$1:$T$697,BH$1,FALSE)</f>
        <v>#N/A</v>
      </c>
      <c r="BI363" s="3" t="e">
        <f>VLOOKUP($B363,queries!$A$1:$T$697,BI$1,FALSE)</f>
        <v>#N/A</v>
      </c>
      <c r="BJ363" s="3" t="e">
        <f>VLOOKUP($B363,queries!$A$1:$T$697,BJ$1,FALSE)</f>
        <v>#N/A</v>
      </c>
      <c r="BK363" s="3" t="e">
        <f>VLOOKUP($B363,queries!$A$1:$T$697,BK$1,FALSE)</f>
        <v>#N/A</v>
      </c>
      <c r="BL363" s="3" t="e">
        <f>VLOOKUP($B363,queries!$A$1:$T$697,BL$1,FALSE)</f>
        <v>#N/A</v>
      </c>
      <c r="BM363" s="3" t="e">
        <f>VLOOKUP($B363,queries!$A$1:$T$697,BM$1,FALSE)</f>
        <v>#N/A</v>
      </c>
      <c r="BN363" s="3" t="e">
        <f>VLOOKUP($B363,queries!$A$1:$T$697,BN$1,FALSE)</f>
        <v>#N/A</v>
      </c>
      <c r="BO363" s="3" t="e">
        <f>VLOOKUP($B363,queries!$A$1:$T$697,BO$1,FALSE)</f>
        <v>#N/A</v>
      </c>
      <c r="BP363" s="3" t="e">
        <f>VLOOKUP($B363,queries!$A$1:$T$697,BP$1,FALSE)</f>
        <v>#N/A</v>
      </c>
    </row>
    <row r="364" spans="1:68" x14ac:dyDescent="0.2">
      <c r="A364" s="1">
        <v>363</v>
      </c>
      <c r="AV364" t="str">
        <f t="shared" si="16"/>
        <v/>
      </c>
      <c r="AW364" t="str">
        <f t="shared" si="17"/>
        <v/>
      </c>
      <c r="AX364" t="str">
        <f t="shared" si="18"/>
        <v/>
      </c>
      <c r="AY364" s="3" t="e">
        <f>VLOOKUP($B364,queries!$A$1:$T$697,AY$1,FALSE)</f>
        <v>#N/A</v>
      </c>
      <c r="AZ364" s="3" t="e">
        <f>VLOOKUP($B364,queries!$A$1:$T$697,AZ$1,FALSE)</f>
        <v>#N/A</v>
      </c>
      <c r="BA364" s="3" t="e">
        <f>VLOOKUP($B364,queries!$A$1:$T$697,BA$1,FALSE)</f>
        <v>#N/A</v>
      </c>
      <c r="BB364" s="3" t="e">
        <f>VLOOKUP($B364,queries!$A$1:$T$697,BB$1,FALSE)</f>
        <v>#N/A</v>
      </c>
      <c r="BC364" s="3" t="e">
        <f>VLOOKUP($B364,queries!$A$1:$T$697,BC$1,FALSE)</f>
        <v>#N/A</v>
      </c>
      <c r="BD364" s="3" t="e">
        <f>VLOOKUP($B364,queries!$A$1:$T$697,BD$1,FALSE)</f>
        <v>#N/A</v>
      </c>
      <c r="BE364" s="3" t="e">
        <f>VLOOKUP($B364,queries!$A$1:$T$697,BE$1,FALSE)</f>
        <v>#N/A</v>
      </c>
      <c r="BF364" s="3" t="e">
        <f>VLOOKUP($B364,queries!$A$1:$T$697,BF$1,FALSE)</f>
        <v>#N/A</v>
      </c>
      <c r="BG364" s="3" t="e">
        <f>VLOOKUP($B364,queries!$A$1:$T$697,BG$1,FALSE)</f>
        <v>#N/A</v>
      </c>
      <c r="BH364" s="3" t="e">
        <f>VLOOKUP($B364,queries!$A$1:$T$697,BH$1,FALSE)</f>
        <v>#N/A</v>
      </c>
      <c r="BI364" s="3" t="e">
        <f>VLOOKUP($B364,queries!$A$1:$T$697,BI$1,FALSE)</f>
        <v>#N/A</v>
      </c>
      <c r="BJ364" s="3" t="e">
        <f>VLOOKUP($B364,queries!$A$1:$T$697,BJ$1,FALSE)</f>
        <v>#N/A</v>
      </c>
      <c r="BK364" s="3" t="e">
        <f>VLOOKUP($B364,queries!$A$1:$T$697,BK$1,FALSE)</f>
        <v>#N/A</v>
      </c>
      <c r="BL364" s="3" t="e">
        <f>VLOOKUP($B364,queries!$A$1:$T$697,BL$1,FALSE)</f>
        <v>#N/A</v>
      </c>
      <c r="BM364" s="3" t="e">
        <f>VLOOKUP($B364,queries!$A$1:$T$697,BM$1,FALSE)</f>
        <v>#N/A</v>
      </c>
      <c r="BN364" s="3" t="e">
        <f>VLOOKUP($B364,queries!$A$1:$T$697,BN$1,FALSE)</f>
        <v>#N/A</v>
      </c>
      <c r="BO364" s="3" t="e">
        <f>VLOOKUP($B364,queries!$A$1:$T$697,BO$1,FALSE)</f>
        <v>#N/A</v>
      </c>
      <c r="BP364" s="3" t="e">
        <f>VLOOKUP($B364,queries!$A$1:$T$697,BP$1,FALSE)</f>
        <v>#N/A</v>
      </c>
    </row>
    <row r="365" spans="1:68" x14ac:dyDescent="0.2">
      <c r="A365" s="1">
        <v>364</v>
      </c>
      <c r="AV365" t="str">
        <f t="shared" si="16"/>
        <v/>
      </c>
      <c r="AW365" t="str">
        <f t="shared" si="17"/>
        <v/>
      </c>
      <c r="AX365" t="str">
        <f t="shared" si="18"/>
        <v/>
      </c>
      <c r="AY365" s="3" t="e">
        <f>VLOOKUP($B365,queries!$A$1:$T$697,AY$1,FALSE)</f>
        <v>#N/A</v>
      </c>
      <c r="AZ365" s="3" t="e">
        <f>VLOOKUP($B365,queries!$A$1:$T$697,AZ$1,FALSE)</f>
        <v>#N/A</v>
      </c>
      <c r="BA365" s="3" t="e">
        <f>VLOOKUP($B365,queries!$A$1:$T$697,BA$1,FALSE)</f>
        <v>#N/A</v>
      </c>
      <c r="BB365" s="3" t="e">
        <f>VLOOKUP($B365,queries!$A$1:$T$697,BB$1,FALSE)</f>
        <v>#N/A</v>
      </c>
      <c r="BC365" s="3" t="e">
        <f>VLOOKUP($B365,queries!$A$1:$T$697,BC$1,FALSE)</f>
        <v>#N/A</v>
      </c>
      <c r="BD365" s="3" t="e">
        <f>VLOOKUP($B365,queries!$A$1:$T$697,BD$1,FALSE)</f>
        <v>#N/A</v>
      </c>
      <c r="BE365" s="3" t="e">
        <f>VLOOKUP($B365,queries!$A$1:$T$697,BE$1,FALSE)</f>
        <v>#N/A</v>
      </c>
      <c r="BF365" s="3" t="e">
        <f>VLOOKUP($B365,queries!$A$1:$T$697,BF$1,FALSE)</f>
        <v>#N/A</v>
      </c>
      <c r="BG365" s="3" t="e">
        <f>VLOOKUP($B365,queries!$A$1:$T$697,BG$1,FALSE)</f>
        <v>#N/A</v>
      </c>
      <c r="BH365" s="3" t="e">
        <f>VLOOKUP($B365,queries!$A$1:$T$697,BH$1,FALSE)</f>
        <v>#N/A</v>
      </c>
      <c r="BI365" s="3" t="e">
        <f>VLOOKUP($B365,queries!$A$1:$T$697,BI$1,FALSE)</f>
        <v>#N/A</v>
      </c>
      <c r="BJ365" s="3" t="e">
        <f>VLOOKUP($B365,queries!$A$1:$T$697,BJ$1,FALSE)</f>
        <v>#N/A</v>
      </c>
      <c r="BK365" s="3" t="e">
        <f>VLOOKUP($B365,queries!$A$1:$T$697,BK$1,FALSE)</f>
        <v>#N/A</v>
      </c>
      <c r="BL365" s="3" t="e">
        <f>VLOOKUP($B365,queries!$A$1:$T$697,BL$1,FALSE)</f>
        <v>#N/A</v>
      </c>
      <c r="BM365" s="3" t="e">
        <f>VLOOKUP($B365,queries!$A$1:$T$697,BM$1,FALSE)</f>
        <v>#N/A</v>
      </c>
      <c r="BN365" s="3" t="e">
        <f>VLOOKUP($B365,queries!$A$1:$T$697,BN$1,FALSE)</f>
        <v>#N/A</v>
      </c>
      <c r="BO365" s="3" t="e">
        <f>VLOOKUP($B365,queries!$A$1:$T$697,BO$1,FALSE)</f>
        <v>#N/A</v>
      </c>
      <c r="BP365" s="3" t="e">
        <f>VLOOKUP($B365,queries!$A$1:$T$697,BP$1,FALSE)</f>
        <v>#N/A</v>
      </c>
    </row>
    <row r="366" spans="1:68" x14ac:dyDescent="0.2">
      <c r="A366" s="1">
        <v>365</v>
      </c>
      <c r="AV366" t="str">
        <f t="shared" si="16"/>
        <v/>
      </c>
      <c r="AW366" t="str">
        <f t="shared" si="17"/>
        <v/>
      </c>
      <c r="AX366" t="str">
        <f t="shared" si="18"/>
        <v/>
      </c>
      <c r="AY366" s="3" t="e">
        <f>VLOOKUP($B366,queries!$A$1:$T$697,AY$1,FALSE)</f>
        <v>#N/A</v>
      </c>
      <c r="AZ366" s="3" t="e">
        <f>VLOOKUP($B366,queries!$A$1:$T$697,AZ$1,FALSE)</f>
        <v>#N/A</v>
      </c>
      <c r="BA366" s="3" t="e">
        <f>VLOOKUP($B366,queries!$A$1:$T$697,BA$1,FALSE)</f>
        <v>#N/A</v>
      </c>
      <c r="BB366" s="3" t="e">
        <f>VLOOKUP($B366,queries!$A$1:$T$697,BB$1,FALSE)</f>
        <v>#N/A</v>
      </c>
      <c r="BC366" s="3" t="e">
        <f>VLOOKUP($B366,queries!$A$1:$T$697,BC$1,FALSE)</f>
        <v>#N/A</v>
      </c>
      <c r="BD366" s="3" t="e">
        <f>VLOOKUP($B366,queries!$A$1:$T$697,BD$1,FALSE)</f>
        <v>#N/A</v>
      </c>
      <c r="BE366" s="3" t="e">
        <f>VLOOKUP($B366,queries!$A$1:$T$697,BE$1,FALSE)</f>
        <v>#N/A</v>
      </c>
      <c r="BF366" s="3" t="e">
        <f>VLOOKUP($B366,queries!$A$1:$T$697,BF$1,FALSE)</f>
        <v>#N/A</v>
      </c>
      <c r="BG366" s="3" t="e">
        <f>VLOOKUP($B366,queries!$A$1:$T$697,BG$1,FALSE)</f>
        <v>#N/A</v>
      </c>
      <c r="BH366" s="3" t="e">
        <f>VLOOKUP($B366,queries!$A$1:$T$697,BH$1,FALSE)</f>
        <v>#N/A</v>
      </c>
      <c r="BI366" s="3" t="e">
        <f>VLOOKUP($B366,queries!$A$1:$T$697,BI$1,FALSE)</f>
        <v>#N/A</v>
      </c>
      <c r="BJ366" s="3" t="e">
        <f>VLOOKUP($B366,queries!$A$1:$T$697,BJ$1,FALSE)</f>
        <v>#N/A</v>
      </c>
      <c r="BK366" s="3" t="e">
        <f>VLOOKUP($B366,queries!$A$1:$T$697,BK$1,FALSE)</f>
        <v>#N/A</v>
      </c>
      <c r="BL366" s="3" t="e">
        <f>VLOOKUP($B366,queries!$A$1:$T$697,BL$1,FALSE)</f>
        <v>#N/A</v>
      </c>
      <c r="BM366" s="3" t="e">
        <f>VLOOKUP($B366,queries!$A$1:$T$697,BM$1,FALSE)</f>
        <v>#N/A</v>
      </c>
      <c r="BN366" s="3" t="e">
        <f>VLOOKUP($B366,queries!$A$1:$T$697,BN$1,FALSE)</f>
        <v>#N/A</v>
      </c>
      <c r="BO366" s="3" t="e">
        <f>VLOOKUP($B366,queries!$A$1:$T$697,BO$1,FALSE)</f>
        <v>#N/A</v>
      </c>
      <c r="BP366" s="3" t="e">
        <f>VLOOKUP($B366,queries!$A$1:$T$697,BP$1,FALSE)</f>
        <v>#N/A</v>
      </c>
    </row>
    <row r="367" spans="1:68" x14ac:dyDescent="0.2">
      <c r="A367" s="1">
        <v>366</v>
      </c>
      <c r="AV367" t="str">
        <f t="shared" si="16"/>
        <v/>
      </c>
      <c r="AW367" t="str">
        <f t="shared" si="17"/>
        <v/>
      </c>
      <c r="AX367" t="str">
        <f t="shared" si="18"/>
        <v/>
      </c>
      <c r="AY367" s="3" t="e">
        <f>VLOOKUP($B367,queries!$A$1:$T$697,AY$1,FALSE)</f>
        <v>#N/A</v>
      </c>
      <c r="AZ367" s="3" t="e">
        <f>VLOOKUP($B367,queries!$A$1:$T$697,AZ$1,FALSE)</f>
        <v>#N/A</v>
      </c>
      <c r="BA367" s="3" t="e">
        <f>VLOOKUP($B367,queries!$A$1:$T$697,BA$1,FALSE)</f>
        <v>#N/A</v>
      </c>
      <c r="BB367" s="3" t="e">
        <f>VLOOKUP($B367,queries!$A$1:$T$697,BB$1,FALSE)</f>
        <v>#N/A</v>
      </c>
      <c r="BC367" s="3" t="e">
        <f>VLOOKUP($B367,queries!$A$1:$T$697,BC$1,FALSE)</f>
        <v>#N/A</v>
      </c>
      <c r="BD367" s="3" t="e">
        <f>VLOOKUP($B367,queries!$A$1:$T$697,BD$1,FALSE)</f>
        <v>#N/A</v>
      </c>
      <c r="BE367" s="3" t="e">
        <f>VLOOKUP($B367,queries!$A$1:$T$697,BE$1,FALSE)</f>
        <v>#N/A</v>
      </c>
      <c r="BF367" s="3" t="e">
        <f>VLOOKUP($B367,queries!$A$1:$T$697,BF$1,FALSE)</f>
        <v>#N/A</v>
      </c>
      <c r="BG367" s="3" t="e">
        <f>VLOOKUP($B367,queries!$A$1:$T$697,BG$1,FALSE)</f>
        <v>#N/A</v>
      </c>
      <c r="BH367" s="3" t="e">
        <f>VLOOKUP($B367,queries!$A$1:$T$697,BH$1,FALSE)</f>
        <v>#N/A</v>
      </c>
      <c r="BI367" s="3" t="e">
        <f>VLOOKUP($B367,queries!$A$1:$T$697,BI$1,FALSE)</f>
        <v>#N/A</v>
      </c>
      <c r="BJ367" s="3" t="e">
        <f>VLOOKUP($B367,queries!$A$1:$T$697,BJ$1,FALSE)</f>
        <v>#N/A</v>
      </c>
      <c r="BK367" s="3" t="e">
        <f>VLOOKUP($B367,queries!$A$1:$T$697,BK$1,FALSE)</f>
        <v>#N/A</v>
      </c>
      <c r="BL367" s="3" t="e">
        <f>VLOOKUP($B367,queries!$A$1:$T$697,BL$1,FALSE)</f>
        <v>#N/A</v>
      </c>
      <c r="BM367" s="3" t="e">
        <f>VLOOKUP($B367,queries!$A$1:$T$697,BM$1,FALSE)</f>
        <v>#N/A</v>
      </c>
      <c r="BN367" s="3" t="e">
        <f>VLOOKUP($B367,queries!$A$1:$T$697,BN$1,FALSE)</f>
        <v>#N/A</v>
      </c>
      <c r="BO367" s="3" t="e">
        <f>VLOOKUP($B367,queries!$A$1:$T$697,BO$1,FALSE)</f>
        <v>#N/A</v>
      </c>
      <c r="BP367" s="3" t="e">
        <f>VLOOKUP($B367,queries!$A$1:$T$697,BP$1,FALSE)</f>
        <v>#N/A</v>
      </c>
    </row>
    <row r="368" spans="1:68" x14ac:dyDescent="0.2">
      <c r="A368" s="1">
        <v>367</v>
      </c>
      <c r="AV368" t="str">
        <f t="shared" si="16"/>
        <v/>
      </c>
      <c r="AW368" t="str">
        <f t="shared" si="17"/>
        <v/>
      </c>
      <c r="AX368" t="str">
        <f t="shared" si="18"/>
        <v/>
      </c>
      <c r="AY368" s="3" t="e">
        <f>VLOOKUP($B368,queries!$A$1:$T$697,AY$1,FALSE)</f>
        <v>#N/A</v>
      </c>
      <c r="AZ368" s="3" t="e">
        <f>VLOOKUP($B368,queries!$A$1:$T$697,AZ$1,FALSE)</f>
        <v>#N/A</v>
      </c>
      <c r="BA368" s="3" t="e">
        <f>VLOOKUP($B368,queries!$A$1:$T$697,BA$1,FALSE)</f>
        <v>#N/A</v>
      </c>
      <c r="BB368" s="3" t="e">
        <f>VLOOKUP($B368,queries!$A$1:$T$697,BB$1,FALSE)</f>
        <v>#N/A</v>
      </c>
      <c r="BC368" s="3" t="e">
        <f>VLOOKUP($B368,queries!$A$1:$T$697,BC$1,FALSE)</f>
        <v>#N/A</v>
      </c>
      <c r="BD368" s="3" t="e">
        <f>VLOOKUP($B368,queries!$A$1:$T$697,BD$1,FALSE)</f>
        <v>#N/A</v>
      </c>
      <c r="BE368" s="3" t="e">
        <f>VLOOKUP($B368,queries!$A$1:$T$697,BE$1,FALSE)</f>
        <v>#N/A</v>
      </c>
      <c r="BF368" s="3" t="e">
        <f>VLOOKUP($B368,queries!$A$1:$T$697,BF$1,FALSE)</f>
        <v>#N/A</v>
      </c>
      <c r="BG368" s="3" t="e">
        <f>VLOOKUP($B368,queries!$A$1:$T$697,BG$1,FALSE)</f>
        <v>#N/A</v>
      </c>
      <c r="BH368" s="3" t="e">
        <f>VLOOKUP($B368,queries!$A$1:$T$697,BH$1,FALSE)</f>
        <v>#N/A</v>
      </c>
      <c r="BI368" s="3" t="e">
        <f>VLOOKUP($B368,queries!$A$1:$T$697,BI$1,FALSE)</f>
        <v>#N/A</v>
      </c>
      <c r="BJ368" s="3" t="e">
        <f>VLOOKUP($B368,queries!$A$1:$T$697,BJ$1,FALSE)</f>
        <v>#N/A</v>
      </c>
      <c r="BK368" s="3" t="e">
        <f>VLOOKUP($B368,queries!$A$1:$T$697,BK$1,FALSE)</f>
        <v>#N/A</v>
      </c>
      <c r="BL368" s="3" t="e">
        <f>VLOOKUP($B368,queries!$A$1:$T$697,BL$1,FALSE)</f>
        <v>#N/A</v>
      </c>
      <c r="BM368" s="3" t="e">
        <f>VLOOKUP($B368,queries!$A$1:$T$697,BM$1,FALSE)</f>
        <v>#N/A</v>
      </c>
      <c r="BN368" s="3" t="e">
        <f>VLOOKUP($B368,queries!$A$1:$T$697,BN$1,FALSE)</f>
        <v>#N/A</v>
      </c>
      <c r="BO368" s="3" t="e">
        <f>VLOOKUP($B368,queries!$A$1:$T$697,BO$1,FALSE)</f>
        <v>#N/A</v>
      </c>
      <c r="BP368" s="3" t="e">
        <f>VLOOKUP($B368,queries!$A$1:$T$697,BP$1,FALSE)</f>
        <v>#N/A</v>
      </c>
    </row>
    <row r="369" spans="1:68" x14ac:dyDescent="0.2">
      <c r="A369" s="1">
        <v>368</v>
      </c>
      <c r="AV369" t="str">
        <f t="shared" si="16"/>
        <v/>
      </c>
      <c r="AW369" t="str">
        <f t="shared" si="17"/>
        <v/>
      </c>
      <c r="AX369" t="str">
        <f t="shared" si="18"/>
        <v/>
      </c>
      <c r="AY369" s="3" t="e">
        <f>VLOOKUP($B369,queries!$A$1:$T$697,AY$1,FALSE)</f>
        <v>#N/A</v>
      </c>
      <c r="AZ369" s="3" t="e">
        <f>VLOOKUP($B369,queries!$A$1:$T$697,AZ$1,FALSE)</f>
        <v>#N/A</v>
      </c>
      <c r="BA369" s="3" t="e">
        <f>VLOOKUP($B369,queries!$A$1:$T$697,BA$1,FALSE)</f>
        <v>#N/A</v>
      </c>
      <c r="BB369" s="3" t="e">
        <f>VLOOKUP($B369,queries!$A$1:$T$697,BB$1,FALSE)</f>
        <v>#N/A</v>
      </c>
      <c r="BC369" s="3" t="e">
        <f>VLOOKUP($B369,queries!$A$1:$T$697,BC$1,FALSE)</f>
        <v>#N/A</v>
      </c>
      <c r="BD369" s="3" t="e">
        <f>VLOOKUP($B369,queries!$A$1:$T$697,BD$1,FALSE)</f>
        <v>#N/A</v>
      </c>
      <c r="BE369" s="3" t="e">
        <f>VLOOKUP($B369,queries!$A$1:$T$697,BE$1,FALSE)</f>
        <v>#N/A</v>
      </c>
      <c r="BF369" s="3" t="e">
        <f>VLOOKUP($B369,queries!$A$1:$T$697,BF$1,FALSE)</f>
        <v>#N/A</v>
      </c>
      <c r="BG369" s="3" t="e">
        <f>VLOOKUP($B369,queries!$A$1:$T$697,BG$1,FALSE)</f>
        <v>#N/A</v>
      </c>
      <c r="BH369" s="3" t="e">
        <f>VLOOKUP($B369,queries!$A$1:$T$697,BH$1,FALSE)</f>
        <v>#N/A</v>
      </c>
      <c r="BI369" s="3" t="e">
        <f>VLOOKUP($B369,queries!$A$1:$T$697,BI$1,FALSE)</f>
        <v>#N/A</v>
      </c>
      <c r="BJ369" s="3" t="e">
        <f>VLOOKUP($B369,queries!$A$1:$T$697,BJ$1,FALSE)</f>
        <v>#N/A</v>
      </c>
      <c r="BK369" s="3" t="e">
        <f>VLOOKUP($B369,queries!$A$1:$T$697,BK$1,FALSE)</f>
        <v>#N/A</v>
      </c>
      <c r="BL369" s="3" t="e">
        <f>VLOOKUP($B369,queries!$A$1:$T$697,BL$1,FALSE)</f>
        <v>#N/A</v>
      </c>
      <c r="BM369" s="3" t="e">
        <f>VLOOKUP($B369,queries!$A$1:$T$697,BM$1,FALSE)</f>
        <v>#N/A</v>
      </c>
      <c r="BN369" s="3" t="e">
        <f>VLOOKUP($B369,queries!$A$1:$T$697,BN$1,FALSE)</f>
        <v>#N/A</v>
      </c>
      <c r="BO369" s="3" t="e">
        <f>VLOOKUP($B369,queries!$A$1:$T$697,BO$1,FALSE)</f>
        <v>#N/A</v>
      </c>
      <c r="BP369" s="3" t="e">
        <f>VLOOKUP($B369,queries!$A$1:$T$697,BP$1,FALSE)</f>
        <v>#N/A</v>
      </c>
    </row>
    <row r="370" spans="1:68" x14ac:dyDescent="0.2">
      <c r="A370" s="1">
        <v>369</v>
      </c>
      <c r="AV370" t="str">
        <f t="shared" si="16"/>
        <v/>
      </c>
      <c r="AW370" t="str">
        <f t="shared" si="17"/>
        <v/>
      </c>
      <c r="AX370" t="str">
        <f t="shared" si="18"/>
        <v/>
      </c>
      <c r="AY370" s="3" t="e">
        <f>VLOOKUP($B370,queries!$A$1:$T$697,AY$1,FALSE)</f>
        <v>#N/A</v>
      </c>
      <c r="AZ370" s="3" t="e">
        <f>VLOOKUP($B370,queries!$A$1:$T$697,AZ$1,FALSE)</f>
        <v>#N/A</v>
      </c>
      <c r="BA370" s="3" t="e">
        <f>VLOOKUP($B370,queries!$A$1:$T$697,BA$1,FALSE)</f>
        <v>#N/A</v>
      </c>
      <c r="BB370" s="3" t="e">
        <f>VLOOKUP($B370,queries!$A$1:$T$697,BB$1,FALSE)</f>
        <v>#N/A</v>
      </c>
      <c r="BC370" s="3" t="e">
        <f>VLOOKUP($B370,queries!$A$1:$T$697,BC$1,FALSE)</f>
        <v>#N/A</v>
      </c>
      <c r="BD370" s="3" t="e">
        <f>VLOOKUP($B370,queries!$A$1:$T$697,BD$1,FALSE)</f>
        <v>#N/A</v>
      </c>
      <c r="BE370" s="3" t="e">
        <f>VLOOKUP($B370,queries!$A$1:$T$697,BE$1,FALSE)</f>
        <v>#N/A</v>
      </c>
      <c r="BF370" s="3" t="e">
        <f>VLOOKUP($B370,queries!$A$1:$T$697,BF$1,FALSE)</f>
        <v>#N/A</v>
      </c>
      <c r="BG370" s="3" t="e">
        <f>VLOOKUP($B370,queries!$A$1:$T$697,BG$1,FALSE)</f>
        <v>#N/A</v>
      </c>
      <c r="BH370" s="3" t="e">
        <f>VLOOKUP($B370,queries!$A$1:$T$697,BH$1,FALSE)</f>
        <v>#N/A</v>
      </c>
      <c r="BI370" s="3" t="e">
        <f>VLOOKUP($B370,queries!$A$1:$T$697,BI$1,FALSE)</f>
        <v>#N/A</v>
      </c>
      <c r="BJ370" s="3" t="e">
        <f>VLOOKUP($B370,queries!$A$1:$T$697,BJ$1,FALSE)</f>
        <v>#N/A</v>
      </c>
      <c r="BK370" s="3" t="e">
        <f>VLOOKUP($B370,queries!$A$1:$T$697,BK$1,FALSE)</f>
        <v>#N/A</v>
      </c>
      <c r="BL370" s="3" t="e">
        <f>VLOOKUP($B370,queries!$A$1:$T$697,BL$1,FALSE)</f>
        <v>#N/A</v>
      </c>
      <c r="BM370" s="3" t="e">
        <f>VLOOKUP($B370,queries!$A$1:$T$697,BM$1,FALSE)</f>
        <v>#N/A</v>
      </c>
      <c r="BN370" s="3" t="e">
        <f>VLOOKUP($B370,queries!$A$1:$T$697,BN$1,FALSE)</f>
        <v>#N/A</v>
      </c>
      <c r="BO370" s="3" t="e">
        <f>VLOOKUP($B370,queries!$A$1:$T$697,BO$1,FALSE)</f>
        <v>#N/A</v>
      </c>
      <c r="BP370" s="3" t="e">
        <f>VLOOKUP($B370,queries!$A$1:$T$697,BP$1,FALSE)</f>
        <v>#N/A</v>
      </c>
    </row>
    <row r="371" spans="1:68" x14ac:dyDescent="0.2">
      <c r="A371" s="1">
        <v>370</v>
      </c>
      <c r="AV371" t="str">
        <f t="shared" si="16"/>
        <v/>
      </c>
      <c r="AW371" t="str">
        <f t="shared" si="17"/>
        <v/>
      </c>
      <c r="AX371" t="str">
        <f t="shared" si="18"/>
        <v/>
      </c>
      <c r="AY371" s="3" t="e">
        <f>VLOOKUP($B371,queries!$A$1:$T$697,AY$1,FALSE)</f>
        <v>#N/A</v>
      </c>
      <c r="AZ371" s="3" t="e">
        <f>VLOOKUP($B371,queries!$A$1:$T$697,AZ$1,FALSE)</f>
        <v>#N/A</v>
      </c>
      <c r="BA371" s="3" t="e">
        <f>VLOOKUP($B371,queries!$A$1:$T$697,BA$1,FALSE)</f>
        <v>#N/A</v>
      </c>
      <c r="BB371" s="3" t="e">
        <f>VLOOKUP($B371,queries!$A$1:$T$697,BB$1,FALSE)</f>
        <v>#N/A</v>
      </c>
      <c r="BC371" s="3" t="e">
        <f>VLOOKUP($B371,queries!$A$1:$T$697,BC$1,FALSE)</f>
        <v>#N/A</v>
      </c>
      <c r="BD371" s="3" t="e">
        <f>VLOOKUP($B371,queries!$A$1:$T$697,BD$1,FALSE)</f>
        <v>#N/A</v>
      </c>
      <c r="BE371" s="3" t="e">
        <f>VLOOKUP($B371,queries!$A$1:$T$697,BE$1,FALSE)</f>
        <v>#N/A</v>
      </c>
      <c r="BF371" s="3" t="e">
        <f>VLOOKUP($B371,queries!$A$1:$T$697,BF$1,FALSE)</f>
        <v>#N/A</v>
      </c>
      <c r="BG371" s="3" t="e">
        <f>VLOOKUP($B371,queries!$A$1:$T$697,BG$1,FALSE)</f>
        <v>#N/A</v>
      </c>
      <c r="BH371" s="3" t="e">
        <f>VLOOKUP($B371,queries!$A$1:$T$697,BH$1,FALSE)</f>
        <v>#N/A</v>
      </c>
      <c r="BI371" s="3" t="e">
        <f>VLOOKUP($B371,queries!$A$1:$T$697,BI$1,FALSE)</f>
        <v>#N/A</v>
      </c>
      <c r="BJ371" s="3" t="e">
        <f>VLOOKUP($B371,queries!$A$1:$T$697,BJ$1,FALSE)</f>
        <v>#N/A</v>
      </c>
      <c r="BK371" s="3" t="e">
        <f>VLOOKUP($B371,queries!$A$1:$T$697,BK$1,FALSE)</f>
        <v>#N/A</v>
      </c>
      <c r="BL371" s="3" t="e">
        <f>VLOOKUP($B371,queries!$A$1:$T$697,BL$1,FALSE)</f>
        <v>#N/A</v>
      </c>
      <c r="BM371" s="3" t="e">
        <f>VLOOKUP($B371,queries!$A$1:$T$697,BM$1,FALSE)</f>
        <v>#N/A</v>
      </c>
      <c r="BN371" s="3" t="e">
        <f>VLOOKUP($B371,queries!$A$1:$T$697,BN$1,FALSE)</f>
        <v>#N/A</v>
      </c>
      <c r="BO371" s="3" t="e">
        <f>VLOOKUP($B371,queries!$A$1:$T$697,BO$1,FALSE)</f>
        <v>#N/A</v>
      </c>
      <c r="BP371" s="3" t="e">
        <f>VLOOKUP($B371,queries!$A$1:$T$697,BP$1,FALSE)</f>
        <v>#N/A</v>
      </c>
    </row>
    <row r="372" spans="1:68" x14ac:dyDescent="0.2">
      <c r="A372" s="1">
        <v>371</v>
      </c>
      <c r="AV372" t="str">
        <f t="shared" si="16"/>
        <v/>
      </c>
      <c r="AW372" t="str">
        <f t="shared" si="17"/>
        <v/>
      </c>
      <c r="AX372" t="str">
        <f t="shared" si="18"/>
        <v/>
      </c>
      <c r="AY372" s="3" t="e">
        <f>VLOOKUP($B372,queries!$A$1:$T$697,AY$1,FALSE)</f>
        <v>#N/A</v>
      </c>
      <c r="AZ372" s="3" t="e">
        <f>VLOOKUP($B372,queries!$A$1:$T$697,AZ$1,FALSE)</f>
        <v>#N/A</v>
      </c>
      <c r="BA372" s="3" t="e">
        <f>VLOOKUP($B372,queries!$A$1:$T$697,BA$1,FALSE)</f>
        <v>#N/A</v>
      </c>
      <c r="BB372" s="3" t="e">
        <f>VLOOKUP($B372,queries!$A$1:$T$697,BB$1,FALSE)</f>
        <v>#N/A</v>
      </c>
      <c r="BC372" s="3" t="e">
        <f>VLOOKUP($B372,queries!$A$1:$T$697,BC$1,FALSE)</f>
        <v>#N/A</v>
      </c>
      <c r="BD372" s="3" t="e">
        <f>VLOOKUP($B372,queries!$A$1:$T$697,BD$1,FALSE)</f>
        <v>#N/A</v>
      </c>
      <c r="BE372" s="3" t="e">
        <f>VLOOKUP($B372,queries!$A$1:$T$697,BE$1,FALSE)</f>
        <v>#N/A</v>
      </c>
      <c r="BF372" s="3" t="e">
        <f>VLOOKUP($B372,queries!$A$1:$T$697,BF$1,FALSE)</f>
        <v>#N/A</v>
      </c>
      <c r="BG372" s="3" t="e">
        <f>VLOOKUP($B372,queries!$A$1:$T$697,BG$1,FALSE)</f>
        <v>#N/A</v>
      </c>
      <c r="BH372" s="3" t="e">
        <f>VLOOKUP($B372,queries!$A$1:$T$697,BH$1,FALSE)</f>
        <v>#N/A</v>
      </c>
      <c r="BI372" s="3" t="e">
        <f>VLOOKUP($B372,queries!$A$1:$T$697,BI$1,FALSE)</f>
        <v>#N/A</v>
      </c>
      <c r="BJ372" s="3" t="e">
        <f>VLOOKUP($B372,queries!$A$1:$T$697,BJ$1,FALSE)</f>
        <v>#N/A</v>
      </c>
      <c r="BK372" s="3" t="e">
        <f>VLOOKUP($B372,queries!$A$1:$T$697,BK$1,FALSE)</f>
        <v>#N/A</v>
      </c>
      <c r="BL372" s="3" t="e">
        <f>VLOOKUP($B372,queries!$A$1:$T$697,BL$1,FALSE)</f>
        <v>#N/A</v>
      </c>
      <c r="BM372" s="3" t="e">
        <f>VLOOKUP($B372,queries!$A$1:$T$697,BM$1,FALSE)</f>
        <v>#N/A</v>
      </c>
      <c r="BN372" s="3" t="e">
        <f>VLOOKUP($B372,queries!$A$1:$T$697,BN$1,FALSE)</f>
        <v>#N/A</v>
      </c>
      <c r="BO372" s="3" t="e">
        <f>VLOOKUP($B372,queries!$A$1:$T$697,BO$1,FALSE)</f>
        <v>#N/A</v>
      </c>
      <c r="BP372" s="3" t="e">
        <f>VLOOKUP($B372,queries!$A$1:$T$697,BP$1,FALSE)</f>
        <v>#N/A</v>
      </c>
    </row>
    <row r="373" spans="1:68" x14ac:dyDescent="0.2">
      <c r="A373" s="1">
        <v>372</v>
      </c>
      <c r="AV373" t="str">
        <f t="shared" si="16"/>
        <v/>
      </c>
      <c r="AW373" t="str">
        <f t="shared" si="17"/>
        <v/>
      </c>
      <c r="AX373" t="str">
        <f t="shared" si="18"/>
        <v/>
      </c>
      <c r="AY373" s="3" t="e">
        <f>VLOOKUP($B373,queries!$A$1:$T$697,AY$1,FALSE)</f>
        <v>#N/A</v>
      </c>
      <c r="AZ373" s="3" t="e">
        <f>VLOOKUP($B373,queries!$A$1:$T$697,AZ$1,FALSE)</f>
        <v>#N/A</v>
      </c>
      <c r="BA373" s="3" t="e">
        <f>VLOOKUP($B373,queries!$A$1:$T$697,BA$1,FALSE)</f>
        <v>#N/A</v>
      </c>
      <c r="BB373" s="3" t="e">
        <f>VLOOKUP($B373,queries!$A$1:$T$697,BB$1,FALSE)</f>
        <v>#N/A</v>
      </c>
      <c r="BC373" s="3" t="e">
        <f>VLOOKUP($B373,queries!$A$1:$T$697,BC$1,FALSE)</f>
        <v>#N/A</v>
      </c>
      <c r="BD373" s="3" t="e">
        <f>VLOOKUP($B373,queries!$A$1:$T$697,BD$1,FALSE)</f>
        <v>#N/A</v>
      </c>
      <c r="BE373" s="3" t="e">
        <f>VLOOKUP($B373,queries!$A$1:$T$697,BE$1,FALSE)</f>
        <v>#N/A</v>
      </c>
      <c r="BF373" s="3" t="e">
        <f>VLOOKUP($B373,queries!$A$1:$T$697,BF$1,FALSE)</f>
        <v>#N/A</v>
      </c>
      <c r="BG373" s="3" t="e">
        <f>VLOOKUP($B373,queries!$A$1:$T$697,BG$1,FALSE)</f>
        <v>#N/A</v>
      </c>
      <c r="BH373" s="3" t="e">
        <f>VLOOKUP($B373,queries!$A$1:$T$697,BH$1,FALSE)</f>
        <v>#N/A</v>
      </c>
      <c r="BI373" s="3" t="e">
        <f>VLOOKUP($B373,queries!$A$1:$T$697,BI$1,FALSE)</f>
        <v>#N/A</v>
      </c>
      <c r="BJ373" s="3" t="e">
        <f>VLOOKUP($B373,queries!$A$1:$T$697,BJ$1,FALSE)</f>
        <v>#N/A</v>
      </c>
      <c r="BK373" s="3" t="e">
        <f>VLOOKUP($B373,queries!$A$1:$T$697,BK$1,FALSE)</f>
        <v>#N/A</v>
      </c>
      <c r="BL373" s="3" t="e">
        <f>VLOOKUP($B373,queries!$A$1:$T$697,BL$1,FALSE)</f>
        <v>#N/A</v>
      </c>
      <c r="BM373" s="3" t="e">
        <f>VLOOKUP($B373,queries!$A$1:$T$697,BM$1,FALSE)</f>
        <v>#N/A</v>
      </c>
      <c r="BN373" s="3" t="e">
        <f>VLOOKUP($B373,queries!$A$1:$T$697,BN$1,FALSE)</f>
        <v>#N/A</v>
      </c>
      <c r="BO373" s="3" t="e">
        <f>VLOOKUP($B373,queries!$A$1:$T$697,BO$1,FALSE)</f>
        <v>#N/A</v>
      </c>
      <c r="BP373" s="3" t="e">
        <f>VLOOKUP($B373,queries!$A$1:$T$697,BP$1,FALSE)</f>
        <v>#N/A</v>
      </c>
    </row>
    <row r="374" spans="1:68" x14ac:dyDescent="0.2">
      <c r="A374" s="1">
        <v>373</v>
      </c>
      <c r="AV374" t="str">
        <f t="shared" si="16"/>
        <v/>
      </c>
      <c r="AW374" t="str">
        <f t="shared" si="17"/>
        <v/>
      </c>
      <c r="AX374" t="str">
        <f t="shared" si="18"/>
        <v/>
      </c>
      <c r="AY374" s="3" t="e">
        <f>VLOOKUP($B374,queries!$A$1:$T$697,AY$1,FALSE)</f>
        <v>#N/A</v>
      </c>
      <c r="AZ374" s="3" t="e">
        <f>VLOOKUP($B374,queries!$A$1:$T$697,AZ$1,FALSE)</f>
        <v>#N/A</v>
      </c>
      <c r="BA374" s="3" t="e">
        <f>VLOOKUP($B374,queries!$A$1:$T$697,BA$1,FALSE)</f>
        <v>#N/A</v>
      </c>
      <c r="BB374" s="3" t="e">
        <f>VLOOKUP($B374,queries!$A$1:$T$697,BB$1,FALSE)</f>
        <v>#N/A</v>
      </c>
      <c r="BC374" s="3" t="e">
        <f>VLOOKUP($B374,queries!$A$1:$T$697,BC$1,FALSE)</f>
        <v>#N/A</v>
      </c>
      <c r="BD374" s="3" t="e">
        <f>VLOOKUP($B374,queries!$A$1:$T$697,BD$1,FALSE)</f>
        <v>#N/A</v>
      </c>
      <c r="BE374" s="3" t="e">
        <f>VLOOKUP($B374,queries!$A$1:$T$697,BE$1,FALSE)</f>
        <v>#N/A</v>
      </c>
      <c r="BF374" s="3" t="e">
        <f>VLOOKUP($B374,queries!$A$1:$T$697,BF$1,FALSE)</f>
        <v>#N/A</v>
      </c>
      <c r="BG374" s="3" t="e">
        <f>VLOOKUP($B374,queries!$A$1:$T$697,BG$1,FALSE)</f>
        <v>#N/A</v>
      </c>
      <c r="BH374" s="3" t="e">
        <f>VLOOKUP($B374,queries!$A$1:$T$697,BH$1,FALSE)</f>
        <v>#N/A</v>
      </c>
      <c r="BI374" s="3" t="e">
        <f>VLOOKUP($B374,queries!$A$1:$T$697,BI$1,FALSE)</f>
        <v>#N/A</v>
      </c>
      <c r="BJ374" s="3" t="e">
        <f>VLOOKUP($B374,queries!$A$1:$T$697,BJ$1,FALSE)</f>
        <v>#N/A</v>
      </c>
      <c r="BK374" s="3" t="e">
        <f>VLOOKUP($B374,queries!$A$1:$T$697,BK$1,FALSE)</f>
        <v>#N/A</v>
      </c>
      <c r="BL374" s="3" t="e">
        <f>VLOOKUP($B374,queries!$A$1:$T$697,BL$1,FALSE)</f>
        <v>#N/A</v>
      </c>
      <c r="BM374" s="3" t="e">
        <f>VLOOKUP($B374,queries!$A$1:$T$697,BM$1,FALSE)</f>
        <v>#N/A</v>
      </c>
      <c r="BN374" s="3" t="e">
        <f>VLOOKUP($B374,queries!$A$1:$T$697,BN$1,FALSE)</f>
        <v>#N/A</v>
      </c>
      <c r="BO374" s="3" t="e">
        <f>VLOOKUP($B374,queries!$A$1:$T$697,BO$1,FALSE)</f>
        <v>#N/A</v>
      </c>
      <c r="BP374" s="3" t="e">
        <f>VLOOKUP($B374,queries!$A$1:$T$697,BP$1,FALSE)</f>
        <v>#N/A</v>
      </c>
    </row>
    <row r="375" spans="1:68" x14ac:dyDescent="0.2">
      <c r="A375" s="1">
        <v>374</v>
      </c>
      <c r="AV375" t="str">
        <f t="shared" si="16"/>
        <v/>
      </c>
      <c r="AW375" t="str">
        <f t="shared" si="17"/>
        <v/>
      </c>
      <c r="AX375" t="str">
        <f t="shared" si="18"/>
        <v/>
      </c>
      <c r="AY375" s="3" t="e">
        <f>VLOOKUP($B375,queries!$A$1:$T$697,AY$1,FALSE)</f>
        <v>#N/A</v>
      </c>
      <c r="AZ375" s="3" t="e">
        <f>VLOOKUP($B375,queries!$A$1:$T$697,AZ$1,FALSE)</f>
        <v>#N/A</v>
      </c>
      <c r="BA375" s="3" t="e">
        <f>VLOOKUP($B375,queries!$A$1:$T$697,BA$1,FALSE)</f>
        <v>#N/A</v>
      </c>
      <c r="BB375" s="3" t="e">
        <f>VLOOKUP($B375,queries!$A$1:$T$697,BB$1,FALSE)</f>
        <v>#N/A</v>
      </c>
      <c r="BC375" s="3" t="e">
        <f>VLOOKUP($B375,queries!$A$1:$T$697,BC$1,FALSE)</f>
        <v>#N/A</v>
      </c>
      <c r="BD375" s="3" t="e">
        <f>VLOOKUP($B375,queries!$A$1:$T$697,BD$1,FALSE)</f>
        <v>#N/A</v>
      </c>
      <c r="BE375" s="3" t="e">
        <f>VLOOKUP($B375,queries!$A$1:$T$697,BE$1,FALSE)</f>
        <v>#N/A</v>
      </c>
      <c r="BF375" s="3" t="e">
        <f>VLOOKUP($B375,queries!$A$1:$T$697,BF$1,FALSE)</f>
        <v>#N/A</v>
      </c>
      <c r="BG375" s="3" t="e">
        <f>VLOOKUP($B375,queries!$A$1:$T$697,BG$1,FALSE)</f>
        <v>#N/A</v>
      </c>
      <c r="BH375" s="3" t="e">
        <f>VLOOKUP($B375,queries!$A$1:$T$697,BH$1,FALSE)</f>
        <v>#N/A</v>
      </c>
      <c r="BI375" s="3" t="e">
        <f>VLOOKUP($B375,queries!$A$1:$T$697,BI$1,FALSE)</f>
        <v>#N/A</v>
      </c>
      <c r="BJ375" s="3" t="e">
        <f>VLOOKUP($B375,queries!$A$1:$T$697,BJ$1,FALSE)</f>
        <v>#N/A</v>
      </c>
      <c r="BK375" s="3" t="e">
        <f>VLOOKUP($B375,queries!$A$1:$T$697,BK$1,FALSE)</f>
        <v>#N/A</v>
      </c>
      <c r="BL375" s="3" t="e">
        <f>VLOOKUP($B375,queries!$A$1:$T$697,BL$1,FALSE)</f>
        <v>#N/A</v>
      </c>
      <c r="BM375" s="3" t="e">
        <f>VLOOKUP($B375,queries!$A$1:$T$697,BM$1,FALSE)</f>
        <v>#N/A</v>
      </c>
      <c r="BN375" s="3" t="e">
        <f>VLOOKUP($B375,queries!$A$1:$T$697,BN$1,FALSE)</f>
        <v>#N/A</v>
      </c>
      <c r="BO375" s="3" t="e">
        <f>VLOOKUP($B375,queries!$A$1:$T$697,BO$1,FALSE)</f>
        <v>#N/A</v>
      </c>
      <c r="BP375" s="3" t="e">
        <f>VLOOKUP($B375,queries!$A$1:$T$697,BP$1,FALSE)</f>
        <v>#N/A</v>
      </c>
    </row>
    <row r="376" spans="1:68" x14ac:dyDescent="0.2">
      <c r="A376" s="1">
        <v>375</v>
      </c>
      <c r="AV376" t="str">
        <f t="shared" si="16"/>
        <v/>
      </c>
      <c r="AW376" t="str">
        <f t="shared" si="17"/>
        <v/>
      </c>
      <c r="AX376" t="str">
        <f t="shared" si="18"/>
        <v/>
      </c>
      <c r="AY376" s="3" t="e">
        <f>VLOOKUP($B376,queries!$A$1:$T$697,AY$1,FALSE)</f>
        <v>#N/A</v>
      </c>
      <c r="AZ376" s="3" t="e">
        <f>VLOOKUP($B376,queries!$A$1:$T$697,AZ$1,FALSE)</f>
        <v>#N/A</v>
      </c>
      <c r="BA376" s="3" t="e">
        <f>VLOOKUP($B376,queries!$A$1:$T$697,BA$1,FALSE)</f>
        <v>#N/A</v>
      </c>
      <c r="BB376" s="3" t="e">
        <f>VLOOKUP($B376,queries!$A$1:$T$697,BB$1,FALSE)</f>
        <v>#N/A</v>
      </c>
      <c r="BC376" s="3" t="e">
        <f>VLOOKUP($B376,queries!$A$1:$T$697,BC$1,FALSE)</f>
        <v>#N/A</v>
      </c>
      <c r="BD376" s="3" t="e">
        <f>VLOOKUP($B376,queries!$A$1:$T$697,BD$1,FALSE)</f>
        <v>#N/A</v>
      </c>
      <c r="BE376" s="3" t="e">
        <f>VLOOKUP($B376,queries!$A$1:$T$697,BE$1,FALSE)</f>
        <v>#N/A</v>
      </c>
      <c r="BF376" s="3" t="e">
        <f>VLOOKUP($B376,queries!$A$1:$T$697,BF$1,FALSE)</f>
        <v>#N/A</v>
      </c>
      <c r="BG376" s="3" t="e">
        <f>VLOOKUP($B376,queries!$A$1:$T$697,BG$1,FALSE)</f>
        <v>#N/A</v>
      </c>
      <c r="BH376" s="3" t="e">
        <f>VLOOKUP($B376,queries!$A$1:$T$697,BH$1,FALSE)</f>
        <v>#N/A</v>
      </c>
      <c r="BI376" s="3" t="e">
        <f>VLOOKUP($B376,queries!$A$1:$T$697,BI$1,FALSE)</f>
        <v>#N/A</v>
      </c>
      <c r="BJ376" s="3" t="e">
        <f>VLOOKUP($B376,queries!$A$1:$T$697,BJ$1,FALSE)</f>
        <v>#N/A</v>
      </c>
      <c r="BK376" s="3" t="e">
        <f>VLOOKUP($B376,queries!$A$1:$T$697,BK$1,FALSE)</f>
        <v>#N/A</v>
      </c>
      <c r="BL376" s="3" t="e">
        <f>VLOOKUP($B376,queries!$A$1:$T$697,BL$1,FALSE)</f>
        <v>#N/A</v>
      </c>
      <c r="BM376" s="3" t="e">
        <f>VLOOKUP($B376,queries!$A$1:$T$697,BM$1,FALSE)</f>
        <v>#N/A</v>
      </c>
      <c r="BN376" s="3" t="e">
        <f>VLOOKUP($B376,queries!$A$1:$T$697,BN$1,FALSE)</f>
        <v>#N/A</v>
      </c>
      <c r="BO376" s="3" t="e">
        <f>VLOOKUP($B376,queries!$A$1:$T$697,BO$1,FALSE)</f>
        <v>#N/A</v>
      </c>
      <c r="BP376" s="3" t="e">
        <f>VLOOKUP($B376,queries!$A$1:$T$697,BP$1,FALSE)</f>
        <v>#N/A</v>
      </c>
    </row>
    <row r="377" spans="1:68" x14ac:dyDescent="0.2">
      <c r="A377" s="1">
        <v>376</v>
      </c>
      <c r="AV377" t="str">
        <f t="shared" si="16"/>
        <v/>
      </c>
      <c r="AW377" t="str">
        <f t="shared" si="17"/>
        <v/>
      </c>
      <c r="AX377" t="str">
        <f t="shared" si="18"/>
        <v/>
      </c>
      <c r="AY377" s="3" t="e">
        <f>VLOOKUP($B377,queries!$A$1:$T$697,AY$1,FALSE)</f>
        <v>#N/A</v>
      </c>
      <c r="AZ377" s="3" t="e">
        <f>VLOOKUP($B377,queries!$A$1:$T$697,AZ$1,FALSE)</f>
        <v>#N/A</v>
      </c>
      <c r="BA377" s="3" t="e">
        <f>VLOOKUP($B377,queries!$A$1:$T$697,BA$1,FALSE)</f>
        <v>#N/A</v>
      </c>
      <c r="BB377" s="3" t="e">
        <f>VLOOKUP($B377,queries!$A$1:$T$697,BB$1,FALSE)</f>
        <v>#N/A</v>
      </c>
      <c r="BC377" s="3" t="e">
        <f>VLOOKUP($B377,queries!$A$1:$T$697,BC$1,FALSE)</f>
        <v>#N/A</v>
      </c>
      <c r="BD377" s="3" t="e">
        <f>VLOOKUP($B377,queries!$A$1:$T$697,BD$1,FALSE)</f>
        <v>#N/A</v>
      </c>
      <c r="BE377" s="3" t="e">
        <f>VLOOKUP($B377,queries!$A$1:$T$697,BE$1,FALSE)</f>
        <v>#N/A</v>
      </c>
      <c r="BF377" s="3" t="e">
        <f>VLOOKUP($B377,queries!$A$1:$T$697,BF$1,FALSE)</f>
        <v>#N/A</v>
      </c>
      <c r="BG377" s="3" t="e">
        <f>VLOOKUP($B377,queries!$A$1:$T$697,BG$1,FALSE)</f>
        <v>#N/A</v>
      </c>
      <c r="BH377" s="3" t="e">
        <f>VLOOKUP($B377,queries!$A$1:$T$697,BH$1,FALSE)</f>
        <v>#N/A</v>
      </c>
      <c r="BI377" s="3" t="e">
        <f>VLOOKUP($B377,queries!$A$1:$T$697,BI$1,FALSE)</f>
        <v>#N/A</v>
      </c>
      <c r="BJ377" s="3" t="e">
        <f>VLOOKUP($B377,queries!$A$1:$T$697,BJ$1,FALSE)</f>
        <v>#N/A</v>
      </c>
      <c r="BK377" s="3" t="e">
        <f>VLOOKUP($B377,queries!$A$1:$T$697,BK$1,FALSE)</f>
        <v>#N/A</v>
      </c>
      <c r="BL377" s="3" t="e">
        <f>VLOOKUP($B377,queries!$A$1:$T$697,BL$1,FALSE)</f>
        <v>#N/A</v>
      </c>
      <c r="BM377" s="3" t="e">
        <f>VLOOKUP($B377,queries!$A$1:$T$697,BM$1,FALSE)</f>
        <v>#N/A</v>
      </c>
      <c r="BN377" s="3" t="e">
        <f>VLOOKUP($B377,queries!$A$1:$T$697,BN$1,FALSE)</f>
        <v>#N/A</v>
      </c>
      <c r="BO377" s="3" t="e">
        <f>VLOOKUP($B377,queries!$A$1:$T$697,BO$1,FALSE)</f>
        <v>#N/A</v>
      </c>
      <c r="BP377" s="3" t="e">
        <f>VLOOKUP($B377,queries!$A$1:$T$697,BP$1,FALSE)</f>
        <v>#N/A</v>
      </c>
    </row>
    <row r="378" spans="1:68" x14ac:dyDescent="0.2">
      <c r="A378" s="1">
        <v>377</v>
      </c>
      <c r="AV378" t="str">
        <f t="shared" si="16"/>
        <v/>
      </c>
      <c r="AW378" t="str">
        <f t="shared" si="17"/>
        <v/>
      </c>
      <c r="AX378" t="str">
        <f t="shared" si="18"/>
        <v/>
      </c>
      <c r="AY378" s="3" t="e">
        <f>VLOOKUP($B378,queries!$A$1:$T$697,AY$1,FALSE)</f>
        <v>#N/A</v>
      </c>
      <c r="AZ378" s="3" t="e">
        <f>VLOOKUP($B378,queries!$A$1:$T$697,AZ$1,FALSE)</f>
        <v>#N/A</v>
      </c>
      <c r="BA378" s="3" t="e">
        <f>VLOOKUP($B378,queries!$A$1:$T$697,BA$1,FALSE)</f>
        <v>#N/A</v>
      </c>
      <c r="BB378" s="3" t="e">
        <f>VLOOKUP($B378,queries!$A$1:$T$697,BB$1,FALSE)</f>
        <v>#N/A</v>
      </c>
      <c r="BC378" s="3" t="e">
        <f>VLOOKUP($B378,queries!$A$1:$T$697,BC$1,FALSE)</f>
        <v>#N/A</v>
      </c>
      <c r="BD378" s="3" t="e">
        <f>VLOOKUP($B378,queries!$A$1:$T$697,BD$1,FALSE)</f>
        <v>#N/A</v>
      </c>
      <c r="BE378" s="3" t="e">
        <f>VLOOKUP($B378,queries!$A$1:$T$697,BE$1,FALSE)</f>
        <v>#N/A</v>
      </c>
      <c r="BF378" s="3" t="e">
        <f>VLOOKUP($B378,queries!$A$1:$T$697,BF$1,FALSE)</f>
        <v>#N/A</v>
      </c>
      <c r="BG378" s="3" t="e">
        <f>VLOOKUP($B378,queries!$A$1:$T$697,BG$1,FALSE)</f>
        <v>#N/A</v>
      </c>
      <c r="BH378" s="3" t="e">
        <f>VLOOKUP($B378,queries!$A$1:$T$697,BH$1,FALSE)</f>
        <v>#N/A</v>
      </c>
      <c r="BI378" s="3" t="e">
        <f>VLOOKUP($B378,queries!$A$1:$T$697,BI$1,FALSE)</f>
        <v>#N/A</v>
      </c>
      <c r="BJ378" s="3" t="e">
        <f>VLOOKUP($B378,queries!$A$1:$T$697,BJ$1,FALSE)</f>
        <v>#N/A</v>
      </c>
      <c r="BK378" s="3" t="e">
        <f>VLOOKUP($B378,queries!$A$1:$T$697,BK$1,FALSE)</f>
        <v>#N/A</v>
      </c>
      <c r="BL378" s="3" t="e">
        <f>VLOOKUP($B378,queries!$A$1:$T$697,BL$1,FALSE)</f>
        <v>#N/A</v>
      </c>
      <c r="BM378" s="3" t="e">
        <f>VLOOKUP($B378,queries!$A$1:$T$697,BM$1,FALSE)</f>
        <v>#N/A</v>
      </c>
      <c r="BN378" s="3" t="e">
        <f>VLOOKUP($B378,queries!$A$1:$T$697,BN$1,FALSE)</f>
        <v>#N/A</v>
      </c>
      <c r="BO378" s="3" t="e">
        <f>VLOOKUP($B378,queries!$A$1:$T$697,BO$1,FALSE)</f>
        <v>#N/A</v>
      </c>
      <c r="BP378" s="3" t="e">
        <f>VLOOKUP($B378,queries!$A$1:$T$697,BP$1,FALSE)</f>
        <v>#N/A</v>
      </c>
    </row>
    <row r="379" spans="1:68" x14ac:dyDescent="0.2">
      <c r="A379" s="1">
        <v>378</v>
      </c>
      <c r="AV379" t="str">
        <f t="shared" si="16"/>
        <v/>
      </c>
      <c r="AW379" t="str">
        <f t="shared" si="17"/>
        <v/>
      </c>
      <c r="AX379" t="str">
        <f t="shared" si="18"/>
        <v/>
      </c>
      <c r="AY379" s="3" t="e">
        <f>VLOOKUP($B379,queries!$A$1:$T$697,AY$1,FALSE)</f>
        <v>#N/A</v>
      </c>
      <c r="AZ379" s="3" t="e">
        <f>VLOOKUP($B379,queries!$A$1:$T$697,AZ$1,FALSE)</f>
        <v>#N/A</v>
      </c>
      <c r="BA379" s="3" t="e">
        <f>VLOOKUP($B379,queries!$A$1:$T$697,BA$1,FALSE)</f>
        <v>#N/A</v>
      </c>
      <c r="BB379" s="3" t="e">
        <f>VLOOKUP($B379,queries!$A$1:$T$697,BB$1,FALSE)</f>
        <v>#N/A</v>
      </c>
      <c r="BC379" s="3" t="e">
        <f>VLOOKUP($B379,queries!$A$1:$T$697,BC$1,FALSE)</f>
        <v>#N/A</v>
      </c>
      <c r="BD379" s="3" t="e">
        <f>VLOOKUP($B379,queries!$A$1:$T$697,BD$1,FALSE)</f>
        <v>#N/A</v>
      </c>
      <c r="BE379" s="3" t="e">
        <f>VLOOKUP($B379,queries!$A$1:$T$697,BE$1,FALSE)</f>
        <v>#N/A</v>
      </c>
      <c r="BF379" s="3" t="e">
        <f>VLOOKUP($B379,queries!$A$1:$T$697,BF$1,FALSE)</f>
        <v>#N/A</v>
      </c>
      <c r="BG379" s="3" t="e">
        <f>VLOOKUP($B379,queries!$A$1:$T$697,BG$1,FALSE)</f>
        <v>#N/A</v>
      </c>
      <c r="BH379" s="3" t="e">
        <f>VLOOKUP($B379,queries!$A$1:$T$697,BH$1,FALSE)</f>
        <v>#N/A</v>
      </c>
      <c r="BI379" s="3" t="e">
        <f>VLOOKUP($B379,queries!$A$1:$T$697,BI$1,FALSE)</f>
        <v>#N/A</v>
      </c>
      <c r="BJ379" s="3" t="e">
        <f>VLOOKUP($B379,queries!$A$1:$T$697,BJ$1,FALSE)</f>
        <v>#N/A</v>
      </c>
      <c r="BK379" s="3" t="e">
        <f>VLOOKUP($B379,queries!$A$1:$T$697,BK$1,FALSE)</f>
        <v>#N/A</v>
      </c>
      <c r="BL379" s="3" t="e">
        <f>VLOOKUP($B379,queries!$A$1:$T$697,BL$1,FALSE)</f>
        <v>#N/A</v>
      </c>
      <c r="BM379" s="3" t="e">
        <f>VLOOKUP($B379,queries!$A$1:$T$697,BM$1,FALSE)</f>
        <v>#N/A</v>
      </c>
      <c r="BN379" s="3" t="e">
        <f>VLOOKUP($B379,queries!$A$1:$T$697,BN$1,FALSE)</f>
        <v>#N/A</v>
      </c>
      <c r="BO379" s="3" t="e">
        <f>VLOOKUP($B379,queries!$A$1:$T$697,BO$1,FALSE)</f>
        <v>#N/A</v>
      </c>
      <c r="BP379" s="3" t="e">
        <f>VLOOKUP($B379,queries!$A$1:$T$697,BP$1,FALSE)</f>
        <v>#N/A</v>
      </c>
    </row>
    <row r="380" spans="1:68" x14ac:dyDescent="0.2">
      <c r="A380" s="1">
        <v>379</v>
      </c>
      <c r="AV380" t="str">
        <f t="shared" si="16"/>
        <v/>
      </c>
      <c r="AW380" t="str">
        <f t="shared" si="17"/>
        <v/>
      </c>
      <c r="AX380" t="str">
        <f t="shared" si="18"/>
        <v/>
      </c>
      <c r="AY380" s="3" t="e">
        <f>VLOOKUP($B380,queries!$A$1:$T$697,AY$1,FALSE)</f>
        <v>#N/A</v>
      </c>
      <c r="AZ380" s="3" t="e">
        <f>VLOOKUP($B380,queries!$A$1:$T$697,AZ$1,FALSE)</f>
        <v>#N/A</v>
      </c>
      <c r="BA380" s="3" t="e">
        <f>VLOOKUP($B380,queries!$A$1:$T$697,BA$1,FALSE)</f>
        <v>#N/A</v>
      </c>
      <c r="BB380" s="3" t="e">
        <f>VLOOKUP($B380,queries!$A$1:$T$697,BB$1,FALSE)</f>
        <v>#N/A</v>
      </c>
      <c r="BC380" s="3" t="e">
        <f>VLOOKUP($B380,queries!$A$1:$T$697,BC$1,FALSE)</f>
        <v>#N/A</v>
      </c>
      <c r="BD380" s="3" t="e">
        <f>VLOOKUP($B380,queries!$A$1:$T$697,BD$1,FALSE)</f>
        <v>#N/A</v>
      </c>
      <c r="BE380" s="3" t="e">
        <f>VLOOKUP($B380,queries!$A$1:$T$697,BE$1,FALSE)</f>
        <v>#N/A</v>
      </c>
      <c r="BF380" s="3" t="e">
        <f>VLOOKUP($B380,queries!$A$1:$T$697,BF$1,FALSE)</f>
        <v>#N/A</v>
      </c>
      <c r="BG380" s="3" t="e">
        <f>VLOOKUP($B380,queries!$A$1:$T$697,BG$1,FALSE)</f>
        <v>#N/A</v>
      </c>
      <c r="BH380" s="3" t="e">
        <f>VLOOKUP($B380,queries!$A$1:$T$697,BH$1,FALSE)</f>
        <v>#N/A</v>
      </c>
      <c r="BI380" s="3" t="e">
        <f>VLOOKUP($B380,queries!$A$1:$T$697,BI$1,FALSE)</f>
        <v>#N/A</v>
      </c>
      <c r="BJ380" s="3" t="e">
        <f>VLOOKUP($B380,queries!$A$1:$T$697,BJ$1,FALSE)</f>
        <v>#N/A</v>
      </c>
      <c r="BK380" s="3" t="e">
        <f>VLOOKUP($B380,queries!$A$1:$T$697,BK$1,FALSE)</f>
        <v>#N/A</v>
      </c>
      <c r="BL380" s="3" t="e">
        <f>VLOOKUP($B380,queries!$A$1:$T$697,BL$1,FALSE)</f>
        <v>#N/A</v>
      </c>
      <c r="BM380" s="3" t="e">
        <f>VLOOKUP($B380,queries!$A$1:$T$697,BM$1,FALSE)</f>
        <v>#N/A</v>
      </c>
      <c r="BN380" s="3" t="e">
        <f>VLOOKUP($B380,queries!$A$1:$T$697,BN$1,FALSE)</f>
        <v>#N/A</v>
      </c>
      <c r="BO380" s="3" t="e">
        <f>VLOOKUP($B380,queries!$A$1:$T$697,BO$1,FALSE)</f>
        <v>#N/A</v>
      </c>
      <c r="BP380" s="3" t="e">
        <f>VLOOKUP($B380,queries!$A$1:$T$697,BP$1,FALSE)</f>
        <v>#N/A</v>
      </c>
    </row>
    <row r="381" spans="1:68" x14ac:dyDescent="0.2">
      <c r="A381" s="1">
        <v>380</v>
      </c>
      <c r="AV381" t="str">
        <f t="shared" si="16"/>
        <v/>
      </c>
      <c r="AW381" t="str">
        <f t="shared" si="17"/>
        <v/>
      </c>
      <c r="AX381" t="str">
        <f t="shared" si="18"/>
        <v/>
      </c>
      <c r="AY381" s="3" t="e">
        <f>VLOOKUP($B381,queries!$A$1:$T$697,AY$1,FALSE)</f>
        <v>#N/A</v>
      </c>
      <c r="AZ381" s="3" t="e">
        <f>VLOOKUP($B381,queries!$A$1:$T$697,AZ$1,FALSE)</f>
        <v>#N/A</v>
      </c>
      <c r="BA381" s="3" t="e">
        <f>VLOOKUP($B381,queries!$A$1:$T$697,BA$1,FALSE)</f>
        <v>#N/A</v>
      </c>
      <c r="BB381" s="3" t="e">
        <f>VLOOKUP($B381,queries!$A$1:$T$697,BB$1,FALSE)</f>
        <v>#N/A</v>
      </c>
      <c r="BC381" s="3" t="e">
        <f>VLOOKUP($B381,queries!$A$1:$T$697,BC$1,FALSE)</f>
        <v>#N/A</v>
      </c>
      <c r="BD381" s="3" t="e">
        <f>VLOOKUP($B381,queries!$A$1:$T$697,BD$1,FALSE)</f>
        <v>#N/A</v>
      </c>
      <c r="BE381" s="3" t="e">
        <f>VLOOKUP($B381,queries!$A$1:$T$697,BE$1,FALSE)</f>
        <v>#N/A</v>
      </c>
      <c r="BF381" s="3" t="e">
        <f>VLOOKUP($B381,queries!$A$1:$T$697,BF$1,FALSE)</f>
        <v>#N/A</v>
      </c>
      <c r="BG381" s="3" t="e">
        <f>VLOOKUP($B381,queries!$A$1:$T$697,BG$1,FALSE)</f>
        <v>#N/A</v>
      </c>
      <c r="BH381" s="3" t="e">
        <f>VLOOKUP($B381,queries!$A$1:$T$697,BH$1,FALSE)</f>
        <v>#N/A</v>
      </c>
      <c r="BI381" s="3" t="e">
        <f>VLOOKUP($B381,queries!$A$1:$T$697,BI$1,FALSE)</f>
        <v>#N/A</v>
      </c>
      <c r="BJ381" s="3" t="e">
        <f>VLOOKUP($B381,queries!$A$1:$T$697,BJ$1,FALSE)</f>
        <v>#N/A</v>
      </c>
      <c r="BK381" s="3" t="e">
        <f>VLOOKUP($B381,queries!$A$1:$T$697,BK$1,FALSE)</f>
        <v>#N/A</v>
      </c>
      <c r="BL381" s="3" t="e">
        <f>VLOOKUP($B381,queries!$A$1:$T$697,BL$1,FALSE)</f>
        <v>#N/A</v>
      </c>
      <c r="BM381" s="3" t="e">
        <f>VLOOKUP($B381,queries!$A$1:$T$697,BM$1,FALSE)</f>
        <v>#N/A</v>
      </c>
      <c r="BN381" s="3" t="e">
        <f>VLOOKUP($B381,queries!$A$1:$T$697,BN$1,FALSE)</f>
        <v>#N/A</v>
      </c>
      <c r="BO381" s="3" t="e">
        <f>VLOOKUP($B381,queries!$A$1:$T$697,BO$1,FALSE)</f>
        <v>#N/A</v>
      </c>
      <c r="BP381" s="3" t="e">
        <f>VLOOKUP($B381,queries!$A$1:$T$697,BP$1,FALSE)</f>
        <v>#N/A</v>
      </c>
    </row>
    <row r="382" spans="1:68" x14ac:dyDescent="0.2">
      <c r="A382" s="1">
        <v>381</v>
      </c>
      <c r="AV382" t="str">
        <f t="shared" si="16"/>
        <v/>
      </c>
      <c r="AW382" t="str">
        <f t="shared" si="17"/>
        <v/>
      </c>
      <c r="AX382" t="str">
        <f t="shared" si="18"/>
        <v/>
      </c>
      <c r="AY382" s="3" t="e">
        <f>VLOOKUP($B382,queries!$A$1:$T$697,AY$1,FALSE)</f>
        <v>#N/A</v>
      </c>
      <c r="AZ382" s="3" t="e">
        <f>VLOOKUP($B382,queries!$A$1:$T$697,AZ$1,FALSE)</f>
        <v>#N/A</v>
      </c>
      <c r="BA382" s="3" t="e">
        <f>VLOOKUP($B382,queries!$A$1:$T$697,BA$1,FALSE)</f>
        <v>#N/A</v>
      </c>
      <c r="BB382" s="3" t="e">
        <f>VLOOKUP($B382,queries!$A$1:$T$697,BB$1,FALSE)</f>
        <v>#N/A</v>
      </c>
      <c r="BC382" s="3" t="e">
        <f>VLOOKUP($B382,queries!$A$1:$T$697,BC$1,FALSE)</f>
        <v>#N/A</v>
      </c>
      <c r="BD382" s="3" t="e">
        <f>VLOOKUP($B382,queries!$A$1:$T$697,BD$1,FALSE)</f>
        <v>#N/A</v>
      </c>
      <c r="BE382" s="3" t="e">
        <f>VLOOKUP($B382,queries!$A$1:$T$697,BE$1,FALSE)</f>
        <v>#N/A</v>
      </c>
      <c r="BF382" s="3" t="e">
        <f>VLOOKUP($B382,queries!$A$1:$T$697,BF$1,FALSE)</f>
        <v>#N/A</v>
      </c>
      <c r="BG382" s="3" t="e">
        <f>VLOOKUP($B382,queries!$A$1:$T$697,BG$1,FALSE)</f>
        <v>#N/A</v>
      </c>
      <c r="BH382" s="3" t="e">
        <f>VLOOKUP($B382,queries!$A$1:$T$697,BH$1,FALSE)</f>
        <v>#N/A</v>
      </c>
      <c r="BI382" s="3" t="e">
        <f>VLOOKUP($B382,queries!$A$1:$T$697,BI$1,FALSE)</f>
        <v>#N/A</v>
      </c>
      <c r="BJ382" s="3" t="e">
        <f>VLOOKUP($B382,queries!$A$1:$T$697,BJ$1,FALSE)</f>
        <v>#N/A</v>
      </c>
      <c r="BK382" s="3" t="e">
        <f>VLOOKUP($B382,queries!$A$1:$T$697,BK$1,FALSE)</f>
        <v>#N/A</v>
      </c>
      <c r="BL382" s="3" t="e">
        <f>VLOOKUP($B382,queries!$A$1:$T$697,BL$1,FALSE)</f>
        <v>#N/A</v>
      </c>
      <c r="BM382" s="3" t="e">
        <f>VLOOKUP($B382,queries!$A$1:$T$697,BM$1,FALSE)</f>
        <v>#N/A</v>
      </c>
      <c r="BN382" s="3" t="e">
        <f>VLOOKUP($B382,queries!$A$1:$T$697,BN$1,FALSE)</f>
        <v>#N/A</v>
      </c>
      <c r="BO382" s="3" t="e">
        <f>VLOOKUP($B382,queries!$A$1:$T$697,BO$1,FALSE)</f>
        <v>#N/A</v>
      </c>
      <c r="BP382" s="3" t="e">
        <f>VLOOKUP($B382,queries!$A$1:$T$697,BP$1,FALSE)</f>
        <v>#N/A</v>
      </c>
    </row>
    <row r="383" spans="1:68" x14ac:dyDescent="0.2">
      <c r="A383" s="1">
        <v>382</v>
      </c>
      <c r="AV383" t="str">
        <f t="shared" si="16"/>
        <v/>
      </c>
      <c r="AW383" t="str">
        <f t="shared" si="17"/>
        <v/>
      </c>
      <c r="AX383" t="str">
        <f t="shared" si="18"/>
        <v/>
      </c>
      <c r="AY383" s="3" t="e">
        <f>VLOOKUP($B383,queries!$A$1:$T$697,AY$1,FALSE)</f>
        <v>#N/A</v>
      </c>
      <c r="AZ383" s="3" t="e">
        <f>VLOOKUP($B383,queries!$A$1:$T$697,AZ$1,FALSE)</f>
        <v>#N/A</v>
      </c>
      <c r="BA383" s="3" t="e">
        <f>VLOOKUP($B383,queries!$A$1:$T$697,BA$1,FALSE)</f>
        <v>#N/A</v>
      </c>
      <c r="BB383" s="3" t="e">
        <f>VLOOKUP($B383,queries!$A$1:$T$697,BB$1,FALSE)</f>
        <v>#N/A</v>
      </c>
      <c r="BC383" s="3" t="e">
        <f>VLOOKUP($B383,queries!$A$1:$T$697,BC$1,FALSE)</f>
        <v>#N/A</v>
      </c>
      <c r="BD383" s="3" t="e">
        <f>VLOOKUP($B383,queries!$A$1:$T$697,BD$1,FALSE)</f>
        <v>#N/A</v>
      </c>
      <c r="BE383" s="3" t="e">
        <f>VLOOKUP($B383,queries!$A$1:$T$697,BE$1,FALSE)</f>
        <v>#N/A</v>
      </c>
      <c r="BF383" s="3" t="e">
        <f>VLOOKUP($B383,queries!$A$1:$T$697,BF$1,FALSE)</f>
        <v>#N/A</v>
      </c>
      <c r="BG383" s="3" t="e">
        <f>VLOOKUP($B383,queries!$A$1:$T$697,BG$1,FALSE)</f>
        <v>#N/A</v>
      </c>
      <c r="BH383" s="3" t="e">
        <f>VLOOKUP($B383,queries!$A$1:$T$697,BH$1,FALSE)</f>
        <v>#N/A</v>
      </c>
      <c r="BI383" s="3" t="e">
        <f>VLOOKUP($B383,queries!$A$1:$T$697,BI$1,FALSE)</f>
        <v>#N/A</v>
      </c>
      <c r="BJ383" s="3" t="e">
        <f>VLOOKUP($B383,queries!$A$1:$T$697,BJ$1,FALSE)</f>
        <v>#N/A</v>
      </c>
      <c r="BK383" s="3" t="e">
        <f>VLOOKUP($B383,queries!$A$1:$T$697,BK$1,FALSE)</f>
        <v>#N/A</v>
      </c>
      <c r="BL383" s="3" t="e">
        <f>VLOOKUP($B383,queries!$A$1:$T$697,BL$1,FALSE)</f>
        <v>#N/A</v>
      </c>
      <c r="BM383" s="3" t="e">
        <f>VLOOKUP($B383,queries!$A$1:$T$697,BM$1,FALSE)</f>
        <v>#N/A</v>
      </c>
      <c r="BN383" s="3" t="e">
        <f>VLOOKUP($B383,queries!$A$1:$T$697,BN$1,FALSE)</f>
        <v>#N/A</v>
      </c>
      <c r="BO383" s="3" t="e">
        <f>VLOOKUP($B383,queries!$A$1:$T$697,BO$1,FALSE)</f>
        <v>#N/A</v>
      </c>
      <c r="BP383" s="3" t="e">
        <f>VLOOKUP($B383,queries!$A$1:$T$697,BP$1,FALSE)</f>
        <v>#N/A</v>
      </c>
    </row>
    <row r="384" spans="1:68" x14ac:dyDescent="0.2">
      <c r="A384" s="1">
        <v>383</v>
      </c>
      <c r="AV384" t="str">
        <f t="shared" si="16"/>
        <v/>
      </c>
      <c r="AW384" t="str">
        <f t="shared" si="17"/>
        <v/>
      </c>
      <c r="AX384" t="str">
        <f t="shared" si="18"/>
        <v/>
      </c>
      <c r="AY384" s="3" t="e">
        <f>VLOOKUP($B384,queries!$A$1:$T$697,AY$1,FALSE)</f>
        <v>#N/A</v>
      </c>
      <c r="AZ384" s="3" t="e">
        <f>VLOOKUP($B384,queries!$A$1:$T$697,AZ$1,FALSE)</f>
        <v>#N/A</v>
      </c>
      <c r="BA384" s="3" t="e">
        <f>VLOOKUP($B384,queries!$A$1:$T$697,BA$1,FALSE)</f>
        <v>#N/A</v>
      </c>
      <c r="BB384" s="3" t="e">
        <f>VLOOKUP($B384,queries!$A$1:$T$697,BB$1,FALSE)</f>
        <v>#N/A</v>
      </c>
      <c r="BC384" s="3" t="e">
        <f>VLOOKUP($B384,queries!$A$1:$T$697,BC$1,FALSE)</f>
        <v>#N/A</v>
      </c>
      <c r="BD384" s="3" t="e">
        <f>VLOOKUP($B384,queries!$A$1:$T$697,BD$1,FALSE)</f>
        <v>#N/A</v>
      </c>
      <c r="BE384" s="3" t="e">
        <f>VLOOKUP($B384,queries!$A$1:$T$697,BE$1,FALSE)</f>
        <v>#N/A</v>
      </c>
      <c r="BF384" s="3" t="e">
        <f>VLOOKUP($B384,queries!$A$1:$T$697,BF$1,FALSE)</f>
        <v>#N/A</v>
      </c>
      <c r="BG384" s="3" t="e">
        <f>VLOOKUP($B384,queries!$A$1:$T$697,BG$1,FALSE)</f>
        <v>#N/A</v>
      </c>
      <c r="BH384" s="3" t="e">
        <f>VLOOKUP($B384,queries!$A$1:$T$697,BH$1,FALSE)</f>
        <v>#N/A</v>
      </c>
      <c r="BI384" s="3" t="e">
        <f>VLOOKUP($B384,queries!$A$1:$T$697,BI$1,FALSE)</f>
        <v>#N/A</v>
      </c>
      <c r="BJ384" s="3" t="e">
        <f>VLOOKUP($B384,queries!$A$1:$T$697,BJ$1,FALSE)</f>
        <v>#N/A</v>
      </c>
      <c r="BK384" s="3" t="e">
        <f>VLOOKUP($B384,queries!$A$1:$T$697,BK$1,FALSE)</f>
        <v>#N/A</v>
      </c>
      <c r="BL384" s="3" t="e">
        <f>VLOOKUP($B384,queries!$A$1:$T$697,BL$1,FALSE)</f>
        <v>#N/A</v>
      </c>
      <c r="BM384" s="3" t="e">
        <f>VLOOKUP($B384,queries!$A$1:$T$697,BM$1,FALSE)</f>
        <v>#N/A</v>
      </c>
      <c r="BN384" s="3" t="e">
        <f>VLOOKUP($B384,queries!$A$1:$T$697,BN$1,FALSE)</f>
        <v>#N/A</v>
      </c>
      <c r="BO384" s="3" t="e">
        <f>VLOOKUP($B384,queries!$A$1:$T$697,BO$1,FALSE)</f>
        <v>#N/A</v>
      </c>
      <c r="BP384" s="3" t="e">
        <f>VLOOKUP($B384,queries!$A$1:$T$697,BP$1,FALSE)</f>
        <v>#N/A</v>
      </c>
    </row>
    <row r="385" spans="1:68" x14ac:dyDescent="0.2">
      <c r="A385" s="1">
        <v>384</v>
      </c>
      <c r="AV385" t="str">
        <f t="shared" si="16"/>
        <v/>
      </c>
      <c r="AW385" t="str">
        <f t="shared" si="17"/>
        <v/>
      </c>
      <c r="AX385" t="str">
        <f t="shared" si="18"/>
        <v/>
      </c>
      <c r="AY385" s="3" t="e">
        <f>VLOOKUP($B385,queries!$A$1:$T$697,AY$1,FALSE)</f>
        <v>#N/A</v>
      </c>
      <c r="AZ385" s="3" t="e">
        <f>VLOOKUP($B385,queries!$A$1:$T$697,AZ$1,FALSE)</f>
        <v>#N/A</v>
      </c>
      <c r="BA385" s="3" t="e">
        <f>VLOOKUP($B385,queries!$A$1:$T$697,BA$1,FALSE)</f>
        <v>#N/A</v>
      </c>
      <c r="BB385" s="3" t="e">
        <f>VLOOKUP($B385,queries!$A$1:$T$697,BB$1,FALSE)</f>
        <v>#N/A</v>
      </c>
      <c r="BC385" s="3" t="e">
        <f>VLOOKUP($B385,queries!$A$1:$T$697,BC$1,FALSE)</f>
        <v>#N/A</v>
      </c>
      <c r="BD385" s="3" t="e">
        <f>VLOOKUP($B385,queries!$A$1:$T$697,BD$1,FALSE)</f>
        <v>#N/A</v>
      </c>
      <c r="BE385" s="3" t="e">
        <f>VLOOKUP($B385,queries!$A$1:$T$697,BE$1,FALSE)</f>
        <v>#N/A</v>
      </c>
      <c r="BF385" s="3" t="e">
        <f>VLOOKUP($B385,queries!$A$1:$T$697,BF$1,FALSE)</f>
        <v>#N/A</v>
      </c>
      <c r="BG385" s="3" t="e">
        <f>VLOOKUP($B385,queries!$A$1:$T$697,BG$1,FALSE)</f>
        <v>#N/A</v>
      </c>
      <c r="BH385" s="3" t="e">
        <f>VLOOKUP($B385,queries!$A$1:$T$697,BH$1,FALSE)</f>
        <v>#N/A</v>
      </c>
      <c r="BI385" s="3" t="e">
        <f>VLOOKUP($B385,queries!$A$1:$T$697,BI$1,FALSE)</f>
        <v>#N/A</v>
      </c>
      <c r="BJ385" s="3" t="e">
        <f>VLOOKUP($B385,queries!$A$1:$T$697,BJ$1,FALSE)</f>
        <v>#N/A</v>
      </c>
      <c r="BK385" s="3" t="e">
        <f>VLOOKUP($B385,queries!$A$1:$T$697,BK$1,FALSE)</f>
        <v>#N/A</v>
      </c>
      <c r="BL385" s="3" t="e">
        <f>VLOOKUP($B385,queries!$A$1:$T$697,BL$1,FALSE)</f>
        <v>#N/A</v>
      </c>
      <c r="BM385" s="3" t="e">
        <f>VLOOKUP($B385,queries!$A$1:$T$697,BM$1,FALSE)</f>
        <v>#N/A</v>
      </c>
      <c r="BN385" s="3" t="e">
        <f>VLOOKUP($B385,queries!$A$1:$T$697,BN$1,FALSE)</f>
        <v>#N/A</v>
      </c>
      <c r="BO385" s="3" t="e">
        <f>VLOOKUP($B385,queries!$A$1:$T$697,BO$1,FALSE)</f>
        <v>#N/A</v>
      </c>
      <c r="BP385" s="3" t="e">
        <f>VLOOKUP($B385,queries!$A$1:$T$697,BP$1,FALSE)</f>
        <v>#N/A</v>
      </c>
    </row>
    <row r="386" spans="1:68" x14ac:dyDescent="0.2">
      <c r="A386" s="1">
        <v>385</v>
      </c>
      <c r="AV386" t="str">
        <f t="shared" si="16"/>
        <v/>
      </c>
      <c r="AW386" t="str">
        <f t="shared" si="17"/>
        <v/>
      </c>
      <c r="AX386" t="str">
        <f t="shared" si="18"/>
        <v/>
      </c>
      <c r="AY386" s="3" t="e">
        <f>VLOOKUP($B386,queries!$A$1:$T$697,AY$1,FALSE)</f>
        <v>#N/A</v>
      </c>
      <c r="AZ386" s="3" t="e">
        <f>VLOOKUP($B386,queries!$A$1:$T$697,AZ$1,FALSE)</f>
        <v>#N/A</v>
      </c>
      <c r="BA386" s="3" t="e">
        <f>VLOOKUP($B386,queries!$A$1:$T$697,BA$1,FALSE)</f>
        <v>#N/A</v>
      </c>
      <c r="BB386" s="3" t="e">
        <f>VLOOKUP($B386,queries!$A$1:$T$697,BB$1,FALSE)</f>
        <v>#N/A</v>
      </c>
      <c r="BC386" s="3" t="e">
        <f>VLOOKUP($B386,queries!$A$1:$T$697,BC$1,FALSE)</f>
        <v>#N/A</v>
      </c>
      <c r="BD386" s="3" t="e">
        <f>VLOOKUP($B386,queries!$A$1:$T$697,BD$1,FALSE)</f>
        <v>#N/A</v>
      </c>
      <c r="BE386" s="3" t="e">
        <f>VLOOKUP($B386,queries!$A$1:$T$697,BE$1,FALSE)</f>
        <v>#N/A</v>
      </c>
      <c r="BF386" s="3" t="e">
        <f>VLOOKUP($B386,queries!$A$1:$T$697,BF$1,FALSE)</f>
        <v>#N/A</v>
      </c>
      <c r="BG386" s="3" t="e">
        <f>VLOOKUP($B386,queries!$A$1:$T$697,BG$1,FALSE)</f>
        <v>#N/A</v>
      </c>
      <c r="BH386" s="3" t="e">
        <f>VLOOKUP($B386,queries!$A$1:$T$697,BH$1,FALSE)</f>
        <v>#N/A</v>
      </c>
      <c r="BI386" s="3" t="e">
        <f>VLOOKUP($B386,queries!$A$1:$T$697,BI$1,FALSE)</f>
        <v>#N/A</v>
      </c>
      <c r="BJ386" s="3" t="e">
        <f>VLOOKUP($B386,queries!$A$1:$T$697,BJ$1,FALSE)</f>
        <v>#N/A</v>
      </c>
      <c r="BK386" s="3" t="e">
        <f>VLOOKUP($B386,queries!$A$1:$T$697,BK$1,FALSE)</f>
        <v>#N/A</v>
      </c>
      <c r="BL386" s="3" t="e">
        <f>VLOOKUP($B386,queries!$A$1:$T$697,BL$1,FALSE)</f>
        <v>#N/A</v>
      </c>
      <c r="BM386" s="3" t="e">
        <f>VLOOKUP($B386,queries!$A$1:$T$697,BM$1,FALSE)</f>
        <v>#N/A</v>
      </c>
      <c r="BN386" s="3" t="e">
        <f>VLOOKUP($B386,queries!$A$1:$T$697,BN$1,FALSE)</f>
        <v>#N/A</v>
      </c>
      <c r="BO386" s="3" t="e">
        <f>VLOOKUP($B386,queries!$A$1:$T$697,BO$1,FALSE)</f>
        <v>#N/A</v>
      </c>
      <c r="BP386" s="3" t="e">
        <f>VLOOKUP($B386,queries!$A$1:$T$697,BP$1,FALSE)</f>
        <v>#N/A</v>
      </c>
    </row>
    <row r="387" spans="1:68" x14ac:dyDescent="0.2">
      <c r="A387" s="1">
        <v>386</v>
      </c>
      <c r="AV387" t="str">
        <f t="shared" si="16"/>
        <v/>
      </c>
      <c r="AW387" t="str">
        <f t="shared" si="17"/>
        <v/>
      </c>
      <c r="AX387" t="str">
        <f t="shared" si="18"/>
        <v/>
      </c>
      <c r="AY387" s="3" t="e">
        <f>VLOOKUP($B387,queries!$A$1:$T$697,AY$1,FALSE)</f>
        <v>#N/A</v>
      </c>
      <c r="AZ387" s="3" t="e">
        <f>VLOOKUP($B387,queries!$A$1:$T$697,AZ$1,FALSE)</f>
        <v>#N/A</v>
      </c>
      <c r="BA387" s="3" t="e">
        <f>VLOOKUP($B387,queries!$A$1:$T$697,BA$1,FALSE)</f>
        <v>#N/A</v>
      </c>
      <c r="BB387" s="3" t="e">
        <f>VLOOKUP($B387,queries!$A$1:$T$697,BB$1,FALSE)</f>
        <v>#N/A</v>
      </c>
      <c r="BC387" s="3" t="e">
        <f>VLOOKUP($B387,queries!$A$1:$T$697,BC$1,FALSE)</f>
        <v>#N/A</v>
      </c>
      <c r="BD387" s="3" t="e">
        <f>VLOOKUP($B387,queries!$A$1:$T$697,BD$1,FALSE)</f>
        <v>#N/A</v>
      </c>
      <c r="BE387" s="3" t="e">
        <f>VLOOKUP($B387,queries!$A$1:$T$697,BE$1,FALSE)</f>
        <v>#N/A</v>
      </c>
      <c r="BF387" s="3" t="e">
        <f>VLOOKUP($B387,queries!$A$1:$T$697,BF$1,FALSE)</f>
        <v>#N/A</v>
      </c>
      <c r="BG387" s="3" t="e">
        <f>VLOOKUP($B387,queries!$A$1:$T$697,BG$1,FALSE)</f>
        <v>#N/A</v>
      </c>
      <c r="BH387" s="3" t="e">
        <f>VLOOKUP($B387,queries!$A$1:$T$697,BH$1,FALSE)</f>
        <v>#N/A</v>
      </c>
      <c r="BI387" s="3" t="e">
        <f>VLOOKUP($B387,queries!$A$1:$T$697,BI$1,FALSE)</f>
        <v>#N/A</v>
      </c>
      <c r="BJ387" s="3" t="e">
        <f>VLOOKUP($B387,queries!$A$1:$T$697,BJ$1,FALSE)</f>
        <v>#N/A</v>
      </c>
      <c r="BK387" s="3" t="e">
        <f>VLOOKUP($B387,queries!$A$1:$T$697,BK$1,FALSE)</f>
        <v>#N/A</v>
      </c>
      <c r="BL387" s="3" t="e">
        <f>VLOOKUP($B387,queries!$A$1:$T$697,BL$1,FALSE)</f>
        <v>#N/A</v>
      </c>
      <c r="BM387" s="3" t="e">
        <f>VLOOKUP($B387,queries!$A$1:$T$697,BM$1,FALSE)</f>
        <v>#N/A</v>
      </c>
      <c r="BN387" s="3" t="e">
        <f>VLOOKUP($B387,queries!$A$1:$T$697,BN$1,FALSE)</f>
        <v>#N/A</v>
      </c>
      <c r="BO387" s="3" t="e">
        <f>VLOOKUP($B387,queries!$A$1:$T$697,BO$1,FALSE)</f>
        <v>#N/A</v>
      </c>
      <c r="BP387" s="3" t="e">
        <f>VLOOKUP($B387,queries!$A$1:$T$697,BP$1,FALSE)</f>
        <v>#N/A</v>
      </c>
    </row>
    <row r="388" spans="1:68" x14ac:dyDescent="0.2">
      <c r="A388" s="1">
        <v>387</v>
      </c>
      <c r="AV388" t="str">
        <f t="shared" ref="AV388:AV451" si="19">IF(H388="","",AVERAGEA(H388,I388,L388))</f>
        <v/>
      </c>
      <c r="AW388" t="str">
        <f t="shared" ref="AW388:AW451" si="20">IF(W388="","",AVERAGE(W388,X388,AA388))</f>
        <v/>
      </c>
      <c r="AX388" t="str">
        <f t="shared" ref="AX388:AX451" si="21">IF(AL388="","",AVERAGE(AL388,AM388,AP388))</f>
        <v/>
      </c>
      <c r="AY388" s="3" t="e">
        <f>VLOOKUP($B388,queries!$A$1:$T$697,AY$1,FALSE)</f>
        <v>#N/A</v>
      </c>
      <c r="AZ388" s="3" t="e">
        <f>VLOOKUP($B388,queries!$A$1:$T$697,AZ$1,FALSE)</f>
        <v>#N/A</v>
      </c>
      <c r="BA388" s="3" t="e">
        <f>VLOOKUP($B388,queries!$A$1:$T$697,BA$1,FALSE)</f>
        <v>#N/A</v>
      </c>
      <c r="BB388" s="3" t="e">
        <f>VLOOKUP($B388,queries!$A$1:$T$697,BB$1,FALSE)</f>
        <v>#N/A</v>
      </c>
      <c r="BC388" s="3" t="e">
        <f>VLOOKUP($B388,queries!$A$1:$T$697,BC$1,FALSE)</f>
        <v>#N/A</v>
      </c>
      <c r="BD388" s="3" t="e">
        <f>VLOOKUP($B388,queries!$A$1:$T$697,BD$1,FALSE)</f>
        <v>#N/A</v>
      </c>
      <c r="BE388" s="3" t="e">
        <f>VLOOKUP($B388,queries!$A$1:$T$697,BE$1,FALSE)</f>
        <v>#N/A</v>
      </c>
      <c r="BF388" s="3" t="e">
        <f>VLOOKUP($B388,queries!$A$1:$T$697,BF$1,FALSE)</f>
        <v>#N/A</v>
      </c>
      <c r="BG388" s="3" t="e">
        <f>VLOOKUP($B388,queries!$A$1:$T$697,BG$1,FALSE)</f>
        <v>#N/A</v>
      </c>
      <c r="BH388" s="3" t="e">
        <f>VLOOKUP($B388,queries!$A$1:$T$697,BH$1,FALSE)</f>
        <v>#N/A</v>
      </c>
      <c r="BI388" s="3" t="e">
        <f>VLOOKUP($B388,queries!$A$1:$T$697,BI$1,FALSE)</f>
        <v>#N/A</v>
      </c>
      <c r="BJ388" s="3" t="e">
        <f>VLOOKUP($B388,queries!$A$1:$T$697,BJ$1,FALSE)</f>
        <v>#N/A</v>
      </c>
      <c r="BK388" s="3" t="e">
        <f>VLOOKUP($B388,queries!$A$1:$T$697,BK$1,FALSE)</f>
        <v>#N/A</v>
      </c>
      <c r="BL388" s="3" t="e">
        <f>VLOOKUP($B388,queries!$A$1:$T$697,BL$1,FALSE)</f>
        <v>#N/A</v>
      </c>
      <c r="BM388" s="3" t="e">
        <f>VLOOKUP($B388,queries!$A$1:$T$697,BM$1,FALSE)</f>
        <v>#N/A</v>
      </c>
      <c r="BN388" s="3" t="e">
        <f>VLOOKUP($B388,queries!$A$1:$T$697,BN$1,FALSE)</f>
        <v>#N/A</v>
      </c>
      <c r="BO388" s="3" t="e">
        <f>VLOOKUP($B388,queries!$A$1:$T$697,BO$1,FALSE)</f>
        <v>#N/A</v>
      </c>
      <c r="BP388" s="3" t="e">
        <f>VLOOKUP($B388,queries!$A$1:$T$697,BP$1,FALSE)</f>
        <v>#N/A</v>
      </c>
    </row>
    <row r="389" spans="1:68" x14ac:dyDescent="0.2">
      <c r="A389" s="1">
        <v>388</v>
      </c>
      <c r="AV389" t="str">
        <f t="shared" si="19"/>
        <v/>
      </c>
      <c r="AW389" t="str">
        <f t="shared" si="20"/>
        <v/>
      </c>
      <c r="AX389" t="str">
        <f t="shared" si="21"/>
        <v/>
      </c>
      <c r="AY389" s="3" t="e">
        <f>VLOOKUP($B389,queries!$A$1:$T$697,AY$1,FALSE)</f>
        <v>#N/A</v>
      </c>
      <c r="AZ389" s="3" t="e">
        <f>VLOOKUP($B389,queries!$A$1:$T$697,AZ$1,FALSE)</f>
        <v>#N/A</v>
      </c>
      <c r="BA389" s="3" t="e">
        <f>VLOOKUP($B389,queries!$A$1:$T$697,BA$1,FALSE)</f>
        <v>#N/A</v>
      </c>
      <c r="BB389" s="3" t="e">
        <f>VLOOKUP($B389,queries!$A$1:$T$697,BB$1,FALSE)</f>
        <v>#N/A</v>
      </c>
      <c r="BC389" s="3" t="e">
        <f>VLOOKUP($B389,queries!$A$1:$T$697,BC$1,FALSE)</f>
        <v>#N/A</v>
      </c>
      <c r="BD389" s="3" t="e">
        <f>VLOOKUP($B389,queries!$A$1:$T$697,BD$1,FALSE)</f>
        <v>#N/A</v>
      </c>
      <c r="BE389" s="3" t="e">
        <f>VLOOKUP($B389,queries!$A$1:$T$697,BE$1,FALSE)</f>
        <v>#N/A</v>
      </c>
      <c r="BF389" s="3" t="e">
        <f>VLOOKUP($B389,queries!$A$1:$T$697,BF$1,FALSE)</f>
        <v>#N/A</v>
      </c>
      <c r="BG389" s="3" t="e">
        <f>VLOOKUP($B389,queries!$A$1:$T$697,BG$1,FALSE)</f>
        <v>#N/A</v>
      </c>
      <c r="BH389" s="3" t="e">
        <f>VLOOKUP($B389,queries!$A$1:$T$697,BH$1,FALSE)</f>
        <v>#N/A</v>
      </c>
      <c r="BI389" s="3" t="e">
        <f>VLOOKUP($B389,queries!$A$1:$T$697,BI$1,FALSE)</f>
        <v>#N/A</v>
      </c>
      <c r="BJ389" s="3" t="e">
        <f>VLOOKUP($B389,queries!$A$1:$T$697,BJ$1,FALSE)</f>
        <v>#N/A</v>
      </c>
      <c r="BK389" s="3" t="e">
        <f>VLOOKUP($B389,queries!$A$1:$T$697,BK$1,FALSE)</f>
        <v>#N/A</v>
      </c>
      <c r="BL389" s="3" t="e">
        <f>VLOOKUP($B389,queries!$A$1:$T$697,BL$1,FALSE)</f>
        <v>#N/A</v>
      </c>
      <c r="BM389" s="3" t="e">
        <f>VLOOKUP($B389,queries!$A$1:$T$697,BM$1,FALSE)</f>
        <v>#N/A</v>
      </c>
      <c r="BN389" s="3" t="e">
        <f>VLOOKUP($B389,queries!$A$1:$T$697,BN$1,FALSE)</f>
        <v>#N/A</v>
      </c>
      <c r="BO389" s="3" t="e">
        <f>VLOOKUP($B389,queries!$A$1:$T$697,BO$1,FALSE)</f>
        <v>#N/A</v>
      </c>
      <c r="BP389" s="3" t="e">
        <f>VLOOKUP($B389,queries!$A$1:$T$697,BP$1,FALSE)</f>
        <v>#N/A</v>
      </c>
    </row>
    <row r="390" spans="1:68" x14ac:dyDescent="0.2">
      <c r="A390" s="1">
        <v>389</v>
      </c>
      <c r="AV390" t="str">
        <f t="shared" si="19"/>
        <v/>
      </c>
      <c r="AW390" t="str">
        <f t="shared" si="20"/>
        <v/>
      </c>
      <c r="AX390" t="str">
        <f t="shared" si="21"/>
        <v/>
      </c>
      <c r="AY390" s="3" t="e">
        <f>VLOOKUP($B390,queries!$A$1:$T$697,AY$1,FALSE)</f>
        <v>#N/A</v>
      </c>
      <c r="AZ390" s="3" t="e">
        <f>VLOOKUP($B390,queries!$A$1:$T$697,AZ$1,FALSE)</f>
        <v>#N/A</v>
      </c>
      <c r="BA390" s="3" t="e">
        <f>VLOOKUP($B390,queries!$A$1:$T$697,BA$1,FALSE)</f>
        <v>#N/A</v>
      </c>
      <c r="BB390" s="3" t="e">
        <f>VLOOKUP($B390,queries!$A$1:$T$697,BB$1,FALSE)</f>
        <v>#N/A</v>
      </c>
      <c r="BC390" s="3" t="e">
        <f>VLOOKUP($B390,queries!$A$1:$T$697,BC$1,FALSE)</f>
        <v>#N/A</v>
      </c>
      <c r="BD390" s="3" t="e">
        <f>VLOOKUP($B390,queries!$A$1:$T$697,BD$1,FALSE)</f>
        <v>#N/A</v>
      </c>
      <c r="BE390" s="3" t="e">
        <f>VLOOKUP($B390,queries!$A$1:$T$697,BE$1,FALSE)</f>
        <v>#N/A</v>
      </c>
      <c r="BF390" s="3" t="e">
        <f>VLOOKUP($B390,queries!$A$1:$T$697,BF$1,FALSE)</f>
        <v>#N/A</v>
      </c>
      <c r="BG390" s="3" t="e">
        <f>VLOOKUP($B390,queries!$A$1:$T$697,BG$1,FALSE)</f>
        <v>#N/A</v>
      </c>
      <c r="BH390" s="3" t="e">
        <f>VLOOKUP($B390,queries!$A$1:$T$697,BH$1,FALSE)</f>
        <v>#N/A</v>
      </c>
      <c r="BI390" s="3" t="e">
        <f>VLOOKUP($B390,queries!$A$1:$T$697,BI$1,FALSE)</f>
        <v>#N/A</v>
      </c>
      <c r="BJ390" s="3" t="e">
        <f>VLOOKUP($B390,queries!$A$1:$T$697,BJ$1,FALSE)</f>
        <v>#N/A</v>
      </c>
      <c r="BK390" s="3" t="e">
        <f>VLOOKUP($B390,queries!$A$1:$T$697,BK$1,FALSE)</f>
        <v>#N/A</v>
      </c>
      <c r="BL390" s="3" t="e">
        <f>VLOOKUP($B390,queries!$A$1:$T$697,BL$1,FALSE)</f>
        <v>#N/A</v>
      </c>
      <c r="BM390" s="3" t="e">
        <f>VLOOKUP($B390,queries!$A$1:$T$697,BM$1,FALSE)</f>
        <v>#N/A</v>
      </c>
      <c r="BN390" s="3" t="e">
        <f>VLOOKUP($B390,queries!$A$1:$T$697,BN$1,FALSE)</f>
        <v>#N/A</v>
      </c>
      <c r="BO390" s="3" t="e">
        <f>VLOOKUP($B390,queries!$A$1:$T$697,BO$1,FALSE)</f>
        <v>#N/A</v>
      </c>
      <c r="BP390" s="3" t="e">
        <f>VLOOKUP($B390,queries!$A$1:$T$697,BP$1,FALSE)</f>
        <v>#N/A</v>
      </c>
    </row>
    <row r="391" spans="1:68" x14ac:dyDescent="0.2">
      <c r="A391" s="1">
        <v>390</v>
      </c>
      <c r="AV391" t="str">
        <f t="shared" si="19"/>
        <v/>
      </c>
      <c r="AW391" t="str">
        <f t="shared" si="20"/>
        <v/>
      </c>
      <c r="AX391" t="str">
        <f t="shared" si="21"/>
        <v/>
      </c>
      <c r="AY391" s="3" t="e">
        <f>VLOOKUP($B391,queries!$A$1:$T$697,AY$1,FALSE)</f>
        <v>#N/A</v>
      </c>
      <c r="AZ391" s="3" t="e">
        <f>VLOOKUP($B391,queries!$A$1:$T$697,AZ$1,FALSE)</f>
        <v>#N/A</v>
      </c>
      <c r="BA391" s="3" t="e">
        <f>VLOOKUP($B391,queries!$A$1:$T$697,BA$1,FALSE)</f>
        <v>#N/A</v>
      </c>
      <c r="BB391" s="3" t="e">
        <f>VLOOKUP($B391,queries!$A$1:$T$697,BB$1,FALSE)</f>
        <v>#N/A</v>
      </c>
      <c r="BC391" s="3" t="e">
        <f>VLOOKUP($B391,queries!$A$1:$T$697,BC$1,FALSE)</f>
        <v>#N/A</v>
      </c>
      <c r="BD391" s="3" t="e">
        <f>VLOOKUP($B391,queries!$A$1:$T$697,BD$1,FALSE)</f>
        <v>#N/A</v>
      </c>
      <c r="BE391" s="3" t="e">
        <f>VLOOKUP($B391,queries!$A$1:$T$697,BE$1,FALSE)</f>
        <v>#N/A</v>
      </c>
      <c r="BF391" s="3" t="e">
        <f>VLOOKUP($B391,queries!$A$1:$T$697,BF$1,FALSE)</f>
        <v>#N/A</v>
      </c>
      <c r="BG391" s="3" t="e">
        <f>VLOOKUP($B391,queries!$A$1:$T$697,BG$1,FALSE)</f>
        <v>#N/A</v>
      </c>
      <c r="BH391" s="3" t="e">
        <f>VLOOKUP($B391,queries!$A$1:$T$697,BH$1,FALSE)</f>
        <v>#N/A</v>
      </c>
      <c r="BI391" s="3" t="e">
        <f>VLOOKUP($B391,queries!$A$1:$T$697,BI$1,FALSE)</f>
        <v>#N/A</v>
      </c>
      <c r="BJ391" s="3" t="e">
        <f>VLOOKUP($B391,queries!$A$1:$T$697,BJ$1,FALSE)</f>
        <v>#N/A</v>
      </c>
      <c r="BK391" s="3" t="e">
        <f>VLOOKUP($B391,queries!$A$1:$T$697,BK$1,FALSE)</f>
        <v>#N/A</v>
      </c>
      <c r="BL391" s="3" t="e">
        <f>VLOOKUP($B391,queries!$A$1:$T$697,BL$1,FALSE)</f>
        <v>#N/A</v>
      </c>
      <c r="BM391" s="3" t="e">
        <f>VLOOKUP($B391,queries!$A$1:$T$697,BM$1,FALSE)</f>
        <v>#N/A</v>
      </c>
      <c r="BN391" s="3" t="e">
        <f>VLOOKUP($B391,queries!$A$1:$T$697,BN$1,FALSE)</f>
        <v>#N/A</v>
      </c>
      <c r="BO391" s="3" t="e">
        <f>VLOOKUP($B391,queries!$A$1:$T$697,BO$1,FALSE)</f>
        <v>#N/A</v>
      </c>
      <c r="BP391" s="3" t="e">
        <f>VLOOKUP($B391,queries!$A$1:$T$697,BP$1,FALSE)</f>
        <v>#N/A</v>
      </c>
    </row>
    <row r="392" spans="1:68" x14ac:dyDescent="0.2">
      <c r="A392" s="1">
        <v>391</v>
      </c>
      <c r="AV392" t="str">
        <f t="shared" si="19"/>
        <v/>
      </c>
      <c r="AW392" t="str">
        <f t="shared" si="20"/>
        <v/>
      </c>
      <c r="AX392" t="str">
        <f t="shared" si="21"/>
        <v/>
      </c>
      <c r="AY392" s="3" t="e">
        <f>VLOOKUP($B392,queries!$A$1:$T$697,AY$1,FALSE)</f>
        <v>#N/A</v>
      </c>
      <c r="AZ392" s="3" t="e">
        <f>VLOOKUP($B392,queries!$A$1:$T$697,AZ$1,FALSE)</f>
        <v>#N/A</v>
      </c>
      <c r="BA392" s="3" t="e">
        <f>VLOOKUP($B392,queries!$A$1:$T$697,BA$1,FALSE)</f>
        <v>#N/A</v>
      </c>
      <c r="BB392" s="3" t="e">
        <f>VLOOKUP($B392,queries!$A$1:$T$697,BB$1,FALSE)</f>
        <v>#N/A</v>
      </c>
      <c r="BC392" s="3" t="e">
        <f>VLOOKUP($B392,queries!$A$1:$T$697,BC$1,FALSE)</f>
        <v>#N/A</v>
      </c>
      <c r="BD392" s="3" t="e">
        <f>VLOOKUP($B392,queries!$A$1:$T$697,BD$1,FALSE)</f>
        <v>#N/A</v>
      </c>
      <c r="BE392" s="3" t="e">
        <f>VLOOKUP($B392,queries!$A$1:$T$697,BE$1,FALSE)</f>
        <v>#N/A</v>
      </c>
      <c r="BF392" s="3" t="e">
        <f>VLOOKUP($B392,queries!$A$1:$T$697,BF$1,FALSE)</f>
        <v>#N/A</v>
      </c>
      <c r="BG392" s="3" t="e">
        <f>VLOOKUP($B392,queries!$A$1:$T$697,BG$1,FALSE)</f>
        <v>#N/A</v>
      </c>
      <c r="BH392" s="3" t="e">
        <f>VLOOKUP($B392,queries!$A$1:$T$697,BH$1,FALSE)</f>
        <v>#N/A</v>
      </c>
      <c r="BI392" s="3" t="e">
        <f>VLOOKUP($B392,queries!$A$1:$T$697,BI$1,FALSE)</f>
        <v>#N/A</v>
      </c>
      <c r="BJ392" s="3" t="e">
        <f>VLOOKUP($B392,queries!$A$1:$T$697,BJ$1,FALSE)</f>
        <v>#N/A</v>
      </c>
      <c r="BK392" s="3" t="e">
        <f>VLOOKUP($B392,queries!$A$1:$T$697,BK$1,FALSE)</f>
        <v>#N/A</v>
      </c>
      <c r="BL392" s="3" t="e">
        <f>VLOOKUP($B392,queries!$A$1:$T$697,BL$1,FALSE)</f>
        <v>#N/A</v>
      </c>
      <c r="BM392" s="3" t="e">
        <f>VLOOKUP($B392,queries!$A$1:$T$697,BM$1,FALSE)</f>
        <v>#N/A</v>
      </c>
      <c r="BN392" s="3" t="e">
        <f>VLOOKUP($B392,queries!$A$1:$T$697,BN$1,FALSE)</f>
        <v>#N/A</v>
      </c>
      <c r="BO392" s="3" t="e">
        <f>VLOOKUP($B392,queries!$A$1:$T$697,BO$1,FALSE)</f>
        <v>#N/A</v>
      </c>
      <c r="BP392" s="3" t="e">
        <f>VLOOKUP($B392,queries!$A$1:$T$697,BP$1,FALSE)</f>
        <v>#N/A</v>
      </c>
    </row>
    <row r="393" spans="1:68" x14ac:dyDescent="0.2">
      <c r="A393" s="1">
        <v>392</v>
      </c>
      <c r="AV393" t="str">
        <f t="shared" si="19"/>
        <v/>
      </c>
      <c r="AW393" t="str">
        <f t="shared" si="20"/>
        <v/>
      </c>
      <c r="AX393" t="str">
        <f t="shared" si="21"/>
        <v/>
      </c>
      <c r="AY393" s="3" t="e">
        <f>VLOOKUP($B393,queries!$A$1:$T$697,AY$1,FALSE)</f>
        <v>#N/A</v>
      </c>
      <c r="AZ393" s="3" t="e">
        <f>VLOOKUP($B393,queries!$A$1:$T$697,AZ$1,FALSE)</f>
        <v>#N/A</v>
      </c>
      <c r="BA393" s="3" t="e">
        <f>VLOOKUP($B393,queries!$A$1:$T$697,BA$1,FALSE)</f>
        <v>#N/A</v>
      </c>
      <c r="BB393" s="3" t="e">
        <f>VLOOKUP($B393,queries!$A$1:$T$697,BB$1,FALSE)</f>
        <v>#N/A</v>
      </c>
      <c r="BC393" s="3" t="e">
        <f>VLOOKUP($B393,queries!$A$1:$T$697,BC$1,FALSE)</f>
        <v>#N/A</v>
      </c>
      <c r="BD393" s="3" t="e">
        <f>VLOOKUP($B393,queries!$A$1:$T$697,BD$1,FALSE)</f>
        <v>#N/A</v>
      </c>
      <c r="BE393" s="3" t="e">
        <f>VLOOKUP($B393,queries!$A$1:$T$697,BE$1,FALSE)</f>
        <v>#N/A</v>
      </c>
      <c r="BF393" s="3" t="e">
        <f>VLOOKUP($B393,queries!$A$1:$T$697,BF$1,FALSE)</f>
        <v>#N/A</v>
      </c>
      <c r="BG393" s="3" t="e">
        <f>VLOOKUP($B393,queries!$A$1:$T$697,BG$1,FALSE)</f>
        <v>#N/A</v>
      </c>
      <c r="BH393" s="3" t="e">
        <f>VLOOKUP($B393,queries!$A$1:$T$697,BH$1,FALSE)</f>
        <v>#N/A</v>
      </c>
      <c r="BI393" s="3" t="e">
        <f>VLOOKUP($B393,queries!$A$1:$T$697,BI$1,FALSE)</f>
        <v>#N/A</v>
      </c>
      <c r="BJ393" s="3" t="e">
        <f>VLOOKUP($B393,queries!$A$1:$T$697,BJ$1,FALSE)</f>
        <v>#N/A</v>
      </c>
      <c r="BK393" s="3" t="e">
        <f>VLOOKUP($B393,queries!$A$1:$T$697,BK$1,FALSE)</f>
        <v>#N/A</v>
      </c>
      <c r="BL393" s="3" t="e">
        <f>VLOOKUP($B393,queries!$A$1:$T$697,BL$1,FALSE)</f>
        <v>#N/A</v>
      </c>
      <c r="BM393" s="3" t="e">
        <f>VLOOKUP($B393,queries!$A$1:$T$697,BM$1,FALSE)</f>
        <v>#N/A</v>
      </c>
      <c r="BN393" s="3" t="e">
        <f>VLOOKUP($B393,queries!$A$1:$T$697,BN$1,FALSE)</f>
        <v>#N/A</v>
      </c>
      <c r="BO393" s="3" t="e">
        <f>VLOOKUP($B393,queries!$A$1:$T$697,BO$1,FALSE)</f>
        <v>#N/A</v>
      </c>
      <c r="BP393" s="3" t="e">
        <f>VLOOKUP($B393,queries!$A$1:$T$697,BP$1,FALSE)</f>
        <v>#N/A</v>
      </c>
    </row>
    <row r="394" spans="1:68" x14ac:dyDescent="0.2">
      <c r="A394" s="1">
        <v>393</v>
      </c>
      <c r="AV394" t="str">
        <f t="shared" si="19"/>
        <v/>
      </c>
      <c r="AW394" t="str">
        <f t="shared" si="20"/>
        <v/>
      </c>
      <c r="AX394" t="str">
        <f t="shared" si="21"/>
        <v/>
      </c>
      <c r="AY394" s="3" t="e">
        <f>VLOOKUP($B394,queries!$A$1:$T$697,AY$1,FALSE)</f>
        <v>#N/A</v>
      </c>
      <c r="AZ394" s="3" t="e">
        <f>VLOOKUP($B394,queries!$A$1:$T$697,AZ$1,FALSE)</f>
        <v>#N/A</v>
      </c>
      <c r="BA394" s="3" t="e">
        <f>VLOOKUP($B394,queries!$A$1:$T$697,BA$1,FALSE)</f>
        <v>#N/A</v>
      </c>
      <c r="BB394" s="3" t="e">
        <f>VLOOKUP($B394,queries!$A$1:$T$697,BB$1,FALSE)</f>
        <v>#N/A</v>
      </c>
      <c r="BC394" s="3" t="e">
        <f>VLOOKUP($B394,queries!$A$1:$T$697,BC$1,FALSE)</f>
        <v>#N/A</v>
      </c>
      <c r="BD394" s="3" t="e">
        <f>VLOOKUP($B394,queries!$A$1:$T$697,BD$1,FALSE)</f>
        <v>#N/A</v>
      </c>
      <c r="BE394" s="3" t="e">
        <f>VLOOKUP($B394,queries!$A$1:$T$697,BE$1,FALSE)</f>
        <v>#N/A</v>
      </c>
      <c r="BF394" s="3" t="e">
        <f>VLOOKUP($B394,queries!$A$1:$T$697,BF$1,FALSE)</f>
        <v>#N/A</v>
      </c>
      <c r="BG394" s="3" t="e">
        <f>VLOOKUP($B394,queries!$A$1:$T$697,BG$1,FALSE)</f>
        <v>#N/A</v>
      </c>
      <c r="BH394" s="3" t="e">
        <f>VLOOKUP($B394,queries!$A$1:$T$697,BH$1,FALSE)</f>
        <v>#N/A</v>
      </c>
      <c r="BI394" s="3" t="e">
        <f>VLOOKUP($B394,queries!$A$1:$T$697,BI$1,FALSE)</f>
        <v>#N/A</v>
      </c>
      <c r="BJ394" s="3" t="e">
        <f>VLOOKUP($B394,queries!$A$1:$T$697,BJ$1,FALSE)</f>
        <v>#N/A</v>
      </c>
      <c r="BK394" s="3" t="e">
        <f>VLOOKUP($B394,queries!$A$1:$T$697,BK$1,FALSE)</f>
        <v>#N/A</v>
      </c>
      <c r="BL394" s="3" t="e">
        <f>VLOOKUP($B394,queries!$A$1:$T$697,BL$1,FALSE)</f>
        <v>#N/A</v>
      </c>
      <c r="BM394" s="3" t="e">
        <f>VLOOKUP($B394,queries!$A$1:$T$697,BM$1,FALSE)</f>
        <v>#N/A</v>
      </c>
      <c r="BN394" s="3" t="e">
        <f>VLOOKUP($B394,queries!$A$1:$T$697,BN$1,FALSE)</f>
        <v>#N/A</v>
      </c>
      <c r="BO394" s="3" t="e">
        <f>VLOOKUP($B394,queries!$A$1:$T$697,BO$1,FALSE)</f>
        <v>#N/A</v>
      </c>
      <c r="BP394" s="3" t="e">
        <f>VLOOKUP($B394,queries!$A$1:$T$697,BP$1,FALSE)</f>
        <v>#N/A</v>
      </c>
    </row>
    <row r="395" spans="1:68" x14ac:dyDescent="0.2">
      <c r="A395" s="1">
        <v>394</v>
      </c>
      <c r="AV395" t="str">
        <f t="shared" si="19"/>
        <v/>
      </c>
      <c r="AW395" t="str">
        <f t="shared" si="20"/>
        <v/>
      </c>
      <c r="AX395" t="str">
        <f t="shared" si="21"/>
        <v/>
      </c>
      <c r="AY395" s="3" t="e">
        <f>VLOOKUP($B395,queries!$A$1:$T$697,AY$1,FALSE)</f>
        <v>#N/A</v>
      </c>
      <c r="AZ395" s="3" t="e">
        <f>VLOOKUP($B395,queries!$A$1:$T$697,AZ$1,FALSE)</f>
        <v>#N/A</v>
      </c>
      <c r="BA395" s="3" t="e">
        <f>VLOOKUP($B395,queries!$A$1:$T$697,BA$1,FALSE)</f>
        <v>#N/A</v>
      </c>
      <c r="BB395" s="3" t="e">
        <f>VLOOKUP($B395,queries!$A$1:$T$697,BB$1,FALSE)</f>
        <v>#N/A</v>
      </c>
      <c r="BC395" s="3" t="e">
        <f>VLOOKUP($B395,queries!$A$1:$T$697,BC$1,FALSE)</f>
        <v>#N/A</v>
      </c>
      <c r="BD395" s="3" t="e">
        <f>VLOOKUP($B395,queries!$A$1:$T$697,BD$1,FALSE)</f>
        <v>#N/A</v>
      </c>
      <c r="BE395" s="3" t="e">
        <f>VLOOKUP($B395,queries!$A$1:$T$697,BE$1,FALSE)</f>
        <v>#N/A</v>
      </c>
      <c r="BF395" s="3" t="e">
        <f>VLOOKUP($B395,queries!$A$1:$T$697,BF$1,FALSE)</f>
        <v>#N/A</v>
      </c>
      <c r="BG395" s="3" t="e">
        <f>VLOOKUP($B395,queries!$A$1:$T$697,BG$1,FALSE)</f>
        <v>#N/A</v>
      </c>
      <c r="BH395" s="3" t="e">
        <f>VLOOKUP($B395,queries!$A$1:$T$697,BH$1,FALSE)</f>
        <v>#N/A</v>
      </c>
      <c r="BI395" s="3" t="e">
        <f>VLOOKUP($B395,queries!$A$1:$T$697,BI$1,FALSE)</f>
        <v>#N/A</v>
      </c>
      <c r="BJ395" s="3" t="e">
        <f>VLOOKUP($B395,queries!$A$1:$T$697,BJ$1,FALSE)</f>
        <v>#N/A</v>
      </c>
      <c r="BK395" s="3" t="e">
        <f>VLOOKUP($B395,queries!$A$1:$T$697,BK$1,FALSE)</f>
        <v>#N/A</v>
      </c>
      <c r="BL395" s="3" t="e">
        <f>VLOOKUP($B395,queries!$A$1:$T$697,BL$1,FALSE)</f>
        <v>#N/A</v>
      </c>
      <c r="BM395" s="3" t="e">
        <f>VLOOKUP($B395,queries!$A$1:$T$697,BM$1,FALSE)</f>
        <v>#N/A</v>
      </c>
      <c r="BN395" s="3" t="e">
        <f>VLOOKUP($B395,queries!$A$1:$T$697,BN$1,FALSE)</f>
        <v>#N/A</v>
      </c>
      <c r="BO395" s="3" t="e">
        <f>VLOOKUP($B395,queries!$A$1:$T$697,BO$1,FALSE)</f>
        <v>#N/A</v>
      </c>
      <c r="BP395" s="3" t="e">
        <f>VLOOKUP($B395,queries!$A$1:$T$697,BP$1,FALSE)</f>
        <v>#N/A</v>
      </c>
    </row>
    <row r="396" spans="1:68" x14ac:dyDescent="0.2">
      <c r="A396" s="1">
        <v>395</v>
      </c>
      <c r="AV396" t="str">
        <f t="shared" si="19"/>
        <v/>
      </c>
      <c r="AW396" t="str">
        <f t="shared" si="20"/>
        <v/>
      </c>
      <c r="AX396" t="str">
        <f t="shared" si="21"/>
        <v/>
      </c>
      <c r="AY396" s="3" t="e">
        <f>VLOOKUP($B396,queries!$A$1:$T$697,AY$1,FALSE)</f>
        <v>#N/A</v>
      </c>
      <c r="AZ396" s="3" t="e">
        <f>VLOOKUP($B396,queries!$A$1:$T$697,AZ$1,FALSE)</f>
        <v>#N/A</v>
      </c>
      <c r="BA396" s="3" t="e">
        <f>VLOOKUP($B396,queries!$A$1:$T$697,BA$1,FALSE)</f>
        <v>#N/A</v>
      </c>
      <c r="BB396" s="3" t="e">
        <f>VLOOKUP($B396,queries!$A$1:$T$697,BB$1,FALSE)</f>
        <v>#N/A</v>
      </c>
      <c r="BC396" s="3" t="e">
        <f>VLOOKUP($B396,queries!$A$1:$T$697,BC$1,FALSE)</f>
        <v>#N/A</v>
      </c>
      <c r="BD396" s="3" t="e">
        <f>VLOOKUP($B396,queries!$A$1:$T$697,BD$1,FALSE)</f>
        <v>#N/A</v>
      </c>
      <c r="BE396" s="3" t="e">
        <f>VLOOKUP($B396,queries!$A$1:$T$697,BE$1,FALSE)</f>
        <v>#N/A</v>
      </c>
      <c r="BF396" s="3" t="e">
        <f>VLOOKUP($B396,queries!$A$1:$T$697,BF$1,FALSE)</f>
        <v>#N/A</v>
      </c>
      <c r="BG396" s="3" t="e">
        <f>VLOOKUP($B396,queries!$A$1:$T$697,BG$1,FALSE)</f>
        <v>#N/A</v>
      </c>
      <c r="BH396" s="3" t="e">
        <f>VLOOKUP($B396,queries!$A$1:$T$697,BH$1,FALSE)</f>
        <v>#N/A</v>
      </c>
      <c r="BI396" s="3" t="e">
        <f>VLOOKUP($B396,queries!$A$1:$T$697,BI$1,FALSE)</f>
        <v>#N/A</v>
      </c>
      <c r="BJ396" s="3" t="e">
        <f>VLOOKUP($B396,queries!$A$1:$T$697,BJ$1,FALSE)</f>
        <v>#N/A</v>
      </c>
      <c r="BK396" s="3" t="e">
        <f>VLOOKUP($B396,queries!$A$1:$T$697,BK$1,FALSE)</f>
        <v>#N/A</v>
      </c>
      <c r="BL396" s="3" t="e">
        <f>VLOOKUP($B396,queries!$A$1:$T$697,BL$1,FALSE)</f>
        <v>#N/A</v>
      </c>
      <c r="BM396" s="3" t="e">
        <f>VLOOKUP($B396,queries!$A$1:$T$697,BM$1,FALSE)</f>
        <v>#N/A</v>
      </c>
      <c r="BN396" s="3" t="e">
        <f>VLOOKUP($B396,queries!$A$1:$T$697,BN$1,FALSE)</f>
        <v>#N/A</v>
      </c>
      <c r="BO396" s="3" t="e">
        <f>VLOOKUP($B396,queries!$A$1:$T$697,BO$1,FALSE)</f>
        <v>#N/A</v>
      </c>
      <c r="BP396" s="3" t="e">
        <f>VLOOKUP($B396,queries!$A$1:$T$697,BP$1,FALSE)</f>
        <v>#N/A</v>
      </c>
    </row>
    <row r="397" spans="1:68" x14ac:dyDescent="0.2">
      <c r="A397" s="1">
        <v>396</v>
      </c>
      <c r="AV397" t="str">
        <f t="shared" si="19"/>
        <v/>
      </c>
      <c r="AW397" t="str">
        <f t="shared" si="20"/>
        <v/>
      </c>
      <c r="AX397" t="str">
        <f t="shared" si="21"/>
        <v/>
      </c>
      <c r="AY397" s="3" t="e">
        <f>VLOOKUP($B397,queries!$A$1:$T$697,AY$1,FALSE)</f>
        <v>#N/A</v>
      </c>
      <c r="AZ397" s="3" t="e">
        <f>VLOOKUP($B397,queries!$A$1:$T$697,AZ$1,FALSE)</f>
        <v>#N/A</v>
      </c>
      <c r="BA397" s="3" t="e">
        <f>VLOOKUP($B397,queries!$A$1:$T$697,BA$1,FALSE)</f>
        <v>#N/A</v>
      </c>
      <c r="BB397" s="3" t="e">
        <f>VLOOKUP($B397,queries!$A$1:$T$697,BB$1,FALSE)</f>
        <v>#N/A</v>
      </c>
      <c r="BC397" s="3" t="e">
        <f>VLOOKUP($B397,queries!$A$1:$T$697,BC$1,FALSE)</f>
        <v>#N/A</v>
      </c>
      <c r="BD397" s="3" t="e">
        <f>VLOOKUP($B397,queries!$A$1:$T$697,BD$1,FALSE)</f>
        <v>#N/A</v>
      </c>
      <c r="BE397" s="3" t="e">
        <f>VLOOKUP($B397,queries!$A$1:$T$697,BE$1,FALSE)</f>
        <v>#N/A</v>
      </c>
      <c r="BF397" s="3" t="e">
        <f>VLOOKUP($B397,queries!$A$1:$T$697,BF$1,FALSE)</f>
        <v>#N/A</v>
      </c>
      <c r="BG397" s="3" t="e">
        <f>VLOOKUP($B397,queries!$A$1:$T$697,BG$1,FALSE)</f>
        <v>#N/A</v>
      </c>
      <c r="BH397" s="3" t="e">
        <f>VLOOKUP($B397,queries!$A$1:$T$697,BH$1,FALSE)</f>
        <v>#N/A</v>
      </c>
      <c r="BI397" s="3" t="e">
        <f>VLOOKUP($B397,queries!$A$1:$T$697,BI$1,FALSE)</f>
        <v>#N/A</v>
      </c>
      <c r="BJ397" s="3" t="e">
        <f>VLOOKUP($B397,queries!$A$1:$T$697,BJ$1,FALSE)</f>
        <v>#N/A</v>
      </c>
      <c r="BK397" s="3" t="e">
        <f>VLOOKUP($B397,queries!$A$1:$T$697,BK$1,FALSE)</f>
        <v>#N/A</v>
      </c>
      <c r="BL397" s="3" t="e">
        <f>VLOOKUP($B397,queries!$A$1:$T$697,BL$1,FALSE)</f>
        <v>#N/A</v>
      </c>
      <c r="BM397" s="3" t="e">
        <f>VLOOKUP($B397,queries!$A$1:$T$697,BM$1,FALSE)</f>
        <v>#N/A</v>
      </c>
      <c r="BN397" s="3" t="e">
        <f>VLOOKUP($B397,queries!$A$1:$T$697,BN$1,FALSE)</f>
        <v>#N/A</v>
      </c>
      <c r="BO397" s="3" t="e">
        <f>VLOOKUP($B397,queries!$A$1:$T$697,BO$1,FALSE)</f>
        <v>#N/A</v>
      </c>
      <c r="BP397" s="3" t="e">
        <f>VLOOKUP($B397,queries!$A$1:$T$697,BP$1,FALSE)</f>
        <v>#N/A</v>
      </c>
    </row>
    <row r="398" spans="1:68" x14ac:dyDescent="0.2">
      <c r="A398" s="1">
        <v>397</v>
      </c>
      <c r="AV398" t="str">
        <f t="shared" si="19"/>
        <v/>
      </c>
      <c r="AW398" t="str">
        <f t="shared" si="20"/>
        <v/>
      </c>
      <c r="AX398" t="str">
        <f t="shared" si="21"/>
        <v/>
      </c>
      <c r="AY398" s="3" t="e">
        <f>VLOOKUP($B398,queries!$A$1:$T$697,AY$1,FALSE)</f>
        <v>#N/A</v>
      </c>
      <c r="AZ398" s="3" t="e">
        <f>VLOOKUP($B398,queries!$A$1:$T$697,AZ$1,FALSE)</f>
        <v>#N/A</v>
      </c>
      <c r="BA398" s="3" t="e">
        <f>VLOOKUP($B398,queries!$A$1:$T$697,BA$1,FALSE)</f>
        <v>#N/A</v>
      </c>
      <c r="BB398" s="3" t="e">
        <f>VLOOKUP($B398,queries!$A$1:$T$697,BB$1,FALSE)</f>
        <v>#N/A</v>
      </c>
      <c r="BC398" s="3" t="e">
        <f>VLOOKUP($B398,queries!$A$1:$T$697,BC$1,FALSE)</f>
        <v>#N/A</v>
      </c>
      <c r="BD398" s="3" t="e">
        <f>VLOOKUP($B398,queries!$A$1:$T$697,BD$1,FALSE)</f>
        <v>#N/A</v>
      </c>
      <c r="BE398" s="3" t="e">
        <f>VLOOKUP($B398,queries!$A$1:$T$697,BE$1,FALSE)</f>
        <v>#N/A</v>
      </c>
      <c r="BF398" s="3" t="e">
        <f>VLOOKUP($B398,queries!$A$1:$T$697,BF$1,FALSE)</f>
        <v>#N/A</v>
      </c>
      <c r="BG398" s="3" t="e">
        <f>VLOOKUP($B398,queries!$A$1:$T$697,BG$1,FALSE)</f>
        <v>#N/A</v>
      </c>
      <c r="BH398" s="3" t="e">
        <f>VLOOKUP($B398,queries!$A$1:$T$697,BH$1,FALSE)</f>
        <v>#N/A</v>
      </c>
      <c r="BI398" s="3" t="e">
        <f>VLOOKUP($B398,queries!$A$1:$T$697,BI$1,FALSE)</f>
        <v>#N/A</v>
      </c>
      <c r="BJ398" s="3" t="e">
        <f>VLOOKUP($B398,queries!$A$1:$T$697,BJ$1,FALSE)</f>
        <v>#N/A</v>
      </c>
      <c r="BK398" s="3" t="e">
        <f>VLOOKUP($B398,queries!$A$1:$T$697,BK$1,FALSE)</f>
        <v>#N/A</v>
      </c>
      <c r="BL398" s="3" t="e">
        <f>VLOOKUP($B398,queries!$A$1:$T$697,BL$1,FALSE)</f>
        <v>#N/A</v>
      </c>
      <c r="BM398" s="3" t="e">
        <f>VLOOKUP($B398,queries!$A$1:$T$697,BM$1,FALSE)</f>
        <v>#N/A</v>
      </c>
      <c r="BN398" s="3" t="e">
        <f>VLOOKUP($B398,queries!$A$1:$T$697,BN$1,FALSE)</f>
        <v>#N/A</v>
      </c>
      <c r="BO398" s="3" t="e">
        <f>VLOOKUP($B398,queries!$A$1:$T$697,BO$1,FALSE)</f>
        <v>#N/A</v>
      </c>
      <c r="BP398" s="3" t="e">
        <f>VLOOKUP($B398,queries!$A$1:$T$697,BP$1,FALSE)</f>
        <v>#N/A</v>
      </c>
    </row>
    <row r="399" spans="1:68" x14ac:dyDescent="0.2">
      <c r="A399" s="1">
        <v>398</v>
      </c>
      <c r="AV399" t="str">
        <f t="shared" si="19"/>
        <v/>
      </c>
      <c r="AW399" t="str">
        <f t="shared" si="20"/>
        <v/>
      </c>
      <c r="AX399" t="str">
        <f t="shared" si="21"/>
        <v/>
      </c>
      <c r="AY399" s="3" t="e">
        <f>VLOOKUP($B399,queries!$A$1:$T$697,AY$1,FALSE)</f>
        <v>#N/A</v>
      </c>
      <c r="AZ399" s="3" t="e">
        <f>VLOOKUP($B399,queries!$A$1:$T$697,AZ$1,FALSE)</f>
        <v>#N/A</v>
      </c>
      <c r="BA399" s="3" t="e">
        <f>VLOOKUP($B399,queries!$A$1:$T$697,BA$1,FALSE)</f>
        <v>#N/A</v>
      </c>
      <c r="BB399" s="3" t="e">
        <f>VLOOKUP($B399,queries!$A$1:$T$697,BB$1,FALSE)</f>
        <v>#N/A</v>
      </c>
      <c r="BC399" s="3" t="e">
        <f>VLOOKUP($B399,queries!$A$1:$T$697,BC$1,FALSE)</f>
        <v>#N/A</v>
      </c>
      <c r="BD399" s="3" t="e">
        <f>VLOOKUP($B399,queries!$A$1:$T$697,BD$1,FALSE)</f>
        <v>#N/A</v>
      </c>
      <c r="BE399" s="3" t="e">
        <f>VLOOKUP($B399,queries!$A$1:$T$697,BE$1,FALSE)</f>
        <v>#N/A</v>
      </c>
      <c r="BF399" s="3" t="e">
        <f>VLOOKUP($B399,queries!$A$1:$T$697,BF$1,FALSE)</f>
        <v>#N/A</v>
      </c>
      <c r="BG399" s="3" t="e">
        <f>VLOOKUP($B399,queries!$A$1:$T$697,BG$1,FALSE)</f>
        <v>#N/A</v>
      </c>
      <c r="BH399" s="3" t="e">
        <f>VLOOKUP($B399,queries!$A$1:$T$697,BH$1,FALSE)</f>
        <v>#N/A</v>
      </c>
      <c r="BI399" s="3" t="e">
        <f>VLOOKUP($B399,queries!$A$1:$T$697,BI$1,FALSE)</f>
        <v>#N/A</v>
      </c>
      <c r="BJ399" s="3" t="e">
        <f>VLOOKUP($B399,queries!$A$1:$T$697,BJ$1,FALSE)</f>
        <v>#N/A</v>
      </c>
      <c r="BK399" s="3" t="e">
        <f>VLOOKUP($B399,queries!$A$1:$T$697,BK$1,FALSE)</f>
        <v>#N/A</v>
      </c>
      <c r="BL399" s="3" t="e">
        <f>VLOOKUP($B399,queries!$A$1:$T$697,BL$1,FALSE)</f>
        <v>#N/A</v>
      </c>
      <c r="BM399" s="3" t="e">
        <f>VLOOKUP($B399,queries!$A$1:$T$697,BM$1,FALSE)</f>
        <v>#N/A</v>
      </c>
      <c r="BN399" s="3" t="e">
        <f>VLOOKUP($B399,queries!$A$1:$T$697,BN$1,FALSE)</f>
        <v>#N/A</v>
      </c>
      <c r="BO399" s="3" t="e">
        <f>VLOOKUP($B399,queries!$A$1:$T$697,BO$1,FALSE)</f>
        <v>#N/A</v>
      </c>
      <c r="BP399" s="3" t="e">
        <f>VLOOKUP($B399,queries!$A$1:$T$697,BP$1,FALSE)</f>
        <v>#N/A</v>
      </c>
    </row>
    <row r="400" spans="1:68" x14ac:dyDescent="0.2">
      <c r="A400" s="1">
        <v>399</v>
      </c>
      <c r="AV400" t="str">
        <f t="shared" si="19"/>
        <v/>
      </c>
      <c r="AW400" t="str">
        <f t="shared" si="20"/>
        <v/>
      </c>
      <c r="AX400" t="str">
        <f t="shared" si="21"/>
        <v/>
      </c>
      <c r="AY400" s="3" t="e">
        <f>VLOOKUP($B400,queries!$A$1:$T$697,AY$1,FALSE)</f>
        <v>#N/A</v>
      </c>
      <c r="AZ400" s="3" t="e">
        <f>VLOOKUP($B400,queries!$A$1:$T$697,AZ$1,FALSE)</f>
        <v>#N/A</v>
      </c>
      <c r="BA400" s="3" t="e">
        <f>VLOOKUP($B400,queries!$A$1:$T$697,BA$1,FALSE)</f>
        <v>#N/A</v>
      </c>
      <c r="BB400" s="3" t="e">
        <f>VLOOKUP($B400,queries!$A$1:$T$697,BB$1,FALSE)</f>
        <v>#N/A</v>
      </c>
      <c r="BC400" s="3" t="e">
        <f>VLOOKUP($B400,queries!$A$1:$T$697,BC$1,FALSE)</f>
        <v>#N/A</v>
      </c>
      <c r="BD400" s="3" t="e">
        <f>VLOOKUP($B400,queries!$A$1:$T$697,BD$1,FALSE)</f>
        <v>#N/A</v>
      </c>
      <c r="BE400" s="3" t="e">
        <f>VLOOKUP($B400,queries!$A$1:$T$697,BE$1,FALSE)</f>
        <v>#N/A</v>
      </c>
      <c r="BF400" s="3" t="e">
        <f>VLOOKUP($B400,queries!$A$1:$T$697,BF$1,FALSE)</f>
        <v>#N/A</v>
      </c>
      <c r="BG400" s="3" t="e">
        <f>VLOOKUP($B400,queries!$A$1:$T$697,BG$1,FALSE)</f>
        <v>#N/A</v>
      </c>
      <c r="BH400" s="3" t="e">
        <f>VLOOKUP($B400,queries!$A$1:$T$697,BH$1,FALSE)</f>
        <v>#N/A</v>
      </c>
      <c r="BI400" s="3" t="e">
        <f>VLOOKUP($B400,queries!$A$1:$T$697,BI$1,FALSE)</f>
        <v>#N/A</v>
      </c>
      <c r="BJ400" s="3" t="e">
        <f>VLOOKUP($B400,queries!$A$1:$T$697,BJ$1,FALSE)</f>
        <v>#N/A</v>
      </c>
      <c r="BK400" s="3" t="e">
        <f>VLOOKUP($B400,queries!$A$1:$T$697,BK$1,FALSE)</f>
        <v>#N/A</v>
      </c>
      <c r="BL400" s="3" t="e">
        <f>VLOOKUP($B400,queries!$A$1:$T$697,BL$1,FALSE)</f>
        <v>#N/A</v>
      </c>
      <c r="BM400" s="3" t="e">
        <f>VLOOKUP($B400,queries!$A$1:$T$697,BM$1,FALSE)</f>
        <v>#N/A</v>
      </c>
      <c r="BN400" s="3" t="e">
        <f>VLOOKUP($B400,queries!$A$1:$T$697,BN$1,FALSE)</f>
        <v>#N/A</v>
      </c>
      <c r="BO400" s="3" t="e">
        <f>VLOOKUP($B400,queries!$A$1:$T$697,BO$1,FALSE)</f>
        <v>#N/A</v>
      </c>
      <c r="BP400" s="3" t="e">
        <f>VLOOKUP($B400,queries!$A$1:$T$697,BP$1,FALSE)</f>
        <v>#N/A</v>
      </c>
    </row>
    <row r="401" spans="1:68" x14ac:dyDescent="0.2">
      <c r="A401" s="1">
        <v>400</v>
      </c>
      <c r="AV401" t="str">
        <f t="shared" si="19"/>
        <v/>
      </c>
      <c r="AW401" t="str">
        <f t="shared" si="20"/>
        <v/>
      </c>
      <c r="AX401" t="str">
        <f t="shared" si="21"/>
        <v/>
      </c>
      <c r="AY401" s="3" t="e">
        <f>VLOOKUP($B401,queries!$A$1:$T$697,AY$1,FALSE)</f>
        <v>#N/A</v>
      </c>
      <c r="AZ401" s="3" t="e">
        <f>VLOOKUP($B401,queries!$A$1:$T$697,AZ$1,FALSE)</f>
        <v>#N/A</v>
      </c>
      <c r="BA401" s="3" t="e">
        <f>VLOOKUP($B401,queries!$A$1:$T$697,BA$1,FALSE)</f>
        <v>#N/A</v>
      </c>
      <c r="BB401" s="3" t="e">
        <f>VLOOKUP($B401,queries!$A$1:$T$697,BB$1,FALSE)</f>
        <v>#N/A</v>
      </c>
      <c r="BC401" s="3" t="e">
        <f>VLOOKUP($B401,queries!$A$1:$T$697,BC$1,FALSE)</f>
        <v>#N/A</v>
      </c>
      <c r="BD401" s="3" t="e">
        <f>VLOOKUP($B401,queries!$A$1:$T$697,BD$1,FALSE)</f>
        <v>#N/A</v>
      </c>
      <c r="BE401" s="3" t="e">
        <f>VLOOKUP($B401,queries!$A$1:$T$697,BE$1,FALSE)</f>
        <v>#N/A</v>
      </c>
      <c r="BF401" s="3" t="e">
        <f>VLOOKUP($B401,queries!$A$1:$T$697,BF$1,FALSE)</f>
        <v>#N/A</v>
      </c>
      <c r="BG401" s="3" t="e">
        <f>VLOOKUP($B401,queries!$A$1:$T$697,BG$1,FALSE)</f>
        <v>#N/A</v>
      </c>
      <c r="BH401" s="3" t="e">
        <f>VLOOKUP($B401,queries!$A$1:$T$697,BH$1,FALSE)</f>
        <v>#N/A</v>
      </c>
      <c r="BI401" s="3" t="e">
        <f>VLOOKUP($B401,queries!$A$1:$T$697,BI$1,FALSE)</f>
        <v>#N/A</v>
      </c>
      <c r="BJ401" s="3" t="e">
        <f>VLOOKUP($B401,queries!$A$1:$T$697,BJ$1,FALSE)</f>
        <v>#N/A</v>
      </c>
      <c r="BK401" s="3" t="e">
        <f>VLOOKUP($B401,queries!$A$1:$T$697,BK$1,FALSE)</f>
        <v>#N/A</v>
      </c>
      <c r="BL401" s="3" t="e">
        <f>VLOOKUP($B401,queries!$A$1:$T$697,BL$1,FALSE)</f>
        <v>#N/A</v>
      </c>
      <c r="BM401" s="3" t="e">
        <f>VLOOKUP($B401,queries!$A$1:$T$697,BM$1,FALSE)</f>
        <v>#N/A</v>
      </c>
      <c r="BN401" s="3" t="e">
        <f>VLOOKUP($B401,queries!$A$1:$T$697,BN$1,FALSE)</f>
        <v>#N/A</v>
      </c>
      <c r="BO401" s="3" t="e">
        <f>VLOOKUP($B401,queries!$A$1:$T$697,BO$1,FALSE)</f>
        <v>#N/A</v>
      </c>
      <c r="BP401" s="3" t="e">
        <f>VLOOKUP($B401,queries!$A$1:$T$697,BP$1,FALSE)</f>
        <v>#N/A</v>
      </c>
    </row>
    <row r="402" spans="1:68" x14ac:dyDescent="0.2">
      <c r="A402" s="1">
        <v>401</v>
      </c>
      <c r="AV402" t="str">
        <f t="shared" si="19"/>
        <v/>
      </c>
      <c r="AW402" t="str">
        <f t="shared" si="20"/>
        <v/>
      </c>
      <c r="AX402" t="str">
        <f t="shared" si="21"/>
        <v/>
      </c>
      <c r="AY402" s="3" t="e">
        <f>VLOOKUP($B402,queries!$A$1:$T$697,AY$1,FALSE)</f>
        <v>#N/A</v>
      </c>
      <c r="AZ402" s="3" t="e">
        <f>VLOOKUP($B402,queries!$A$1:$T$697,AZ$1,FALSE)</f>
        <v>#N/A</v>
      </c>
      <c r="BA402" s="3" t="e">
        <f>VLOOKUP($B402,queries!$A$1:$T$697,BA$1,FALSE)</f>
        <v>#N/A</v>
      </c>
      <c r="BB402" s="3" t="e">
        <f>VLOOKUP($B402,queries!$A$1:$T$697,BB$1,FALSE)</f>
        <v>#N/A</v>
      </c>
      <c r="BC402" s="3" t="e">
        <f>VLOOKUP($B402,queries!$A$1:$T$697,BC$1,FALSE)</f>
        <v>#N/A</v>
      </c>
      <c r="BD402" s="3" t="e">
        <f>VLOOKUP($B402,queries!$A$1:$T$697,BD$1,FALSE)</f>
        <v>#N/A</v>
      </c>
      <c r="BE402" s="3" t="e">
        <f>VLOOKUP($B402,queries!$A$1:$T$697,BE$1,FALSE)</f>
        <v>#N/A</v>
      </c>
      <c r="BF402" s="3" t="e">
        <f>VLOOKUP($B402,queries!$A$1:$T$697,BF$1,FALSE)</f>
        <v>#N/A</v>
      </c>
      <c r="BG402" s="3" t="e">
        <f>VLOOKUP($B402,queries!$A$1:$T$697,BG$1,FALSE)</f>
        <v>#N/A</v>
      </c>
      <c r="BH402" s="3" t="e">
        <f>VLOOKUP($B402,queries!$A$1:$T$697,BH$1,FALSE)</f>
        <v>#N/A</v>
      </c>
      <c r="BI402" s="3" t="e">
        <f>VLOOKUP($B402,queries!$A$1:$T$697,BI$1,FALSE)</f>
        <v>#N/A</v>
      </c>
      <c r="BJ402" s="3" t="e">
        <f>VLOOKUP($B402,queries!$A$1:$T$697,BJ$1,FALSE)</f>
        <v>#N/A</v>
      </c>
      <c r="BK402" s="3" t="e">
        <f>VLOOKUP($B402,queries!$A$1:$T$697,BK$1,FALSE)</f>
        <v>#N/A</v>
      </c>
      <c r="BL402" s="3" t="e">
        <f>VLOOKUP($B402,queries!$A$1:$T$697,BL$1,FALSE)</f>
        <v>#N/A</v>
      </c>
      <c r="BM402" s="3" t="e">
        <f>VLOOKUP($B402,queries!$A$1:$T$697,BM$1,FALSE)</f>
        <v>#N/A</v>
      </c>
      <c r="BN402" s="3" t="e">
        <f>VLOOKUP($B402,queries!$A$1:$T$697,BN$1,FALSE)</f>
        <v>#N/A</v>
      </c>
      <c r="BO402" s="3" t="e">
        <f>VLOOKUP($B402,queries!$A$1:$T$697,BO$1,FALSE)</f>
        <v>#N/A</v>
      </c>
      <c r="BP402" s="3" t="e">
        <f>VLOOKUP($B402,queries!$A$1:$T$697,BP$1,FALSE)</f>
        <v>#N/A</v>
      </c>
    </row>
    <row r="403" spans="1:68" x14ac:dyDescent="0.2">
      <c r="A403" s="1">
        <v>402</v>
      </c>
      <c r="AV403" t="str">
        <f t="shared" si="19"/>
        <v/>
      </c>
      <c r="AW403" t="str">
        <f t="shared" si="20"/>
        <v/>
      </c>
      <c r="AX403" t="str">
        <f t="shared" si="21"/>
        <v/>
      </c>
      <c r="AY403" s="3" t="e">
        <f>VLOOKUP($B403,queries!$A$1:$T$697,AY$1,FALSE)</f>
        <v>#N/A</v>
      </c>
      <c r="AZ403" s="3" t="e">
        <f>VLOOKUP($B403,queries!$A$1:$T$697,AZ$1,FALSE)</f>
        <v>#N/A</v>
      </c>
      <c r="BA403" s="3" t="e">
        <f>VLOOKUP($B403,queries!$A$1:$T$697,BA$1,FALSE)</f>
        <v>#N/A</v>
      </c>
      <c r="BB403" s="3" t="e">
        <f>VLOOKUP($B403,queries!$A$1:$T$697,BB$1,FALSE)</f>
        <v>#N/A</v>
      </c>
      <c r="BC403" s="3" t="e">
        <f>VLOOKUP($B403,queries!$A$1:$T$697,BC$1,FALSE)</f>
        <v>#N/A</v>
      </c>
      <c r="BD403" s="3" t="e">
        <f>VLOOKUP($B403,queries!$A$1:$T$697,BD$1,FALSE)</f>
        <v>#N/A</v>
      </c>
      <c r="BE403" s="3" t="e">
        <f>VLOOKUP($B403,queries!$A$1:$T$697,BE$1,FALSE)</f>
        <v>#N/A</v>
      </c>
      <c r="BF403" s="3" t="e">
        <f>VLOOKUP($B403,queries!$A$1:$T$697,BF$1,FALSE)</f>
        <v>#N/A</v>
      </c>
      <c r="BG403" s="3" t="e">
        <f>VLOOKUP($B403,queries!$A$1:$T$697,BG$1,FALSE)</f>
        <v>#N/A</v>
      </c>
      <c r="BH403" s="3" t="e">
        <f>VLOOKUP($B403,queries!$A$1:$T$697,BH$1,FALSE)</f>
        <v>#N/A</v>
      </c>
      <c r="BI403" s="3" t="e">
        <f>VLOOKUP($B403,queries!$A$1:$T$697,BI$1,FALSE)</f>
        <v>#N/A</v>
      </c>
      <c r="BJ403" s="3" t="e">
        <f>VLOOKUP($B403,queries!$A$1:$T$697,BJ$1,FALSE)</f>
        <v>#N/A</v>
      </c>
      <c r="BK403" s="3" t="e">
        <f>VLOOKUP($B403,queries!$A$1:$T$697,BK$1,FALSE)</f>
        <v>#N/A</v>
      </c>
      <c r="BL403" s="3" t="e">
        <f>VLOOKUP($B403,queries!$A$1:$T$697,BL$1,FALSE)</f>
        <v>#N/A</v>
      </c>
      <c r="BM403" s="3" t="e">
        <f>VLOOKUP($B403,queries!$A$1:$T$697,BM$1,FALSE)</f>
        <v>#N/A</v>
      </c>
      <c r="BN403" s="3" t="e">
        <f>VLOOKUP($B403,queries!$A$1:$T$697,BN$1,FALSE)</f>
        <v>#N/A</v>
      </c>
      <c r="BO403" s="3" t="e">
        <f>VLOOKUP($B403,queries!$A$1:$T$697,BO$1,FALSE)</f>
        <v>#N/A</v>
      </c>
      <c r="BP403" s="3" t="e">
        <f>VLOOKUP($B403,queries!$A$1:$T$697,BP$1,FALSE)</f>
        <v>#N/A</v>
      </c>
    </row>
    <row r="404" spans="1:68" x14ac:dyDescent="0.2">
      <c r="A404" s="1">
        <v>403</v>
      </c>
      <c r="AV404" t="str">
        <f t="shared" si="19"/>
        <v/>
      </c>
      <c r="AW404" t="str">
        <f t="shared" si="20"/>
        <v/>
      </c>
      <c r="AX404" t="str">
        <f t="shared" si="21"/>
        <v/>
      </c>
      <c r="AY404" s="3" t="e">
        <f>VLOOKUP($B404,queries!$A$1:$T$697,AY$1,FALSE)</f>
        <v>#N/A</v>
      </c>
      <c r="AZ404" s="3" t="e">
        <f>VLOOKUP($B404,queries!$A$1:$T$697,AZ$1,FALSE)</f>
        <v>#N/A</v>
      </c>
      <c r="BA404" s="3" t="e">
        <f>VLOOKUP($B404,queries!$A$1:$T$697,BA$1,FALSE)</f>
        <v>#N/A</v>
      </c>
      <c r="BB404" s="3" t="e">
        <f>VLOOKUP($B404,queries!$A$1:$T$697,BB$1,FALSE)</f>
        <v>#N/A</v>
      </c>
      <c r="BC404" s="3" t="e">
        <f>VLOOKUP($B404,queries!$A$1:$T$697,BC$1,FALSE)</f>
        <v>#N/A</v>
      </c>
      <c r="BD404" s="3" t="e">
        <f>VLOOKUP($B404,queries!$A$1:$T$697,BD$1,FALSE)</f>
        <v>#N/A</v>
      </c>
      <c r="BE404" s="3" t="e">
        <f>VLOOKUP($B404,queries!$A$1:$T$697,BE$1,FALSE)</f>
        <v>#N/A</v>
      </c>
      <c r="BF404" s="3" t="e">
        <f>VLOOKUP($B404,queries!$A$1:$T$697,BF$1,FALSE)</f>
        <v>#N/A</v>
      </c>
      <c r="BG404" s="3" t="e">
        <f>VLOOKUP($B404,queries!$A$1:$T$697,BG$1,FALSE)</f>
        <v>#N/A</v>
      </c>
      <c r="BH404" s="3" t="e">
        <f>VLOOKUP($B404,queries!$A$1:$T$697,BH$1,FALSE)</f>
        <v>#N/A</v>
      </c>
      <c r="BI404" s="3" t="e">
        <f>VLOOKUP($B404,queries!$A$1:$T$697,BI$1,FALSE)</f>
        <v>#N/A</v>
      </c>
      <c r="BJ404" s="3" t="e">
        <f>VLOOKUP($B404,queries!$A$1:$T$697,BJ$1,FALSE)</f>
        <v>#N/A</v>
      </c>
      <c r="BK404" s="3" t="e">
        <f>VLOOKUP($B404,queries!$A$1:$T$697,BK$1,FALSE)</f>
        <v>#N/A</v>
      </c>
      <c r="BL404" s="3" t="e">
        <f>VLOOKUP($B404,queries!$A$1:$T$697,BL$1,FALSE)</f>
        <v>#N/A</v>
      </c>
      <c r="BM404" s="3" t="e">
        <f>VLOOKUP($B404,queries!$A$1:$T$697,BM$1,FALSE)</f>
        <v>#N/A</v>
      </c>
      <c r="BN404" s="3" t="e">
        <f>VLOOKUP($B404,queries!$A$1:$T$697,BN$1,FALSE)</f>
        <v>#N/A</v>
      </c>
      <c r="BO404" s="3" t="e">
        <f>VLOOKUP($B404,queries!$A$1:$T$697,BO$1,FALSE)</f>
        <v>#N/A</v>
      </c>
      <c r="BP404" s="3" t="e">
        <f>VLOOKUP($B404,queries!$A$1:$T$697,BP$1,FALSE)</f>
        <v>#N/A</v>
      </c>
    </row>
    <row r="405" spans="1:68" x14ac:dyDescent="0.2">
      <c r="A405" s="1">
        <v>404</v>
      </c>
      <c r="AV405" t="str">
        <f t="shared" si="19"/>
        <v/>
      </c>
      <c r="AW405" t="str">
        <f t="shared" si="20"/>
        <v/>
      </c>
      <c r="AX405" t="str">
        <f t="shared" si="21"/>
        <v/>
      </c>
      <c r="AY405" s="3" t="e">
        <f>VLOOKUP($B405,queries!$A$1:$T$697,AY$1,FALSE)</f>
        <v>#N/A</v>
      </c>
      <c r="AZ405" s="3" t="e">
        <f>VLOOKUP($B405,queries!$A$1:$T$697,AZ$1,FALSE)</f>
        <v>#N/A</v>
      </c>
      <c r="BA405" s="3" t="e">
        <f>VLOOKUP($B405,queries!$A$1:$T$697,BA$1,FALSE)</f>
        <v>#N/A</v>
      </c>
      <c r="BB405" s="3" t="e">
        <f>VLOOKUP($B405,queries!$A$1:$T$697,BB$1,FALSE)</f>
        <v>#N/A</v>
      </c>
      <c r="BC405" s="3" t="e">
        <f>VLOOKUP($B405,queries!$A$1:$T$697,BC$1,FALSE)</f>
        <v>#N/A</v>
      </c>
      <c r="BD405" s="3" t="e">
        <f>VLOOKUP($B405,queries!$A$1:$T$697,BD$1,FALSE)</f>
        <v>#N/A</v>
      </c>
      <c r="BE405" s="3" t="e">
        <f>VLOOKUP($B405,queries!$A$1:$T$697,BE$1,FALSE)</f>
        <v>#N/A</v>
      </c>
      <c r="BF405" s="3" t="e">
        <f>VLOOKUP($B405,queries!$A$1:$T$697,BF$1,FALSE)</f>
        <v>#N/A</v>
      </c>
      <c r="BG405" s="3" t="e">
        <f>VLOOKUP($B405,queries!$A$1:$T$697,BG$1,FALSE)</f>
        <v>#N/A</v>
      </c>
      <c r="BH405" s="3" t="e">
        <f>VLOOKUP($B405,queries!$A$1:$T$697,BH$1,FALSE)</f>
        <v>#N/A</v>
      </c>
      <c r="BI405" s="3" t="e">
        <f>VLOOKUP($B405,queries!$A$1:$T$697,BI$1,FALSE)</f>
        <v>#N/A</v>
      </c>
      <c r="BJ405" s="3" t="e">
        <f>VLOOKUP($B405,queries!$A$1:$T$697,BJ$1,FALSE)</f>
        <v>#N/A</v>
      </c>
      <c r="BK405" s="3" t="e">
        <f>VLOOKUP($B405,queries!$A$1:$T$697,BK$1,FALSE)</f>
        <v>#N/A</v>
      </c>
      <c r="BL405" s="3" t="e">
        <f>VLOOKUP($B405,queries!$A$1:$T$697,BL$1,FALSE)</f>
        <v>#N/A</v>
      </c>
      <c r="BM405" s="3" t="e">
        <f>VLOOKUP($B405,queries!$A$1:$T$697,BM$1,FALSE)</f>
        <v>#N/A</v>
      </c>
      <c r="BN405" s="3" t="e">
        <f>VLOOKUP($B405,queries!$A$1:$T$697,BN$1,FALSE)</f>
        <v>#N/A</v>
      </c>
      <c r="BO405" s="3" t="e">
        <f>VLOOKUP($B405,queries!$A$1:$T$697,BO$1,FALSE)</f>
        <v>#N/A</v>
      </c>
      <c r="BP405" s="3" t="e">
        <f>VLOOKUP($B405,queries!$A$1:$T$697,BP$1,FALSE)</f>
        <v>#N/A</v>
      </c>
    </row>
    <row r="406" spans="1:68" x14ac:dyDescent="0.2">
      <c r="A406" s="1">
        <v>405</v>
      </c>
      <c r="AV406" t="str">
        <f t="shared" si="19"/>
        <v/>
      </c>
      <c r="AW406" t="str">
        <f t="shared" si="20"/>
        <v/>
      </c>
      <c r="AX406" t="str">
        <f t="shared" si="21"/>
        <v/>
      </c>
      <c r="AY406" s="3" t="e">
        <f>VLOOKUP($B406,queries!$A$1:$T$697,AY$1,FALSE)</f>
        <v>#N/A</v>
      </c>
      <c r="AZ406" s="3" t="e">
        <f>VLOOKUP($B406,queries!$A$1:$T$697,AZ$1,FALSE)</f>
        <v>#N/A</v>
      </c>
      <c r="BA406" s="3" t="e">
        <f>VLOOKUP($B406,queries!$A$1:$T$697,BA$1,FALSE)</f>
        <v>#N/A</v>
      </c>
      <c r="BB406" s="3" t="e">
        <f>VLOOKUP($B406,queries!$A$1:$T$697,BB$1,FALSE)</f>
        <v>#N/A</v>
      </c>
      <c r="BC406" s="3" t="e">
        <f>VLOOKUP($B406,queries!$A$1:$T$697,BC$1,FALSE)</f>
        <v>#N/A</v>
      </c>
      <c r="BD406" s="3" t="e">
        <f>VLOOKUP($B406,queries!$A$1:$T$697,BD$1,FALSE)</f>
        <v>#N/A</v>
      </c>
      <c r="BE406" s="3" t="e">
        <f>VLOOKUP($B406,queries!$A$1:$T$697,BE$1,FALSE)</f>
        <v>#N/A</v>
      </c>
      <c r="BF406" s="3" t="e">
        <f>VLOOKUP($B406,queries!$A$1:$T$697,BF$1,FALSE)</f>
        <v>#N/A</v>
      </c>
      <c r="BG406" s="3" t="e">
        <f>VLOOKUP($B406,queries!$A$1:$T$697,BG$1,FALSE)</f>
        <v>#N/A</v>
      </c>
      <c r="BH406" s="3" t="e">
        <f>VLOOKUP($B406,queries!$A$1:$T$697,BH$1,FALSE)</f>
        <v>#N/A</v>
      </c>
      <c r="BI406" s="3" t="e">
        <f>VLOOKUP($B406,queries!$A$1:$T$697,BI$1,FALSE)</f>
        <v>#N/A</v>
      </c>
      <c r="BJ406" s="3" t="e">
        <f>VLOOKUP($B406,queries!$A$1:$T$697,BJ$1,FALSE)</f>
        <v>#N/A</v>
      </c>
      <c r="BK406" s="3" t="e">
        <f>VLOOKUP($B406,queries!$A$1:$T$697,BK$1,FALSE)</f>
        <v>#N/A</v>
      </c>
      <c r="BL406" s="3" t="e">
        <f>VLOOKUP($B406,queries!$A$1:$T$697,BL$1,FALSE)</f>
        <v>#N/A</v>
      </c>
      <c r="BM406" s="3" t="e">
        <f>VLOOKUP($B406,queries!$A$1:$T$697,BM$1,FALSE)</f>
        <v>#N/A</v>
      </c>
      <c r="BN406" s="3" t="e">
        <f>VLOOKUP($B406,queries!$A$1:$T$697,BN$1,FALSE)</f>
        <v>#N/A</v>
      </c>
      <c r="BO406" s="3" t="e">
        <f>VLOOKUP($B406,queries!$A$1:$T$697,BO$1,FALSE)</f>
        <v>#N/A</v>
      </c>
      <c r="BP406" s="3" t="e">
        <f>VLOOKUP($B406,queries!$A$1:$T$697,BP$1,FALSE)</f>
        <v>#N/A</v>
      </c>
    </row>
    <row r="407" spans="1:68" x14ac:dyDescent="0.2">
      <c r="A407" s="1">
        <v>406</v>
      </c>
      <c r="AV407" t="str">
        <f t="shared" si="19"/>
        <v/>
      </c>
      <c r="AW407" t="str">
        <f t="shared" si="20"/>
        <v/>
      </c>
      <c r="AX407" t="str">
        <f t="shared" si="21"/>
        <v/>
      </c>
      <c r="AY407" s="3" t="e">
        <f>VLOOKUP($B407,queries!$A$1:$T$697,AY$1,FALSE)</f>
        <v>#N/A</v>
      </c>
      <c r="AZ407" s="3" t="e">
        <f>VLOOKUP($B407,queries!$A$1:$T$697,AZ$1,FALSE)</f>
        <v>#N/A</v>
      </c>
      <c r="BA407" s="3" t="e">
        <f>VLOOKUP($B407,queries!$A$1:$T$697,BA$1,FALSE)</f>
        <v>#N/A</v>
      </c>
      <c r="BB407" s="3" t="e">
        <f>VLOOKUP($B407,queries!$A$1:$T$697,BB$1,FALSE)</f>
        <v>#N/A</v>
      </c>
      <c r="BC407" s="3" t="e">
        <f>VLOOKUP($B407,queries!$A$1:$T$697,BC$1,FALSE)</f>
        <v>#N/A</v>
      </c>
      <c r="BD407" s="3" t="e">
        <f>VLOOKUP($B407,queries!$A$1:$T$697,BD$1,FALSE)</f>
        <v>#N/A</v>
      </c>
      <c r="BE407" s="3" t="e">
        <f>VLOOKUP($B407,queries!$A$1:$T$697,BE$1,FALSE)</f>
        <v>#N/A</v>
      </c>
      <c r="BF407" s="3" t="e">
        <f>VLOOKUP($B407,queries!$A$1:$T$697,BF$1,FALSE)</f>
        <v>#N/A</v>
      </c>
      <c r="BG407" s="3" t="e">
        <f>VLOOKUP($B407,queries!$A$1:$T$697,BG$1,FALSE)</f>
        <v>#N/A</v>
      </c>
      <c r="BH407" s="3" t="e">
        <f>VLOOKUP($B407,queries!$A$1:$T$697,BH$1,FALSE)</f>
        <v>#N/A</v>
      </c>
      <c r="BI407" s="3" t="e">
        <f>VLOOKUP($B407,queries!$A$1:$T$697,BI$1,FALSE)</f>
        <v>#N/A</v>
      </c>
      <c r="BJ407" s="3" t="e">
        <f>VLOOKUP($B407,queries!$A$1:$T$697,BJ$1,FALSE)</f>
        <v>#N/A</v>
      </c>
      <c r="BK407" s="3" t="e">
        <f>VLOOKUP($B407,queries!$A$1:$T$697,BK$1,FALSE)</f>
        <v>#N/A</v>
      </c>
      <c r="BL407" s="3" t="e">
        <f>VLOOKUP($B407,queries!$A$1:$T$697,BL$1,FALSE)</f>
        <v>#N/A</v>
      </c>
      <c r="BM407" s="3" t="e">
        <f>VLOOKUP($B407,queries!$A$1:$T$697,BM$1,FALSE)</f>
        <v>#N/A</v>
      </c>
      <c r="BN407" s="3" t="e">
        <f>VLOOKUP($B407,queries!$A$1:$T$697,BN$1,FALSE)</f>
        <v>#N/A</v>
      </c>
      <c r="BO407" s="3" t="e">
        <f>VLOOKUP($B407,queries!$A$1:$T$697,BO$1,FALSE)</f>
        <v>#N/A</v>
      </c>
      <c r="BP407" s="3" t="e">
        <f>VLOOKUP($B407,queries!$A$1:$T$697,BP$1,FALSE)</f>
        <v>#N/A</v>
      </c>
    </row>
    <row r="408" spans="1:68" x14ac:dyDescent="0.2">
      <c r="A408" s="1">
        <v>407</v>
      </c>
      <c r="AV408" t="str">
        <f t="shared" si="19"/>
        <v/>
      </c>
      <c r="AW408" t="str">
        <f t="shared" si="20"/>
        <v/>
      </c>
      <c r="AX408" t="str">
        <f t="shared" si="21"/>
        <v/>
      </c>
      <c r="AY408" s="3" t="e">
        <f>VLOOKUP($B408,queries!$A$1:$T$697,AY$1,FALSE)</f>
        <v>#N/A</v>
      </c>
      <c r="AZ408" s="3" t="e">
        <f>VLOOKUP($B408,queries!$A$1:$T$697,AZ$1,FALSE)</f>
        <v>#N/A</v>
      </c>
      <c r="BA408" s="3" t="e">
        <f>VLOOKUP($B408,queries!$A$1:$T$697,BA$1,FALSE)</f>
        <v>#N/A</v>
      </c>
      <c r="BB408" s="3" t="e">
        <f>VLOOKUP($B408,queries!$A$1:$T$697,BB$1,FALSE)</f>
        <v>#N/A</v>
      </c>
      <c r="BC408" s="3" t="e">
        <f>VLOOKUP($B408,queries!$A$1:$T$697,BC$1,FALSE)</f>
        <v>#N/A</v>
      </c>
      <c r="BD408" s="3" t="e">
        <f>VLOOKUP($B408,queries!$A$1:$T$697,BD$1,FALSE)</f>
        <v>#N/A</v>
      </c>
      <c r="BE408" s="3" t="e">
        <f>VLOOKUP($B408,queries!$A$1:$T$697,BE$1,FALSE)</f>
        <v>#N/A</v>
      </c>
      <c r="BF408" s="3" t="e">
        <f>VLOOKUP($B408,queries!$A$1:$T$697,BF$1,FALSE)</f>
        <v>#N/A</v>
      </c>
      <c r="BG408" s="3" t="e">
        <f>VLOOKUP($B408,queries!$A$1:$T$697,BG$1,FALSE)</f>
        <v>#N/A</v>
      </c>
      <c r="BH408" s="3" t="e">
        <f>VLOOKUP($B408,queries!$A$1:$T$697,BH$1,FALSE)</f>
        <v>#N/A</v>
      </c>
      <c r="BI408" s="3" t="e">
        <f>VLOOKUP($B408,queries!$A$1:$T$697,BI$1,FALSE)</f>
        <v>#N/A</v>
      </c>
      <c r="BJ408" s="3" t="e">
        <f>VLOOKUP($B408,queries!$A$1:$T$697,BJ$1,FALSE)</f>
        <v>#N/A</v>
      </c>
      <c r="BK408" s="3" t="e">
        <f>VLOOKUP($B408,queries!$A$1:$T$697,BK$1,FALSE)</f>
        <v>#N/A</v>
      </c>
      <c r="BL408" s="3" t="e">
        <f>VLOOKUP($B408,queries!$A$1:$T$697,BL$1,FALSE)</f>
        <v>#N/A</v>
      </c>
      <c r="BM408" s="3" t="e">
        <f>VLOOKUP($B408,queries!$A$1:$T$697,BM$1,FALSE)</f>
        <v>#N/A</v>
      </c>
      <c r="BN408" s="3" t="e">
        <f>VLOOKUP($B408,queries!$A$1:$T$697,BN$1,FALSE)</f>
        <v>#N/A</v>
      </c>
      <c r="BO408" s="3" t="e">
        <f>VLOOKUP($B408,queries!$A$1:$T$697,BO$1,FALSE)</f>
        <v>#N/A</v>
      </c>
      <c r="BP408" s="3" t="e">
        <f>VLOOKUP($B408,queries!$A$1:$T$697,BP$1,FALSE)</f>
        <v>#N/A</v>
      </c>
    </row>
    <row r="409" spans="1:68" x14ac:dyDescent="0.2">
      <c r="A409" s="1">
        <v>408</v>
      </c>
      <c r="AV409" t="str">
        <f t="shared" si="19"/>
        <v/>
      </c>
      <c r="AW409" t="str">
        <f t="shared" si="20"/>
        <v/>
      </c>
      <c r="AX409" t="str">
        <f t="shared" si="21"/>
        <v/>
      </c>
      <c r="AY409" s="3" t="e">
        <f>VLOOKUP($B409,queries!$A$1:$T$697,AY$1,FALSE)</f>
        <v>#N/A</v>
      </c>
      <c r="AZ409" s="3" t="e">
        <f>VLOOKUP($B409,queries!$A$1:$T$697,AZ$1,FALSE)</f>
        <v>#N/A</v>
      </c>
      <c r="BA409" s="3" t="e">
        <f>VLOOKUP($B409,queries!$A$1:$T$697,BA$1,FALSE)</f>
        <v>#N/A</v>
      </c>
      <c r="BB409" s="3" t="e">
        <f>VLOOKUP($B409,queries!$A$1:$T$697,BB$1,FALSE)</f>
        <v>#N/A</v>
      </c>
      <c r="BC409" s="3" t="e">
        <f>VLOOKUP($B409,queries!$A$1:$T$697,BC$1,FALSE)</f>
        <v>#N/A</v>
      </c>
      <c r="BD409" s="3" t="e">
        <f>VLOOKUP($B409,queries!$A$1:$T$697,BD$1,FALSE)</f>
        <v>#N/A</v>
      </c>
      <c r="BE409" s="3" t="e">
        <f>VLOOKUP($B409,queries!$A$1:$T$697,BE$1,FALSE)</f>
        <v>#N/A</v>
      </c>
      <c r="BF409" s="3" t="e">
        <f>VLOOKUP($B409,queries!$A$1:$T$697,BF$1,FALSE)</f>
        <v>#N/A</v>
      </c>
      <c r="BG409" s="3" t="e">
        <f>VLOOKUP($B409,queries!$A$1:$T$697,BG$1,FALSE)</f>
        <v>#N/A</v>
      </c>
      <c r="BH409" s="3" t="e">
        <f>VLOOKUP($B409,queries!$A$1:$T$697,BH$1,FALSE)</f>
        <v>#N/A</v>
      </c>
      <c r="BI409" s="3" t="e">
        <f>VLOOKUP($B409,queries!$A$1:$T$697,BI$1,FALSE)</f>
        <v>#N/A</v>
      </c>
      <c r="BJ409" s="3" t="e">
        <f>VLOOKUP($B409,queries!$A$1:$T$697,BJ$1,FALSE)</f>
        <v>#N/A</v>
      </c>
      <c r="BK409" s="3" t="e">
        <f>VLOOKUP($B409,queries!$A$1:$T$697,BK$1,FALSE)</f>
        <v>#N/A</v>
      </c>
      <c r="BL409" s="3" t="e">
        <f>VLOOKUP($B409,queries!$A$1:$T$697,BL$1,FALSE)</f>
        <v>#N/A</v>
      </c>
      <c r="BM409" s="3" t="e">
        <f>VLOOKUP($B409,queries!$A$1:$T$697,BM$1,FALSE)</f>
        <v>#N/A</v>
      </c>
      <c r="BN409" s="3" t="e">
        <f>VLOOKUP($B409,queries!$A$1:$T$697,BN$1,FALSE)</f>
        <v>#N/A</v>
      </c>
      <c r="BO409" s="3" t="e">
        <f>VLOOKUP($B409,queries!$A$1:$T$697,BO$1,FALSE)</f>
        <v>#N/A</v>
      </c>
      <c r="BP409" s="3" t="e">
        <f>VLOOKUP($B409,queries!$A$1:$T$697,BP$1,FALSE)</f>
        <v>#N/A</v>
      </c>
    </row>
    <row r="410" spans="1:68" x14ac:dyDescent="0.2">
      <c r="A410" s="1">
        <v>409</v>
      </c>
      <c r="AV410" t="str">
        <f t="shared" si="19"/>
        <v/>
      </c>
      <c r="AW410" t="str">
        <f t="shared" si="20"/>
        <v/>
      </c>
      <c r="AX410" t="str">
        <f t="shared" si="21"/>
        <v/>
      </c>
      <c r="AY410" s="3" t="e">
        <f>VLOOKUP($B410,queries!$A$1:$T$697,AY$1,FALSE)</f>
        <v>#N/A</v>
      </c>
      <c r="AZ410" s="3" t="e">
        <f>VLOOKUP($B410,queries!$A$1:$T$697,AZ$1,FALSE)</f>
        <v>#N/A</v>
      </c>
      <c r="BA410" s="3" t="e">
        <f>VLOOKUP($B410,queries!$A$1:$T$697,BA$1,FALSE)</f>
        <v>#N/A</v>
      </c>
      <c r="BB410" s="3" t="e">
        <f>VLOOKUP($B410,queries!$A$1:$T$697,BB$1,FALSE)</f>
        <v>#N/A</v>
      </c>
      <c r="BC410" s="3" t="e">
        <f>VLOOKUP($B410,queries!$A$1:$T$697,BC$1,FALSE)</f>
        <v>#N/A</v>
      </c>
      <c r="BD410" s="3" t="e">
        <f>VLOOKUP($B410,queries!$A$1:$T$697,BD$1,FALSE)</f>
        <v>#N/A</v>
      </c>
      <c r="BE410" s="3" t="e">
        <f>VLOOKUP($B410,queries!$A$1:$T$697,BE$1,FALSE)</f>
        <v>#N/A</v>
      </c>
      <c r="BF410" s="3" t="e">
        <f>VLOOKUP($B410,queries!$A$1:$T$697,BF$1,FALSE)</f>
        <v>#N/A</v>
      </c>
      <c r="BG410" s="3" t="e">
        <f>VLOOKUP($B410,queries!$A$1:$T$697,BG$1,FALSE)</f>
        <v>#N/A</v>
      </c>
      <c r="BH410" s="3" t="e">
        <f>VLOOKUP($B410,queries!$A$1:$T$697,BH$1,FALSE)</f>
        <v>#N/A</v>
      </c>
      <c r="BI410" s="3" t="e">
        <f>VLOOKUP($B410,queries!$A$1:$T$697,BI$1,FALSE)</f>
        <v>#N/A</v>
      </c>
      <c r="BJ410" s="3" t="e">
        <f>VLOOKUP($B410,queries!$A$1:$T$697,BJ$1,FALSE)</f>
        <v>#N/A</v>
      </c>
      <c r="BK410" s="3" t="e">
        <f>VLOOKUP($B410,queries!$A$1:$T$697,BK$1,FALSE)</f>
        <v>#N/A</v>
      </c>
      <c r="BL410" s="3" t="e">
        <f>VLOOKUP($B410,queries!$A$1:$T$697,BL$1,FALSE)</f>
        <v>#N/A</v>
      </c>
      <c r="BM410" s="3" t="e">
        <f>VLOOKUP($B410,queries!$A$1:$T$697,BM$1,FALSE)</f>
        <v>#N/A</v>
      </c>
      <c r="BN410" s="3" t="e">
        <f>VLOOKUP($B410,queries!$A$1:$T$697,BN$1,FALSE)</f>
        <v>#N/A</v>
      </c>
      <c r="BO410" s="3" t="e">
        <f>VLOOKUP($B410,queries!$A$1:$T$697,BO$1,FALSE)</f>
        <v>#N/A</v>
      </c>
      <c r="BP410" s="3" t="e">
        <f>VLOOKUP($B410,queries!$A$1:$T$697,BP$1,FALSE)</f>
        <v>#N/A</v>
      </c>
    </row>
    <row r="411" spans="1:68" x14ac:dyDescent="0.2">
      <c r="A411" s="1">
        <v>410</v>
      </c>
      <c r="AV411" t="str">
        <f t="shared" si="19"/>
        <v/>
      </c>
      <c r="AW411" t="str">
        <f t="shared" si="20"/>
        <v/>
      </c>
      <c r="AX411" t="str">
        <f t="shared" si="21"/>
        <v/>
      </c>
      <c r="AY411" s="3" t="e">
        <f>VLOOKUP($B411,queries!$A$1:$T$697,AY$1,FALSE)</f>
        <v>#N/A</v>
      </c>
      <c r="AZ411" s="3" t="e">
        <f>VLOOKUP($B411,queries!$A$1:$T$697,AZ$1,FALSE)</f>
        <v>#N/A</v>
      </c>
      <c r="BA411" s="3" t="e">
        <f>VLOOKUP($B411,queries!$A$1:$T$697,BA$1,FALSE)</f>
        <v>#N/A</v>
      </c>
      <c r="BB411" s="3" t="e">
        <f>VLOOKUP($B411,queries!$A$1:$T$697,BB$1,FALSE)</f>
        <v>#N/A</v>
      </c>
      <c r="BC411" s="3" t="e">
        <f>VLOOKUP($B411,queries!$A$1:$T$697,BC$1,FALSE)</f>
        <v>#N/A</v>
      </c>
      <c r="BD411" s="3" t="e">
        <f>VLOOKUP($B411,queries!$A$1:$T$697,BD$1,FALSE)</f>
        <v>#N/A</v>
      </c>
      <c r="BE411" s="3" t="e">
        <f>VLOOKUP($B411,queries!$A$1:$T$697,BE$1,FALSE)</f>
        <v>#N/A</v>
      </c>
      <c r="BF411" s="3" t="e">
        <f>VLOOKUP($B411,queries!$A$1:$T$697,BF$1,FALSE)</f>
        <v>#N/A</v>
      </c>
      <c r="BG411" s="3" t="e">
        <f>VLOOKUP($B411,queries!$A$1:$T$697,BG$1,FALSE)</f>
        <v>#N/A</v>
      </c>
      <c r="BH411" s="3" t="e">
        <f>VLOOKUP($B411,queries!$A$1:$T$697,BH$1,FALSE)</f>
        <v>#N/A</v>
      </c>
      <c r="BI411" s="3" t="e">
        <f>VLOOKUP($B411,queries!$A$1:$T$697,BI$1,FALSE)</f>
        <v>#N/A</v>
      </c>
      <c r="BJ411" s="3" t="e">
        <f>VLOOKUP($B411,queries!$A$1:$T$697,BJ$1,FALSE)</f>
        <v>#N/A</v>
      </c>
      <c r="BK411" s="3" t="e">
        <f>VLOOKUP($B411,queries!$A$1:$T$697,BK$1,FALSE)</f>
        <v>#N/A</v>
      </c>
      <c r="BL411" s="3" t="e">
        <f>VLOOKUP($B411,queries!$A$1:$T$697,BL$1,FALSE)</f>
        <v>#N/A</v>
      </c>
      <c r="BM411" s="3" t="e">
        <f>VLOOKUP($B411,queries!$A$1:$T$697,BM$1,FALSE)</f>
        <v>#N/A</v>
      </c>
      <c r="BN411" s="3" t="e">
        <f>VLOOKUP($B411,queries!$A$1:$T$697,BN$1,FALSE)</f>
        <v>#N/A</v>
      </c>
      <c r="BO411" s="3" t="e">
        <f>VLOOKUP($B411,queries!$A$1:$T$697,BO$1,FALSE)</f>
        <v>#N/A</v>
      </c>
      <c r="BP411" s="3" t="e">
        <f>VLOOKUP($B411,queries!$A$1:$T$697,BP$1,FALSE)</f>
        <v>#N/A</v>
      </c>
    </row>
    <row r="412" spans="1:68" x14ac:dyDescent="0.2">
      <c r="A412" s="1">
        <v>411</v>
      </c>
      <c r="AV412" t="str">
        <f t="shared" si="19"/>
        <v/>
      </c>
      <c r="AW412" t="str">
        <f t="shared" si="20"/>
        <v/>
      </c>
      <c r="AX412" t="str">
        <f t="shared" si="21"/>
        <v/>
      </c>
      <c r="AY412" s="3" t="e">
        <f>VLOOKUP($B412,queries!$A$1:$T$697,AY$1,FALSE)</f>
        <v>#N/A</v>
      </c>
      <c r="AZ412" s="3" t="e">
        <f>VLOOKUP($B412,queries!$A$1:$T$697,AZ$1,FALSE)</f>
        <v>#N/A</v>
      </c>
      <c r="BA412" s="3" t="e">
        <f>VLOOKUP($B412,queries!$A$1:$T$697,BA$1,FALSE)</f>
        <v>#N/A</v>
      </c>
      <c r="BB412" s="3" t="e">
        <f>VLOOKUP($B412,queries!$A$1:$T$697,BB$1,FALSE)</f>
        <v>#N/A</v>
      </c>
      <c r="BC412" s="3" t="e">
        <f>VLOOKUP($B412,queries!$A$1:$T$697,BC$1,FALSE)</f>
        <v>#N/A</v>
      </c>
      <c r="BD412" s="3" t="e">
        <f>VLOOKUP($B412,queries!$A$1:$T$697,BD$1,FALSE)</f>
        <v>#N/A</v>
      </c>
      <c r="BE412" s="3" t="e">
        <f>VLOOKUP($B412,queries!$A$1:$T$697,BE$1,FALSE)</f>
        <v>#N/A</v>
      </c>
      <c r="BF412" s="3" t="e">
        <f>VLOOKUP($B412,queries!$A$1:$T$697,BF$1,FALSE)</f>
        <v>#N/A</v>
      </c>
      <c r="BG412" s="3" t="e">
        <f>VLOOKUP($B412,queries!$A$1:$T$697,BG$1,FALSE)</f>
        <v>#N/A</v>
      </c>
      <c r="BH412" s="3" t="e">
        <f>VLOOKUP($B412,queries!$A$1:$T$697,BH$1,FALSE)</f>
        <v>#N/A</v>
      </c>
      <c r="BI412" s="3" t="e">
        <f>VLOOKUP($B412,queries!$A$1:$T$697,BI$1,FALSE)</f>
        <v>#N/A</v>
      </c>
      <c r="BJ412" s="3" t="e">
        <f>VLOOKUP($B412,queries!$A$1:$T$697,BJ$1,FALSE)</f>
        <v>#N/A</v>
      </c>
      <c r="BK412" s="3" t="e">
        <f>VLOOKUP($B412,queries!$A$1:$T$697,BK$1,FALSE)</f>
        <v>#N/A</v>
      </c>
      <c r="BL412" s="3" t="e">
        <f>VLOOKUP($B412,queries!$A$1:$T$697,BL$1,FALSE)</f>
        <v>#N/A</v>
      </c>
      <c r="BM412" s="3" t="e">
        <f>VLOOKUP($B412,queries!$A$1:$T$697,BM$1,FALSE)</f>
        <v>#N/A</v>
      </c>
      <c r="BN412" s="3" t="e">
        <f>VLOOKUP($B412,queries!$A$1:$T$697,BN$1,FALSE)</f>
        <v>#N/A</v>
      </c>
      <c r="BO412" s="3" t="e">
        <f>VLOOKUP($B412,queries!$A$1:$T$697,BO$1,FALSE)</f>
        <v>#N/A</v>
      </c>
      <c r="BP412" s="3" t="e">
        <f>VLOOKUP($B412,queries!$A$1:$T$697,BP$1,FALSE)</f>
        <v>#N/A</v>
      </c>
    </row>
    <row r="413" spans="1:68" x14ac:dyDescent="0.2">
      <c r="A413" s="1">
        <v>412</v>
      </c>
      <c r="AV413" t="str">
        <f t="shared" si="19"/>
        <v/>
      </c>
      <c r="AW413" t="str">
        <f t="shared" si="20"/>
        <v/>
      </c>
      <c r="AX413" t="str">
        <f t="shared" si="21"/>
        <v/>
      </c>
      <c r="AY413" s="3" t="e">
        <f>VLOOKUP($B413,queries!$A$1:$T$697,AY$1,FALSE)</f>
        <v>#N/A</v>
      </c>
      <c r="AZ413" s="3" t="e">
        <f>VLOOKUP($B413,queries!$A$1:$T$697,AZ$1,FALSE)</f>
        <v>#N/A</v>
      </c>
      <c r="BA413" s="3" t="e">
        <f>VLOOKUP($B413,queries!$A$1:$T$697,BA$1,FALSE)</f>
        <v>#N/A</v>
      </c>
      <c r="BB413" s="3" t="e">
        <f>VLOOKUP($B413,queries!$A$1:$T$697,BB$1,FALSE)</f>
        <v>#N/A</v>
      </c>
      <c r="BC413" s="3" t="e">
        <f>VLOOKUP($B413,queries!$A$1:$T$697,BC$1,FALSE)</f>
        <v>#N/A</v>
      </c>
      <c r="BD413" s="3" t="e">
        <f>VLOOKUP($B413,queries!$A$1:$T$697,BD$1,FALSE)</f>
        <v>#N/A</v>
      </c>
      <c r="BE413" s="3" t="e">
        <f>VLOOKUP($B413,queries!$A$1:$T$697,BE$1,FALSE)</f>
        <v>#N/A</v>
      </c>
      <c r="BF413" s="3" t="e">
        <f>VLOOKUP($B413,queries!$A$1:$T$697,BF$1,FALSE)</f>
        <v>#N/A</v>
      </c>
      <c r="BG413" s="3" t="e">
        <f>VLOOKUP($B413,queries!$A$1:$T$697,BG$1,FALSE)</f>
        <v>#N/A</v>
      </c>
      <c r="BH413" s="3" t="e">
        <f>VLOOKUP($B413,queries!$A$1:$T$697,BH$1,FALSE)</f>
        <v>#N/A</v>
      </c>
      <c r="BI413" s="3" t="e">
        <f>VLOOKUP($B413,queries!$A$1:$T$697,BI$1,FALSE)</f>
        <v>#N/A</v>
      </c>
      <c r="BJ413" s="3" t="e">
        <f>VLOOKUP($B413,queries!$A$1:$T$697,BJ$1,FALSE)</f>
        <v>#N/A</v>
      </c>
      <c r="BK413" s="3" t="e">
        <f>VLOOKUP($B413,queries!$A$1:$T$697,BK$1,FALSE)</f>
        <v>#N/A</v>
      </c>
      <c r="BL413" s="3" t="e">
        <f>VLOOKUP($B413,queries!$A$1:$T$697,BL$1,FALSE)</f>
        <v>#N/A</v>
      </c>
      <c r="BM413" s="3" t="e">
        <f>VLOOKUP($B413,queries!$A$1:$T$697,BM$1,FALSE)</f>
        <v>#N/A</v>
      </c>
      <c r="BN413" s="3" t="e">
        <f>VLOOKUP($B413,queries!$A$1:$T$697,BN$1,FALSE)</f>
        <v>#N/A</v>
      </c>
      <c r="BO413" s="3" t="e">
        <f>VLOOKUP($B413,queries!$A$1:$T$697,BO$1,FALSE)</f>
        <v>#N/A</v>
      </c>
      <c r="BP413" s="3" t="e">
        <f>VLOOKUP($B413,queries!$A$1:$T$697,BP$1,FALSE)</f>
        <v>#N/A</v>
      </c>
    </row>
    <row r="414" spans="1:68" x14ac:dyDescent="0.2">
      <c r="A414" s="1">
        <v>413</v>
      </c>
      <c r="AV414" t="str">
        <f t="shared" si="19"/>
        <v/>
      </c>
      <c r="AW414" t="str">
        <f t="shared" si="20"/>
        <v/>
      </c>
      <c r="AX414" t="str">
        <f t="shared" si="21"/>
        <v/>
      </c>
      <c r="AY414" s="3" t="e">
        <f>VLOOKUP($B414,queries!$A$1:$T$697,AY$1,FALSE)</f>
        <v>#N/A</v>
      </c>
      <c r="AZ414" s="3" t="e">
        <f>VLOOKUP($B414,queries!$A$1:$T$697,AZ$1,FALSE)</f>
        <v>#N/A</v>
      </c>
      <c r="BA414" s="3" t="e">
        <f>VLOOKUP($B414,queries!$A$1:$T$697,BA$1,FALSE)</f>
        <v>#N/A</v>
      </c>
      <c r="BB414" s="3" t="e">
        <f>VLOOKUP($B414,queries!$A$1:$T$697,BB$1,FALSE)</f>
        <v>#N/A</v>
      </c>
      <c r="BC414" s="3" t="e">
        <f>VLOOKUP($B414,queries!$A$1:$T$697,BC$1,FALSE)</f>
        <v>#N/A</v>
      </c>
      <c r="BD414" s="3" t="e">
        <f>VLOOKUP($B414,queries!$A$1:$T$697,BD$1,FALSE)</f>
        <v>#N/A</v>
      </c>
      <c r="BE414" s="3" t="e">
        <f>VLOOKUP($B414,queries!$A$1:$T$697,BE$1,FALSE)</f>
        <v>#N/A</v>
      </c>
      <c r="BF414" s="3" t="e">
        <f>VLOOKUP($B414,queries!$A$1:$T$697,BF$1,FALSE)</f>
        <v>#N/A</v>
      </c>
      <c r="BG414" s="3" t="e">
        <f>VLOOKUP($B414,queries!$A$1:$T$697,BG$1,FALSE)</f>
        <v>#N/A</v>
      </c>
      <c r="BH414" s="3" t="e">
        <f>VLOOKUP($B414,queries!$A$1:$T$697,BH$1,FALSE)</f>
        <v>#N/A</v>
      </c>
      <c r="BI414" s="3" t="e">
        <f>VLOOKUP($B414,queries!$A$1:$T$697,BI$1,FALSE)</f>
        <v>#N/A</v>
      </c>
      <c r="BJ414" s="3" t="e">
        <f>VLOOKUP($B414,queries!$A$1:$T$697,BJ$1,FALSE)</f>
        <v>#N/A</v>
      </c>
      <c r="BK414" s="3" t="e">
        <f>VLOOKUP($B414,queries!$A$1:$T$697,BK$1,FALSE)</f>
        <v>#N/A</v>
      </c>
      <c r="BL414" s="3" t="e">
        <f>VLOOKUP($B414,queries!$A$1:$T$697,BL$1,FALSE)</f>
        <v>#N/A</v>
      </c>
      <c r="BM414" s="3" t="e">
        <f>VLOOKUP($B414,queries!$A$1:$T$697,BM$1,FALSE)</f>
        <v>#N/A</v>
      </c>
      <c r="BN414" s="3" t="e">
        <f>VLOOKUP($B414,queries!$A$1:$T$697,BN$1,FALSE)</f>
        <v>#N/A</v>
      </c>
      <c r="BO414" s="3" t="e">
        <f>VLOOKUP($B414,queries!$A$1:$T$697,BO$1,FALSE)</f>
        <v>#N/A</v>
      </c>
      <c r="BP414" s="3" t="e">
        <f>VLOOKUP($B414,queries!$A$1:$T$697,BP$1,FALSE)</f>
        <v>#N/A</v>
      </c>
    </row>
    <row r="415" spans="1:68" x14ac:dyDescent="0.2">
      <c r="A415" s="1">
        <v>414</v>
      </c>
      <c r="AV415" t="str">
        <f t="shared" si="19"/>
        <v/>
      </c>
      <c r="AW415" t="str">
        <f t="shared" si="20"/>
        <v/>
      </c>
      <c r="AX415" t="str">
        <f t="shared" si="21"/>
        <v/>
      </c>
      <c r="AY415" s="3" t="e">
        <f>VLOOKUP($B415,queries!$A$1:$T$697,AY$1,FALSE)</f>
        <v>#N/A</v>
      </c>
      <c r="AZ415" s="3" t="e">
        <f>VLOOKUP($B415,queries!$A$1:$T$697,AZ$1,FALSE)</f>
        <v>#N/A</v>
      </c>
      <c r="BA415" s="3" t="e">
        <f>VLOOKUP($B415,queries!$A$1:$T$697,BA$1,FALSE)</f>
        <v>#N/A</v>
      </c>
      <c r="BB415" s="3" t="e">
        <f>VLOOKUP($B415,queries!$A$1:$T$697,BB$1,FALSE)</f>
        <v>#N/A</v>
      </c>
      <c r="BC415" s="3" t="e">
        <f>VLOOKUP($B415,queries!$A$1:$T$697,BC$1,FALSE)</f>
        <v>#N/A</v>
      </c>
      <c r="BD415" s="3" t="e">
        <f>VLOOKUP($B415,queries!$A$1:$T$697,BD$1,FALSE)</f>
        <v>#N/A</v>
      </c>
      <c r="BE415" s="3" t="e">
        <f>VLOOKUP($B415,queries!$A$1:$T$697,BE$1,FALSE)</f>
        <v>#N/A</v>
      </c>
      <c r="BF415" s="3" t="e">
        <f>VLOOKUP($B415,queries!$A$1:$T$697,BF$1,FALSE)</f>
        <v>#N/A</v>
      </c>
      <c r="BG415" s="3" t="e">
        <f>VLOOKUP($B415,queries!$A$1:$T$697,BG$1,FALSE)</f>
        <v>#N/A</v>
      </c>
      <c r="BH415" s="3" t="e">
        <f>VLOOKUP($B415,queries!$A$1:$T$697,BH$1,FALSE)</f>
        <v>#N/A</v>
      </c>
      <c r="BI415" s="3" t="e">
        <f>VLOOKUP($B415,queries!$A$1:$T$697,BI$1,FALSE)</f>
        <v>#N/A</v>
      </c>
      <c r="BJ415" s="3" t="e">
        <f>VLOOKUP($B415,queries!$A$1:$T$697,BJ$1,FALSE)</f>
        <v>#N/A</v>
      </c>
      <c r="BK415" s="3" t="e">
        <f>VLOOKUP($B415,queries!$A$1:$T$697,BK$1,FALSE)</f>
        <v>#N/A</v>
      </c>
      <c r="BL415" s="3" t="e">
        <f>VLOOKUP($B415,queries!$A$1:$T$697,BL$1,FALSE)</f>
        <v>#N/A</v>
      </c>
      <c r="BM415" s="3" t="e">
        <f>VLOOKUP($B415,queries!$A$1:$T$697,BM$1,FALSE)</f>
        <v>#N/A</v>
      </c>
      <c r="BN415" s="3" t="e">
        <f>VLOOKUP($B415,queries!$A$1:$T$697,BN$1,FALSE)</f>
        <v>#N/A</v>
      </c>
      <c r="BO415" s="3" t="e">
        <f>VLOOKUP($B415,queries!$A$1:$T$697,BO$1,FALSE)</f>
        <v>#N/A</v>
      </c>
      <c r="BP415" s="3" t="e">
        <f>VLOOKUP($B415,queries!$A$1:$T$697,BP$1,FALSE)</f>
        <v>#N/A</v>
      </c>
    </row>
    <row r="416" spans="1:68" x14ac:dyDescent="0.2">
      <c r="A416" s="1">
        <v>415</v>
      </c>
      <c r="AV416" t="str">
        <f t="shared" si="19"/>
        <v/>
      </c>
      <c r="AW416" t="str">
        <f t="shared" si="20"/>
        <v/>
      </c>
      <c r="AX416" t="str">
        <f t="shared" si="21"/>
        <v/>
      </c>
      <c r="AY416" s="3" t="e">
        <f>VLOOKUP($B416,queries!$A$1:$T$697,AY$1,FALSE)</f>
        <v>#N/A</v>
      </c>
      <c r="AZ416" s="3" t="e">
        <f>VLOOKUP($B416,queries!$A$1:$T$697,AZ$1,FALSE)</f>
        <v>#N/A</v>
      </c>
      <c r="BA416" s="3" t="e">
        <f>VLOOKUP($B416,queries!$A$1:$T$697,BA$1,FALSE)</f>
        <v>#N/A</v>
      </c>
      <c r="BB416" s="3" t="e">
        <f>VLOOKUP($B416,queries!$A$1:$T$697,BB$1,FALSE)</f>
        <v>#N/A</v>
      </c>
      <c r="BC416" s="3" t="e">
        <f>VLOOKUP($B416,queries!$A$1:$T$697,BC$1,FALSE)</f>
        <v>#N/A</v>
      </c>
      <c r="BD416" s="3" t="e">
        <f>VLOOKUP($B416,queries!$A$1:$T$697,BD$1,FALSE)</f>
        <v>#N/A</v>
      </c>
      <c r="BE416" s="3" t="e">
        <f>VLOOKUP($B416,queries!$A$1:$T$697,BE$1,FALSE)</f>
        <v>#N/A</v>
      </c>
      <c r="BF416" s="3" t="e">
        <f>VLOOKUP($B416,queries!$A$1:$T$697,BF$1,FALSE)</f>
        <v>#N/A</v>
      </c>
      <c r="BG416" s="3" t="e">
        <f>VLOOKUP($B416,queries!$A$1:$T$697,BG$1,FALSE)</f>
        <v>#N/A</v>
      </c>
      <c r="BH416" s="3" t="e">
        <f>VLOOKUP($B416,queries!$A$1:$T$697,BH$1,FALSE)</f>
        <v>#N/A</v>
      </c>
      <c r="BI416" s="3" t="e">
        <f>VLOOKUP($B416,queries!$A$1:$T$697,BI$1,FALSE)</f>
        <v>#N/A</v>
      </c>
      <c r="BJ416" s="3" t="e">
        <f>VLOOKUP($B416,queries!$A$1:$T$697,BJ$1,FALSE)</f>
        <v>#N/A</v>
      </c>
      <c r="BK416" s="3" t="e">
        <f>VLOOKUP($B416,queries!$A$1:$T$697,BK$1,FALSE)</f>
        <v>#N/A</v>
      </c>
      <c r="BL416" s="3" t="e">
        <f>VLOOKUP($B416,queries!$A$1:$T$697,BL$1,FALSE)</f>
        <v>#N/A</v>
      </c>
      <c r="BM416" s="3" t="e">
        <f>VLOOKUP($B416,queries!$A$1:$T$697,BM$1,FALSE)</f>
        <v>#N/A</v>
      </c>
      <c r="BN416" s="3" t="e">
        <f>VLOOKUP($B416,queries!$A$1:$T$697,BN$1,FALSE)</f>
        <v>#N/A</v>
      </c>
      <c r="BO416" s="3" t="e">
        <f>VLOOKUP($B416,queries!$A$1:$T$697,BO$1,FALSE)</f>
        <v>#N/A</v>
      </c>
      <c r="BP416" s="3" t="e">
        <f>VLOOKUP($B416,queries!$A$1:$T$697,BP$1,FALSE)</f>
        <v>#N/A</v>
      </c>
    </row>
    <row r="417" spans="1:68" x14ac:dyDescent="0.2">
      <c r="A417" s="1">
        <v>416</v>
      </c>
      <c r="AV417" t="str">
        <f t="shared" si="19"/>
        <v/>
      </c>
      <c r="AW417" t="str">
        <f t="shared" si="20"/>
        <v/>
      </c>
      <c r="AX417" t="str">
        <f t="shared" si="21"/>
        <v/>
      </c>
      <c r="AY417" s="3" t="e">
        <f>VLOOKUP($B417,queries!$A$1:$T$697,AY$1,FALSE)</f>
        <v>#N/A</v>
      </c>
      <c r="AZ417" s="3" t="e">
        <f>VLOOKUP($B417,queries!$A$1:$T$697,AZ$1,FALSE)</f>
        <v>#N/A</v>
      </c>
      <c r="BA417" s="3" t="e">
        <f>VLOOKUP($B417,queries!$A$1:$T$697,BA$1,FALSE)</f>
        <v>#N/A</v>
      </c>
      <c r="BB417" s="3" t="e">
        <f>VLOOKUP($B417,queries!$A$1:$T$697,BB$1,FALSE)</f>
        <v>#N/A</v>
      </c>
      <c r="BC417" s="3" t="e">
        <f>VLOOKUP($B417,queries!$A$1:$T$697,BC$1,FALSE)</f>
        <v>#N/A</v>
      </c>
      <c r="BD417" s="3" t="e">
        <f>VLOOKUP($B417,queries!$A$1:$T$697,BD$1,FALSE)</f>
        <v>#N/A</v>
      </c>
      <c r="BE417" s="3" t="e">
        <f>VLOOKUP($B417,queries!$A$1:$T$697,BE$1,FALSE)</f>
        <v>#N/A</v>
      </c>
      <c r="BF417" s="3" t="e">
        <f>VLOOKUP($B417,queries!$A$1:$T$697,BF$1,FALSE)</f>
        <v>#N/A</v>
      </c>
      <c r="BG417" s="3" t="e">
        <f>VLOOKUP($B417,queries!$A$1:$T$697,BG$1,FALSE)</f>
        <v>#N/A</v>
      </c>
      <c r="BH417" s="3" t="e">
        <f>VLOOKUP($B417,queries!$A$1:$T$697,BH$1,FALSE)</f>
        <v>#N/A</v>
      </c>
      <c r="BI417" s="3" t="e">
        <f>VLOOKUP($B417,queries!$A$1:$T$697,BI$1,FALSE)</f>
        <v>#N/A</v>
      </c>
      <c r="BJ417" s="3" t="e">
        <f>VLOOKUP($B417,queries!$A$1:$T$697,BJ$1,FALSE)</f>
        <v>#N/A</v>
      </c>
      <c r="BK417" s="3" t="e">
        <f>VLOOKUP($B417,queries!$A$1:$T$697,BK$1,FALSE)</f>
        <v>#N/A</v>
      </c>
      <c r="BL417" s="3" t="e">
        <f>VLOOKUP($B417,queries!$A$1:$T$697,BL$1,FALSE)</f>
        <v>#N/A</v>
      </c>
      <c r="BM417" s="3" t="e">
        <f>VLOOKUP($B417,queries!$A$1:$T$697,BM$1,FALSE)</f>
        <v>#N/A</v>
      </c>
      <c r="BN417" s="3" t="e">
        <f>VLOOKUP($B417,queries!$A$1:$T$697,BN$1,FALSE)</f>
        <v>#N/A</v>
      </c>
      <c r="BO417" s="3" t="e">
        <f>VLOOKUP($B417,queries!$A$1:$T$697,BO$1,FALSE)</f>
        <v>#N/A</v>
      </c>
      <c r="BP417" s="3" t="e">
        <f>VLOOKUP($B417,queries!$A$1:$T$697,BP$1,FALSE)</f>
        <v>#N/A</v>
      </c>
    </row>
    <row r="418" spans="1:68" x14ac:dyDescent="0.2">
      <c r="A418" s="1">
        <v>417</v>
      </c>
      <c r="AV418" t="str">
        <f t="shared" si="19"/>
        <v/>
      </c>
      <c r="AW418" t="str">
        <f t="shared" si="20"/>
        <v/>
      </c>
      <c r="AX418" t="str">
        <f t="shared" si="21"/>
        <v/>
      </c>
      <c r="AY418" s="3" t="e">
        <f>VLOOKUP($B418,queries!$A$1:$T$697,AY$1,FALSE)</f>
        <v>#N/A</v>
      </c>
      <c r="AZ418" s="3" t="e">
        <f>VLOOKUP($B418,queries!$A$1:$T$697,AZ$1,FALSE)</f>
        <v>#N/A</v>
      </c>
      <c r="BA418" s="3" t="e">
        <f>VLOOKUP($B418,queries!$A$1:$T$697,BA$1,FALSE)</f>
        <v>#N/A</v>
      </c>
      <c r="BB418" s="3" t="e">
        <f>VLOOKUP($B418,queries!$A$1:$T$697,BB$1,FALSE)</f>
        <v>#N/A</v>
      </c>
      <c r="BC418" s="3" t="e">
        <f>VLOOKUP($B418,queries!$A$1:$T$697,BC$1,FALSE)</f>
        <v>#N/A</v>
      </c>
      <c r="BD418" s="3" t="e">
        <f>VLOOKUP($B418,queries!$A$1:$T$697,BD$1,FALSE)</f>
        <v>#N/A</v>
      </c>
      <c r="BE418" s="3" t="e">
        <f>VLOOKUP($B418,queries!$A$1:$T$697,BE$1,FALSE)</f>
        <v>#N/A</v>
      </c>
      <c r="BF418" s="3" t="e">
        <f>VLOOKUP($B418,queries!$A$1:$T$697,BF$1,FALSE)</f>
        <v>#N/A</v>
      </c>
      <c r="BG418" s="3" t="e">
        <f>VLOOKUP($B418,queries!$A$1:$T$697,BG$1,FALSE)</f>
        <v>#N/A</v>
      </c>
      <c r="BH418" s="3" t="e">
        <f>VLOOKUP($B418,queries!$A$1:$T$697,BH$1,FALSE)</f>
        <v>#N/A</v>
      </c>
      <c r="BI418" s="3" t="e">
        <f>VLOOKUP($B418,queries!$A$1:$T$697,BI$1,FALSE)</f>
        <v>#N/A</v>
      </c>
      <c r="BJ418" s="3" t="e">
        <f>VLOOKUP($B418,queries!$A$1:$T$697,BJ$1,FALSE)</f>
        <v>#N/A</v>
      </c>
      <c r="BK418" s="3" t="e">
        <f>VLOOKUP($B418,queries!$A$1:$T$697,BK$1,FALSE)</f>
        <v>#N/A</v>
      </c>
      <c r="BL418" s="3" t="e">
        <f>VLOOKUP($B418,queries!$A$1:$T$697,BL$1,FALSE)</f>
        <v>#N/A</v>
      </c>
      <c r="BM418" s="3" t="e">
        <f>VLOOKUP($B418,queries!$A$1:$T$697,BM$1,FALSE)</f>
        <v>#N/A</v>
      </c>
      <c r="BN418" s="3" t="e">
        <f>VLOOKUP($B418,queries!$A$1:$T$697,BN$1,FALSE)</f>
        <v>#N/A</v>
      </c>
      <c r="BO418" s="3" t="e">
        <f>VLOOKUP($B418,queries!$A$1:$T$697,BO$1,FALSE)</f>
        <v>#N/A</v>
      </c>
      <c r="BP418" s="3" t="e">
        <f>VLOOKUP($B418,queries!$A$1:$T$697,BP$1,FALSE)</f>
        <v>#N/A</v>
      </c>
    </row>
    <row r="419" spans="1:68" x14ac:dyDescent="0.2">
      <c r="A419" s="1">
        <v>418</v>
      </c>
      <c r="AV419" t="str">
        <f t="shared" si="19"/>
        <v/>
      </c>
      <c r="AW419" t="str">
        <f t="shared" si="20"/>
        <v/>
      </c>
      <c r="AX419" t="str">
        <f t="shared" si="21"/>
        <v/>
      </c>
      <c r="AY419" s="3" t="e">
        <f>VLOOKUP($B419,queries!$A$1:$T$697,AY$1,FALSE)</f>
        <v>#N/A</v>
      </c>
      <c r="AZ419" s="3" t="e">
        <f>VLOOKUP($B419,queries!$A$1:$T$697,AZ$1,FALSE)</f>
        <v>#N/A</v>
      </c>
      <c r="BA419" s="3" t="e">
        <f>VLOOKUP($B419,queries!$A$1:$T$697,BA$1,FALSE)</f>
        <v>#N/A</v>
      </c>
      <c r="BB419" s="3" t="e">
        <f>VLOOKUP($B419,queries!$A$1:$T$697,BB$1,FALSE)</f>
        <v>#N/A</v>
      </c>
      <c r="BC419" s="3" t="e">
        <f>VLOOKUP($B419,queries!$A$1:$T$697,BC$1,FALSE)</f>
        <v>#N/A</v>
      </c>
      <c r="BD419" s="3" t="e">
        <f>VLOOKUP($B419,queries!$A$1:$T$697,BD$1,FALSE)</f>
        <v>#N/A</v>
      </c>
      <c r="BE419" s="3" t="e">
        <f>VLOOKUP($B419,queries!$A$1:$T$697,BE$1,FALSE)</f>
        <v>#N/A</v>
      </c>
      <c r="BF419" s="3" t="e">
        <f>VLOOKUP($B419,queries!$A$1:$T$697,BF$1,FALSE)</f>
        <v>#N/A</v>
      </c>
      <c r="BG419" s="3" t="e">
        <f>VLOOKUP($B419,queries!$A$1:$T$697,BG$1,FALSE)</f>
        <v>#N/A</v>
      </c>
      <c r="BH419" s="3" t="e">
        <f>VLOOKUP($B419,queries!$A$1:$T$697,BH$1,FALSE)</f>
        <v>#N/A</v>
      </c>
      <c r="BI419" s="3" t="e">
        <f>VLOOKUP($B419,queries!$A$1:$T$697,BI$1,FALSE)</f>
        <v>#N/A</v>
      </c>
      <c r="BJ419" s="3" t="e">
        <f>VLOOKUP($B419,queries!$A$1:$T$697,BJ$1,FALSE)</f>
        <v>#N/A</v>
      </c>
      <c r="BK419" s="3" t="e">
        <f>VLOOKUP($B419,queries!$A$1:$T$697,BK$1,FALSE)</f>
        <v>#N/A</v>
      </c>
      <c r="BL419" s="3" t="e">
        <f>VLOOKUP($B419,queries!$A$1:$T$697,BL$1,FALSE)</f>
        <v>#N/A</v>
      </c>
      <c r="BM419" s="3" t="e">
        <f>VLOOKUP($B419,queries!$A$1:$T$697,BM$1,FALSE)</f>
        <v>#N/A</v>
      </c>
      <c r="BN419" s="3" t="e">
        <f>VLOOKUP($B419,queries!$A$1:$T$697,BN$1,FALSE)</f>
        <v>#N/A</v>
      </c>
      <c r="BO419" s="3" t="e">
        <f>VLOOKUP($B419,queries!$A$1:$T$697,BO$1,FALSE)</f>
        <v>#N/A</v>
      </c>
      <c r="BP419" s="3" t="e">
        <f>VLOOKUP($B419,queries!$A$1:$T$697,BP$1,FALSE)</f>
        <v>#N/A</v>
      </c>
    </row>
    <row r="420" spans="1:68" x14ac:dyDescent="0.2">
      <c r="A420" s="1">
        <v>419</v>
      </c>
      <c r="AV420" t="str">
        <f t="shared" si="19"/>
        <v/>
      </c>
      <c r="AW420" t="str">
        <f t="shared" si="20"/>
        <v/>
      </c>
      <c r="AX420" t="str">
        <f t="shared" si="21"/>
        <v/>
      </c>
      <c r="AY420" s="3" t="e">
        <f>VLOOKUP($B420,queries!$A$1:$T$697,AY$1,FALSE)</f>
        <v>#N/A</v>
      </c>
      <c r="AZ420" s="3" t="e">
        <f>VLOOKUP($B420,queries!$A$1:$T$697,AZ$1,FALSE)</f>
        <v>#N/A</v>
      </c>
      <c r="BA420" s="3" t="e">
        <f>VLOOKUP($B420,queries!$A$1:$T$697,BA$1,FALSE)</f>
        <v>#N/A</v>
      </c>
      <c r="BB420" s="3" t="e">
        <f>VLOOKUP($B420,queries!$A$1:$T$697,BB$1,FALSE)</f>
        <v>#N/A</v>
      </c>
      <c r="BC420" s="3" t="e">
        <f>VLOOKUP($B420,queries!$A$1:$T$697,BC$1,FALSE)</f>
        <v>#N/A</v>
      </c>
      <c r="BD420" s="3" t="e">
        <f>VLOOKUP($B420,queries!$A$1:$T$697,BD$1,FALSE)</f>
        <v>#N/A</v>
      </c>
      <c r="BE420" s="3" t="e">
        <f>VLOOKUP($B420,queries!$A$1:$T$697,BE$1,FALSE)</f>
        <v>#N/A</v>
      </c>
      <c r="BF420" s="3" t="e">
        <f>VLOOKUP($B420,queries!$A$1:$T$697,BF$1,FALSE)</f>
        <v>#N/A</v>
      </c>
      <c r="BG420" s="3" t="e">
        <f>VLOOKUP($B420,queries!$A$1:$T$697,BG$1,FALSE)</f>
        <v>#N/A</v>
      </c>
      <c r="BH420" s="3" t="e">
        <f>VLOOKUP($B420,queries!$A$1:$T$697,BH$1,FALSE)</f>
        <v>#N/A</v>
      </c>
      <c r="BI420" s="3" t="e">
        <f>VLOOKUP($B420,queries!$A$1:$T$697,BI$1,FALSE)</f>
        <v>#N/A</v>
      </c>
      <c r="BJ420" s="3" t="e">
        <f>VLOOKUP($B420,queries!$A$1:$T$697,BJ$1,FALSE)</f>
        <v>#N/A</v>
      </c>
      <c r="BK420" s="3" t="e">
        <f>VLOOKUP($B420,queries!$A$1:$T$697,BK$1,FALSE)</f>
        <v>#N/A</v>
      </c>
      <c r="BL420" s="3" t="e">
        <f>VLOOKUP($B420,queries!$A$1:$T$697,BL$1,FALSE)</f>
        <v>#N/A</v>
      </c>
      <c r="BM420" s="3" t="e">
        <f>VLOOKUP($B420,queries!$A$1:$T$697,BM$1,FALSE)</f>
        <v>#N/A</v>
      </c>
      <c r="BN420" s="3" t="e">
        <f>VLOOKUP($B420,queries!$A$1:$T$697,BN$1,FALSE)</f>
        <v>#N/A</v>
      </c>
      <c r="BO420" s="3" t="e">
        <f>VLOOKUP($B420,queries!$A$1:$T$697,BO$1,FALSE)</f>
        <v>#N/A</v>
      </c>
      <c r="BP420" s="3" t="e">
        <f>VLOOKUP($B420,queries!$A$1:$T$697,BP$1,FALSE)</f>
        <v>#N/A</v>
      </c>
    </row>
    <row r="421" spans="1:68" x14ac:dyDescent="0.2">
      <c r="A421" s="1">
        <v>420</v>
      </c>
      <c r="AV421" t="str">
        <f t="shared" si="19"/>
        <v/>
      </c>
      <c r="AW421" t="str">
        <f t="shared" si="20"/>
        <v/>
      </c>
      <c r="AX421" t="str">
        <f t="shared" si="21"/>
        <v/>
      </c>
      <c r="AY421" s="3" t="e">
        <f>VLOOKUP($B421,queries!$A$1:$T$697,AY$1,FALSE)</f>
        <v>#N/A</v>
      </c>
      <c r="AZ421" s="3" t="e">
        <f>VLOOKUP($B421,queries!$A$1:$T$697,AZ$1,FALSE)</f>
        <v>#N/A</v>
      </c>
      <c r="BA421" s="3" t="e">
        <f>VLOOKUP($B421,queries!$A$1:$T$697,BA$1,FALSE)</f>
        <v>#N/A</v>
      </c>
      <c r="BB421" s="3" t="e">
        <f>VLOOKUP($B421,queries!$A$1:$T$697,BB$1,FALSE)</f>
        <v>#N/A</v>
      </c>
      <c r="BC421" s="3" t="e">
        <f>VLOOKUP($B421,queries!$A$1:$T$697,BC$1,FALSE)</f>
        <v>#N/A</v>
      </c>
      <c r="BD421" s="3" t="e">
        <f>VLOOKUP($B421,queries!$A$1:$T$697,BD$1,FALSE)</f>
        <v>#N/A</v>
      </c>
      <c r="BE421" s="3" t="e">
        <f>VLOOKUP($B421,queries!$A$1:$T$697,BE$1,FALSE)</f>
        <v>#N/A</v>
      </c>
      <c r="BF421" s="3" t="e">
        <f>VLOOKUP($B421,queries!$A$1:$T$697,BF$1,FALSE)</f>
        <v>#N/A</v>
      </c>
      <c r="BG421" s="3" t="e">
        <f>VLOOKUP($B421,queries!$A$1:$T$697,BG$1,FALSE)</f>
        <v>#N/A</v>
      </c>
      <c r="BH421" s="3" t="e">
        <f>VLOOKUP($B421,queries!$A$1:$T$697,BH$1,FALSE)</f>
        <v>#N/A</v>
      </c>
      <c r="BI421" s="3" t="e">
        <f>VLOOKUP($B421,queries!$A$1:$T$697,BI$1,FALSE)</f>
        <v>#N/A</v>
      </c>
      <c r="BJ421" s="3" t="e">
        <f>VLOOKUP($B421,queries!$A$1:$T$697,BJ$1,FALSE)</f>
        <v>#N/A</v>
      </c>
      <c r="BK421" s="3" t="e">
        <f>VLOOKUP($B421,queries!$A$1:$T$697,BK$1,FALSE)</f>
        <v>#N/A</v>
      </c>
      <c r="BL421" s="3" t="e">
        <f>VLOOKUP($B421,queries!$A$1:$T$697,BL$1,FALSE)</f>
        <v>#N/A</v>
      </c>
      <c r="BM421" s="3" t="e">
        <f>VLOOKUP($B421,queries!$A$1:$T$697,BM$1,FALSE)</f>
        <v>#N/A</v>
      </c>
      <c r="BN421" s="3" t="e">
        <f>VLOOKUP($B421,queries!$A$1:$T$697,BN$1,FALSE)</f>
        <v>#N/A</v>
      </c>
      <c r="BO421" s="3" t="e">
        <f>VLOOKUP($B421,queries!$A$1:$T$697,BO$1,FALSE)</f>
        <v>#N/A</v>
      </c>
      <c r="BP421" s="3" t="e">
        <f>VLOOKUP($B421,queries!$A$1:$T$697,BP$1,FALSE)</f>
        <v>#N/A</v>
      </c>
    </row>
    <row r="422" spans="1:68" x14ac:dyDescent="0.2">
      <c r="A422" s="1">
        <v>421</v>
      </c>
      <c r="AV422" t="str">
        <f t="shared" si="19"/>
        <v/>
      </c>
      <c r="AW422" t="str">
        <f t="shared" si="20"/>
        <v/>
      </c>
      <c r="AX422" t="str">
        <f t="shared" si="21"/>
        <v/>
      </c>
      <c r="AY422" s="3" t="e">
        <f>VLOOKUP($B422,queries!$A$1:$T$697,AY$1,FALSE)</f>
        <v>#N/A</v>
      </c>
      <c r="AZ422" s="3" t="e">
        <f>VLOOKUP($B422,queries!$A$1:$T$697,AZ$1,FALSE)</f>
        <v>#N/A</v>
      </c>
      <c r="BA422" s="3" t="e">
        <f>VLOOKUP($B422,queries!$A$1:$T$697,BA$1,FALSE)</f>
        <v>#N/A</v>
      </c>
      <c r="BB422" s="3" t="e">
        <f>VLOOKUP($B422,queries!$A$1:$T$697,BB$1,FALSE)</f>
        <v>#N/A</v>
      </c>
      <c r="BC422" s="3" t="e">
        <f>VLOOKUP($B422,queries!$A$1:$T$697,BC$1,FALSE)</f>
        <v>#N/A</v>
      </c>
      <c r="BD422" s="3" t="e">
        <f>VLOOKUP($B422,queries!$A$1:$T$697,BD$1,FALSE)</f>
        <v>#N/A</v>
      </c>
      <c r="BE422" s="3" t="e">
        <f>VLOOKUP($B422,queries!$A$1:$T$697,BE$1,FALSE)</f>
        <v>#N/A</v>
      </c>
      <c r="BF422" s="3" t="e">
        <f>VLOOKUP($B422,queries!$A$1:$T$697,BF$1,FALSE)</f>
        <v>#N/A</v>
      </c>
      <c r="BG422" s="3" t="e">
        <f>VLOOKUP($B422,queries!$A$1:$T$697,BG$1,FALSE)</f>
        <v>#N/A</v>
      </c>
      <c r="BH422" s="3" t="e">
        <f>VLOOKUP($B422,queries!$A$1:$T$697,BH$1,FALSE)</f>
        <v>#N/A</v>
      </c>
      <c r="BI422" s="3" t="e">
        <f>VLOOKUP($B422,queries!$A$1:$T$697,BI$1,FALSE)</f>
        <v>#N/A</v>
      </c>
      <c r="BJ422" s="3" t="e">
        <f>VLOOKUP($B422,queries!$A$1:$T$697,BJ$1,FALSE)</f>
        <v>#N/A</v>
      </c>
      <c r="BK422" s="3" t="e">
        <f>VLOOKUP($B422,queries!$A$1:$T$697,BK$1,FALSE)</f>
        <v>#N/A</v>
      </c>
      <c r="BL422" s="3" t="e">
        <f>VLOOKUP($B422,queries!$A$1:$T$697,BL$1,FALSE)</f>
        <v>#N/A</v>
      </c>
      <c r="BM422" s="3" t="e">
        <f>VLOOKUP($B422,queries!$A$1:$T$697,BM$1,FALSE)</f>
        <v>#N/A</v>
      </c>
      <c r="BN422" s="3" t="e">
        <f>VLOOKUP($B422,queries!$A$1:$T$697,BN$1,FALSE)</f>
        <v>#N/A</v>
      </c>
      <c r="BO422" s="3" t="e">
        <f>VLOOKUP($B422,queries!$A$1:$T$697,BO$1,FALSE)</f>
        <v>#N/A</v>
      </c>
      <c r="BP422" s="3" t="e">
        <f>VLOOKUP($B422,queries!$A$1:$T$697,BP$1,FALSE)</f>
        <v>#N/A</v>
      </c>
    </row>
    <row r="423" spans="1:68" x14ac:dyDescent="0.2">
      <c r="A423" s="1">
        <v>422</v>
      </c>
      <c r="AV423" t="str">
        <f t="shared" si="19"/>
        <v/>
      </c>
      <c r="AW423" t="str">
        <f t="shared" si="20"/>
        <v/>
      </c>
      <c r="AX423" t="str">
        <f t="shared" si="21"/>
        <v/>
      </c>
      <c r="AY423" s="3" t="e">
        <f>VLOOKUP($B423,queries!$A$1:$T$697,AY$1,FALSE)</f>
        <v>#N/A</v>
      </c>
      <c r="AZ423" s="3" t="e">
        <f>VLOOKUP($B423,queries!$A$1:$T$697,AZ$1,FALSE)</f>
        <v>#N/A</v>
      </c>
      <c r="BA423" s="3" t="e">
        <f>VLOOKUP($B423,queries!$A$1:$T$697,BA$1,FALSE)</f>
        <v>#N/A</v>
      </c>
      <c r="BB423" s="3" t="e">
        <f>VLOOKUP($B423,queries!$A$1:$T$697,BB$1,FALSE)</f>
        <v>#N/A</v>
      </c>
      <c r="BC423" s="3" t="e">
        <f>VLOOKUP($B423,queries!$A$1:$T$697,BC$1,FALSE)</f>
        <v>#N/A</v>
      </c>
      <c r="BD423" s="3" t="e">
        <f>VLOOKUP($B423,queries!$A$1:$T$697,BD$1,FALSE)</f>
        <v>#N/A</v>
      </c>
      <c r="BE423" s="3" t="e">
        <f>VLOOKUP($B423,queries!$A$1:$T$697,BE$1,FALSE)</f>
        <v>#N/A</v>
      </c>
      <c r="BF423" s="3" t="e">
        <f>VLOOKUP($B423,queries!$A$1:$T$697,BF$1,FALSE)</f>
        <v>#N/A</v>
      </c>
      <c r="BG423" s="3" t="e">
        <f>VLOOKUP($B423,queries!$A$1:$T$697,BG$1,FALSE)</f>
        <v>#N/A</v>
      </c>
      <c r="BH423" s="3" t="e">
        <f>VLOOKUP($B423,queries!$A$1:$T$697,BH$1,FALSE)</f>
        <v>#N/A</v>
      </c>
      <c r="BI423" s="3" t="e">
        <f>VLOOKUP($B423,queries!$A$1:$T$697,BI$1,FALSE)</f>
        <v>#N/A</v>
      </c>
      <c r="BJ423" s="3" t="e">
        <f>VLOOKUP($B423,queries!$A$1:$T$697,BJ$1,FALSE)</f>
        <v>#N/A</v>
      </c>
      <c r="BK423" s="3" t="e">
        <f>VLOOKUP($B423,queries!$A$1:$T$697,BK$1,FALSE)</f>
        <v>#N/A</v>
      </c>
      <c r="BL423" s="3" t="e">
        <f>VLOOKUP($B423,queries!$A$1:$T$697,BL$1,FALSE)</f>
        <v>#N/A</v>
      </c>
      <c r="BM423" s="3" t="e">
        <f>VLOOKUP($B423,queries!$A$1:$T$697,BM$1,FALSE)</f>
        <v>#N/A</v>
      </c>
      <c r="BN423" s="3" t="e">
        <f>VLOOKUP($B423,queries!$A$1:$T$697,BN$1,FALSE)</f>
        <v>#N/A</v>
      </c>
      <c r="BO423" s="3" t="e">
        <f>VLOOKUP($B423,queries!$A$1:$T$697,BO$1,FALSE)</f>
        <v>#N/A</v>
      </c>
      <c r="BP423" s="3" t="e">
        <f>VLOOKUP($B423,queries!$A$1:$T$697,BP$1,FALSE)</f>
        <v>#N/A</v>
      </c>
    </row>
    <row r="424" spans="1:68" x14ac:dyDescent="0.2">
      <c r="A424" s="1">
        <v>423</v>
      </c>
      <c r="AV424" t="str">
        <f t="shared" si="19"/>
        <v/>
      </c>
      <c r="AW424" t="str">
        <f t="shared" si="20"/>
        <v/>
      </c>
      <c r="AX424" t="str">
        <f t="shared" si="21"/>
        <v/>
      </c>
      <c r="AY424" s="3" t="e">
        <f>VLOOKUP($B424,queries!$A$1:$T$697,AY$1,FALSE)</f>
        <v>#N/A</v>
      </c>
      <c r="AZ424" s="3" t="e">
        <f>VLOOKUP($B424,queries!$A$1:$T$697,AZ$1,FALSE)</f>
        <v>#N/A</v>
      </c>
      <c r="BA424" s="3" t="e">
        <f>VLOOKUP($B424,queries!$A$1:$T$697,BA$1,FALSE)</f>
        <v>#N/A</v>
      </c>
      <c r="BB424" s="3" t="e">
        <f>VLOOKUP($B424,queries!$A$1:$T$697,BB$1,FALSE)</f>
        <v>#N/A</v>
      </c>
      <c r="BC424" s="3" t="e">
        <f>VLOOKUP($B424,queries!$A$1:$T$697,BC$1,FALSE)</f>
        <v>#N/A</v>
      </c>
      <c r="BD424" s="3" t="e">
        <f>VLOOKUP($B424,queries!$A$1:$T$697,BD$1,FALSE)</f>
        <v>#N/A</v>
      </c>
      <c r="BE424" s="3" t="e">
        <f>VLOOKUP($B424,queries!$A$1:$T$697,BE$1,FALSE)</f>
        <v>#N/A</v>
      </c>
      <c r="BF424" s="3" t="e">
        <f>VLOOKUP($B424,queries!$A$1:$T$697,BF$1,FALSE)</f>
        <v>#N/A</v>
      </c>
      <c r="BG424" s="3" t="e">
        <f>VLOOKUP($B424,queries!$A$1:$T$697,BG$1,FALSE)</f>
        <v>#N/A</v>
      </c>
      <c r="BH424" s="3" t="e">
        <f>VLOOKUP($B424,queries!$A$1:$T$697,BH$1,FALSE)</f>
        <v>#N/A</v>
      </c>
      <c r="BI424" s="3" t="e">
        <f>VLOOKUP($B424,queries!$A$1:$T$697,BI$1,FALSE)</f>
        <v>#N/A</v>
      </c>
      <c r="BJ424" s="3" t="e">
        <f>VLOOKUP($B424,queries!$A$1:$T$697,BJ$1,FALSE)</f>
        <v>#N/A</v>
      </c>
      <c r="BK424" s="3" t="e">
        <f>VLOOKUP($B424,queries!$A$1:$T$697,BK$1,FALSE)</f>
        <v>#N/A</v>
      </c>
      <c r="BL424" s="3" t="e">
        <f>VLOOKUP($B424,queries!$A$1:$T$697,BL$1,FALSE)</f>
        <v>#N/A</v>
      </c>
      <c r="BM424" s="3" t="e">
        <f>VLOOKUP($B424,queries!$A$1:$T$697,BM$1,FALSE)</f>
        <v>#N/A</v>
      </c>
      <c r="BN424" s="3" t="e">
        <f>VLOOKUP($B424,queries!$A$1:$T$697,BN$1,FALSE)</f>
        <v>#N/A</v>
      </c>
      <c r="BO424" s="3" t="e">
        <f>VLOOKUP($B424,queries!$A$1:$T$697,BO$1,FALSE)</f>
        <v>#N/A</v>
      </c>
      <c r="BP424" s="3" t="e">
        <f>VLOOKUP($B424,queries!$A$1:$T$697,BP$1,FALSE)</f>
        <v>#N/A</v>
      </c>
    </row>
    <row r="425" spans="1:68" x14ac:dyDescent="0.2">
      <c r="A425" s="1">
        <v>424</v>
      </c>
      <c r="AV425" t="str">
        <f t="shared" si="19"/>
        <v/>
      </c>
      <c r="AW425" t="str">
        <f t="shared" si="20"/>
        <v/>
      </c>
      <c r="AX425" t="str">
        <f t="shared" si="21"/>
        <v/>
      </c>
      <c r="AY425" s="3" t="e">
        <f>VLOOKUP($B425,queries!$A$1:$T$697,AY$1,FALSE)</f>
        <v>#N/A</v>
      </c>
      <c r="AZ425" s="3" t="e">
        <f>VLOOKUP($B425,queries!$A$1:$T$697,AZ$1,FALSE)</f>
        <v>#N/A</v>
      </c>
      <c r="BA425" s="3" t="e">
        <f>VLOOKUP($B425,queries!$A$1:$T$697,BA$1,FALSE)</f>
        <v>#N/A</v>
      </c>
      <c r="BB425" s="3" t="e">
        <f>VLOOKUP($B425,queries!$A$1:$T$697,BB$1,FALSE)</f>
        <v>#N/A</v>
      </c>
      <c r="BC425" s="3" t="e">
        <f>VLOOKUP($B425,queries!$A$1:$T$697,BC$1,FALSE)</f>
        <v>#N/A</v>
      </c>
      <c r="BD425" s="3" t="e">
        <f>VLOOKUP($B425,queries!$A$1:$T$697,BD$1,FALSE)</f>
        <v>#N/A</v>
      </c>
      <c r="BE425" s="3" t="e">
        <f>VLOOKUP($B425,queries!$A$1:$T$697,BE$1,FALSE)</f>
        <v>#N/A</v>
      </c>
      <c r="BF425" s="3" t="e">
        <f>VLOOKUP($B425,queries!$A$1:$T$697,BF$1,FALSE)</f>
        <v>#N/A</v>
      </c>
      <c r="BG425" s="3" t="e">
        <f>VLOOKUP($B425,queries!$A$1:$T$697,BG$1,FALSE)</f>
        <v>#N/A</v>
      </c>
      <c r="BH425" s="3" t="e">
        <f>VLOOKUP($B425,queries!$A$1:$T$697,BH$1,FALSE)</f>
        <v>#N/A</v>
      </c>
      <c r="BI425" s="3" t="e">
        <f>VLOOKUP($B425,queries!$A$1:$T$697,BI$1,FALSE)</f>
        <v>#N/A</v>
      </c>
      <c r="BJ425" s="3" t="e">
        <f>VLOOKUP($B425,queries!$A$1:$T$697,BJ$1,FALSE)</f>
        <v>#N/A</v>
      </c>
      <c r="BK425" s="3" t="e">
        <f>VLOOKUP($B425,queries!$A$1:$T$697,BK$1,FALSE)</f>
        <v>#N/A</v>
      </c>
      <c r="BL425" s="3" t="e">
        <f>VLOOKUP($B425,queries!$A$1:$T$697,BL$1,FALSE)</f>
        <v>#N/A</v>
      </c>
      <c r="BM425" s="3" t="e">
        <f>VLOOKUP($B425,queries!$A$1:$T$697,BM$1,FALSE)</f>
        <v>#N/A</v>
      </c>
      <c r="BN425" s="3" t="e">
        <f>VLOOKUP($B425,queries!$A$1:$T$697,BN$1,FALSE)</f>
        <v>#N/A</v>
      </c>
      <c r="BO425" s="3" t="e">
        <f>VLOOKUP($B425,queries!$A$1:$T$697,BO$1,FALSE)</f>
        <v>#N/A</v>
      </c>
      <c r="BP425" s="3" t="e">
        <f>VLOOKUP($B425,queries!$A$1:$T$697,BP$1,FALSE)</f>
        <v>#N/A</v>
      </c>
    </row>
    <row r="426" spans="1:68" x14ac:dyDescent="0.2">
      <c r="A426" s="1">
        <v>425</v>
      </c>
      <c r="AV426" t="str">
        <f t="shared" si="19"/>
        <v/>
      </c>
      <c r="AW426" t="str">
        <f t="shared" si="20"/>
        <v/>
      </c>
      <c r="AX426" t="str">
        <f t="shared" si="21"/>
        <v/>
      </c>
      <c r="AY426" s="3" t="e">
        <f>VLOOKUP($B426,queries!$A$1:$T$697,AY$1,FALSE)</f>
        <v>#N/A</v>
      </c>
      <c r="AZ426" s="3" t="e">
        <f>VLOOKUP($B426,queries!$A$1:$T$697,AZ$1,FALSE)</f>
        <v>#N/A</v>
      </c>
      <c r="BA426" s="3" t="e">
        <f>VLOOKUP($B426,queries!$A$1:$T$697,BA$1,FALSE)</f>
        <v>#N/A</v>
      </c>
      <c r="BB426" s="3" t="e">
        <f>VLOOKUP($B426,queries!$A$1:$T$697,BB$1,FALSE)</f>
        <v>#N/A</v>
      </c>
      <c r="BC426" s="3" t="e">
        <f>VLOOKUP($B426,queries!$A$1:$T$697,BC$1,FALSE)</f>
        <v>#N/A</v>
      </c>
      <c r="BD426" s="3" t="e">
        <f>VLOOKUP($B426,queries!$A$1:$T$697,BD$1,FALSE)</f>
        <v>#N/A</v>
      </c>
      <c r="BE426" s="3" t="e">
        <f>VLOOKUP($B426,queries!$A$1:$T$697,BE$1,FALSE)</f>
        <v>#N/A</v>
      </c>
      <c r="BF426" s="3" t="e">
        <f>VLOOKUP($B426,queries!$A$1:$T$697,BF$1,FALSE)</f>
        <v>#N/A</v>
      </c>
      <c r="BG426" s="3" t="e">
        <f>VLOOKUP($B426,queries!$A$1:$T$697,BG$1,FALSE)</f>
        <v>#N/A</v>
      </c>
      <c r="BH426" s="3" t="e">
        <f>VLOOKUP($B426,queries!$A$1:$T$697,BH$1,FALSE)</f>
        <v>#N/A</v>
      </c>
      <c r="BI426" s="3" t="e">
        <f>VLOOKUP($B426,queries!$A$1:$T$697,BI$1,FALSE)</f>
        <v>#N/A</v>
      </c>
      <c r="BJ426" s="3" t="e">
        <f>VLOOKUP($B426,queries!$A$1:$T$697,BJ$1,FALSE)</f>
        <v>#N/A</v>
      </c>
      <c r="BK426" s="3" t="e">
        <f>VLOOKUP($B426,queries!$A$1:$T$697,BK$1,FALSE)</f>
        <v>#N/A</v>
      </c>
      <c r="BL426" s="3" t="e">
        <f>VLOOKUP($B426,queries!$A$1:$T$697,BL$1,FALSE)</f>
        <v>#N/A</v>
      </c>
      <c r="BM426" s="3" t="e">
        <f>VLOOKUP($B426,queries!$A$1:$T$697,BM$1,FALSE)</f>
        <v>#N/A</v>
      </c>
      <c r="BN426" s="3" t="e">
        <f>VLOOKUP($B426,queries!$A$1:$T$697,BN$1,FALSE)</f>
        <v>#N/A</v>
      </c>
      <c r="BO426" s="3" t="e">
        <f>VLOOKUP($B426,queries!$A$1:$T$697,BO$1,FALSE)</f>
        <v>#N/A</v>
      </c>
      <c r="BP426" s="3" t="e">
        <f>VLOOKUP($B426,queries!$A$1:$T$697,BP$1,FALSE)</f>
        <v>#N/A</v>
      </c>
    </row>
    <row r="427" spans="1:68" x14ac:dyDescent="0.2">
      <c r="A427" s="1">
        <v>426</v>
      </c>
      <c r="AV427" t="str">
        <f t="shared" si="19"/>
        <v/>
      </c>
      <c r="AW427" t="str">
        <f t="shared" si="20"/>
        <v/>
      </c>
      <c r="AX427" t="str">
        <f t="shared" si="21"/>
        <v/>
      </c>
      <c r="AY427" s="3" t="e">
        <f>VLOOKUP($B427,queries!$A$1:$T$697,AY$1,FALSE)</f>
        <v>#N/A</v>
      </c>
      <c r="AZ427" s="3" t="e">
        <f>VLOOKUP($B427,queries!$A$1:$T$697,AZ$1,FALSE)</f>
        <v>#N/A</v>
      </c>
      <c r="BA427" s="3" t="e">
        <f>VLOOKUP($B427,queries!$A$1:$T$697,BA$1,FALSE)</f>
        <v>#N/A</v>
      </c>
      <c r="BB427" s="3" t="e">
        <f>VLOOKUP($B427,queries!$A$1:$T$697,BB$1,FALSE)</f>
        <v>#N/A</v>
      </c>
      <c r="BC427" s="3" t="e">
        <f>VLOOKUP($B427,queries!$A$1:$T$697,BC$1,FALSE)</f>
        <v>#N/A</v>
      </c>
      <c r="BD427" s="3" t="e">
        <f>VLOOKUP($B427,queries!$A$1:$T$697,BD$1,FALSE)</f>
        <v>#N/A</v>
      </c>
      <c r="BE427" s="3" t="e">
        <f>VLOOKUP($B427,queries!$A$1:$T$697,BE$1,FALSE)</f>
        <v>#N/A</v>
      </c>
      <c r="BF427" s="3" t="e">
        <f>VLOOKUP($B427,queries!$A$1:$T$697,BF$1,FALSE)</f>
        <v>#N/A</v>
      </c>
      <c r="BG427" s="3" t="e">
        <f>VLOOKUP($B427,queries!$A$1:$T$697,BG$1,FALSE)</f>
        <v>#N/A</v>
      </c>
      <c r="BH427" s="3" t="e">
        <f>VLOOKUP($B427,queries!$A$1:$T$697,BH$1,FALSE)</f>
        <v>#N/A</v>
      </c>
      <c r="BI427" s="3" t="e">
        <f>VLOOKUP($B427,queries!$A$1:$T$697,BI$1,FALSE)</f>
        <v>#N/A</v>
      </c>
      <c r="BJ427" s="3" t="e">
        <f>VLOOKUP($B427,queries!$A$1:$T$697,BJ$1,FALSE)</f>
        <v>#N/A</v>
      </c>
      <c r="BK427" s="3" t="e">
        <f>VLOOKUP($B427,queries!$A$1:$T$697,BK$1,FALSE)</f>
        <v>#N/A</v>
      </c>
      <c r="BL427" s="3" t="e">
        <f>VLOOKUP($B427,queries!$A$1:$T$697,BL$1,FALSE)</f>
        <v>#N/A</v>
      </c>
      <c r="BM427" s="3" t="e">
        <f>VLOOKUP($B427,queries!$A$1:$T$697,BM$1,FALSE)</f>
        <v>#N/A</v>
      </c>
      <c r="BN427" s="3" t="e">
        <f>VLOOKUP($B427,queries!$A$1:$T$697,BN$1,FALSE)</f>
        <v>#N/A</v>
      </c>
      <c r="BO427" s="3" t="e">
        <f>VLOOKUP($B427,queries!$A$1:$T$697,BO$1,FALSE)</f>
        <v>#N/A</v>
      </c>
      <c r="BP427" s="3" t="e">
        <f>VLOOKUP($B427,queries!$A$1:$T$697,BP$1,FALSE)</f>
        <v>#N/A</v>
      </c>
    </row>
    <row r="428" spans="1:68" x14ac:dyDescent="0.2">
      <c r="A428" s="1">
        <v>427</v>
      </c>
      <c r="AV428" t="str">
        <f t="shared" si="19"/>
        <v/>
      </c>
      <c r="AW428" t="str">
        <f t="shared" si="20"/>
        <v/>
      </c>
      <c r="AX428" t="str">
        <f t="shared" si="21"/>
        <v/>
      </c>
      <c r="AY428" s="3" t="e">
        <f>VLOOKUP($B428,queries!$A$1:$T$697,AY$1,FALSE)</f>
        <v>#N/A</v>
      </c>
      <c r="AZ428" s="3" t="e">
        <f>VLOOKUP($B428,queries!$A$1:$T$697,AZ$1,FALSE)</f>
        <v>#N/A</v>
      </c>
      <c r="BA428" s="3" t="e">
        <f>VLOOKUP($B428,queries!$A$1:$T$697,BA$1,FALSE)</f>
        <v>#N/A</v>
      </c>
      <c r="BB428" s="3" t="e">
        <f>VLOOKUP($B428,queries!$A$1:$T$697,BB$1,FALSE)</f>
        <v>#N/A</v>
      </c>
      <c r="BC428" s="3" t="e">
        <f>VLOOKUP($B428,queries!$A$1:$T$697,BC$1,FALSE)</f>
        <v>#N/A</v>
      </c>
      <c r="BD428" s="3" t="e">
        <f>VLOOKUP($B428,queries!$A$1:$T$697,BD$1,FALSE)</f>
        <v>#N/A</v>
      </c>
      <c r="BE428" s="3" t="e">
        <f>VLOOKUP($B428,queries!$A$1:$T$697,BE$1,FALSE)</f>
        <v>#N/A</v>
      </c>
      <c r="BF428" s="3" t="e">
        <f>VLOOKUP($B428,queries!$A$1:$T$697,BF$1,FALSE)</f>
        <v>#N/A</v>
      </c>
      <c r="BG428" s="3" t="e">
        <f>VLOOKUP($B428,queries!$A$1:$T$697,BG$1,FALSE)</f>
        <v>#N/A</v>
      </c>
      <c r="BH428" s="3" t="e">
        <f>VLOOKUP($B428,queries!$A$1:$T$697,BH$1,FALSE)</f>
        <v>#N/A</v>
      </c>
      <c r="BI428" s="3" t="e">
        <f>VLOOKUP($B428,queries!$A$1:$T$697,BI$1,FALSE)</f>
        <v>#N/A</v>
      </c>
      <c r="BJ428" s="3" t="e">
        <f>VLOOKUP($B428,queries!$A$1:$T$697,BJ$1,FALSE)</f>
        <v>#N/A</v>
      </c>
      <c r="BK428" s="3" t="e">
        <f>VLOOKUP($B428,queries!$A$1:$T$697,BK$1,FALSE)</f>
        <v>#N/A</v>
      </c>
      <c r="BL428" s="3" t="e">
        <f>VLOOKUP($B428,queries!$A$1:$T$697,BL$1,FALSE)</f>
        <v>#N/A</v>
      </c>
      <c r="BM428" s="3" t="e">
        <f>VLOOKUP($B428,queries!$A$1:$T$697,BM$1,FALSE)</f>
        <v>#N/A</v>
      </c>
      <c r="BN428" s="3" t="e">
        <f>VLOOKUP($B428,queries!$A$1:$T$697,BN$1,FALSE)</f>
        <v>#N/A</v>
      </c>
      <c r="BO428" s="3" t="e">
        <f>VLOOKUP($B428,queries!$A$1:$T$697,BO$1,FALSE)</f>
        <v>#N/A</v>
      </c>
      <c r="BP428" s="3" t="e">
        <f>VLOOKUP($B428,queries!$A$1:$T$697,BP$1,FALSE)</f>
        <v>#N/A</v>
      </c>
    </row>
    <row r="429" spans="1:68" x14ac:dyDescent="0.2">
      <c r="A429" s="1">
        <v>428</v>
      </c>
      <c r="AV429" t="str">
        <f t="shared" si="19"/>
        <v/>
      </c>
      <c r="AW429" t="str">
        <f t="shared" si="20"/>
        <v/>
      </c>
      <c r="AX429" t="str">
        <f t="shared" si="21"/>
        <v/>
      </c>
      <c r="AY429" s="3" t="e">
        <f>VLOOKUP($B429,queries!$A$1:$T$697,AY$1,FALSE)</f>
        <v>#N/A</v>
      </c>
      <c r="AZ429" s="3" t="e">
        <f>VLOOKUP($B429,queries!$A$1:$T$697,AZ$1,FALSE)</f>
        <v>#N/A</v>
      </c>
      <c r="BA429" s="3" t="e">
        <f>VLOOKUP($B429,queries!$A$1:$T$697,BA$1,FALSE)</f>
        <v>#N/A</v>
      </c>
      <c r="BB429" s="3" t="e">
        <f>VLOOKUP($B429,queries!$A$1:$T$697,BB$1,FALSE)</f>
        <v>#N/A</v>
      </c>
      <c r="BC429" s="3" t="e">
        <f>VLOOKUP($B429,queries!$A$1:$T$697,BC$1,FALSE)</f>
        <v>#N/A</v>
      </c>
      <c r="BD429" s="3" t="e">
        <f>VLOOKUP($B429,queries!$A$1:$T$697,BD$1,FALSE)</f>
        <v>#N/A</v>
      </c>
      <c r="BE429" s="3" t="e">
        <f>VLOOKUP($B429,queries!$A$1:$T$697,BE$1,FALSE)</f>
        <v>#N/A</v>
      </c>
      <c r="BF429" s="3" t="e">
        <f>VLOOKUP($B429,queries!$A$1:$T$697,BF$1,FALSE)</f>
        <v>#N/A</v>
      </c>
      <c r="BG429" s="3" t="e">
        <f>VLOOKUP($B429,queries!$A$1:$T$697,BG$1,FALSE)</f>
        <v>#N/A</v>
      </c>
      <c r="BH429" s="3" t="e">
        <f>VLOOKUP($B429,queries!$A$1:$T$697,BH$1,FALSE)</f>
        <v>#N/A</v>
      </c>
      <c r="BI429" s="3" t="e">
        <f>VLOOKUP($B429,queries!$A$1:$T$697,BI$1,FALSE)</f>
        <v>#N/A</v>
      </c>
      <c r="BJ429" s="3" t="e">
        <f>VLOOKUP($B429,queries!$A$1:$T$697,BJ$1,FALSE)</f>
        <v>#N/A</v>
      </c>
      <c r="BK429" s="3" t="e">
        <f>VLOOKUP($B429,queries!$A$1:$T$697,BK$1,FALSE)</f>
        <v>#N/A</v>
      </c>
      <c r="BL429" s="3" t="e">
        <f>VLOOKUP($B429,queries!$A$1:$T$697,BL$1,FALSE)</f>
        <v>#N/A</v>
      </c>
      <c r="BM429" s="3" t="e">
        <f>VLOOKUP($B429,queries!$A$1:$T$697,BM$1,FALSE)</f>
        <v>#N/A</v>
      </c>
      <c r="BN429" s="3" t="e">
        <f>VLOOKUP($B429,queries!$A$1:$T$697,BN$1,FALSE)</f>
        <v>#N/A</v>
      </c>
      <c r="BO429" s="3" t="e">
        <f>VLOOKUP($B429,queries!$A$1:$T$697,BO$1,FALSE)</f>
        <v>#N/A</v>
      </c>
      <c r="BP429" s="3" t="e">
        <f>VLOOKUP($B429,queries!$A$1:$T$697,BP$1,FALSE)</f>
        <v>#N/A</v>
      </c>
    </row>
    <row r="430" spans="1:68" x14ac:dyDescent="0.2">
      <c r="A430" s="1">
        <v>429</v>
      </c>
      <c r="AV430" t="str">
        <f t="shared" si="19"/>
        <v/>
      </c>
      <c r="AW430" t="str">
        <f t="shared" si="20"/>
        <v/>
      </c>
      <c r="AX430" t="str">
        <f t="shared" si="21"/>
        <v/>
      </c>
      <c r="AY430" s="3" t="e">
        <f>VLOOKUP($B430,queries!$A$1:$T$697,AY$1,FALSE)</f>
        <v>#N/A</v>
      </c>
      <c r="AZ430" s="3" t="e">
        <f>VLOOKUP($B430,queries!$A$1:$T$697,AZ$1,FALSE)</f>
        <v>#N/A</v>
      </c>
      <c r="BA430" s="3" t="e">
        <f>VLOOKUP($B430,queries!$A$1:$T$697,BA$1,FALSE)</f>
        <v>#N/A</v>
      </c>
      <c r="BB430" s="3" t="e">
        <f>VLOOKUP($B430,queries!$A$1:$T$697,BB$1,FALSE)</f>
        <v>#N/A</v>
      </c>
      <c r="BC430" s="3" t="e">
        <f>VLOOKUP($B430,queries!$A$1:$T$697,BC$1,FALSE)</f>
        <v>#N/A</v>
      </c>
      <c r="BD430" s="3" t="e">
        <f>VLOOKUP($B430,queries!$A$1:$T$697,BD$1,FALSE)</f>
        <v>#N/A</v>
      </c>
      <c r="BE430" s="3" t="e">
        <f>VLOOKUP($B430,queries!$A$1:$T$697,BE$1,FALSE)</f>
        <v>#N/A</v>
      </c>
      <c r="BF430" s="3" t="e">
        <f>VLOOKUP($B430,queries!$A$1:$T$697,BF$1,FALSE)</f>
        <v>#N/A</v>
      </c>
      <c r="BG430" s="3" t="e">
        <f>VLOOKUP($B430,queries!$A$1:$T$697,BG$1,FALSE)</f>
        <v>#N/A</v>
      </c>
      <c r="BH430" s="3" t="e">
        <f>VLOOKUP($B430,queries!$A$1:$T$697,BH$1,FALSE)</f>
        <v>#N/A</v>
      </c>
      <c r="BI430" s="3" t="e">
        <f>VLOOKUP($B430,queries!$A$1:$T$697,BI$1,FALSE)</f>
        <v>#N/A</v>
      </c>
      <c r="BJ430" s="3" t="e">
        <f>VLOOKUP($B430,queries!$A$1:$T$697,BJ$1,FALSE)</f>
        <v>#N/A</v>
      </c>
      <c r="BK430" s="3" t="e">
        <f>VLOOKUP($B430,queries!$A$1:$T$697,BK$1,FALSE)</f>
        <v>#N/A</v>
      </c>
      <c r="BL430" s="3" t="e">
        <f>VLOOKUP($B430,queries!$A$1:$T$697,BL$1,FALSE)</f>
        <v>#N/A</v>
      </c>
      <c r="BM430" s="3" t="e">
        <f>VLOOKUP($B430,queries!$A$1:$T$697,BM$1,FALSE)</f>
        <v>#N/A</v>
      </c>
      <c r="BN430" s="3" t="e">
        <f>VLOOKUP($B430,queries!$A$1:$T$697,BN$1,FALSE)</f>
        <v>#N/A</v>
      </c>
      <c r="BO430" s="3" t="e">
        <f>VLOOKUP($B430,queries!$A$1:$T$697,BO$1,FALSE)</f>
        <v>#N/A</v>
      </c>
      <c r="BP430" s="3" t="e">
        <f>VLOOKUP($B430,queries!$A$1:$T$697,BP$1,FALSE)</f>
        <v>#N/A</v>
      </c>
    </row>
    <row r="431" spans="1:68" x14ac:dyDescent="0.2">
      <c r="A431" s="1">
        <v>430</v>
      </c>
      <c r="AV431" t="str">
        <f t="shared" si="19"/>
        <v/>
      </c>
      <c r="AW431" t="str">
        <f t="shared" si="20"/>
        <v/>
      </c>
      <c r="AX431" t="str">
        <f t="shared" si="21"/>
        <v/>
      </c>
      <c r="AY431" s="3" t="e">
        <f>VLOOKUP($B431,queries!$A$1:$T$697,AY$1,FALSE)</f>
        <v>#N/A</v>
      </c>
      <c r="AZ431" s="3" t="e">
        <f>VLOOKUP($B431,queries!$A$1:$T$697,AZ$1,FALSE)</f>
        <v>#N/A</v>
      </c>
      <c r="BA431" s="3" t="e">
        <f>VLOOKUP($B431,queries!$A$1:$T$697,BA$1,FALSE)</f>
        <v>#N/A</v>
      </c>
      <c r="BB431" s="3" t="e">
        <f>VLOOKUP($B431,queries!$A$1:$T$697,BB$1,FALSE)</f>
        <v>#N/A</v>
      </c>
      <c r="BC431" s="3" t="e">
        <f>VLOOKUP($B431,queries!$A$1:$T$697,BC$1,FALSE)</f>
        <v>#N/A</v>
      </c>
      <c r="BD431" s="3" t="e">
        <f>VLOOKUP($B431,queries!$A$1:$T$697,BD$1,FALSE)</f>
        <v>#N/A</v>
      </c>
      <c r="BE431" s="3" t="e">
        <f>VLOOKUP($B431,queries!$A$1:$T$697,BE$1,FALSE)</f>
        <v>#N/A</v>
      </c>
      <c r="BF431" s="3" t="e">
        <f>VLOOKUP($B431,queries!$A$1:$T$697,BF$1,FALSE)</f>
        <v>#N/A</v>
      </c>
      <c r="BG431" s="3" t="e">
        <f>VLOOKUP($B431,queries!$A$1:$T$697,BG$1,FALSE)</f>
        <v>#N/A</v>
      </c>
      <c r="BH431" s="3" t="e">
        <f>VLOOKUP($B431,queries!$A$1:$T$697,BH$1,FALSE)</f>
        <v>#N/A</v>
      </c>
      <c r="BI431" s="3" t="e">
        <f>VLOOKUP($B431,queries!$A$1:$T$697,BI$1,FALSE)</f>
        <v>#N/A</v>
      </c>
      <c r="BJ431" s="3" t="e">
        <f>VLOOKUP($B431,queries!$A$1:$T$697,BJ$1,FALSE)</f>
        <v>#N/A</v>
      </c>
      <c r="BK431" s="3" t="e">
        <f>VLOOKUP($B431,queries!$A$1:$T$697,BK$1,FALSE)</f>
        <v>#N/A</v>
      </c>
      <c r="BL431" s="3" t="e">
        <f>VLOOKUP($B431,queries!$A$1:$T$697,BL$1,FALSE)</f>
        <v>#N/A</v>
      </c>
      <c r="BM431" s="3" t="e">
        <f>VLOOKUP($B431,queries!$A$1:$T$697,BM$1,FALSE)</f>
        <v>#N/A</v>
      </c>
      <c r="BN431" s="3" t="e">
        <f>VLOOKUP($B431,queries!$A$1:$T$697,BN$1,FALSE)</f>
        <v>#N/A</v>
      </c>
      <c r="BO431" s="3" t="e">
        <f>VLOOKUP($B431,queries!$A$1:$T$697,BO$1,FALSE)</f>
        <v>#N/A</v>
      </c>
      <c r="BP431" s="3" t="e">
        <f>VLOOKUP($B431,queries!$A$1:$T$697,BP$1,FALSE)</f>
        <v>#N/A</v>
      </c>
    </row>
    <row r="432" spans="1:68" x14ac:dyDescent="0.2">
      <c r="A432" s="1">
        <v>431</v>
      </c>
      <c r="AV432" t="str">
        <f t="shared" si="19"/>
        <v/>
      </c>
      <c r="AW432" t="str">
        <f t="shared" si="20"/>
        <v/>
      </c>
      <c r="AX432" t="str">
        <f t="shared" si="21"/>
        <v/>
      </c>
      <c r="AY432" s="3" t="e">
        <f>VLOOKUP($B432,queries!$A$1:$T$697,AY$1,FALSE)</f>
        <v>#N/A</v>
      </c>
      <c r="AZ432" s="3" t="e">
        <f>VLOOKUP($B432,queries!$A$1:$T$697,AZ$1,FALSE)</f>
        <v>#N/A</v>
      </c>
      <c r="BA432" s="3" t="e">
        <f>VLOOKUP($B432,queries!$A$1:$T$697,BA$1,FALSE)</f>
        <v>#N/A</v>
      </c>
      <c r="BB432" s="3" t="e">
        <f>VLOOKUP($B432,queries!$A$1:$T$697,BB$1,FALSE)</f>
        <v>#N/A</v>
      </c>
      <c r="BC432" s="3" t="e">
        <f>VLOOKUP($B432,queries!$A$1:$T$697,BC$1,FALSE)</f>
        <v>#N/A</v>
      </c>
      <c r="BD432" s="3" t="e">
        <f>VLOOKUP($B432,queries!$A$1:$T$697,BD$1,FALSE)</f>
        <v>#N/A</v>
      </c>
      <c r="BE432" s="3" t="e">
        <f>VLOOKUP($B432,queries!$A$1:$T$697,BE$1,FALSE)</f>
        <v>#N/A</v>
      </c>
      <c r="BF432" s="3" t="e">
        <f>VLOOKUP($B432,queries!$A$1:$T$697,BF$1,FALSE)</f>
        <v>#N/A</v>
      </c>
      <c r="BG432" s="3" t="e">
        <f>VLOOKUP($B432,queries!$A$1:$T$697,BG$1,FALSE)</f>
        <v>#N/A</v>
      </c>
      <c r="BH432" s="3" t="e">
        <f>VLOOKUP($B432,queries!$A$1:$T$697,BH$1,FALSE)</f>
        <v>#N/A</v>
      </c>
      <c r="BI432" s="3" t="e">
        <f>VLOOKUP($B432,queries!$A$1:$T$697,BI$1,FALSE)</f>
        <v>#N/A</v>
      </c>
      <c r="BJ432" s="3" t="e">
        <f>VLOOKUP($B432,queries!$A$1:$T$697,BJ$1,FALSE)</f>
        <v>#N/A</v>
      </c>
      <c r="BK432" s="3" t="e">
        <f>VLOOKUP($B432,queries!$A$1:$T$697,BK$1,FALSE)</f>
        <v>#N/A</v>
      </c>
      <c r="BL432" s="3" t="e">
        <f>VLOOKUP($B432,queries!$A$1:$T$697,BL$1,FALSE)</f>
        <v>#N/A</v>
      </c>
      <c r="BM432" s="3" t="e">
        <f>VLOOKUP($B432,queries!$A$1:$T$697,BM$1,FALSE)</f>
        <v>#N/A</v>
      </c>
      <c r="BN432" s="3" t="e">
        <f>VLOOKUP($B432,queries!$A$1:$T$697,BN$1,FALSE)</f>
        <v>#N/A</v>
      </c>
      <c r="BO432" s="3" t="e">
        <f>VLOOKUP($B432,queries!$A$1:$T$697,BO$1,FALSE)</f>
        <v>#N/A</v>
      </c>
      <c r="BP432" s="3" t="e">
        <f>VLOOKUP($B432,queries!$A$1:$T$697,BP$1,FALSE)</f>
        <v>#N/A</v>
      </c>
    </row>
    <row r="433" spans="1:68" x14ac:dyDescent="0.2">
      <c r="A433" s="1">
        <v>432</v>
      </c>
      <c r="AV433" t="str">
        <f t="shared" si="19"/>
        <v/>
      </c>
      <c r="AW433" t="str">
        <f t="shared" si="20"/>
        <v/>
      </c>
      <c r="AX433" t="str">
        <f t="shared" si="21"/>
        <v/>
      </c>
      <c r="AY433" s="3" t="e">
        <f>VLOOKUP($B433,queries!$A$1:$T$697,AY$1,FALSE)</f>
        <v>#N/A</v>
      </c>
      <c r="AZ433" s="3" t="e">
        <f>VLOOKUP($B433,queries!$A$1:$T$697,AZ$1,FALSE)</f>
        <v>#N/A</v>
      </c>
      <c r="BA433" s="3" t="e">
        <f>VLOOKUP($B433,queries!$A$1:$T$697,BA$1,FALSE)</f>
        <v>#N/A</v>
      </c>
      <c r="BB433" s="3" t="e">
        <f>VLOOKUP($B433,queries!$A$1:$T$697,BB$1,FALSE)</f>
        <v>#N/A</v>
      </c>
      <c r="BC433" s="3" t="e">
        <f>VLOOKUP($B433,queries!$A$1:$T$697,BC$1,FALSE)</f>
        <v>#N/A</v>
      </c>
      <c r="BD433" s="3" t="e">
        <f>VLOOKUP($B433,queries!$A$1:$T$697,BD$1,FALSE)</f>
        <v>#N/A</v>
      </c>
      <c r="BE433" s="3" t="e">
        <f>VLOOKUP($B433,queries!$A$1:$T$697,BE$1,FALSE)</f>
        <v>#N/A</v>
      </c>
      <c r="BF433" s="3" t="e">
        <f>VLOOKUP($B433,queries!$A$1:$T$697,BF$1,FALSE)</f>
        <v>#N/A</v>
      </c>
      <c r="BG433" s="3" t="e">
        <f>VLOOKUP($B433,queries!$A$1:$T$697,BG$1,FALSE)</f>
        <v>#N/A</v>
      </c>
      <c r="BH433" s="3" t="e">
        <f>VLOOKUP($B433,queries!$A$1:$T$697,BH$1,FALSE)</f>
        <v>#N/A</v>
      </c>
      <c r="BI433" s="3" t="e">
        <f>VLOOKUP($B433,queries!$A$1:$T$697,BI$1,FALSE)</f>
        <v>#N/A</v>
      </c>
      <c r="BJ433" s="3" t="e">
        <f>VLOOKUP($B433,queries!$A$1:$T$697,BJ$1,FALSE)</f>
        <v>#N/A</v>
      </c>
      <c r="BK433" s="3" t="e">
        <f>VLOOKUP($B433,queries!$A$1:$T$697,BK$1,FALSE)</f>
        <v>#N/A</v>
      </c>
      <c r="BL433" s="3" t="e">
        <f>VLOOKUP($B433,queries!$A$1:$T$697,BL$1,FALSE)</f>
        <v>#N/A</v>
      </c>
      <c r="BM433" s="3" t="e">
        <f>VLOOKUP($B433,queries!$A$1:$T$697,BM$1,FALSE)</f>
        <v>#N/A</v>
      </c>
      <c r="BN433" s="3" t="e">
        <f>VLOOKUP($B433,queries!$A$1:$T$697,BN$1,FALSE)</f>
        <v>#N/A</v>
      </c>
      <c r="BO433" s="3" t="e">
        <f>VLOOKUP($B433,queries!$A$1:$T$697,BO$1,FALSE)</f>
        <v>#N/A</v>
      </c>
      <c r="BP433" s="3" t="e">
        <f>VLOOKUP($B433,queries!$A$1:$T$697,BP$1,FALSE)</f>
        <v>#N/A</v>
      </c>
    </row>
    <row r="434" spans="1:68" x14ac:dyDescent="0.2">
      <c r="A434" s="1">
        <v>433</v>
      </c>
      <c r="AV434" t="str">
        <f t="shared" si="19"/>
        <v/>
      </c>
      <c r="AW434" t="str">
        <f t="shared" si="20"/>
        <v/>
      </c>
      <c r="AX434" t="str">
        <f t="shared" si="21"/>
        <v/>
      </c>
      <c r="AY434" s="3" t="e">
        <f>VLOOKUP($B434,queries!$A$1:$T$697,AY$1,FALSE)</f>
        <v>#N/A</v>
      </c>
      <c r="AZ434" s="3" t="e">
        <f>VLOOKUP($B434,queries!$A$1:$T$697,AZ$1,FALSE)</f>
        <v>#N/A</v>
      </c>
      <c r="BA434" s="3" t="e">
        <f>VLOOKUP($B434,queries!$A$1:$T$697,BA$1,FALSE)</f>
        <v>#N/A</v>
      </c>
      <c r="BB434" s="3" t="e">
        <f>VLOOKUP($B434,queries!$A$1:$T$697,BB$1,FALSE)</f>
        <v>#N/A</v>
      </c>
      <c r="BC434" s="3" t="e">
        <f>VLOOKUP($B434,queries!$A$1:$T$697,BC$1,FALSE)</f>
        <v>#N/A</v>
      </c>
      <c r="BD434" s="3" t="e">
        <f>VLOOKUP($B434,queries!$A$1:$T$697,BD$1,FALSE)</f>
        <v>#N/A</v>
      </c>
      <c r="BE434" s="3" t="e">
        <f>VLOOKUP($B434,queries!$A$1:$T$697,BE$1,FALSE)</f>
        <v>#N/A</v>
      </c>
      <c r="BF434" s="3" t="e">
        <f>VLOOKUP($B434,queries!$A$1:$T$697,BF$1,FALSE)</f>
        <v>#N/A</v>
      </c>
      <c r="BG434" s="3" t="e">
        <f>VLOOKUP($B434,queries!$A$1:$T$697,BG$1,FALSE)</f>
        <v>#N/A</v>
      </c>
      <c r="BH434" s="3" t="e">
        <f>VLOOKUP($B434,queries!$A$1:$T$697,BH$1,FALSE)</f>
        <v>#N/A</v>
      </c>
      <c r="BI434" s="3" t="e">
        <f>VLOOKUP($B434,queries!$A$1:$T$697,BI$1,FALSE)</f>
        <v>#N/A</v>
      </c>
      <c r="BJ434" s="3" t="e">
        <f>VLOOKUP($B434,queries!$A$1:$T$697,BJ$1,FALSE)</f>
        <v>#N/A</v>
      </c>
      <c r="BK434" s="3" t="e">
        <f>VLOOKUP($B434,queries!$A$1:$T$697,BK$1,FALSE)</f>
        <v>#N/A</v>
      </c>
      <c r="BL434" s="3" t="e">
        <f>VLOOKUP($B434,queries!$A$1:$T$697,BL$1,FALSE)</f>
        <v>#N/A</v>
      </c>
      <c r="BM434" s="3" t="e">
        <f>VLOOKUP($B434,queries!$A$1:$T$697,BM$1,FALSE)</f>
        <v>#N/A</v>
      </c>
      <c r="BN434" s="3" t="e">
        <f>VLOOKUP($B434,queries!$A$1:$T$697,BN$1,FALSE)</f>
        <v>#N/A</v>
      </c>
      <c r="BO434" s="3" t="e">
        <f>VLOOKUP($B434,queries!$A$1:$T$697,BO$1,FALSE)</f>
        <v>#N/A</v>
      </c>
      <c r="BP434" s="3" t="e">
        <f>VLOOKUP($B434,queries!$A$1:$T$697,BP$1,FALSE)</f>
        <v>#N/A</v>
      </c>
    </row>
    <row r="435" spans="1:68" x14ac:dyDescent="0.2">
      <c r="A435" s="1">
        <v>434</v>
      </c>
      <c r="AV435" t="str">
        <f t="shared" si="19"/>
        <v/>
      </c>
      <c r="AW435" t="str">
        <f t="shared" si="20"/>
        <v/>
      </c>
      <c r="AX435" t="str">
        <f t="shared" si="21"/>
        <v/>
      </c>
      <c r="AY435" s="3" t="e">
        <f>VLOOKUP($B435,queries!$A$1:$T$697,AY$1,FALSE)</f>
        <v>#N/A</v>
      </c>
      <c r="AZ435" s="3" t="e">
        <f>VLOOKUP($B435,queries!$A$1:$T$697,AZ$1,FALSE)</f>
        <v>#N/A</v>
      </c>
      <c r="BA435" s="3" t="e">
        <f>VLOOKUP($B435,queries!$A$1:$T$697,BA$1,FALSE)</f>
        <v>#N/A</v>
      </c>
      <c r="BB435" s="3" t="e">
        <f>VLOOKUP($B435,queries!$A$1:$T$697,BB$1,FALSE)</f>
        <v>#N/A</v>
      </c>
      <c r="BC435" s="3" t="e">
        <f>VLOOKUP($B435,queries!$A$1:$T$697,BC$1,FALSE)</f>
        <v>#N/A</v>
      </c>
      <c r="BD435" s="3" t="e">
        <f>VLOOKUP($B435,queries!$A$1:$T$697,BD$1,FALSE)</f>
        <v>#N/A</v>
      </c>
      <c r="BE435" s="3" t="e">
        <f>VLOOKUP($B435,queries!$A$1:$T$697,BE$1,FALSE)</f>
        <v>#N/A</v>
      </c>
      <c r="BF435" s="3" t="e">
        <f>VLOOKUP($B435,queries!$A$1:$T$697,BF$1,FALSE)</f>
        <v>#N/A</v>
      </c>
      <c r="BG435" s="3" t="e">
        <f>VLOOKUP($B435,queries!$A$1:$T$697,BG$1,FALSE)</f>
        <v>#N/A</v>
      </c>
      <c r="BH435" s="3" t="e">
        <f>VLOOKUP($B435,queries!$A$1:$T$697,BH$1,FALSE)</f>
        <v>#N/A</v>
      </c>
      <c r="BI435" s="3" t="e">
        <f>VLOOKUP($B435,queries!$A$1:$T$697,BI$1,FALSE)</f>
        <v>#N/A</v>
      </c>
      <c r="BJ435" s="3" t="e">
        <f>VLOOKUP($B435,queries!$A$1:$T$697,BJ$1,FALSE)</f>
        <v>#N/A</v>
      </c>
      <c r="BK435" s="3" t="e">
        <f>VLOOKUP($B435,queries!$A$1:$T$697,BK$1,FALSE)</f>
        <v>#N/A</v>
      </c>
      <c r="BL435" s="3" t="e">
        <f>VLOOKUP($B435,queries!$A$1:$T$697,BL$1,FALSE)</f>
        <v>#N/A</v>
      </c>
      <c r="BM435" s="3" t="e">
        <f>VLOOKUP($B435,queries!$A$1:$T$697,BM$1,FALSE)</f>
        <v>#N/A</v>
      </c>
      <c r="BN435" s="3" t="e">
        <f>VLOOKUP($B435,queries!$A$1:$T$697,BN$1,FALSE)</f>
        <v>#N/A</v>
      </c>
      <c r="BO435" s="3" t="e">
        <f>VLOOKUP($B435,queries!$A$1:$T$697,BO$1,FALSE)</f>
        <v>#N/A</v>
      </c>
      <c r="BP435" s="3" t="e">
        <f>VLOOKUP($B435,queries!$A$1:$T$697,BP$1,FALSE)</f>
        <v>#N/A</v>
      </c>
    </row>
    <row r="436" spans="1:68" x14ac:dyDescent="0.2">
      <c r="A436" s="1">
        <v>435</v>
      </c>
      <c r="AV436" t="str">
        <f t="shared" si="19"/>
        <v/>
      </c>
      <c r="AW436" t="str">
        <f t="shared" si="20"/>
        <v/>
      </c>
      <c r="AX436" t="str">
        <f t="shared" si="21"/>
        <v/>
      </c>
      <c r="AY436" s="3" t="e">
        <f>VLOOKUP($B436,queries!$A$1:$T$697,AY$1,FALSE)</f>
        <v>#N/A</v>
      </c>
      <c r="AZ436" s="3" t="e">
        <f>VLOOKUP($B436,queries!$A$1:$T$697,AZ$1,FALSE)</f>
        <v>#N/A</v>
      </c>
      <c r="BA436" s="3" t="e">
        <f>VLOOKUP($B436,queries!$A$1:$T$697,BA$1,FALSE)</f>
        <v>#N/A</v>
      </c>
      <c r="BB436" s="3" t="e">
        <f>VLOOKUP($B436,queries!$A$1:$T$697,BB$1,FALSE)</f>
        <v>#N/A</v>
      </c>
      <c r="BC436" s="3" t="e">
        <f>VLOOKUP($B436,queries!$A$1:$T$697,BC$1,FALSE)</f>
        <v>#N/A</v>
      </c>
      <c r="BD436" s="3" t="e">
        <f>VLOOKUP($B436,queries!$A$1:$T$697,BD$1,FALSE)</f>
        <v>#N/A</v>
      </c>
      <c r="BE436" s="3" t="e">
        <f>VLOOKUP($B436,queries!$A$1:$T$697,BE$1,FALSE)</f>
        <v>#N/A</v>
      </c>
      <c r="BF436" s="3" t="e">
        <f>VLOOKUP($B436,queries!$A$1:$T$697,BF$1,FALSE)</f>
        <v>#N/A</v>
      </c>
      <c r="BG436" s="3" t="e">
        <f>VLOOKUP($B436,queries!$A$1:$T$697,BG$1,FALSE)</f>
        <v>#N/A</v>
      </c>
      <c r="BH436" s="3" t="e">
        <f>VLOOKUP($B436,queries!$A$1:$T$697,BH$1,FALSE)</f>
        <v>#N/A</v>
      </c>
      <c r="BI436" s="3" t="e">
        <f>VLOOKUP($B436,queries!$A$1:$T$697,BI$1,FALSE)</f>
        <v>#N/A</v>
      </c>
      <c r="BJ436" s="3" t="e">
        <f>VLOOKUP($B436,queries!$A$1:$T$697,BJ$1,FALSE)</f>
        <v>#N/A</v>
      </c>
      <c r="BK436" s="3" t="e">
        <f>VLOOKUP($B436,queries!$A$1:$T$697,BK$1,FALSE)</f>
        <v>#N/A</v>
      </c>
      <c r="BL436" s="3" t="e">
        <f>VLOOKUP($B436,queries!$A$1:$T$697,BL$1,FALSE)</f>
        <v>#N/A</v>
      </c>
      <c r="BM436" s="3" t="e">
        <f>VLOOKUP($B436,queries!$A$1:$T$697,BM$1,FALSE)</f>
        <v>#N/A</v>
      </c>
      <c r="BN436" s="3" t="e">
        <f>VLOOKUP($B436,queries!$A$1:$T$697,BN$1,FALSE)</f>
        <v>#N/A</v>
      </c>
      <c r="BO436" s="3" t="e">
        <f>VLOOKUP($B436,queries!$A$1:$T$697,BO$1,FALSE)</f>
        <v>#N/A</v>
      </c>
      <c r="BP436" s="3" t="e">
        <f>VLOOKUP($B436,queries!$A$1:$T$697,BP$1,FALSE)</f>
        <v>#N/A</v>
      </c>
    </row>
    <row r="437" spans="1:68" x14ac:dyDescent="0.2">
      <c r="A437" s="1">
        <v>436</v>
      </c>
      <c r="AV437" t="str">
        <f t="shared" si="19"/>
        <v/>
      </c>
      <c r="AW437" t="str">
        <f t="shared" si="20"/>
        <v/>
      </c>
      <c r="AX437" t="str">
        <f t="shared" si="21"/>
        <v/>
      </c>
      <c r="AY437" s="3" t="e">
        <f>VLOOKUP($B437,queries!$A$1:$T$697,AY$1,FALSE)</f>
        <v>#N/A</v>
      </c>
      <c r="AZ437" s="3" t="e">
        <f>VLOOKUP($B437,queries!$A$1:$T$697,AZ$1,FALSE)</f>
        <v>#N/A</v>
      </c>
      <c r="BA437" s="3" t="e">
        <f>VLOOKUP($B437,queries!$A$1:$T$697,BA$1,FALSE)</f>
        <v>#N/A</v>
      </c>
      <c r="BB437" s="3" t="e">
        <f>VLOOKUP($B437,queries!$A$1:$T$697,BB$1,FALSE)</f>
        <v>#N/A</v>
      </c>
      <c r="BC437" s="3" t="e">
        <f>VLOOKUP($B437,queries!$A$1:$T$697,BC$1,FALSE)</f>
        <v>#N/A</v>
      </c>
      <c r="BD437" s="3" t="e">
        <f>VLOOKUP($B437,queries!$A$1:$T$697,BD$1,FALSE)</f>
        <v>#N/A</v>
      </c>
      <c r="BE437" s="3" t="e">
        <f>VLOOKUP($B437,queries!$A$1:$T$697,BE$1,FALSE)</f>
        <v>#N/A</v>
      </c>
      <c r="BF437" s="3" t="e">
        <f>VLOOKUP($B437,queries!$A$1:$T$697,BF$1,FALSE)</f>
        <v>#N/A</v>
      </c>
      <c r="BG437" s="3" t="e">
        <f>VLOOKUP($B437,queries!$A$1:$T$697,BG$1,FALSE)</f>
        <v>#N/A</v>
      </c>
      <c r="BH437" s="3" t="e">
        <f>VLOOKUP($B437,queries!$A$1:$T$697,BH$1,FALSE)</f>
        <v>#N/A</v>
      </c>
      <c r="BI437" s="3" t="e">
        <f>VLOOKUP($B437,queries!$A$1:$T$697,BI$1,FALSE)</f>
        <v>#N/A</v>
      </c>
      <c r="BJ437" s="3" t="e">
        <f>VLOOKUP($B437,queries!$A$1:$T$697,BJ$1,FALSE)</f>
        <v>#N/A</v>
      </c>
      <c r="BK437" s="3" t="e">
        <f>VLOOKUP($B437,queries!$A$1:$T$697,BK$1,FALSE)</f>
        <v>#N/A</v>
      </c>
      <c r="BL437" s="3" t="e">
        <f>VLOOKUP($B437,queries!$A$1:$T$697,BL$1,FALSE)</f>
        <v>#N/A</v>
      </c>
      <c r="BM437" s="3" t="e">
        <f>VLOOKUP($B437,queries!$A$1:$T$697,BM$1,FALSE)</f>
        <v>#N/A</v>
      </c>
      <c r="BN437" s="3" t="e">
        <f>VLOOKUP($B437,queries!$A$1:$T$697,BN$1,FALSE)</f>
        <v>#N/A</v>
      </c>
      <c r="BO437" s="3" t="e">
        <f>VLOOKUP($B437,queries!$A$1:$T$697,BO$1,FALSE)</f>
        <v>#N/A</v>
      </c>
      <c r="BP437" s="3" t="e">
        <f>VLOOKUP($B437,queries!$A$1:$T$697,BP$1,FALSE)</f>
        <v>#N/A</v>
      </c>
    </row>
    <row r="438" spans="1:68" x14ac:dyDescent="0.2">
      <c r="A438" s="1">
        <v>437</v>
      </c>
      <c r="AV438" t="str">
        <f t="shared" si="19"/>
        <v/>
      </c>
      <c r="AW438" t="str">
        <f t="shared" si="20"/>
        <v/>
      </c>
      <c r="AX438" t="str">
        <f t="shared" si="21"/>
        <v/>
      </c>
      <c r="AY438" s="3" t="e">
        <f>VLOOKUP($B438,queries!$A$1:$T$697,AY$1,FALSE)</f>
        <v>#N/A</v>
      </c>
      <c r="AZ438" s="3" t="e">
        <f>VLOOKUP($B438,queries!$A$1:$T$697,AZ$1,FALSE)</f>
        <v>#N/A</v>
      </c>
      <c r="BA438" s="3" t="e">
        <f>VLOOKUP($B438,queries!$A$1:$T$697,BA$1,FALSE)</f>
        <v>#N/A</v>
      </c>
      <c r="BB438" s="3" t="e">
        <f>VLOOKUP($B438,queries!$A$1:$T$697,BB$1,FALSE)</f>
        <v>#N/A</v>
      </c>
      <c r="BC438" s="3" t="e">
        <f>VLOOKUP($B438,queries!$A$1:$T$697,BC$1,FALSE)</f>
        <v>#N/A</v>
      </c>
      <c r="BD438" s="3" t="e">
        <f>VLOOKUP($B438,queries!$A$1:$T$697,BD$1,FALSE)</f>
        <v>#N/A</v>
      </c>
      <c r="BE438" s="3" t="e">
        <f>VLOOKUP($B438,queries!$A$1:$T$697,BE$1,FALSE)</f>
        <v>#N/A</v>
      </c>
      <c r="BF438" s="3" t="e">
        <f>VLOOKUP($B438,queries!$A$1:$T$697,BF$1,FALSE)</f>
        <v>#N/A</v>
      </c>
      <c r="BG438" s="3" t="e">
        <f>VLOOKUP($B438,queries!$A$1:$T$697,BG$1,FALSE)</f>
        <v>#N/A</v>
      </c>
      <c r="BH438" s="3" t="e">
        <f>VLOOKUP($B438,queries!$A$1:$T$697,BH$1,FALSE)</f>
        <v>#N/A</v>
      </c>
      <c r="BI438" s="3" t="e">
        <f>VLOOKUP($B438,queries!$A$1:$T$697,BI$1,FALSE)</f>
        <v>#N/A</v>
      </c>
      <c r="BJ438" s="3" t="e">
        <f>VLOOKUP($B438,queries!$A$1:$T$697,BJ$1,FALSE)</f>
        <v>#N/A</v>
      </c>
      <c r="BK438" s="3" t="e">
        <f>VLOOKUP($B438,queries!$A$1:$T$697,BK$1,FALSE)</f>
        <v>#N/A</v>
      </c>
      <c r="BL438" s="3" t="e">
        <f>VLOOKUP($B438,queries!$A$1:$T$697,BL$1,FALSE)</f>
        <v>#N/A</v>
      </c>
      <c r="BM438" s="3" t="e">
        <f>VLOOKUP($B438,queries!$A$1:$T$697,BM$1,FALSE)</f>
        <v>#N/A</v>
      </c>
      <c r="BN438" s="3" t="e">
        <f>VLOOKUP($B438,queries!$A$1:$T$697,BN$1,FALSE)</f>
        <v>#N/A</v>
      </c>
      <c r="BO438" s="3" t="e">
        <f>VLOOKUP($B438,queries!$A$1:$T$697,BO$1,FALSE)</f>
        <v>#N/A</v>
      </c>
      <c r="BP438" s="3" t="e">
        <f>VLOOKUP($B438,queries!$A$1:$T$697,BP$1,FALSE)</f>
        <v>#N/A</v>
      </c>
    </row>
    <row r="439" spans="1:68" x14ac:dyDescent="0.2">
      <c r="A439" s="1">
        <v>438</v>
      </c>
      <c r="AV439" t="str">
        <f t="shared" si="19"/>
        <v/>
      </c>
      <c r="AW439" t="str">
        <f t="shared" si="20"/>
        <v/>
      </c>
      <c r="AX439" t="str">
        <f t="shared" si="21"/>
        <v/>
      </c>
      <c r="AY439" s="3" t="e">
        <f>VLOOKUP($B439,queries!$A$1:$T$697,AY$1,FALSE)</f>
        <v>#N/A</v>
      </c>
      <c r="AZ439" s="3" t="e">
        <f>VLOOKUP($B439,queries!$A$1:$T$697,AZ$1,FALSE)</f>
        <v>#N/A</v>
      </c>
      <c r="BA439" s="3" t="e">
        <f>VLOOKUP($B439,queries!$A$1:$T$697,BA$1,FALSE)</f>
        <v>#N/A</v>
      </c>
      <c r="BB439" s="3" t="e">
        <f>VLOOKUP($B439,queries!$A$1:$T$697,BB$1,FALSE)</f>
        <v>#N/A</v>
      </c>
      <c r="BC439" s="3" t="e">
        <f>VLOOKUP($B439,queries!$A$1:$T$697,BC$1,FALSE)</f>
        <v>#N/A</v>
      </c>
      <c r="BD439" s="3" t="e">
        <f>VLOOKUP($B439,queries!$A$1:$T$697,BD$1,FALSE)</f>
        <v>#N/A</v>
      </c>
      <c r="BE439" s="3" t="e">
        <f>VLOOKUP($B439,queries!$A$1:$T$697,BE$1,FALSE)</f>
        <v>#N/A</v>
      </c>
      <c r="BF439" s="3" t="e">
        <f>VLOOKUP($B439,queries!$A$1:$T$697,BF$1,FALSE)</f>
        <v>#N/A</v>
      </c>
      <c r="BG439" s="3" t="e">
        <f>VLOOKUP($B439,queries!$A$1:$T$697,BG$1,FALSE)</f>
        <v>#N/A</v>
      </c>
      <c r="BH439" s="3" t="e">
        <f>VLOOKUP($B439,queries!$A$1:$T$697,BH$1,FALSE)</f>
        <v>#N/A</v>
      </c>
      <c r="BI439" s="3" t="e">
        <f>VLOOKUP($B439,queries!$A$1:$T$697,BI$1,FALSE)</f>
        <v>#N/A</v>
      </c>
      <c r="BJ439" s="3" t="e">
        <f>VLOOKUP($B439,queries!$A$1:$T$697,BJ$1,FALSE)</f>
        <v>#N/A</v>
      </c>
      <c r="BK439" s="3" t="e">
        <f>VLOOKUP($B439,queries!$A$1:$T$697,BK$1,FALSE)</f>
        <v>#N/A</v>
      </c>
      <c r="BL439" s="3" t="e">
        <f>VLOOKUP($B439,queries!$A$1:$T$697,BL$1,FALSE)</f>
        <v>#N/A</v>
      </c>
      <c r="BM439" s="3" t="e">
        <f>VLOOKUP($B439,queries!$A$1:$T$697,BM$1,FALSE)</f>
        <v>#N/A</v>
      </c>
      <c r="BN439" s="3" t="e">
        <f>VLOOKUP($B439,queries!$A$1:$T$697,BN$1,FALSE)</f>
        <v>#N/A</v>
      </c>
      <c r="BO439" s="3" t="e">
        <f>VLOOKUP($B439,queries!$A$1:$T$697,BO$1,FALSE)</f>
        <v>#N/A</v>
      </c>
      <c r="BP439" s="3" t="e">
        <f>VLOOKUP($B439,queries!$A$1:$T$697,BP$1,FALSE)</f>
        <v>#N/A</v>
      </c>
    </row>
    <row r="440" spans="1:68" x14ac:dyDescent="0.2">
      <c r="A440" s="1">
        <v>439</v>
      </c>
      <c r="AV440" t="str">
        <f t="shared" si="19"/>
        <v/>
      </c>
      <c r="AW440" t="str">
        <f t="shared" si="20"/>
        <v/>
      </c>
      <c r="AX440" t="str">
        <f t="shared" si="21"/>
        <v/>
      </c>
      <c r="AY440" s="3" t="e">
        <f>VLOOKUP($B440,queries!$A$1:$T$697,AY$1,FALSE)</f>
        <v>#N/A</v>
      </c>
      <c r="AZ440" s="3" t="e">
        <f>VLOOKUP($B440,queries!$A$1:$T$697,AZ$1,FALSE)</f>
        <v>#N/A</v>
      </c>
      <c r="BA440" s="3" t="e">
        <f>VLOOKUP($B440,queries!$A$1:$T$697,BA$1,FALSE)</f>
        <v>#N/A</v>
      </c>
      <c r="BB440" s="3" t="e">
        <f>VLOOKUP($B440,queries!$A$1:$T$697,BB$1,FALSE)</f>
        <v>#N/A</v>
      </c>
      <c r="BC440" s="3" t="e">
        <f>VLOOKUP($B440,queries!$A$1:$T$697,BC$1,FALSE)</f>
        <v>#N/A</v>
      </c>
      <c r="BD440" s="3" t="e">
        <f>VLOOKUP($B440,queries!$A$1:$T$697,BD$1,FALSE)</f>
        <v>#N/A</v>
      </c>
      <c r="BE440" s="3" t="e">
        <f>VLOOKUP($B440,queries!$A$1:$T$697,BE$1,FALSE)</f>
        <v>#N/A</v>
      </c>
      <c r="BF440" s="3" t="e">
        <f>VLOOKUP($B440,queries!$A$1:$T$697,BF$1,FALSE)</f>
        <v>#N/A</v>
      </c>
      <c r="BG440" s="3" t="e">
        <f>VLOOKUP($B440,queries!$A$1:$T$697,BG$1,FALSE)</f>
        <v>#N/A</v>
      </c>
      <c r="BH440" s="3" t="e">
        <f>VLOOKUP($B440,queries!$A$1:$T$697,BH$1,FALSE)</f>
        <v>#N/A</v>
      </c>
      <c r="BI440" s="3" t="e">
        <f>VLOOKUP($B440,queries!$A$1:$T$697,BI$1,FALSE)</f>
        <v>#N/A</v>
      </c>
      <c r="BJ440" s="3" t="e">
        <f>VLOOKUP($B440,queries!$A$1:$T$697,BJ$1,FALSE)</f>
        <v>#N/A</v>
      </c>
      <c r="BK440" s="3" t="e">
        <f>VLOOKUP($B440,queries!$A$1:$T$697,BK$1,FALSE)</f>
        <v>#N/A</v>
      </c>
      <c r="BL440" s="3" t="e">
        <f>VLOOKUP($B440,queries!$A$1:$T$697,BL$1,FALSE)</f>
        <v>#N/A</v>
      </c>
      <c r="BM440" s="3" t="e">
        <f>VLOOKUP($B440,queries!$A$1:$T$697,BM$1,FALSE)</f>
        <v>#N/A</v>
      </c>
      <c r="BN440" s="3" t="e">
        <f>VLOOKUP($B440,queries!$A$1:$T$697,BN$1,FALSE)</f>
        <v>#N/A</v>
      </c>
      <c r="BO440" s="3" t="e">
        <f>VLOOKUP($B440,queries!$A$1:$T$697,BO$1,FALSE)</f>
        <v>#N/A</v>
      </c>
      <c r="BP440" s="3" t="e">
        <f>VLOOKUP($B440,queries!$A$1:$T$697,BP$1,FALSE)</f>
        <v>#N/A</v>
      </c>
    </row>
    <row r="441" spans="1:68" x14ac:dyDescent="0.2">
      <c r="A441" s="1">
        <v>440</v>
      </c>
      <c r="AV441" t="str">
        <f t="shared" si="19"/>
        <v/>
      </c>
      <c r="AW441" t="str">
        <f t="shared" si="20"/>
        <v/>
      </c>
      <c r="AX441" t="str">
        <f t="shared" si="21"/>
        <v/>
      </c>
      <c r="AY441" s="3" t="e">
        <f>VLOOKUP($B441,queries!$A$1:$T$697,AY$1,FALSE)</f>
        <v>#N/A</v>
      </c>
      <c r="AZ441" s="3" t="e">
        <f>VLOOKUP($B441,queries!$A$1:$T$697,AZ$1,FALSE)</f>
        <v>#N/A</v>
      </c>
      <c r="BA441" s="3" t="e">
        <f>VLOOKUP($B441,queries!$A$1:$T$697,BA$1,FALSE)</f>
        <v>#N/A</v>
      </c>
      <c r="BB441" s="3" t="e">
        <f>VLOOKUP($B441,queries!$A$1:$T$697,BB$1,FALSE)</f>
        <v>#N/A</v>
      </c>
      <c r="BC441" s="3" t="e">
        <f>VLOOKUP($B441,queries!$A$1:$T$697,BC$1,FALSE)</f>
        <v>#N/A</v>
      </c>
      <c r="BD441" s="3" t="e">
        <f>VLOOKUP($B441,queries!$A$1:$T$697,BD$1,FALSE)</f>
        <v>#N/A</v>
      </c>
      <c r="BE441" s="3" t="e">
        <f>VLOOKUP($B441,queries!$A$1:$T$697,BE$1,FALSE)</f>
        <v>#N/A</v>
      </c>
      <c r="BF441" s="3" t="e">
        <f>VLOOKUP($B441,queries!$A$1:$T$697,BF$1,FALSE)</f>
        <v>#N/A</v>
      </c>
      <c r="BG441" s="3" t="e">
        <f>VLOOKUP($B441,queries!$A$1:$T$697,BG$1,FALSE)</f>
        <v>#N/A</v>
      </c>
      <c r="BH441" s="3" t="e">
        <f>VLOOKUP($B441,queries!$A$1:$T$697,BH$1,FALSE)</f>
        <v>#N/A</v>
      </c>
      <c r="BI441" s="3" t="e">
        <f>VLOOKUP($B441,queries!$A$1:$T$697,BI$1,FALSE)</f>
        <v>#N/A</v>
      </c>
      <c r="BJ441" s="3" t="e">
        <f>VLOOKUP($B441,queries!$A$1:$T$697,BJ$1,FALSE)</f>
        <v>#N/A</v>
      </c>
      <c r="BK441" s="3" t="e">
        <f>VLOOKUP($B441,queries!$A$1:$T$697,BK$1,FALSE)</f>
        <v>#N/A</v>
      </c>
      <c r="BL441" s="3" t="e">
        <f>VLOOKUP($B441,queries!$A$1:$T$697,BL$1,FALSE)</f>
        <v>#N/A</v>
      </c>
      <c r="BM441" s="3" t="e">
        <f>VLOOKUP($B441,queries!$A$1:$T$697,BM$1,FALSE)</f>
        <v>#N/A</v>
      </c>
      <c r="BN441" s="3" t="e">
        <f>VLOOKUP($B441,queries!$A$1:$T$697,BN$1,FALSE)</f>
        <v>#N/A</v>
      </c>
      <c r="BO441" s="3" t="e">
        <f>VLOOKUP($B441,queries!$A$1:$T$697,BO$1,FALSE)</f>
        <v>#N/A</v>
      </c>
      <c r="BP441" s="3" t="e">
        <f>VLOOKUP($B441,queries!$A$1:$T$697,BP$1,FALSE)</f>
        <v>#N/A</v>
      </c>
    </row>
    <row r="442" spans="1:68" x14ac:dyDescent="0.2">
      <c r="A442" s="1">
        <v>441</v>
      </c>
      <c r="AV442" t="str">
        <f t="shared" si="19"/>
        <v/>
      </c>
      <c r="AW442" t="str">
        <f t="shared" si="20"/>
        <v/>
      </c>
      <c r="AX442" t="str">
        <f t="shared" si="21"/>
        <v/>
      </c>
      <c r="AY442" s="3" t="e">
        <f>VLOOKUP($B442,queries!$A$1:$T$697,AY$1,FALSE)</f>
        <v>#N/A</v>
      </c>
      <c r="AZ442" s="3" t="e">
        <f>VLOOKUP($B442,queries!$A$1:$T$697,AZ$1,FALSE)</f>
        <v>#N/A</v>
      </c>
      <c r="BA442" s="3" t="e">
        <f>VLOOKUP($B442,queries!$A$1:$T$697,BA$1,FALSE)</f>
        <v>#N/A</v>
      </c>
      <c r="BB442" s="3" t="e">
        <f>VLOOKUP($B442,queries!$A$1:$T$697,BB$1,FALSE)</f>
        <v>#N/A</v>
      </c>
      <c r="BC442" s="3" t="e">
        <f>VLOOKUP($B442,queries!$A$1:$T$697,BC$1,FALSE)</f>
        <v>#N/A</v>
      </c>
      <c r="BD442" s="3" t="e">
        <f>VLOOKUP($B442,queries!$A$1:$T$697,BD$1,FALSE)</f>
        <v>#N/A</v>
      </c>
      <c r="BE442" s="3" t="e">
        <f>VLOOKUP($B442,queries!$A$1:$T$697,BE$1,FALSE)</f>
        <v>#N/A</v>
      </c>
      <c r="BF442" s="3" t="e">
        <f>VLOOKUP($B442,queries!$A$1:$T$697,BF$1,FALSE)</f>
        <v>#N/A</v>
      </c>
      <c r="BG442" s="3" t="e">
        <f>VLOOKUP($B442,queries!$A$1:$T$697,BG$1,FALSE)</f>
        <v>#N/A</v>
      </c>
      <c r="BH442" s="3" t="e">
        <f>VLOOKUP($B442,queries!$A$1:$T$697,BH$1,FALSE)</f>
        <v>#N/A</v>
      </c>
      <c r="BI442" s="3" t="e">
        <f>VLOOKUP($B442,queries!$A$1:$T$697,BI$1,FALSE)</f>
        <v>#N/A</v>
      </c>
      <c r="BJ442" s="3" t="e">
        <f>VLOOKUP($B442,queries!$A$1:$T$697,BJ$1,FALSE)</f>
        <v>#N/A</v>
      </c>
      <c r="BK442" s="3" t="e">
        <f>VLOOKUP($B442,queries!$A$1:$T$697,BK$1,FALSE)</f>
        <v>#N/A</v>
      </c>
      <c r="BL442" s="3" t="e">
        <f>VLOOKUP($B442,queries!$A$1:$T$697,BL$1,FALSE)</f>
        <v>#N/A</v>
      </c>
      <c r="BM442" s="3" t="e">
        <f>VLOOKUP($B442,queries!$A$1:$T$697,BM$1,FALSE)</f>
        <v>#N/A</v>
      </c>
      <c r="BN442" s="3" t="e">
        <f>VLOOKUP($B442,queries!$A$1:$T$697,BN$1,FALSE)</f>
        <v>#N/A</v>
      </c>
      <c r="BO442" s="3" t="e">
        <f>VLOOKUP($B442,queries!$A$1:$T$697,BO$1,FALSE)</f>
        <v>#N/A</v>
      </c>
      <c r="BP442" s="3" t="e">
        <f>VLOOKUP($B442,queries!$A$1:$T$697,BP$1,FALSE)</f>
        <v>#N/A</v>
      </c>
    </row>
    <row r="443" spans="1:68" x14ac:dyDescent="0.2">
      <c r="A443" s="1">
        <v>442</v>
      </c>
      <c r="AV443" t="str">
        <f t="shared" si="19"/>
        <v/>
      </c>
      <c r="AW443" t="str">
        <f t="shared" si="20"/>
        <v/>
      </c>
      <c r="AX443" t="str">
        <f t="shared" si="21"/>
        <v/>
      </c>
      <c r="AY443" s="3" t="e">
        <f>VLOOKUP($B443,queries!$A$1:$T$697,AY$1,FALSE)</f>
        <v>#N/A</v>
      </c>
      <c r="AZ443" s="3" t="e">
        <f>VLOOKUP($B443,queries!$A$1:$T$697,AZ$1,FALSE)</f>
        <v>#N/A</v>
      </c>
      <c r="BA443" s="3" t="e">
        <f>VLOOKUP($B443,queries!$A$1:$T$697,BA$1,FALSE)</f>
        <v>#N/A</v>
      </c>
      <c r="BB443" s="3" t="e">
        <f>VLOOKUP($B443,queries!$A$1:$T$697,BB$1,FALSE)</f>
        <v>#N/A</v>
      </c>
      <c r="BC443" s="3" t="e">
        <f>VLOOKUP($B443,queries!$A$1:$T$697,BC$1,FALSE)</f>
        <v>#N/A</v>
      </c>
      <c r="BD443" s="3" t="e">
        <f>VLOOKUP($B443,queries!$A$1:$T$697,BD$1,FALSE)</f>
        <v>#N/A</v>
      </c>
      <c r="BE443" s="3" t="e">
        <f>VLOOKUP($B443,queries!$A$1:$T$697,BE$1,FALSE)</f>
        <v>#N/A</v>
      </c>
      <c r="BF443" s="3" t="e">
        <f>VLOOKUP($B443,queries!$A$1:$T$697,BF$1,FALSE)</f>
        <v>#N/A</v>
      </c>
      <c r="BG443" s="3" t="e">
        <f>VLOOKUP($B443,queries!$A$1:$T$697,BG$1,FALSE)</f>
        <v>#N/A</v>
      </c>
      <c r="BH443" s="3" t="e">
        <f>VLOOKUP($B443,queries!$A$1:$T$697,BH$1,FALSE)</f>
        <v>#N/A</v>
      </c>
      <c r="BI443" s="3" t="e">
        <f>VLOOKUP($B443,queries!$A$1:$T$697,BI$1,FALSE)</f>
        <v>#N/A</v>
      </c>
      <c r="BJ443" s="3" t="e">
        <f>VLOOKUP($B443,queries!$A$1:$T$697,BJ$1,FALSE)</f>
        <v>#N/A</v>
      </c>
      <c r="BK443" s="3" t="e">
        <f>VLOOKUP($B443,queries!$A$1:$T$697,BK$1,FALSE)</f>
        <v>#N/A</v>
      </c>
      <c r="BL443" s="3" t="e">
        <f>VLOOKUP($B443,queries!$A$1:$T$697,BL$1,FALSE)</f>
        <v>#N/A</v>
      </c>
      <c r="BM443" s="3" t="e">
        <f>VLOOKUP($B443,queries!$A$1:$T$697,BM$1,FALSE)</f>
        <v>#N/A</v>
      </c>
      <c r="BN443" s="3" t="e">
        <f>VLOOKUP($B443,queries!$A$1:$T$697,BN$1,FALSE)</f>
        <v>#N/A</v>
      </c>
      <c r="BO443" s="3" t="e">
        <f>VLOOKUP($B443,queries!$A$1:$T$697,BO$1,FALSE)</f>
        <v>#N/A</v>
      </c>
      <c r="BP443" s="3" t="e">
        <f>VLOOKUP($B443,queries!$A$1:$T$697,BP$1,FALSE)</f>
        <v>#N/A</v>
      </c>
    </row>
    <row r="444" spans="1:68" x14ac:dyDescent="0.2">
      <c r="A444" s="1">
        <v>443</v>
      </c>
      <c r="AV444" t="str">
        <f t="shared" si="19"/>
        <v/>
      </c>
      <c r="AW444" t="str">
        <f t="shared" si="20"/>
        <v/>
      </c>
      <c r="AX444" t="str">
        <f t="shared" si="21"/>
        <v/>
      </c>
      <c r="AY444" s="3" t="e">
        <f>VLOOKUP($B444,queries!$A$1:$T$697,AY$1,FALSE)</f>
        <v>#N/A</v>
      </c>
      <c r="AZ444" s="3" t="e">
        <f>VLOOKUP($B444,queries!$A$1:$T$697,AZ$1,FALSE)</f>
        <v>#N/A</v>
      </c>
      <c r="BA444" s="3" t="e">
        <f>VLOOKUP($B444,queries!$A$1:$T$697,BA$1,FALSE)</f>
        <v>#N/A</v>
      </c>
      <c r="BB444" s="3" t="e">
        <f>VLOOKUP($B444,queries!$A$1:$T$697,BB$1,FALSE)</f>
        <v>#N/A</v>
      </c>
      <c r="BC444" s="3" t="e">
        <f>VLOOKUP($B444,queries!$A$1:$T$697,BC$1,FALSE)</f>
        <v>#N/A</v>
      </c>
      <c r="BD444" s="3" t="e">
        <f>VLOOKUP($B444,queries!$A$1:$T$697,BD$1,FALSE)</f>
        <v>#N/A</v>
      </c>
      <c r="BE444" s="3" t="e">
        <f>VLOOKUP($B444,queries!$A$1:$T$697,BE$1,FALSE)</f>
        <v>#N/A</v>
      </c>
      <c r="BF444" s="3" t="e">
        <f>VLOOKUP($B444,queries!$A$1:$T$697,BF$1,FALSE)</f>
        <v>#N/A</v>
      </c>
      <c r="BG444" s="3" t="e">
        <f>VLOOKUP($B444,queries!$A$1:$T$697,BG$1,FALSE)</f>
        <v>#N/A</v>
      </c>
      <c r="BH444" s="3" t="e">
        <f>VLOOKUP($B444,queries!$A$1:$T$697,BH$1,FALSE)</f>
        <v>#N/A</v>
      </c>
      <c r="BI444" s="3" t="e">
        <f>VLOOKUP($B444,queries!$A$1:$T$697,BI$1,FALSE)</f>
        <v>#N/A</v>
      </c>
      <c r="BJ444" s="3" t="e">
        <f>VLOOKUP($B444,queries!$A$1:$T$697,BJ$1,FALSE)</f>
        <v>#N/A</v>
      </c>
      <c r="BK444" s="3" t="e">
        <f>VLOOKUP($B444,queries!$A$1:$T$697,BK$1,FALSE)</f>
        <v>#N/A</v>
      </c>
      <c r="BL444" s="3" t="e">
        <f>VLOOKUP($B444,queries!$A$1:$T$697,BL$1,FALSE)</f>
        <v>#N/A</v>
      </c>
      <c r="BM444" s="3" t="e">
        <f>VLOOKUP($B444,queries!$A$1:$T$697,BM$1,FALSE)</f>
        <v>#N/A</v>
      </c>
      <c r="BN444" s="3" t="e">
        <f>VLOOKUP($B444,queries!$A$1:$T$697,BN$1,FALSE)</f>
        <v>#N/A</v>
      </c>
      <c r="BO444" s="3" t="e">
        <f>VLOOKUP($B444,queries!$A$1:$T$697,BO$1,FALSE)</f>
        <v>#N/A</v>
      </c>
      <c r="BP444" s="3" t="e">
        <f>VLOOKUP($B444,queries!$A$1:$T$697,BP$1,FALSE)</f>
        <v>#N/A</v>
      </c>
    </row>
    <row r="445" spans="1:68" x14ac:dyDescent="0.2">
      <c r="A445" s="1">
        <v>444</v>
      </c>
      <c r="AV445" t="str">
        <f t="shared" si="19"/>
        <v/>
      </c>
      <c r="AW445" t="str">
        <f t="shared" si="20"/>
        <v/>
      </c>
      <c r="AX445" t="str">
        <f t="shared" si="21"/>
        <v/>
      </c>
      <c r="AY445" s="3" t="e">
        <f>VLOOKUP($B445,queries!$A$1:$T$697,AY$1,FALSE)</f>
        <v>#N/A</v>
      </c>
      <c r="AZ445" s="3" t="e">
        <f>VLOOKUP($B445,queries!$A$1:$T$697,AZ$1,FALSE)</f>
        <v>#N/A</v>
      </c>
      <c r="BA445" s="3" t="e">
        <f>VLOOKUP($B445,queries!$A$1:$T$697,BA$1,FALSE)</f>
        <v>#N/A</v>
      </c>
      <c r="BB445" s="3" t="e">
        <f>VLOOKUP($B445,queries!$A$1:$T$697,BB$1,FALSE)</f>
        <v>#N/A</v>
      </c>
      <c r="BC445" s="3" t="e">
        <f>VLOOKUP($B445,queries!$A$1:$T$697,BC$1,FALSE)</f>
        <v>#N/A</v>
      </c>
      <c r="BD445" s="3" t="e">
        <f>VLOOKUP($B445,queries!$A$1:$T$697,BD$1,FALSE)</f>
        <v>#N/A</v>
      </c>
      <c r="BE445" s="3" t="e">
        <f>VLOOKUP($B445,queries!$A$1:$T$697,BE$1,FALSE)</f>
        <v>#N/A</v>
      </c>
      <c r="BF445" s="3" t="e">
        <f>VLOOKUP($B445,queries!$A$1:$T$697,BF$1,FALSE)</f>
        <v>#N/A</v>
      </c>
      <c r="BG445" s="3" t="e">
        <f>VLOOKUP($B445,queries!$A$1:$T$697,BG$1,FALSE)</f>
        <v>#N/A</v>
      </c>
      <c r="BH445" s="3" t="e">
        <f>VLOOKUP($B445,queries!$A$1:$T$697,BH$1,FALSE)</f>
        <v>#N/A</v>
      </c>
      <c r="BI445" s="3" t="e">
        <f>VLOOKUP($B445,queries!$A$1:$T$697,BI$1,FALSE)</f>
        <v>#N/A</v>
      </c>
      <c r="BJ445" s="3" t="e">
        <f>VLOOKUP($B445,queries!$A$1:$T$697,BJ$1,FALSE)</f>
        <v>#N/A</v>
      </c>
      <c r="BK445" s="3" t="e">
        <f>VLOOKUP($B445,queries!$A$1:$T$697,BK$1,FALSE)</f>
        <v>#N/A</v>
      </c>
      <c r="BL445" s="3" t="e">
        <f>VLOOKUP($B445,queries!$A$1:$T$697,BL$1,FALSE)</f>
        <v>#N/A</v>
      </c>
      <c r="BM445" s="3" t="e">
        <f>VLOOKUP($B445,queries!$A$1:$T$697,BM$1,FALSE)</f>
        <v>#N/A</v>
      </c>
      <c r="BN445" s="3" t="e">
        <f>VLOOKUP($B445,queries!$A$1:$T$697,BN$1,FALSE)</f>
        <v>#N/A</v>
      </c>
      <c r="BO445" s="3" t="e">
        <f>VLOOKUP($B445,queries!$A$1:$T$697,BO$1,FALSE)</f>
        <v>#N/A</v>
      </c>
      <c r="BP445" s="3" t="e">
        <f>VLOOKUP($B445,queries!$A$1:$T$697,BP$1,FALSE)</f>
        <v>#N/A</v>
      </c>
    </row>
    <row r="446" spans="1:68" x14ac:dyDescent="0.2">
      <c r="A446" s="1">
        <v>445</v>
      </c>
      <c r="AV446" t="str">
        <f t="shared" si="19"/>
        <v/>
      </c>
      <c r="AW446" t="str">
        <f t="shared" si="20"/>
        <v/>
      </c>
      <c r="AX446" t="str">
        <f t="shared" si="21"/>
        <v/>
      </c>
      <c r="AY446" s="3" t="e">
        <f>VLOOKUP($B446,queries!$A$1:$T$697,AY$1,FALSE)</f>
        <v>#N/A</v>
      </c>
      <c r="AZ446" s="3" t="e">
        <f>VLOOKUP($B446,queries!$A$1:$T$697,AZ$1,FALSE)</f>
        <v>#N/A</v>
      </c>
      <c r="BA446" s="3" t="e">
        <f>VLOOKUP($B446,queries!$A$1:$T$697,BA$1,FALSE)</f>
        <v>#N/A</v>
      </c>
      <c r="BB446" s="3" t="e">
        <f>VLOOKUP($B446,queries!$A$1:$T$697,BB$1,FALSE)</f>
        <v>#N/A</v>
      </c>
      <c r="BC446" s="3" t="e">
        <f>VLOOKUP($B446,queries!$A$1:$T$697,BC$1,FALSE)</f>
        <v>#N/A</v>
      </c>
      <c r="BD446" s="3" t="e">
        <f>VLOOKUP($B446,queries!$A$1:$T$697,BD$1,FALSE)</f>
        <v>#N/A</v>
      </c>
      <c r="BE446" s="3" t="e">
        <f>VLOOKUP($B446,queries!$A$1:$T$697,BE$1,FALSE)</f>
        <v>#N/A</v>
      </c>
      <c r="BF446" s="3" t="e">
        <f>VLOOKUP($B446,queries!$A$1:$T$697,BF$1,FALSE)</f>
        <v>#N/A</v>
      </c>
      <c r="BG446" s="3" t="e">
        <f>VLOOKUP($B446,queries!$A$1:$T$697,BG$1,FALSE)</f>
        <v>#N/A</v>
      </c>
      <c r="BH446" s="3" t="e">
        <f>VLOOKUP($B446,queries!$A$1:$T$697,BH$1,FALSE)</f>
        <v>#N/A</v>
      </c>
      <c r="BI446" s="3" t="e">
        <f>VLOOKUP($B446,queries!$A$1:$T$697,BI$1,FALSE)</f>
        <v>#N/A</v>
      </c>
      <c r="BJ446" s="3" t="e">
        <f>VLOOKUP($B446,queries!$A$1:$T$697,BJ$1,FALSE)</f>
        <v>#N/A</v>
      </c>
      <c r="BK446" s="3" t="e">
        <f>VLOOKUP($B446,queries!$A$1:$T$697,BK$1,FALSE)</f>
        <v>#N/A</v>
      </c>
      <c r="BL446" s="3" t="e">
        <f>VLOOKUP($B446,queries!$A$1:$T$697,BL$1,FALSE)</f>
        <v>#N/A</v>
      </c>
      <c r="BM446" s="3" t="e">
        <f>VLOOKUP($B446,queries!$A$1:$T$697,BM$1,FALSE)</f>
        <v>#N/A</v>
      </c>
      <c r="BN446" s="3" t="e">
        <f>VLOOKUP($B446,queries!$A$1:$T$697,BN$1,FALSE)</f>
        <v>#N/A</v>
      </c>
      <c r="BO446" s="3" t="e">
        <f>VLOOKUP($B446,queries!$A$1:$T$697,BO$1,FALSE)</f>
        <v>#N/A</v>
      </c>
      <c r="BP446" s="3" t="e">
        <f>VLOOKUP($B446,queries!$A$1:$T$697,BP$1,FALSE)</f>
        <v>#N/A</v>
      </c>
    </row>
    <row r="447" spans="1:68" x14ac:dyDescent="0.2">
      <c r="A447" s="1">
        <v>446</v>
      </c>
      <c r="AV447" t="str">
        <f t="shared" si="19"/>
        <v/>
      </c>
      <c r="AW447" t="str">
        <f t="shared" si="20"/>
        <v/>
      </c>
      <c r="AX447" t="str">
        <f t="shared" si="21"/>
        <v/>
      </c>
      <c r="AY447" s="3" t="e">
        <f>VLOOKUP($B447,queries!$A$1:$T$697,AY$1,FALSE)</f>
        <v>#N/A</v>
      </c>
      <c r="AZ447" s="3" t="e">
        <f>VLOOKUP($B447,queries!$A$1:$T$697,AZ$1,FALSE)</f>
        <v>#N/A</v>
      </c>
      <c r="BA447" s="3" t="e">
        <f>VLOOKUP($B447,queries!$A$1:$T$697,BA$1,FALSE)</f>
        <v>#N/A</v>
      </c>
      <c r="BB447" s="3" t="e">
        <f>VLOOKUP($B447,queries!$A$1:$T$697,BB$1,FALSE)</f>
        <v>#N/A</v>
      </c>
      <c r="BC447" s="3" t="e">
        <f>VLOOKUP($B447,queries!$A$1:$T$697,BC$1,FALSE)</f>
        <v>#N/A</v>
      </c>
      <c r="BD447" s="3" t="e">
        <f>VLOOKUP($B447,queries!$A$1:$T$697,BD$1,FALSE)</f>
        <v>#N/A</v>
      </c>
      <c r="BE447" s="3" t="e">
        <f>VLOOKUP($B447,queries!$A$1:$T$697,BE$1,FALSE)</f>
        <v>#N/A</v>
      </c>
      <c r="BF447" s="3" t="e">
        <f>VLOOKUP($B447,queries!$A$1:$T$697,BF$1,FALSE)</f>
        <v>#N/A</v>
      </c>
      <c r="BG447" s="3" t="e">
        <f>VLOOKUP($B447,queries!$A$1:$T$697,BG$1,FALSE)</f>
        <v>#N/A</v>
      </c>
      <c r="BH447" s="3" t="e">
        <f>VLOOKUP($B447,queries!$A$1:$T$697,BH$1,FALSE)</f>
        <v>#N/A</v>
      </c>
      <c r="BI447" s="3" t="e">
        <f>VLOOKUP($B447,queries!$A$1:$T$697,BI$1,FALSE)</f>
        <v>#N/A</v>
      </c>
      <c r="BJ447" s="3" t="e">
        <f>VLOOKUP($B447,queries!$A$1:$T$697,BJ$1,FALSE)</f>
        <v>#N/A</v>
      </c>
      <c r="BK447" s="3" t="e">
        <f>VLOOKUP($B447,queries!$A$1:$T$697,BK$1,FALSE)</f>
        <v>#N/A</v>
      </c>
      <c r="BL447" s="3" t="e">
        <f>VLOOKUP($B447,queries!$A$1:$T$697,BL$1,FALSE)</f>
        <v>#N/A</v>
      </c>
      <c r="BM447" s="3" t="e">
        <f>VLOOKUP($B447,queries!$A$1:$T$697,BM$1,FALSE)</f>
        <v>#N/A</v>
      </c>
      <c r="BN447" s="3" t="e">
        <f>VLOOKUP($B447,queries!$A$1:$T$697,BN$1,FALSE)</f>
        <v>#N/A</v>
      </c>
      <c r="BO447" s="3" t="e">
        <f>VLOOKUP($B447,queries!$A$1:$T$697,BO$1,FALSE)</f>
        <v>#N/A</v>
      </c>
      <c r="BP447" s="3" t="e">
        <f>VLOOKUP($B447,queries!$A$1:$T$697,BP$1,FALSE)</f>
        <v>#N/A</v>
      </c>
    </row>
    <row r="448" spans="1:68" x14ac:dyDescent="0.2">
      <c r="A448" s="1">
        <v>447</v>
      </c>
      <c r="AV448" t="str">
        <f t="shared" si="19"/>
        <v/>
      </c>
      <c r="AW448" t="str">
        <f t="shared" si="20"/>
        <v/>
      </c>
      <c r="AX448" t="str">
        <f t="shared" si="21"/>
        <v/>
      </c>
      <c r="AY448" s="3" t="e">
        <f>VLOOKUP($B448,queries!$A$1:$T$697,AY$1,FALSE)</f>
        <v>#N/A</v>
      </c>
      <c r="AZ448" s="3" t="e">
        <f>VLOOKUP($B448,queries!$A$1:$T$697,AZ$1,FALSE)</f>
        <v>#N/A</v>
      </c>
      <c r="BA448" s="3" t="e">
        <f>VLOOKUP($B448,queries!$A$1:$T$697,BA$1,FALSE)</f>
        <v>#N/A</v>
      </c>
      <c r="BB448" s="3" t="e">
        <f>VLOOKUP($B448,queries!$A$1:$T$697,BB$1,FALSE)</f>
        <v>#N/A</v>
      </c>
      <c r="BC448" s="3" t="e">
        <f>VLOOKUP($B448,queries!$A$1:$T$697,BC$1,FALSE)</f>
        <v>#N/A</v>
      </c>
      <c r="BD448" s="3" t="e">
        <f>VLOOKUP($B448,queries!$A$1:$T$697,BD$1,FALSE)</f>
        <v>#N/A</v>
      </c>
      <c r="BE448" s="3" t="e">
        <f>VLOOKUP($B448,queries!$A$1:$T$697,BE$1,FALSE)</f>
        <v>#N/A</v>
      </c>
      <c r="BF448" s="3" t="e">
        <f>VLOOKUP($B448,queries!$A$1:$T$697,BF$1,FALSE)</f>
        <v>#N/A</v>
      </c>
      <c r="BG448" s="3" t="e">
        <f>VLOOKUP($B448,queries!$A$1:$T$697,BG$1,FALSE)</f>
        <v>#N/A</v>
      </c>
      <c r="BH448" s="3" t="e">
        <f>VLOOKUP($B448,queries!$A$1:$T$697,BH$1,FALSE)</f>
        <v>#N/A</v>
      </c>
      <c r="BI448" s="3" t="e">
        <f>VLOOKUP($B448,queries!$A$1:$T$697,BI$1,FALSE)</f>
        <v>#N/A</v>
      </c>
      <c r="BJ448" s="3" t="e">
        <f>VLOOKUP($B448,queries!$A$1:$T$697,BJ$1,FALSE)</f>
        <v>#N/A</v>
      </c>
      <c r="BK448" s="3" t="e">
        <f>VLOOKUP($B448,queries!$A$1:$T$697,BK$1,FALSE)</f>
        <v>#N/A</v>
      </c>
      <c r="BL448" s="3" t="e">
        <f>VLOOKUP($B448,queries!$A$1:$T$697,BL$1,FALSE)</f>
        <v>#N/A</v>
      </c>
      <c r="BM448" s="3" t="e">
        <f>VLOOKUP($B448,queries!$A$1:$T$697,BM$1,FALSE)</f>
        <v>#N/A</v>
      </c>
      <c r="BN448" s="3" t="e">
        <f>VLOOKUP($B448,queries!$A$1:$T$697,BN$1,FALSE)</f>
        <v>#N/A</v>
      </c>
      <c r="BO448" s="3" t="e">
        <f>VLOOKUP($B448,queries!$A$1:$T$697,BO$1,FALSE)</f>
        <v>#N/A</v>
      </c>
      <c r="BP448" s="3" t="e">
        <f>VLOOKUP($B448,queries!$A$1:$T$697,BP$1,FALSE)</f>
        <v>#N/A</v>
      </c>
    </row>
    <row r="449" spans="1:68" x14ac:dyDescent="0.2">
      <c r="A449" s="1">
        <v>448</v>
      </c>
      <c r="AV449" t="str">
        <f t="shared" si="19"/>
        <v/>
      </c>
      <c r="AW449" t="str">
        <f t="shared" si="20"/>
        <v/>
      </c>
      <c r="AX449" t="str">
        <f t="shared" si="21"/>
        <v/>
      </c>
      <c r="AY449" s="3" t="e">
        <f>VLOOKUP($B449,queries!$A$1:$T$697,AY$1,FALSE)</f>
        <v>#N/A</v>
      </c>
      <c r="AZ449" s="3" t="e">
        <f>VLOOKUP($B449,queries!$A$1:$T$697,AZ$1,FALSE)</f>
        <v>#N/A</v>
      </c>
      <c r="BA449" s="3" t="e">
        <f>VLOOKUP($B449,queries!$A$1:$T$697,BA$1,FALSE)</f>
        <v>#N/A</v>
      </c>
      <c r="BB449" s="3" t="e">
        <f>VLOOKUP($B449,queries!$A$1:$T$697,BB$1,FALSE)</f>
        <v>#N/A</v>
      </c>
      <c r="BC449" s="3" t="e">
        <f>VLOOKUP($B449,queries!$A$1:$T$697,BC$1,FALSE)</f>
        <v>#N/A</v>
      </c>
      <c r="BD449" s="3" t="e">
        <f>VLOOKUP($B449,queries!$A$1:$T$697,BD$1,FALSE)</f>
        <v>#N/A</v>
      </c>
      <c r="BE449" s="3" t="e">
        <f>VLOOKUP($B449,queries!$A$1:$T$697,BE$1,FALSE)</f>
        <v>#N/A</v>
      </c>
      <c r="BF449" s="3" t="e">
        <f>VLOOKUP($B449,queries!$A$1:$T$697,BF$1,FALSE)</f>
        <v>#N/A</v>
      </c>
      <c r="BG449" s="3" t="e">
        <f>VLOOKUP($B449,queries!$A$1:$T$697,BG$1,FALSE)</f>
        <v>#N/A</v>
      </c>
      <c r="BH449" s="3" t="e">
        <f>VLOOKUP($B449,queries!$A$1:$T$697,BH$1,FALSE)</f>
        <v>#N/A</v>
      </c>
      <c r="BI449" s="3" t="e">
        <f>VLOOKUP($B449,queries!$A$1:$T$697,BI$1,FALSE)</f>
        <v>#N/A</v>
      </c>
      <c r="BJ449" s="3" t="e">
        <f>VLOOKUP($B449,queries!$A$1:$T$697,BJ$1,FALSE)</f>
        <v>#N/A</v>
      </c>
      <c r="BK449" s="3" t="e">
        <f>VLOOKUP($B449,queries!$A$1:$T$697,BK$1,FALSE)</f>
        <v>#N/A</v>
      </c>
      <c r="BL449" s="3" t="e">
        <f>VLOOKUP($B449,queries!$A$1:$T$697,BL$1,FALSE)</f>
        <v>#N/A</v>
      </c>
      <c r="BM449" s="3" t="e">
        <f>VLOOKUP($B449,queries!$A$1:$T$697,BM$1,FALSE)</f>
        <v>#N/A</v>
      </c>
      <c r="BN449" s="3" t="e">
        <f>VLOOKUP($B449,queries!$A$1:$T$697,BN$1,FALSE)</f>
        <v>#N/A</v>
      </c>
      <c r="BO449" s="3" t="e">
        <f>VLOOKUP($B449,queries!$A$1:$T$697,BO$1,FALSE)</f>
        <v>#N/A</v>
      </c>
      <c r="BP449" s="3" t="e">
        <f>VLOOKUP($B449,queries!$A$1:$T$697,BP$1,FALSE)</f>
        <v>#N/A</v>
      </c>
    </row>
    <row r="450" spans="1:68" x14ac:dyDescent="0.2">
      <c r="A450" s="1">
        <v>449</v>
      </c>
      <c r="AV450" t="str">
        <f t="shared" si="19"/>
        <v/>
      </c>
      <c r="AW450" t="str">
        <f t="shared" si="20"/>
        <v/>
      </c>
      <c r="AX450" t="str">
        <f t="shared" si="21"/>
        <v/>
      </c>
      <c r="AY450" s="3" t="e">
        <f>VLOOKUP($B450,queries!$A$1:$T$697,AY$1,FALSE)</f>
        <v>#N/A</v>
      </c>
      <c r="AZ450" s="3" t="e">
        <f>VLOOKUP($B450,queries!$A$1:$T$697,AZ$1,FALSE)</f>
        <v>#N/A</v>
      </c>
      <c r="BA450" s="3" t="e">
        <f>VLOOKUP($B450,queries!$A$1:$T$697,BA$1,FALSE)</f>
        <v>#N/A</v>
      </c>
      <c r="BB450" s="3" t="e">
        <f>VLOOKUP($B450,queries!$A$1:$T$697,BB$1,FALSE)</f>
        <v>#N/A</v>
      </c>
      <c r="BC450" s="3" t="e">
        <f>VLOOKUP($B450,queries!$A$1:$T$697,BC$1,FALSE)</f>
        <v>#N/A</v>
      </c>
      <c r="BD450" s="3" t="e">
        <f>VLOOKUP($B450,queries!$A$1:$T$697,BD$1,FALSE)</f>
        <v>#N/A</v>
      </c>
      <c r="BE450" s="3" t="e">
        <f>VLOOKUP($B450,queries!$A$1:$T$697,BE$1,FALSE)</f>
        <v>#N/A</v>
      </c>
      <c r="BF450" s="3" t="e">
        <f>VLOOKUP($B450,queries!$A$1:$T$697,BF$1,FALSE)</f>
        <v>#N/A</v>
      </c>
      <c r="BG450" s="3" t="e">
        <f>VLOOKUP($B450,queries!$A$1:$T$697,BG$1,FALSE)</f>
        <v>#N/A</v>
      </c>
      <c r="BH450" s="3" t="e">
        <f>VLOOKUP($B450,queries!$A$1:$T$697,BH$1,FALSE)</f>
        <v>#N/A</v>
      </c>
      <c r="BI450" s="3" t="e">
        <f>VLOOKUP($B450,queries!$A$1:$T$697,BI$1,FALSE)</f>
        <v>#N/A</v>
      </c>
      <c r="BJ450" s="3" t="e">
        <f>VLOOKUP($B450,queries!$A$1:$T$697,BJ$1,FALSE)</f>
        <v>#N/A</v>
      </c>
      <c r="BK450" s="3" t="e">
        <f>VLOOKUP($B450,queries!$A$1:$T$697,BK$1,FALSE)</f>
        <v>#N/A</v>
      </c>
      <c r="BL450" s="3" t="e">
        <f>VLOOKUP($B450,queries!$A$1:$T$697,BL$1,FALSE)</f>
        <v>#N/A</v>
      </c>
      <c r="BM450" s="3" t="e">
        <f>VLOOKUP($B450,queries!$A$1:$T$697,BM$1,FALSE)</f>
        <v>#N/A</v>
      </c>
      <c r="BN450" s="3" t="e">
        <f>VLOOKUP($B450,queries!$A$1:$T$697,BN$1,FALSE)</f>
        <v>#N/A</v>
      </c>
      <c r="BO450" s="3" t="e">
        <f>VLOOKUP($B450,queries!$A$1:$T$697,BO$1,FALSE)</f>
        <v>#N/A</v>
      </c>
      <c r="BP450" s="3" t="e">
        <f>VLOOKUP($B450,queries!$A$1:$T$697,BP$1,FALSE)</f>
        <v>#N/A</v>
      </c>
    </row>
    <row r="451" spans="1:68" x14ac:dyDescent="0.2">
      <c r="A451" s="1">
        <v>450</v>
      </c>
      <c r="AV451" t="str">
        <f t="shared" si="19"/>
        <v/>
      </c>
      <c r="AW451" t="str">
        <f t="shared" si="20"/>
        <v/>
      </c>
      <c r="AX451" t="str">
        <f t="shared" si="21"/>
        <v/>
      </c>
      <c r="AY451" s="3" t="e">
        <f>VLOOKUP($B451,queries!$A$1:$T$697,AY$1,FALSE)</f>
        <v>#N/A</v>
      </c>
      <c r="AZ451" s="3" t="e">
        <f>VLOOKUP($B451,queries!$A$1:$T$697,AZ$1,FALSE)</f>
        <v>#N/A</v>
      </c>
      <c r="BA451" s="3" t="e">
        <f>VLOOKUP($B451,queries!$A$1:$T$697,BA$1,FALSE)</f>
        <v>#N/A</v>
      </c>
      <c r="BB451" s="3" t="e">
        <f>VLOOKUP($B451,queries!$A$1:$T$697,BB$1,FALSE)</f>
        <v>#N/A</v>
      </c>
      <c r="BC451" s="3" t="e">
        <f>VLOOKUP($B451,queries!$A$1:$T$697,BC$1,FALSE)</f>
        <v>#N/A</v>
      </c>
      <c r="BD451" s="3" t="e">
        <f>VLOOKUP($B451,queries!$A$1:$T$697,BD$1,FALSE)</f>
        <v>#N/A</v>
      </c>
      <c r="BE451" s="3" t="e">
        <f>VLOOKUP($B451,queries!$A$1:$T$697,BE$1,FALSE)</f>
        <v>#N/A</v>
      </c>
      <c r="BF451" s="3" t="e">
        <f>VLOOKUP($B451,queries!$A$1:$T$697,BF$1,FALSE)</f>
        <v>#N/A</v>
      </c>
      <c r="BG451" s="3" t="e">
        <f>VLOOKUP($B451,queries!$A$1:$T$697,BG$1,FALSE)</f>
        <v>#N/A</v>
      </c>
      <c r="BH451" s="3" t="e">
        <f>VLOOKUP($B451,queries!$A$1:$T$697,BH$1,FALSE)</f>
        <v>#N/A</v>
      </c>
      <c r="BI451" s="3" t="e">
        <f>VLOOKUP($B451,queries!$A$1:$T$697,BI$1,FALSE)</f>
        <v>#N/A</v>
      </c>
      <c r="BJ451" s="3" t="e">
        <f>VLOOKUP($B451,queries!$A$1:$T$697,BJ$1,FALSE)</f>
        <v>#N/A</v>
      </c>
      <c r="BK451" s="3" t="e">
        <f>VLOOKUP($B451,queries!$A$1:$T$697,BK$1,FALSE)</f>
        <v>#N/A</v>
      </c>
      <c r="BL451" s="3" t="e">
        <f>VLOOKUP($B451,queries!$A$1:$T$697,BL$1,FALSE)</f>
        <v>#N/A</v>
      </c>
      <c r="BM451" s="3" t="e">
        <f>VLOOKUP($B451,queries!$A$1:$T$697,BM$1,FALSE)</f>
        <v>#N/A</v>
      </c>
      <c r="BN451" s="3" t="e">
        <f>VLOOKUP($B451,queries!$A$1:$T$697,BN$1,FALSE)</f>
        <v>#N/A</v>
      </c>
      <c r="BO451" s="3" t="e">
        <f>VLOOKUP($B451,queries!$A$1:$T$697,BO$1,FALSE)</f>
        <v>#N/A</v>
      </c>
      <c r="BP451" s="3" t="e">
        <f>VLOOKUP($B451,queries!$A$1:$T$697,BP$1,FALSE)</f>
        <v>#N/A</v>
      </c>
    </row>
    <row r="452" spans="1:68" x14ac:dyDescent="0.2">
      <c r="A452" s="1">
        <v>451</v>
      </c>
      <c r="AV452" t="str">
        <f t="shared" ref="AV452:AV515" si="22">IF(H452="","",AVERAGEA(H452,I452,L452))</f>
        <v/>
      </c>
      <c r="AW452" t="str">
        <f t="shared" ref="AW452:AW515" si="23">IF(W452="","",AVERAGE(W452,X452,AA452))</f>
        <v/>
      </c>
      <c r="AX452" t="str">
        <f t="shared" ref="AX452:AX515" si="24">IF(AL452="","",AVERAGE(AL452,AM452,AP452))</f>
        <v/>
      </c>
      <c r="AY452" s="3" t="e">
        <f>VLOOKUP($B452,queries!$A$1:$T$697,AY$1,FALSE)</f>
        <v>#N/A</v>
      </c>
      <c r="AZ452" s="3" t="e">
        <f>VLOOKUP($B452,queries!$A$1:$T$697,AZ$1,FALSE)</f>
        <v>#N/A</v>
      </c>
      <c r="BA452" s="3" t="e">
        <f>VLOOKUP($B452,queries!$A$1:$T$697,BA$1,FALSE)</f>
        <v>#N/A</v>
      </c>
      <c r="BB452" s="3" t="e">
        <f>VLOOKUP($B452,queries!$A$1:$T$697,BB$1,FALSE)</f>
        <v>#N/A</v>
      </c>
      <c r="BC452" s="3" t="e">
        <f>VLOOKUP($B452,queries!$A$1:$T$697,BC$1,FALSE)</f>
        <v>#N/A</v>
      </c>
      <c r="BD452" s="3" t="e">
        <f>VLOOKUP($B452,queries!$A$1:$T$697,BD$1,FALSE)</f>
        <v>#N/A</v>
      </c>
      <c r="BE452" s="3" t="e">
        <f>VLOOKUP($B452,queries!$A$1:$T$697,BE$1,FALSE)</f>
        <v>#N/A</v>
      </c>
      <c r="BF452" s="3" t="e">
        <f>VLOOKUP($B452,queries!$A$1:$T$697,BF$1,FALSE)</f>
        <v>#N/A</v>
      </c>
      <c r="BG452" s="3" t="e">
        <f>VLOOKUP($B452,queries!$A$1:$T$697,BG$1,FALSE)</f>
        <v>#N/A</v>
      </c>
      <c r="BH452" s="3" t="e">
        <f>VLOOKUP($B452,queries!$A$1:$T$697,BH$1,FALSE)</f>
        <v>#N/A</v>
      </c>
      <c r="BI452" s="3" t="e">
        <f>VLOOKUP($B452,queries!$A$1:$T$697,BI$1,FALSE)</f>
        <v>#N/A</v>
      </c>
      <c r="BJ452" s="3" t="e">
        <f>VLOOKUP($B452,queries!$A$1:$T$697,BJ$1,FALSE)</f>
        <v>#N/A</v>
      </c>
      <c r="BK452" s="3" t="e">
        <f>VLOOKUP($B452,queries!$A$1:$T$697,BK$1,FALSE)</f>
        <v>#N/A</v>
      </c>
      <c r="BL452" s="3" t="e">
        <f>VLOOKUP($B452,queries!$A$1:$T$697,BL$1,FALSE)</f>
        <v>#N/A</v>
      </c>
      <c r="BM452" s="3" t="e">
        <f>VLOOKUP($B452,queries!$A$1:$T$697,BM$1,FALSE)</f>
        <v>#N/A</v>
      </c>
      <c r="BN452" s="3" t="e">
        <f>VLOOKUP($B452,queries!$A$1:$T$697,BN$1,FALSE)</f>
        <v>#N/A</v>
      </c>
      <c r="BO452" s="3" t="e">
        <f>VLOOKUP($B452,queries!$A$1:$T$697,BO$1,FALSE)</f>
        <v>#N/A</v>
      </c>
      <c r="BP452" s="3" t="e">
        <f>VLOOKUP($B452,queries!$A$1:$T$697,BP$1,FALSE)</f>
        <v>#N/A</v>
      </c>
    </row>
    <row r="453" spans="1:68" x14ac:dyDescent="0.2">
      <c r="A453" s="1">
        <v>452</v>
      </c>
      <c r="AV453" t="str">
        <f t="shared" si="22"/>
        <v/>
      </c>
      <c r="AW453" t="str">
        <f t="shared" si="23"/>
        <v/>
      </c>
      <c r="AX453" t="str">
        <f t="shared" si="24"/>
        <v/>
      </c>
      <c r="AY453" s="3" t="e">
        <f>VLOOKUP($B453,queries!$A$1:$T$697,AY$1,FALSE)</f>
        <v>#N/A</v>
      </c>
      <c r="AZ453" s="3" t="e">
        <f>VLOOKUP($B453,queries!$A$1:$T$697,AZ$1,FALSE)</f>
        <v>#N/A</v>
      </c>
      <c r="BA453" s="3" t="e">
        <f>VLOOKUP($B453,queries!$A$1:$T$697,BA$1,FALSE)</f>
        <v>#N/A</v>
      </c>
      <c r="BB453" s="3" t="e">
        <f>VLOOKUP($B453,queries!$A$1:$T$697,BB$1,FALSE)</f>
        <v>#N/A</v>
      </c>
      <c r="BC453" s="3" t="e">
        <f>VLOOKUP($B453,queries!$A$1:$T$697,BC$1,FALSE)</f>
        <v>#N/A</v>
      </c>
      <c r="BD453" s="3" t="e">
        <f>VLOOKUP($B453,queries!$A$1:$T$697,BD$1,FALSE)</f>
        <v>#N/A</v>
      </c>
      <c r="BE453" s="3" t="e">
        <f>VLOOKUP($B453,queries!$A$1:$T$697,BE$1,FALSE)</f>
        <v>#N/A</v>
      </c>
      <c r="BF453" s="3" t="e">
        <f>VLOOKUP($B453,queries!$A$1:$T$697,BF$1,FALSE)</f>
        <v>#N/A</v>
      </c>
      <c r="BG453" s="3" t="e">
        <f>VLOOKUP($B453,queries!$A$1:$T$697,BG$1,FALSE)</f>
        <v>#N/A</v>
      </c>
      <c r="BH453" s="3" t="e">
        <f>VLOOKUP($B453,queries!$A$1:$T$697,BH$1,FALSE)</f>
        <v>#N/A</v>
      </c>
      <c r="BI453" s="3" t="e">
        <f>VLOOKUP($B453,queries!$A$1:$T$697,BI$1,FALSE)</f>
        <v>#N/A</v>
      </c>
      <c r="BJ453" s="3" t="e">
        <f>VLOOKUP($B453,queries!$A$1:$T$697,BJ$1,FALSE)</f>
        <v>#N/A</v>
      </c>
      <c r="BK453" s="3" t="e">
        <f>VLOOKUP($B453,queries!$A$1:$T$697,BK$1,FALSE)</f>
        <v>#N/A</v>
      </c>
      <c r="BL453" s="3" t="e">
        <f>VLOOKUP($B453,queries!$A$1:$T$697,BL$1,FALSE)</f>
        <v>#N/A</v>
      </c>
      <c r="BM453" s="3" t="e">
        <f>VLOOKUP($B453,queries!$A$1:$T$697,BM$1,FALSE)</f>
        <v>#N/A</v>
      </c>
      <c r="BN453" s="3" t="e">
        <f>VLOOKUP($B453,queries!$A$1:$T$697,BN$1,FALSE)</f>
        <v>#N/A</v>
      </c>
      <c r="BO453" s="3" t="e">
        <f>VLOOKUP($B453,queries!$A$1:$T$697,BO$1,FALSE)</f>
        <v>#N/A</v>
      </c>
      <c r="BP453" s="3" t="e">
        <f>VLOOKUP($B453,queries!$A$1:$T$697,BP$1,FALSE)</f>
        <v>#N/A</v>
      </c>
    </row>
    <row r="454" spans="1:68" x14ac:dyDescent="0.2">
      <c r="A454" s="1">
        <v>453</v>
      </c>
      <c r="AV454" t="str">
        <f t="shared" si="22"/>
        <v/>
      </c>
      <c r="AW454" t="str">
        <f t="shared" si="23"/>
        <v/>
      </c>
      <c r="AX454" t="str">
        <f t="shared" si="24"/>
        <v/>
      </c>
      <c r="AY454" s="3" t="e">
        <f>VLOOKUP($B454,queries!$A$1:$T$697,AY$1,FALSE)</f>
        <v>#N/A</v>
      </c>
      <c r="AZ454" s="3" t="e">
        <f>VLOOKUP($B454,queries!$A$1:$T$697,AZ$1,FALSE)</f>
        <v>#N/A</v>
      </c>
      <c r="BA454" s="3" t="e">
        <f>VLOOKUP($B454,queries!$A$1:$T$697,BA$1,FALSE)</f>
        <v>#N/A</v>
      </c>
      <c r="BB454" s="3" t="e">
        <f>VLOOKUP($B454,queries!$A$1:$T$697,BB$1,FALSE)</f>
        <v>#N/A</v>
      </c>
      <c r="BC454" s="3" t="e">
        <f>VLOOKUP($B454,queries!$A$1:$T$697,BC$1,FALSE)</f>
        <v>#N/A</v>
      </c>
      <c r="BD454" s="3" t="e">
        <f>VLOOKUP($B454,queries!$A$1:$T$697,BD$1,FALSE)</f>
        <v>#N/A</v>
      </c>
      <c r="BE454" s="3" t="e">
        <f>VLOOKUP($B454,queries!$A$1:$T$697,BE$1,FALSE)</f>
        <v>#N/A</v>
      </c>
      <c r="BF454" s="3" t="e">
        <f>VLOOKUP($B454,queries!$A$1:$T$697,BF$1,FALSE)</f>
        <v>#N/A</v>
      </c>
      <c r="BG454" s="3" t="e">
        <f>VLOOKUP($B454,queries!$A$1:$T$697,BG$1,FALSE)</f>
        <v>#N/A</v>
      </c>
      <c r="BH454" s="3" t="e">
        <f>VLOOKUP($B454,queries!$A$1:$T$697,BH$1,FALSE)</f>
        <v>#N/A</v>
      </c>
      <c r="BI454" s="3" t="e">
        <f>VLOOKUP($B454,queries!$A$1:$T$697,BI$1,FALSE)</f>
        <v>#N/A</v>
      </c>
      <c r="BJ454" s="3" t="e">
        <f>VLOOKUP($B454,queries!$A$1:$T$697,BJ$1,FALSE)</f>
        <v>#N/A</v>
      </c>
      <c r="BK454" s="3" t="e">
        <f>VLOOKUP($B454,queries!$A$1:$T$697,BK$1,FALSE)</f>
        <v>#N/A</v>
      </c>
      <c r="BL454" s="3" t="e">
        <f>VLOOKUP($B454,queries!$A$1:$T$697,BL$1,FALSE)</f>
        <v>#N/A</v>
      </c>
      <c r="BM454" s="3" t="e">
        <f>VLOOKUP($B454,queries!$A$1:$T$697,BM$1,FALSE)</f>
        <v>#N/A</v>
      </c>
      <c r="BN454" s="3" t="e">
        <f>VLOOKUP($B454,queries!$A$1:$T$697,BN$1,FALSE)</f>
        <v>#N/A</v>
      </c>
      <c r="BO454" s="3" t="e">
        <f>VLOOKUP($B454,queries!$A$1:$T$697,BO$1,FALSE)</f>
        <v>#N/A</v>
      </c>
      <c r="BP454" s="3" t="e">
        <f>VLOOKUP($B454,queries!$A$1:$T$697,BP$1,FALSE)</f>
        <v>#N/A</v>
      </c>
    </row>
    <row r="455" spans="1:68" x14ac:dyDescent="0.2">
      <c r="A455" s="1">
        <v>454</v>
      </c>
      <c r="AV455" t="str">
        <f t="shared" si="22"/>
        <v/>
      </c>
      <c r="AW455" t="str">
        <f t="shared" si="23"/>
        <v/>
      </c>
      <c r="AX455" t="str">
        <f t="shared" si="24"/>
        <v/>
      </c>
      <c r="AY455" s="3" t="e">
        <f>VLOOKUP($B455,queries!$A$1:$T$697,AY$1,FALSE)</f>
        <v>#N/A</v>
      </c>
      <c r="AZ455" s="3" t="e">
        <f>VLOOKUP($B455,queries!$A$1:$T$697,AZ$1,FALSE)</f>
        <v>#N/A</v>
      </c>
      <c r="BA455" s="3" t="e">
        <f>VLOOKUP($B455,queries!$A$1:$T$697,BA$1,FALSE)</f>
        <v>#N/A</v>
      </c>
      <c r="BB455" s="3" t="e">
        <f>VLOOKUP($B455,queries!$A$1:$T$697,BB$1,FALSE)</f>
        <v>#N/A</v>
      </c>
      <c r="BC455" s="3" t="e">
        <f>VLOOKUP($B455,queries!$A$1:$T$697,BC$1,FALSE)</f>
        <v>#N/A</v>
      </c>
      <c r="BD455" s="3" t="e">
        <f>VLOOKUP($B455,queries!$A$1:$T$697,BD$1,FALSE)</f>
        <v>#N/A</v>
      </c>
      <c r="BE455" s="3" t="e">
        <f>VLOOKUP($B455,queries!$A$1:$T$697,BE$1,FALSE)</f>
        <v>#N/A</v>
      </c>
      <c r="BF455" s="3" t="e">
        <f>VLOOKUP($B455,queries!$A$1:$T$697,BF$1,FALSE)</f>
        <v>#N/A</v>
      </c>
      <c r="BG455" s="3" t="e">
        <f>VLOOKUP($B455,queries!$A$1:$T$697,BG$1,FALSE)</f>
        <v>#N/A</v>
      </c>
      <c r="BH455" s="3" t="e">
        <f>VLOOKUP($B455,queries!$A$1:$T$697,BH$1,FALSE)</f>
        <v>#N/A</v>
      </c>
      <c r="BI455" s="3" t="e">
        <f>VLOOKUP($B455,queries!$A$1:$T$697,BI$1,FALSE)</f>
        <v>#N/A</v>
      </c>
      <c r="BJ455" s="3" t="e">
        <f>VLOOKUP($B455,queries!$A$1:$T$697,BJ$1,FALSE)</f>
        <v>#N/A</v>
      </c>
      <c r="BK455" s="3" t="e">
        <f>VLOOKUP($B455,queries!$A$1:$T$697,BK$1,FALSE)</f>
        <v>#N/A</v>
      </c>
      <c r="BL455" s="3" t="e">
        <f>VLOOKUP($B455,queries!$A$1:$T$697,BL$1,FALSE)</f>
        <v>#N/A</v>
      </c>
      <c r="BM455" s="3" t="e">
        <f>VLOOKUP($B455,queries!$A$1:$T$697,BM$1,FALSE)</f>
        <v>#N/A</v>
      </c>
      <c r="BN455" s="3" t="e">
        <f>VLOOKUP($B455,queries!$A$1:$T$697,BN$1,FALSE)</f>
        <v>#N/A</v>
      </c>
      <c r="BO455" s="3" t="e">
        <f>VLOOKUP($B455,queries!$A$1:$T$697,BO$1,FALSE)</f>
        <v>#N/A</v>
      </c>
      <c r="BP455" s="3" t="e">
        <f>VLOOKUP($B455,queries!$A$1:$T$697,BP$1,FALSE)</f>
        <v>#N/A</v>
      </c>
    </row>
    <row r="456" spans="1:68" x14ac:dyDescent="0.2">
      <c r="A456" s="1">
        <v>455</v>
      </c>
      <c r="AV456" t="str">
        <f t="shared" si="22"/>
        <v/>
      </c>
      <c r="AW456" t="str">
        <f t="shared" si="23"/>
        <v/>
      </c>
      <c r="AX456" t="str">
        <f t="shared" si="24"/>
        <v/>
      </c>
      <c r="AY456" s="3" t="e">
        <f>VLOOKUP($B456,queries!$A$1:$T$697,AY$1,FALSE)</f>
        <v>#N/A</v>
      </c>
      <c r="AZ456" s="3" t="e">
        <f>VLOOKUP($B456,queries!$A$1:$T$697,AZ$1,FALSE)</f>
        <v>#N/A</v>
      </c>
      <c r="BA456" s="3" t="e">
        <f>VLOOKUP($B456,queries!$A$1:$T$697,BA$1,FALSE)</f>
        <v>#N/A</v>
      </c>
      <c r="BB456" s="3" t="e">
        <f>VLOOKUP($B456,queries!$A$1:$T$697,BB$1,FALSE)</f>
        <v>#N/A</v>
      </c>
      <c r="BC456" s="3" t="e">
        <f>VLOOKUP($B456,queries!$A$1:$T$697,BC$1,FALSE)</f>
        <v>#N/A</v>
      </c>
      <c r="BD456" s="3" t="e">
        <f>VLOOKUP($B456,queries!$A$1:$T$697,BD$1,FALSE)</f>
        <v>#N/A</v>
      </c>
      <c r="BE456" s="3" t="e">
        <f>VLOOKUP($B456,queries!$A$1:$T$697,BE$1,FALSE)</f>
        <v>#N/A</v>
      </c>
      <c r="BF456" s="3" t="e">
        <f>VLOOKUP($B456,queries!$A$1:$T$697,BF$1,FALSE)</f>
        <v>#N/A</v>
      </c>
      <c r="BG456" s="3" t="e">
        <f>VLOOKUP($B456,queries!$A$1:$T$697,BG$1,FALSE)</f>
        <v>#N/A</v>
      </c>
      <c r="BH456" s="3" t="e">
        <f>VLOOKUP($B456,queries!$A$1:$T$697,BH$1,FALSE)</f>
        <v>#N/A</v>
      </c>
      <c r="BI456" s="3" t="e">
        <f>VLOOKUP($B456,queries!$A$1:$T$697,BI$1,FALSE)</f>
        <v>#N/A</v>
      </c>
      <c r="BJ456" s="3" t="e">
        <f>VLOOKUP($B456,queries!$A$1:$T$697,BJ$1,FALSE)</f>
        <v>#N/A</v>
      </c>
      <c r="BK456" s="3" t="e">
        <f>VLOOKUP($B456,queries!$A$1:$T$697,BK$1,FALSE)</f>
        <v>#N/A</v>
      </c>
      <c r="BL456" s="3" t="e">
        <f>VLOOKUP($B456,queries!$A$1:$T$697,BL$1,FALSE)</f>
        <v>#N/A</v>
      </c>
      <c r="BM456" s="3" t="e">
        <f>VLOOKUP($B456,queries!$A$1:$T$697,BM$1,FALSE)</f>
        <v>#N/A</v>
      </c>
      <c r="BN456" s="3" t="e">
        <f>VLOOKUP($B456,queries!$A$1:$T$697,BN$1,FALSE)</f>
        <v>#N/A</v>
      </c>
      <c r="BO456" s="3" t="e">
        <f>VLOOKUP($B456,queries!$A$1:$T$697,BO$1,FALSE)</f>
        <v>#N/A</v>
      </c>
      <c r="BP456" s="3" t="e">
        <f>VLOOKUP($B456,queries!$A$1:$T$697,BP$1,FALSE)</f>
        <v>#N/A</v>
      </c>
    </row>
    <row r="457" spans="1:68" x14ac:dyDescent="0.2">
      <c r="A457" s="1">
        <v>456</v>
      </c>
      <c r="AV457" t="str">
        <f t="shared" si="22"/>
        <v/>
      </c>
      <c r="AW457" t="str">
        <f t="shared" si="23"/>
        <v/>
      </c>
      <c r="AX457" t="str">
        <f t="shared" si="24"/>
        <v/>
      </c>
      <c r="AY457" s="3" t="e">
        <f>VLOOKUP($B457,queries!$A$1:$T$697,AY$1,FALSE)</f>
        <v>#N/A</v>
      </c>
      <c r="AZ457" s="3" t="e">
        <f>VLOOKUP($B457,queries!$A$1:$T$697,AZ$1,FALSE)</f>
        <v>#N/A</v>
      </c>
      <c r="BA457" s="3" t="e">
        <f>VLOOKUP($B457,queries!$A$1:$T$697,BA$1,FALSE)</f>
        <v>#N/A</v>
      </c>
      <c r="BB457" s="3" t="e">
        <f>VLOOKUP($B457,queries!$A$1:$T$697,BB$1,FALSE)</f>
        <v>#N/A</v>
      </c>
      <c r="BC457" s="3" t="e">
        <f>VLOOKUP($B457,queries!$A$1:$T$697,BC$1,FALSE)</f>
        <v>#N/A</v>
      </c>
      <c r="BD457" s="3" t="e">
        <f>VLOOKUP($B457,queries!$A$1:$T$697,BD$1,FALSE)</f>
        <v>#N/A</v>
      </c>
      <c r="BE457" s="3" t="e">
        <f>VLOOKUP($B457,queries!$A$1:$T$697,BE$1,FALSE)</f>
        <v>#N/A</v>
      </c>
      <c r="BF457" s="3" t="e">
        <f>VLOOKUP($B457,queries!$A$1:$T$697,BF$1,FALSE)</f>
        <v>#N/A</v>
      </c>
      <c r="BG457" s="3" t="e">
        <f>VLOOKUP($B457,queries!$A$1:$T$697,BG$1,FALSE)</f>
        <v>#N/A</v>
      </c>
      <c r="BH457" s="3" t="e">
        <f>VLOOKUP($B457,queries!$A$1:$T$697,BH$1,FALSE)</f>
        <v>#N/A</v>
      </c>
      <c r="BI457" s="3" t="e">
        <f>VLOOKUP($B457,queries!$A$1:$T$697,BI$1,FALSE)</f>
        <v>#N/A</v>
      </c>
      <c r="BJ457" s="3" t="e">
        <f>VLOOKUP($B457,queries!$A$1:$T$697,BJ$1,FALSE)</f>
        <v>#N/A</v>
      </c>
      <c r="BK457" s="3" t="e">
        <f>VLOOKUP($B457,queries!$A$1:$T$697,BK$1,FALSE)</f>
        <v>#N/A</v>
      </c>
      <c r="BL457" s="3" t="e">
        <f>VLOOKUP($B457,queries!$A$1:$T$697,BL$1,FALSE)</f>
        <v>#N/A</v>
      </c>
      <c r="BM457" s="3" t="e">
        <f>VLOOKUP($B457,queries!$A$1:$T$697,BM$1,FALSE)</f>
        <v>#N/A</v>
      </c>
      <c r="BN457" s="3" t="e">
        <f>VLOOKUP($B457,queries!$A$1:$T$697,BN$1,FALSE)</f>
        <v>#N/A</v>
      </c>
      <c r="BO457" s="3" t="e">
        <f>VLOOKUP($B457,queries!$A$1:$T$697,BO$1,FALSE)</f>
        <v>#N/A</v>
      </c>
      <c r="BP457" s="3" t="e">
        <f>VLOOKUP($B457,queries!$A$1:$T$697,BP$1,FALSE)</f>
        <v>#N/A</v>
      </c>
    </row>
    <row r="458" spans="1:68" x14ac:dyDescent="0.2">
      <c r="A458" s="1">
        <v>457</v>
      </c>
      <c r="AV458" t="str">
        <f t="shared" si="22"/>
        <v/>
      </c>
      <c r="AW458" t="str">
        <f t="shared" si="23"/>
        <v/>
      </c>
      <c r="AX458" t="str">
        <f t="shared" si="24"/>
        <v/>
      </c>
      <c r="AY458" s="3" t="e">
        <f>VLOOKUP($B458,queries!$A$1:$T$697,AY$1,FALSE)</f>
        <v>#N/A</v>
      </c>
      <c r="AZ458" s="3" t="e">
        <f>VLOOKUP($B458,queries!$A$1:$T$697,AZ$1,FALSE)</f>
        <v>#N/A</v>
      </c>
      <c r="BA458" s="3" t="e">
        <f>VLOOKUP($B458,queries!$A$1:$T$697,BA$1,FALSE)</f>
        <v>#N/A</v>
      </c>
      <c r="BB458" s="3" t="e">
        <f>VLOOKUP($B458,queries!$A$1:$T$697,BB$1,FALSE)</f>
        <v>#N/A</v>
      </c>
      <c r="BC458" s="3" t="e">
        <f>VLOOKUP($B458,queries!$A$1:$T$697,BC$1,FALSE)</f>
        <v>#N/A</v>
      </c>
      <c r="BD458" s="3" t="e">
        <f>VLOOKUP($B458,queries!$A$1:$T$697,BD$1,FALSE)</f>
        <v>#N/A</v>
      </c>
      <c r="BE458" s="3" t="e">
        <f>VLOOKUP($B458,queries!$A$1:$T$697,BE$1,FALSE)</f>
        <v>#N/A</v>
      </c>
      <c r="BF458" s="3" t="e">
        <f>VLOOKUP($B458,queries!$A$1:$T$697,BF$1,FALSE)</f>
        <v>#N/A</v>
      </c>
      <c r="BG458" s="3" t="e">
        <f>VLOOKUP($B458,queries!$A$1:$T$697,BG$1,FALSE)</f>
        <v>#N/A</v>
      </c>
      <c r="BH458" s="3" t="e">
        <f>VLOOKUP($B458,queries!$A$1:$T$697,BH$1,FALSE)</f>
        <v>#N/A</v>
      </c>
      <c r="BI458" s="3" t="e">
        <f>VLOOKUP($B458,queries!$A$1:$T$697,BI$1,FALSE)</f>
        <v>#N/A</v>
      </c>
      <c r="BJ458" s="3" t="e">
        <f>VLOOKUP($B458,queries!$A$1:$T$697,BJ$1,FALSE)</f>
        <v>#N/A</v>
      </c>
      <c r="BK458" s="3" t="e">
        <f>VLOOKUP($B458,queries!$A$1:$T$697,BK$1,FALSE)</f>
        <v>#N/A</v>
      </c>
      <c r="BL458" s="3" t="e">
        <f>VLOOKUP($B458,queries!$A$1:$T$697,BL$1,FALSE)</f>
        <v>#N/A</v>
      </c>
      <c r="BM458" s="3" t="e">
        <f>VLOOKUP($B458,queries!$A$1:$T$697,BM$1,FALSE)</f>
        <v>#N/A</v>
      </c>
      <c r="BN458" s="3" t="e">
        <f>VLOOKUP($B458,queries!$A$1:$T$697,BN$1,FALSE)</f>
        <v>#N/A</v>
      </c>
      <c r="BO458" s="3" t="e">
        <f>VLOOKUP($B458,queries!$A$1:$T$697,BO$1,FALSE)</f>
        <v>#N/A</v>
      </c>
      <c r="BP458" s="3" t="e">
        <f>VLOOKUP($B458,queries!$A$1:$T$697,BP$1,FALSE)</f>
        <v>#N/A</v>
      </c>
    </row>
    <row r="459" spans="1:68" x14ac:dyDescent="0.2">
      <c r="A459" s="1">
        <v>458</v>
      </c>
      <c r="AV459" t="str">
        <f t="shared" si="22"/>
        <v/>
      </c>
      <c r="AW459" t="str">
        <f t="shared" si="23"/>
        <v/>
      </c>
      <c r="AX459" t="str">
        <f t="shared" si="24"/>
        <v/>
      </c>
      <c r="AY459" s="3" t="e">
        <f>VLOOKUP($B459,queries!$A$1:$T$697,AY$1,FALSE)</f>
        <v>#N/A</v>
      </c>
      <c r="AZ459" s="3" t="e">
        <f>VLOOKUP($B459,queries!$A$1:$T$697,AZ$1,FALSE)</f>
        <v>#N/A</v>
      </c>
      <c r="BA459" s="3" t="e">
        <f>VLOOKUP($B459,queries!$A$1:$T$697,BA$1,FALSE)</f>
        <v>#N/A</v>
      </c>
      <c r="BB459" s="3" t="e">
        <f>VLOOKUP($B459,queries!$A$1:$T$697,BB$1,FALSE)</f>
        <v>#N/A</v>
      </c>
      <c r="BC459" s="3" t="e">
        <f>VLOOKUP($B459,queries!$A$1:$T$697,BC$1,FALSE)</f>
        <v>#N/A</v>
      </c>
      <c r="BD459" s="3" t="e">
        <f>VLOOKUP($B459,queries!$A$1:$T$697,BD$1,FALSE)</f>
        <v>#N/A</v>
      </c>
      <c r="BE459" s="3" t="e">
        <f>VLOOKUP($B459,queries!$A$1:$T$697,BE$1,FALSE)</f>
        <v>#N/A</v>
      </c>
      <c r="BF459" s="3" t="e">
        <f>VLOOKUP($B459,queries!$A$1:$T$697,BF$1,FALSE)</f>
        <v>#N/A</v>
      </c>
      <c r="BG459" s="3" t="e">
        <f>VLOOKUP($B459,queries!$A$1:$T$697,BG$1,FALSE)</f>
        <v>#N/A</v>
      </c>
      <c r="BH459" s="3" t="e">
        <f>VLOOKUP($B459,queries!$A$1:$T$697,BH$1,FALSE)</f>
        <v>#N/A</v>
      </c>
      <c r="BI459" s="3" t="e">
        <f>VLOOKUP($B459,queries!$A$1:$T$697,BI$1,FALSE)</f>
        <v>#N/A</v>
      </c>
      <c r="BJ459" s="3" t="e">
        <f>VLOOKUP($B459,queries!$A$1:$T$697,BJ$1,FALSE)</f>
        <v>#N/A</v>
      </c>
      <c r="BK459" s="3" t="e">
        <f>VLOOKUP($B459,queries!$A$1:$T$697,BK$1,FALSE)</f>
        <v>#N/A</v>
      </c>
      <c r="BL459" s="3" t="e">
        <f>VLOOKUP($B459,queries!$A$1:$T$697,BL$1,FALSE)</f>
        <v>#N/A</v>
      </c>
      <c r="BM459" s="3" t="e">
        <f>VLOOKUP($B459,queries!$A$1:$T$697,BM$1,FALSE)</f>
        <v>#N/A</v>
      </c>
      <c r="BN459" s="3" t="e">
        <f>VLOOKUP($B459,queries!$A$1:$T$697,BN$1,FALSE)</f>
        <v>#N/A</v>
      </c>
      <c r="BO459" s="3" t="e">
        <f>VLOOKUP($B459,queries!$A$1:$T$697,BO$1,FALSE)</f>
        <v>#N/A</v>
      </c>
      <c r="BP459" s="3" t="e">
        <f>VLOOKUP($B459,queries!$A$1:$T$697,BP$1,FALSE)</f>
        <v>#N/A</v>
      </c>
    </row>
    <row r="460" spans="1:68" x14ac:dyDescent="0.2">
      <c r="A460" s="1">
        <v>459</v>
      </c>
      <c r="AV460" t="str">
        <f t="shared" si="22"/>
        <v/>
      </c>
      <c r="AW460" t="str">
        <f t="shared" si="23"/>
        <v/>
      </c>
      <c r="AX460" t="str">
        <f t="shared" si="24"/>
        <v/>
      </c>
      <c r="AY460" s="3" t="e">
        <f>VLOOKUP($B460,queries!$A$1:$T$697,AY$1,FALSE)</f>
        <v>#N/A</v>
      </c>
      <c r="AZ460" s="3" t="e">
        <f>VLOOKUP($B460,queries!$A$1:$T$697,AZ$1,FALSE)</f>
        <v>#N/A</v>
      </c>
      <c r="BA460" s="3" t="e">
        <f>VLOOKUP($B460,queries!$A$1:$T$697,BA$1,FALSE)</f>
        <v>#N/A</v>
      </c>
      <c r="BB460" s="3" t="e">
        <f>VLOOKUP($B460,queries!$A$1:$T$697,BB$1,FALSE)</f>
        <v>#N/A</v>
      </c>
      <c r="BC460" s="3" t="e">
        <f>VLOOKUP($B460,queries!$A$1:$T$697,BC$1,FALSE)</f>
        <v>#N/A</v>
      </c>
      <c r="BD460" s="3" t="e">
        <f>VLOOKUP($B460,queries!$A$1:$T$697,BD$1,FALSE)</f>
        <v>#N/A</v>
      </c>
      <c r="BE460" s="3" t="e">
        <f>VLOOKUP($B460,queries!$A$1:$T$697,BE$1,FALSE)</f>
        <v>#N/A</v>
      </c>
      <c r="BF460" s="3" t="e">
        <f>VLOOKUP($B460,queries!$A$1:$T$697,BF$1,FALSE)</f>
        <v>#N/A</v>
      </c>
      <c r="BG460" s="3" t="e">
        <f>VLOOKUP($B460,queries!$A$1:$T$697,BG$1,FALSE)</f>
        <v>#N/A</v>
      </c>
      <c r="BH460" s="3" t="e">
        <f>VLOOKUP($B460,queries!$A$1:$T$697,BH$1,FALSE)</f>
        <v>#N/A</v>
      </c>
      <c r="BI460" s="3" t="e">
        <f>VLOOKUP($B460,queries!$A$1:$T$697,BI$1,FALSE)</f>
        <v>#N/A</v>
      </c>
      <c r="BJ460" s="3" t="e">
        <f>VLOOKUP($B460,queries!$A$1:$T$697,BJ$1,FALSE)</f>
        <v>#N/A</v>
      </c>
      <c r="BK460" s="3" t="e">
        <f>VLOOKUP($B460,queries!$A$1:$T$697,BK$1,FALSE)</f>
        <v>#N/A</v>
      </c>
      <c r="BL460" s="3" t="e">
        <f>VLOOKUP($B460,queries!$A$1:$T$697,BL$1,FALSE)</f>
        <v>#N/A</v>
      </c>
      <c r="BM460" s="3" t="e">
        <f>VLOOKUP($B460,queries!$A$1:$T$697,BM$1,FALSE)</f>
        <v>#N/A</v>
      </c>
      <c r="BN460" s="3" t="e">
        <f>VLOOKUP($B460,queries!$A$1:$T$697,BN$1,FALSE)</f>
        <v>#N/A</v>
      </c>
      <c r="BO460" s="3" t="e">
        <f>VLOOKUP($B460,queries!$A$1:$T$697,BO$1,FALSE)</f>
        <v>#N/A</v>
      </c>
      <c r="BP460" s="3" t="e">
        <f>VLOOKUP($B460,queries!$A$1:$T$697,BP$1,FALSE)</f>
        <v>#N/A</v>
      </c>
    </row>
    <row r="461" spans="1:68" x14ac:dyDescent="0.2">
      <c r="A461" s="1">
        <v>460</v>
      </c>
      <c r="AV461" t="str">
        <f t="shared" si="22"/>
        <v/>
      </c>
      <c r="AW461" t="str">
        <f t="shared" si="23"/>
        <v/>
      </c>
      <c r="AX461" t="str">
        <f t="shared" si="24"/>
        <v/>
      </c>
      <c r="AY461" s="3" t="e">
        <f>VLOOKUP($B461,queries!$A$1:$T$697,AY$1,FALSE)</f>
        <v>#N/A</v>
      </c>
      <c r="AZ461" s="3" t="e">
        <f>VLOOKUP($B461,queries!$A$1:$T$697,AZ$1,FALSE)</f>
        <v>#N/A</v>
      </c>
      <c r="BA461" s="3" t="e">
        <f>VLOOKUP($B461,queries!$A$1:$T$697,BA$1,FALSE)</f>
        <v>#N/A</v>
      </c>
      <c r="BB461" s="3" t="e">
        <f>VLOOKUP($B461,queries!$A$1:$T$697,BB$1,FALSE)</f>
        <v>#N/A</v>
      </c>
      <c r="BC461" s="3" t="e">
        <f>VLOOKUP($B461,queries!$A$1:$T$697,BC$1,FALSE)</f>
        <v>#N/A</v>
      </c>
      <c r="BD461" s="3" t="e">
        <f>VLOOKUP($B461,queries!$A$1:$T$697,BD$1,FALSE)</f>
        <v>#N/A</v>
      </c>
      <c r="BE461" s="3" t="e">
        <f>VLOOKUP($B461,queries!$A$1:$T$697,BE$1,FALSE)</f>
        <v>#N/A</v>
      </c>
      <c r="BF461" s="3" t="e">
        <f>VLOOKUP($B461,queries!$A$1:$T$697,BF$1,FALSE)</f>
        <v>#N/A</v>
      </c>
      <c r="BG461" s="3" t="e">
        <f>VLOOKUP($B461,queries!$A$1:$T$697,BG$1,FALSE)</f>
        <v>#N/A</v>
      </c>
      <c r="BH461" s="3" t="e">
        <f>VLOOKUP($B461,queries!$A$1:$T$697,BH$1,FALSE)</f>
        <v>#N/A</v>
      </c>
      <c r="BI461" s="3" t="e">
        <f>VLOOKUP($B461,queries!$A$1:$T$697,BI$1,FALSE)</f>
        <v>#N/A</v>
      </c>
      <c r="BJ461" s="3" t="e">
        <f>VLOOKUP($B461,queries!$A$1:$T$697,BJ$1,FALSE)</f>
        <v>#N/A</v>
      </c>
      <c r="BK461" s="3" t="e">
        <f>VLOOKUP($B461,queries!$A$1:$T$697,BK$1,FALSE)</f>
        <v>#N/A</v>
      </c>
      <c r="BL461" s="3" t="e">
        <f>VLOOKUP($B461,queries!$A$1:$T$697,BL$1,FALSE)</f>
        <v>#N/A</v>
      </c>
      <c r="BM461" s="3" t="e">
        <f>VLOOKUP($B461,queries!$A$1:$T$697,BM$1,FALSE)</f>
        <v>#N/A</v>
      </c>
      <c r="BN461" s="3" t="e">
        <f>VLOOKUP($B461,queries!$A$1:$T$697,BN$1,FALSE)</f>
        <v>#N/A</v>
      </c>
      <c r="BO461" s="3" t="e">
        <f>VLOOKUP($B461,queries!$A$1:$T$697,BO$1,FALSE)</f>
        <v>#N/A</v>
      </c>
      <c r="BP461" s="3" t="e">
        <f>VLOOKUP($B461,queries!$A$1:$T$697,BP$1,FALSE)</f>
        <v>#N/A</v>
      </c>
    </row>
    <row r="462" spans="1:68" x14ac:dyDescent="0.2">
      <c r="A462" s="1">
        <v>461</v>
      </c>
      <c r="AV462" t="str">
        <f t="shared" si="22"/>
        <v/>
      </c>
      <c r="AW462" t="str">
        <f t="shared" si="23"/>
        <v/>
      </c>
      <c r="AX462" t="str">
        <f t="shared" si="24"/>
        <v/>
      </c>
      <c r="AY462" s="3" t="e">
        <f>VLOOKUP($B462,queries!$A$1:$T$697,AY$1,FALSE)</f>
        <v>#N/A</v>
      </c>
      <c r="AZ462" s="3" t="e">
        <f>VLOOKUP($B462,queries!$A$1:$T$697,AZ$1,FALSE)</f>
        <v>#N/A</v>
      </c>
      <c r="BA462" s="3" t="e">
        <f>VLOOKUP($B462,queries!$A$1:$T$697,BA$1,FALSE)</f>
        <v>#N/A</v>
      </c>
      <c r="BB462" s="3" t="e">
        <f>VLOOKUP($B462,queries!$A$1:$T$697,BB$1,FALSE)</f>
        <v>#N/A</v>
      </c>
      <c r="BC462" s="3" t="e">
        <f>VLOOKUP($B462,queries!$A$1:$T$697,BC$1,FALSE)</f>
        <v>#N/A</v>
      </c>
      <c r="BD462" s="3" t="e">
        <f>VLOOKUP($B462,queries!$A$1:$T$697,BD$1,FALSE)</f>
        <v>#N/A</v>
      </c>
      <c r="BE462" s="3" t="e">
        <f>VLOOKUP($B462,queries!$A$1:$T$697,BE$1,FALSE)</f>
        <v>#N/A</v>
      </c>
      <c r="BF462" s="3" t="e">
        <f>VLOOKUP($B462,queries!$A$1:$T$697,BF$1,FALSE)</f>
        <v>#N/A</v>
      </c>
      <c r="BG462" s="3" t="e">
        <f>VLOOKUP($B462,queries!$A$1:$T$697,BG$1,FALSE)</f>
        <v>#N/A</v>
      </c>
      <c r="BH462" s="3" t="e">
        <f>VLOOKUP($B462,queries!$A$1:$T$697,BH$1,FALSE)</f>
        <v>#N/A</v>
      </c>
      <c r="BI462" s="3" t="e">
        <f>VLOOKUP($B462,queries!$A$1:$T$697,BI$1,FALSE)</f>
        <v>#N/A</v>
      </c>
      <c r="BJ462" s="3" t="e">
        <f>VLOOKUP($B462,queries!$A$1:$T$697,BJ$1,FALSE)</f>
        <v>#N/A</v>
      </c>
      <c r="BK462" s="3" t="e">
        <f>VLOOKUP($B462,queries!$A$1:$T$697,BK$1,FALSE)</f>
        <v>#N/A</v>
      </c>
      <c r="BL462" s="3" t="e">
        <f>VLOOKUP($B462,queries!$A$1:$T$697,BL$1,FALSE)</f>
        <v>#N/A</v>
      </c>
      <c r="BM462" s="3" t="e">
        <f>VLOOKUP($B462,queries!$A$1:$T$697,BM$1,FALSE)</f>
        <v>#N/A</v>
      </c>
      <c r="BN462" s="3" t="e">
        <f>VLOOKUP($B462,queries!$A$1:$T$697,BN$1,FALSE)</f>
        <v>#N/A</v>
      </c>
      <c r="BO462" s="3" t="e">
        <f>VLOOKUP($B462,queries!$A$1:$T$697,BO$1,FALSE)</f>
        <v>#N/A</v>
      </c>
      <c r="BP462" s="3" t="e">
        <f>VLOOKUP($B462,queries!$A$1:$T$697,BP$1,FALSE)</f>
        <v>#N/A</v>
      </c>
    </row>
    <row r="463" spans="1:68" x14ac:dyDescent="0.2">
      <c r="A463" s="1">
        <v>462</v>
      </c>
      <c r="AV463" t="str">
        <f t="shared" si="22"/>
        <v/>
      </c>
      <c r="AW463" t="str">
        <f t="shared" si="23"/>
        <v/>
      </c>
      <c r="AX463" t="str">
        <f t="shared" si="24"/>
        <v/>
      </c>
      <c r="AY463" s="3" t="e">
        <f>VLOOKUP($B463,queries!$A$1:$T$697,AY$1,FALSE)</f>
        <v>#N/A</v>
      </c>
      <c r="AZ463" s="3" t="e">
        <f>VLOOKUP($B463,queries!$A$1:$T$697,AZ$1,FALSE)</f>
        <v>#N/A</v>
      </c>
      <c r="BA463" s="3" t="e">
        <f>VLOOKUP($B463,queries!$A$1:$T$697,BA$1,FALSE)</f>
        <v>#N/A</v>
      </c>
      <c r="BB463" s="3" t="e">
        <f>VLOOKUP($B463,queries!$A$1:$T$697,BB$1,FALSE)</f>
        <v>#N/A</v>
      </c>
      <c r="BC463" s="3" t="e">
        <f>VLOOKUP($B463,queries!$A$1:$T$697,BC$1,FALSE)</f>
        <v>#N/A</v>
      </c>
      <c r="BD463" s="3" t="e">
        <f>VLOOKUP($B463,queries!$A$1:$T$697,BD$1,FALSE)</f>
        <v>#N/A</v>
      </c>
      <c r="BE463" s="3" t="e">
        <f>VLOOKUP($B463,queries!$A$1:$T$697,BE$1,FALSE)</f>
        <v>#N/A</v>
      </c>
      <c r="BF463" s="3" t="e">
        <f>VLOOKUP($B463,queries!$A$1:$T$697,BF$1,FALSE)</f>
        <v>#N/A</v>
      </c>
      <c r="BG463" s="3" t="e">
        <f>VLOOKUP($B463,queries!$A$1:$T$697,BG$1,FALSE)</f>
        <v>#N/A</v>
      </c>
      <c r="BH463" s="3" t="e">
        <f>VLOOKUP($B463,queries!$A$1:$T$697,BH$1,FALSE)</f>
        <v>#N/A</v>
      </c>
      <c r="BI463" s="3" t="e">
        <f>VLOOKUP($B463,queries!$A$1:$T$697,BI$1,FALSE)</f>
        <v>#N/A</v>
      </c>
      <c r="BJ463" s="3" t="e">
        <f>VLOOKUP($B463,queries!$A$1:$T$697,BJ$1,FALSE)</f>
        <v>#N/A</v>
      </c>
      <c r="BK463" s="3" t="e">
        <f>VLOOKUP($B463,queries!$A$1:$T$697,BK$1,FALSE)</f>
        <v>#N/A</v>
      </c>
      <c r="BL463" s="3" t="e">
        <f>VLOOKUP($B463,queries!$A$1:$T$697,BL$1,FALSE)</f>
        <v>#N/A</v>
      </c>
      <c r="BM463" s="3" t="e">
        <f>VLOOKUP($B463,queries!$A$1:$T$697,BM$1,FALSE)</f>
        <v>#N/A</v>
      </c>
      <c r="BN463" s="3" t="e">
        <f>VLOOKUP($B463,queries!$A$1:$T$697,BN$1,FALSE)</f>
        <v>#N/A</v>
      </c>
      <c r="BO463" s="3" t="e">
        <f>VLOOKUP($B463,queries!$A$1:$T$697,BO$1,FALSE)</f>
        <v>#N/A</v>
      </c>
      <c r="BP463" s="3" t="e">
        <f>VLOOKUP($B463,queries!$A$1:$T$697,BP$1,FALSE)</f>
        <v>#N/A</v>
      </c>
    </row>
    <row r="464" spans="1:68" x14ac:dyDescent="0.2">
      <c r="A464" s="1">
        <v>463</v>
      </c>
      <c r="AV464" t="str">
        <f t="shared" si="22"/>
        <v/>
      </c>
      <c r="AW464" t="str">
        <f t="shared" si="23"/>
        <v/>
      </c>
      <c r="AX464" t="str">
        <f t="shared" si="24"/>
        <v/>
      </c>
      <c r="AY464" s="3" t="e">
        <f>VLOOKUP($B464,queries!$A$1:$T$697,AY$1,FALSE)</f>
        <v>#N/A</v>
      </c>
      <c r="AZ464" s="3" t="e">
        <f>VLOOKUP($B464,queries!$A$1:$T$697,AZ$1,FALSE)</f>
        <v>#N/A</v>
      </c>
      <c r="BA464" s="3" t="e">
        <f>VLOOKUP($B464,queries!$A$1:$T$697,BA$1,FALSE)</f>
        <v>#N/A</v>
      </c>
      <c r="BB464" s="3" t="e">
        <f>VLOOKUP($B464,queries!$A$1:$T$697,BB$1,FALSE)</f>
        <v>#N/A</v>
      </c>
      <c r="BC464" s="3" t="e">
        <f>VLOOKUP($B464,queries!$A$1:$T$697,BC$1,FALSE)</f>
        <v>#N/A</v>
      </c>
      <c r="BD464" s="3" t="e">
        <f>VLOOKUP($B464,queries!$A$1:$T$697,BD$1,FALSE)</f>
        <v>#N/A</v>
      </c>
      <c r="BE464" s="3" t="e">
        <f>VLOOKUP($B464,queries!$A$1:$T$697,BE$1,FALSE)</f>
        <v>#N/A</v>
      </c>
      <c r="BF464" s="3" t="e">
        <f>VLOOKUP($B464,queries!$A$1:$T$697,BF$1,FALSE)</f>
        <v>#N/A</v>
      </c>
      <c r="BG464" s="3" t="e">
        <f>VLOOKUP($B464,queries!$A$1:$T$697,BG$1,FALSE)</f>
        <v>#N/A</v>
      </c>
      <c r="BH464" s="3" t="e">
        <f>VLOOKUP($B464,queries!$A$1:$T$697,BH$1,FALSE)</f>
        <v>#N/A</v>
      </c>
      <c r="BI464" s="3" t="e">
        <f>VLOOKUP($B464,queries!$A$1:$T$697,BI$1,FALSE)</f>
        <v>#N/A</v>
      </c>
      <c r="BJ464" s="3" t="e">
        <f>VLOOKUP($B464,queries!$A$1:$T$697,BJ$1,FALSE)</f>
        <v>#N/A</v>
      </c>
      <c r="BK464" s="3" t="e">
        <f>VLOOKUP($B464,queries!$A$1:$T$697,BK$1,FALSE)</f>
        <v>#N/A</v>
      </c>
      <c r="BL464" s="3" t="e">
        <f>VLOOKUP($B464,queries!$A$1:$T$697,BL$1,FALSE)</f>
        <v>#N/A</v>
      </c>
      <c r="BM464" s="3" t="e">
        <f>VLOOKUP($B464,queries!$A$1:$T$697,BM$1,FALSE)</f>
        <v>#N/A</v>
      </c>
      <c r="BN464" s="3" t="e">
        <f>VLOOKUP($B464,queries!$A$1:$T$697,BN$1,FALSE)</f>
        <v>#N/A</v>
      </c>
      <c r="BO464" s="3" t="e">
        <f>VLOOKUP($B464,queries!$A$1:$T$697,BO$1,FALSE)</f>
        <v>#N/A</v>
      </c>
      <c r="BP464" s="3" t="e">
        <f>VLOOKUP($B464,queries!$A$1:$T$697,BP$1,FALSE)</f>
        <v>#N/A</v>
      </c>
    </row>
    <row r="465" spans="1:68" x14ac:dyDescent="0.2">
      <c r="A465" s="1">
        <v>464</v>
      </c>
      <c r="AV465" t="str">
        <f t="shared" si="22"/>
        <v/>
      </c>
      <c r="AW465" t="str">
        <f t="shared" si="23"/>
        <v/>
      </c>
      <c r="AX465" t="str">
        <f t="shared" si="24"/>
        <v/>
      </c>
      <c r="AY465" s="3" t="e">
        <f>VLOOKUP($B465,queries!$A$1:$T$697,AY$1,FALSE)</f>
        <v>#N/A</v>
      </c>
      <c r="AZ465" s="3" t="e">
        <f>VLOOKUP($B465,queries!$A$1:$T$697,AZ$1,FALSE)</f>
        <v>#N/A</v>
      </c>
      <c r="BA465" s="3" t="e">
        <f>VLOOKUP($B465,queries!$A$1:$T$697,BA$1,FALSE)</f>
        <v>#N/A</v>
      </c>
      <c r="BB465" s="3" t="e">
        <f>VLOOKUP($B465,queries!$A$1:$T$697,BB$1,FALSE)</f>
        <v>#N/A</v>
      </c>
      <c r="BC465" s="3" t="e">
        <f>VLOOKUP($B465,queries!$A$1:$T$697,BC$1,FALSE)</f>
        <v>#N/A</v>
      </c>
      <c r="BD465" s="3" t="e">
        <f>VLOOKUP($B465,queries!$A$1:$T$697,BD$1,FALSE)</f>
        <v>#N/A</v>
      </c>
      <c r="BE465" s="3" t="e">
        <f>VLOOKUP($B465,queries!$A$1:$T$697,BE$1,FALSE)</f>
        <v>#N/A</v>
      </c>
      <c r="BF465" s="3" t="e">
        <f>VLOOKUP($B465,queries!$A$1:$T$697,BF$1,FALSE)</f>
        <v>#N/A</v>
      </c>
      <c r="BG465" s="3" t="e">
        <f>VLOOKUP($B465,queries!$A$1:$T$697,BG$1,FALSE)</f>
        <v>#N/A</v>
      </c>
      <c r="BH465" s="3" t="e">
        <f>VLOOKUP($B465,queries!$A$1:$T$697,BH$1,FALSE)</f>
        <v>#N/A</v>
      </c>
      <c r="BI465" s="3" t="e">
        <f>VLOOKUP($B465,queries!$A$1:$T$697,BI$1,FALSE)</f>
        <v>#N/A</v>
      </c>
      <c r="BJ465" s="3" t="e">
        <f>VLOOKUP($B465,queries!$A$1:$T$697,BJ$1,FALSE)</f>
        <v>#N/A</v>
      </c>
      <c r="BK465" s="3" t="e">
        <f>VLOOKUP($B465,queries!$A$1:$T$697,BK$1,FALSE)</f>
        <v>#N/A</v>
      </c>
      <c r="BL465" s="3" t="e">
        <f>VLOOKUP($B465,queries!$A$1:$T$697,BL$1,FALSE)</f>
        <v>#N/A</v>
      </c>
      <c r="BM465" s="3" t="e">
        <f>VLOOKUP($B465,queries!$A$1:$T$697,BM$1,FALSE)</f>
        <v>#N/A</v>
      </c>
      <c r="BN465" s="3" t="e">
        <f>VLOOKUP($B465,queries!$A$1:$T$697,BN$1,FALSE)</f>
        <v>#N/A</v>
      </c>
      <c r="BO465" s="3" t="e">
        <f>VLOOKUP($B465,queries!$A$1:$T$697,BO$1,FALSE)</f>
        <v>#N/A</v>
      </c>
      <c r="BP465" s="3" t="e">
        <f>VLOOKUP($B465,queries!$A$1:$T$697,BP$1,FALSE)</f>
        <v>#N/A</v>
      </c>
    </row>
    <row r="466" spans="1:68" x14ac:dyDescent="0.2">
      <c r="A466" s="1">
        <v>465</v>
      </c>
      <c r="AV466" t="str">
        <f t="shared" si="22"/>
        <v/>
      </c>
      <c r="AW466" t="str">
        <f t="shared" si="23"/>
        <v/>
      </c>
      <c r="AX466" t="str">
        <f t="shared" si="24"/>
        <v/>
      </c>
      <c r="AY466" s="3" t="e">
        <f>VLOOKUP($B466,queries!$A$1:$T$697,AY$1,FALSE)</f>
        <v>#N/A</v>
      </c>
      <c r="AZ466" s="3" t="e">
        <f>VLOOKUP($B466,queries!$A$1:$T$697,AZ$1,FALSE)</f>
        <v>#N/A</v>
      </c>
      <c r="BA466" s="3" t="e">
        <f>VLOOKUP($B466,queries!$A$1:$T$697,BA$1,FALSE)</f>
        <v>#N/A</v>
      </c>
      <c r="BB466" s="3" t="e">
        <f>VLOOKUP($B466,queries!$A$1:$T$697,BB$1,FALSE)</f>
        <v>#N/A</v>
      </c>
      <c r="BC466" s="3" t="e">
        <f>VLOOKUP($B466,queries!$A$1:$T$697,BC$1,FALSE)</f>
        <v>#N/A</v>
      </c>
      <c r="BD466" s="3" t="e">
        <f>VLOOKUP($B466,queries!$A$1:$T$697,BD$1,FALSE)</f>
        <v>#N/A</v>
      </c>
      <c r="BE466" s="3" t="e">
        <f>VLOOKUP($B466,queries!$A$1:$T$697,BE$1,FALSE)</f>
        <v>#N/A</v>
      </c>
      <c r="BF466" s="3" t="e">
        <f>VLOOKUP($B466,queries!$A$1:$T$697,BF$1,FALSE)</f>
        <v>#N/A</v>
      </c>
      <c r="BG466" s="3" t="e">
        <f>VLOOKUP($B466,queries!$A$1:$T$697,BG$1,FALSE)</f>
        <v>#N/A</v>
      </c>
      <c r="BH466" s="3" t="e">
        <f>VLOOKUP($B466,queries!$A$1:$T$697,BH$1,FALSE)</f>
        <v>#N/A</v>
      </c>
      <c r="BI466" s="3" t="e">
        <f>VLOOKUP($B466,queries!$A$1:$T$697,BI$1,FALSE)</f>
        <v>#N/A</v>
      </c>
      <c r="BJ466" s="3" t="e">
        <f>VLOOKUP($B466,queries!$A$1:$T$697,BJ$1,FALSE)</f>
        <v>#N/A</v>
      </c>
      <c r="BK466" s="3" t="e">
        <f>VLOOKUP($B466,queries!$A$1:$T$697,BK$1,FALSE)</f>
        <v>#N/A</v>
      </c>
      <c r="BL466" s="3" t="e">
        <f>VLOOKUP($B466,queries!$A$1:$T$697,BL$1,FALSE)</f>
        <v>#N/A</v>
      </c>
      <c r="BM466" s="3" t="e">
        <f>VLOOKUP($B466,queries!$A$1:$T$697,BM$1,FALSE)</f>
        <v>#N/A</v>
      </c>
      <c r="BN466" s="3" t="e">
        <f>VLOOKUP($B466,queries!$A$1:$T$697,BN$1,FALSE)</f>
        <v>#N/A</v>
      </c>
      <c r="BO466" s="3" t="e">
        <f>VLOOKUP($B466,queries!$A$1:$T$697,BO$1,FALSE)</f>
        <v>#N/A</v>
      </c>
      <c r="BP466" s="3" t="e">
        <f>VLOOKUP($B466,queries!$A$1:$T$697,BP$1,FALSE)</f>
        <v>#N/A</v>
      </c>
    </row>
    <row r="467" spans="1:68" x14ac:dyDescent="0.2">
      <c r="A467" s="1">
        <v>466</v>
      </c>
      <c r="AV467" t="str">
        <f t="shared" si="22"/>
        <v/>
      </c>
      <c r="AW467" t="str">
        <f t="shared" si="23"/>
        <v/>
      </c>
      <c r="AX467" t="str">
        <f t="shared" si="24"/>
        <v/>
      </c>
      <c r="AY467" s="3" t="e">
        <f>VLOOKUP($B467,queries!$A$1:$T$697,AY$1,FALSE)</f>
        <v>#N/A</v>
      </c>
      <c r="AZ467" s="3" t="e">
        <f>VLOOKUP($B467,queries!$A$1:$T$697,AZ$1,FALSE)</f>
        <v>#N/A</v>
      </c>
      <c r="BA467" s="3" t="e">
        <f>VLOOKUP($B467,queries!$A$1:$T$697,BA$1,FALSE)</f>
        <v>#N/A</v>
      </c>
      <c r="BB467" s="3" t="e">
        <f>VLOOKUP($B467,queries!$A$1:$T$697,BB$1,FALSE)</f>
        <v>#N/A</v>
      </c>
      <c r="BC467" s="3" t="e">
        <f>VLOOKUP($B467,queries!$A$1:$T$697,BC$1,FALSE)</f>
        <v>#N/A</v>
      </c>
      <c r="BD467" s="3" t="e">
        <f>VLOOKUP($B467,queries!$A$1:$T$697,BD$1,FALSE)</f>
        <v>#N/A</v>
      </c>
      <c r="BE467" s="3" t="e">
        <f>VLOOKUP($B467,queries!$A$1:$T$697,BE$1,FALSE)</f>
        <v>#N/A</v>
      </c>
      <c r="BF467" s="3" t="e">
        <f>VLOOKUP($B467,queries!$A$1:$T$697,BF$1,FALSE)</f>
        <v>#N/A</v>
      </c>
      <c r="BG467" s="3" t="e">
        <f>VLOOKUP($B467,queries!$A$1:$T$697,BG$1,FALSE)</f>
        <v>#N/A</v>
      </c>
      <c r="BH467" s="3" t="e">
        <f>VLOOKUP($B467,queries!$A$1:$T$697,BH$1,FALSE)</f>
        <v>#N/A</v>
      </c>
      <c r="BI467" s="3" t="e">
        <f>VLOOKUP($B467,queries!$A$1:$T$697,BI$1,FALSE)</f>
        <v>#N/A</v>
      </c>
      <c r="BJ467" s="3" t="e">
        <f>VLOOKUP($B467,queries!$A$1:$T$697,BJ$1,FALSE)</f>
        <v>#N/A</v>
      </c>
      <c r="BK467" s="3" t="e">
        <f>VLOOKUP($B467,queries!$A$1:$T$697,BK$1,FALSE)</f>
        <v>#N/A</v>
      </c>
      <c r="BL467" s="3" t="e">
        <f>VLOOKUP($B467,queries!$A$1:$T$697,BL$1,FALSE)</f>
        <v>#N/A</v>
      </c>
      <c r="BM467" s="3" t="e">
        <f>VLOOKUP($B467,queries!$A$1:$T$697,BM$1,FALSE)</f>
        <v>#N/A</v>
      </c>
      <c r="BN467" s="3" t="e">
        <f>VLOOKUP($B467,queries!$A$1:$T$697,BN$1,FALSE)</f>
        <v>#N/A</v>
      </c>
      <c r="BO467" s="3" t="e">
        <f>VLOOKUP($B467,queries!$A$1:$T$697,BO$1,FALSE)</f>
        <v>#N/A</v>
      </c>
      <c r="BP467" s="3" t="e">
        <f>VLOOKUP($B467,queries!$A$1:$T$697,BP$1,FALSE)</f>
        <v>#N/A</v>
      </c>
    </row>
    <row r="468" spans="1:68" x14ac:dyDescent="0.2">
      <c r="A468" s="1">
        <v>467</v>
      </c>
      <c r="AV468" t="str">
        <f t="shared" si="22"/>
        <v/>
      </c>
      <c r="AW468" t="str">
        <f t="shared" si="23"/>
        <v/>
      </c>
      <c r="AX468" t="str">
        <f t="shared" si="24"/>
        <v/>
      </c>
      <c r="AY468" s="3" t="e">
        <f>VLOOKUP($B468,queries!$A$1:$T$697,AY$1,FALSE)</f>
        <v>#N/A</v>
      </c>
      <c r="AZ468" s="3" t="e">
        <f>VLOOKUP($B468,queries!$A$1:$T$697,AZ$1,FALSE)</f>
        <v>#N/A</v>
      </c>
      <c r="BA468" s="3" t="e">
        <f>VLOOKUP($B468,queries!$A$1:$T$697,BA$1,FALSE)</f>
        <v>#N/A</v>
      </c>
      <c r="BB468" s="3" t="e">
        <f>VLOOKUP($B468,queries!$A$1:$T$697,BB$1,FALSE)</f>
        <v>#N/A</v>
      </c>
      <c r="BC468" s="3" t="e">
        <f>VLOOKUP($B468,queries!$A$1:$T$697,BC$1,FALSE)</f>
        <v>#N/A</v>
      </c>
      <c r="BD468" s="3" t="e">
        <f>VLOOKUP($B468,queries!$A$1:$T$697,BD$1,FALSE)</f>
        <v>#N/A</v>
      </c>
      <c r="BE468" s="3" t="e">
        <f>VLOOKUP($B468,queries!$A$1:$T$697,BE$1,FALSE)</f>
        <v>#N/A</v>
      </c>
      <c r="BF468" s="3" t="e">
        <f>VLOOKUP($B468,queries!$A$1:$T$697,BF$1,FALSE)</f>
        <v>#N/A</v>
      </c>
      <c r="BG468" s="3" t="e">
        <f>VLOOKUP($B468,queries!$A$1:$T$697,BG$1,FALSE)</f>
        <v>#N/A</v>
      </c>
      <c r="BH468" s="3" t="e">
        <f>VLOOKUP($B468,queries!$A$1:$T$697,BH$1,FALSE)</f>
        <v>#N/A</v>
      </c>
      <c r="BI468" s="3" t="e">
        <f>VLOOKUP($B468,queries!$A$1:$T$697,BI$1,FALSE)</f>
        <v>#N/A</v>
      </c>
      <c r="BJ468" s="3" t="e">
        <f>VLOOKUP($B468,queries!$A$1:$T$697,BJ$1,FALSE)</f>
        <v>#N/A</v>
      </c>
      <c r="BK468" s="3" t="e">
        <f>VLOOKUP($B468,queries!$A$1:$T$697,BK$1,FALSE)</f>
        <v>#N/A</v>
      </c>
      <c r="BL468" s="3" t="e">
        <f>VLOOKUP($B468,queries!$A$1:$T$697,BL$1,FALSE)</f>
        <v>#N/A</v>
      </c>
      <c r="BM468" s="3" t="e">
        <f>VLOOKUP($B468,queries!$A$1:$T$697,BM$1,FALSE)</f>
        <v>#N/A</v>
      </c>
      <c r="BN468" s="3" t="e">
        <f>VLOOKUP($B468,queries!$A$1:$T$697,BN$1,FALSE)</f>
        <v>#N/A</v>
      </c>
      <c r="BO468" s="3" t="e">
        <f>VLOOKUP($B468,queries!$A$1:$T$697,BO$1,FALSE)</f>
        <v>#N/A</v>
      </c>
      <c r="BP468" s="3" t="e">
        <f>VLOOKUP($B468,queries!$A$1:$T$697,BP$1,FALSE)</f>
        <v>#N/A</v>
      </c>
    </row>
    <row r="469" spans="1:68" x14ac:dyDescent="0.2">
      <c r="A469" s="1">
        <v>468</v>
      </c>
      <c r="AV469" t="str">
        <f t="shared" si="22"/>
        <v/>
      </c>
      <c r="AW469" t="str">
        <f t="shared" si="23"/>
        <v/>
      </c>
      <c r="AX469" t="str">
        <f t="shared" si="24"/>
        <v/>
      </c>
      <c r="AY469" s="3" t="e">
        <f>VLOOKUP($B469,queries!$A$1:$T$697,AY$1,FALSE)</f>
        <v>#N/A</v>
      </c>
      <c r="AZ469" s="3" t="e">
        <f>VLOOKUP($B469,queries!$A$1:$T$697,AZ$1,FALSE)</f>
        <v>#N/A</v>
      </c>
      <c r="BA469" s="3" t="e">
        <f>VLOOKUP($B469,queries!$A$1:$T$697,BA$1,FALSE)</f>
        <v>#N/A</v>
      </c>
      <c r="BB469" s="3" t="e">
        <f>VLOOKUP($B469,queries!$A$1:$T$697,BB$1,FALSE)</f>
        <v>#N/A</v>
      </c>
      <c r="BC469" s="3" t="e">
        <f>VLOOKUP($B469,queries!$A$1:$T$697,BC$1,FALSE)</f>
        <v>#N/A</v>
      </c>
      <c r="BD469" s="3" t="e">
        <f>VLOOKUP($B469,queries!$A$1:$T$697,BD$1,FALSE)</f>
        <v>#N/A</v>
      </c>
      <c r="BE469" s="3" t="e">
        <f>VLOOKUP($B469,queries!$A$1:$T$697,BE$1,FALSE)</f>
        <v>#N/A</v>
      </c>
      <c r="BF469" s="3" t="e">
        <f>VLOOKUP($B469,queries!$A$1:$T$697,BF$1,FALSE)</f>
        <v>#N/A</v>
      </c>
      <c r="BG469" s="3" t="e">
        <f>VLOOKUP($B469,queries!$A$1:$T$697,BG$1,FALSE)</f>
        <v>#N/A</v>
      </c>
      <c r="BH469" s="3" t="e">
        <f>VLOOKUP($B469,queries!$A$1:$T$697,BH$1,FALSE)</f>
        <v>#N/A</v>
      </c>
      <c r="BI469" s="3" t="e">
        <f>VLOOKUP($B469,queries!$A$1:$T$697,BI$1,FALSE)</f>
        <v>#N/A</v>
      </c>
      <c r="BJ469" s="3" t="e">
        <f>VLOOKUP($B469,queries!$A$1:$T$697,BJ$1,FALSE)</f>
        <v>#N/A</v>
      </c>
      <c r="BK469" s="3" t="e">
        <f>VLOOKUP($B469,queries!$A$1:$T$697,BK$1,FALSE)</f>
        <v>#N/A</v>
      </c>
      <c r="BL469" s="3" t="e">
        <f>VLOOKUP($B469,queries!$A$1:$T$697,BL$1,FALSE)</f>
        <v>#N/A</v>
      </c>
      <c r="BM469" s="3" t="e">
        <f>VLOOKUP($B469,queries!$A$1:$T$697,BM$1,FALSE)</f>
        <v>#N/A</v>
      </c>
      <c r="BN469" s="3" t="e">
        <f>VLOOKUP($B469,queries!$A$1:$T$697,BN$1,FALSE)</f>
        <v>#N/A</v>
      </c>
      <c r="BO469" s="3" t="e">
        <f>VLOOKUP($B469,queries!$A$1:$T$697,BO$1,FALSE)</f>
        <v>#N/A</v>
      </c>
      <c r="BP469" s="3" t="e">
        <f>VLOOKUP($B469,queries!$A$1:$T$697,BP$1,FALSE)</f>
        <v>#N/A</v>
      </c>
    </row>
    <row r="470" spans="1:68" x14ac:dyDescent="0.2">
      <c r="A470" s="1">
        <v>469</v>
      </c>
      <c r="AV470" t="str">
        <f t="shared" si="22"/>
        <v/>
      </c>
      <c r="AW470" t="str">
        <f t="shared" si="23"/>
        <v/>
      </c>
      <c r="AX470" t="str">
        <f t="shared" si="24"/>
        <v/>
      </c>
      <c r="AY470" s="3" t="e">
        <f>VLOOKUP($B470,queries!$A$1:$T$697,AY$1,FALSE)</f>
        <v>#N/A</v>
      </c>
      <c r="AZ470" s="3" t="e">
        <f>VLOOKUP($B470,queries!$A$1:$T$697,AZ$1,FALSE)</f>
        <v>#N/A</v>
      </c>
      <c r="BA470" s="3" t="e">
        <f>VLOOKUP($B470,queries!$A$1:$T$697,BA$1,FALSE)</f>
        <v>#N/A</v>
      </c>
      <c r="BB470" s="3" t="e">
        <f>VLOOKUP($B470,queries!$A$1:$T$697,BB$1,FALSE)</f>
        <v>#N/A</v>
      </c>
      <c r="BC470" s="3" t="e">
        <f>VLOOKUP($B470,queries!$A$1:$T$697,BC$1,FALSE)</f>
        <v>#N/A</v>
      </c>
      <c r="BD470" s="3" t="e">
        <f>VLOOKUP($B470,queries!$A$1:$T$697,BD$1,FALSE)</f>
        <v>#N/A</v>
      </c>
      <c r="BE470" s="3" t="e">
        <f>VLOOKUP($B470,queries!$A$1:$T$697,BE$1,FALSE)</f>
        <v>#N/A</v>
      </c>
      <c r="BF470" s="3" t="e">
        <f>VLOOKUP($B470,queries!$A$1:$T$697,BF$1,FALSE)</f>
        <v>#N/A</v>
      </c>
      <c r="BG470" s="3" t="e">
        <f>VLOOKUP($B470,queries!$A$1:$T$697,BG$1,FALSE)</f>
        <v>#N/A</v>
      </c>
      <c r="BH470" s="3" t="e">
        <f>VLOOKUP($B470,queries!$A$1:$T$697,BH$1,FALSE)</f>
        <v>#N/A</v>
      </c>
      <c r="BI470" s="3" t="e">
        <f>VLOOKUP($B470,queries!$A$1:$T$697,BI$1,FALSE)</f>
        <v>#N/A</v>
      </c>
      <c r="BJ470" s="3" t="e">
        <f>VLOOKUP($B470,queries!$A$1:$T$697,BJ$1,FALSE)</f>
        <v>#N/A</v>
      </c>
      <c r="BK470" s="3" t="e">
        <f>VLOOKUP($B470,queries!$A$1:$T$697,BK$1,FALSE)</f>
        <v>#N/A</v>
      </c>
      <c r="BL470" s="3" t="e">
        <f>VLOOKUP($B470,queries!$A$1:$T$697,BL$1,FALSE)</f>
        <v>#N/A</v>
      </c>
      <c r="BM470" s="3" t="e">
        <f>VLOOKUP($B470,queries!$A$1:$T$697,BM$1,FALSE)</f>
        <v>#N/A</v>
      </c>
      <c r="BN470" s="3" t="e">
        <f>VLOOKUP($B470,queries!$A$1:$T$697,BN$1,FALSE)</f>
        <v>#N/A</v>
      </c>
      <c r="BO470" s="3" t="e">
        <f>VLOOKUP($B470,queries!$A$1:$T$697,BO$1,FALSE)</f>
        <v>#N/A</v>
      </c>
      <c r="BP470" s="3" t="e">
        <f>VLOOKUP($B470,queries!$A$1:$T$697,BP$1,FALSE)</f>
        <v>#N/A</v>
      </c>
    </row>
    <row r="471" spans="1:68" x14ac:dyDescent="0.2">
      <c r="A471" s="1">
        <v>470</v>
      </c>
      <c r="AV471" t="str">
        <f t="shared" si="22"/>
        <v/>
      </c>
      <c r="AW471" t="str">
        <f t="shared" si="23"/>
        <v/>
      </c>
      <c r="AX471" t="str">
        <f t="shared" si="24"/>
        <v/>
      </c>
      <c r="AY471" s="3" t="e">
        <f>VLOOKUP($B471,queries!$A$1:$T$697,AY$1,FALSE)</f>
        <v>#N/A</v>
      </c>
      <c r="AZ471" s="3" t="e">
        <f>VLOOKUP($B471,queries!$A$1:$T$697,AZ$1,FALSE)</f>
        <v>#N/A</v>
      </c>
      <c r="BA471" s="3" t="e">
        <f>VLOOKUP($B471,queries!$A$1:$T$697,BA$1,FALSE)</f>
        <v>#N/A</v>
      </c>
      <c r="BB471" s="3" t="e">
        <f>VLOOKUP($B471,queries!$A$1:$T$697,BB$1,FALSE)</f>
        <v>#N/A</v>
      </c>
      <c r="BC471" s="3" t="e">
        <f>VLOOKUP($B471,queries!$A$1:$T$697,BC$1,FALSE)</f>
        <v>#N/A</v>
      </c>
      <c r="BD471" s="3" t="e">
        <f>VLOOKUP($B471,queries!$A$1:$T$697,BD$1,FALSE)</f>
        <v>#N/A</v>
      </c>
      <c r="BE471" s="3" t="e">
        <f>VLOOKUP($B471,queries!$A$1:$T$697,BE$1,FALSE)</f>
        <v>#N/A</v>
      </c>
      <c r="BF471" s="3" t="e">
        <f>VLOOKUP($B471,queries!$A$1:$T$697,BF$1,FALSE)</f>
        <v>#N/A</v>
      </c>
      <c r="BG471" s="3" t="e">
        <f>VLOOKUP($B471,queries!$A$1:$T$697,BG$1,FALSE)</f>
        <v>#N/A</v>
      </c>
      <c r="BH471" s="3" t="e">
        <f>VLOOKUP($B471,queries!$A$1:$T$697,BH$1,FALSE)</f>
        <v>#N/A</v>
      </c>
      <c r="BI471" s="3" t="e">
        <f>VLOOKUP($B471,queries!$A$1:$T$697,BI$1,FALSE)</f>
        <v>#N/A</v>
      </c>
      <c r="BJ471" s="3" t="e">
        <f>VLOOKUP($B471,queries!$A$1:$T$697,BJ$1,FALSE)</f>
        <v>#N/A</v>
      </c>
      <c r="BK471" s="3" t="e">
        <f>VLOOKUP($B471,queries!$A$1:$T$697,BK$1,FALSE)</f>
        <v>#N/A</v>
      </c>
      <c r="BL471" s="3" t="e">
        <f>VLOOKUP($B471,queries!$A$1:$T$697,BL$1,FALSE)</f>
        <v>#N/A</v>
      </c>
      <c r="BM471" s="3" t="e">
        <f>VLOOKUP($B471,queries!$A$1:$T$697,BM$1,FALSE)</f>
        <v>#N/A</v>
      </c>
      <c r="BN471" s="3" t="e">
        <f>VLOOKUP($B471,queries!$A$1:$T$697,BN$1,FALSE)</f>
        <v>#N/A</v>
      </c>
      <c r="BO471" s="3" t="e">
        <f>VLOOKUP($B471,queries!$A$1:$T$697,BO$1,FALSE)</f>
        <v>#N/A</v>
      </c>
      <c r="BP471" s="3" t="e">
        <f>VLOOKUP($B471,queries!$A$1:$T$697,BP$1,FALSE)</f>
        <v>#N/A</v>
      </c>
    </row>
    <row r="472" spans="1:68" x14ac:dyDescent="0.2">
      <c r="A472" s="1">
        <v>471</v>
      </c>
      <c r="AV472" t="str">
        <f t="shared" si="22"/>
        <v/>
      </c>
      <c r="AW472" t="str">
        <f t="shared" si="23"/>
        <v/>
      </c>
      <c r="AX472" t="str">
        <f t="shared" si="24"/>
        <v/>
      </c>
      <c r="AY472" s="3" t="e">
        <f>VLOOKUP($B472,queries!$A$1:$T$697,AY$1,FALSE)</f>
        <v>#N/A</v>
      </c>
      <c r="AZ472" s="3" t="e">
        <f>VLOOKUP($B472,queries!$A$1:$T$697,AZ$1,FALSE)</f>
        <v>#N/A</v>
      </c>
      <c r="BA472" s="3" t="e">
        <f>VLOOKUP($B472,queries!$A$1:$T$697,BA$1,FALSE)</f>
        <v>#N/A</v>
      </c>
      <c r="BB472" s="3" t="e">
        <f>VLOOKUP($B472,queries!$A$1:$T$697,BB$1,FALSE)</f>
        <v>#N/A</v>
      </c>
      <c r="BC472" s="3" t="e">
        <f>VLOOKUP($B472,queries!$A$1:$T$697,BC$1,FALSE)</f>
        <v>#N/A</v>
      </c>
      <c r="BD472" s="3" t="e">
        <f>VLOOKUP($B472,queries!$A$1:$T$697,BD$1,FALSE)</f>
        <v>#N/A</v>
      </c>
      <c r="BE472" s="3" t="e">
        <f>VLOOKUP($B472,queries!$A$1:$T$697,BE$1,FALSE)</f>
        <v>#N/A</v>
      </c>
      <c r="BF472" s="3" t="e">
        <f>VLOOKUP($B472,queries!$A$1:$T$697,BF$1,FALSE)</f>
        <v>#N/A</v>
      </c>
      <c r="BG472" s="3" t="e">
        <f>VLOOKUP($B472,queries!$A$1:$T$697,BG$1,FALSE)</f>
        <v>#N/A</v>
      </c>
      <c r="BH472" s="3" t="e">
        <f>VLOOKUP($B472,queries!$A$1:$T$697,BH$1,FALSE)</f>
        <v>#N/A</v>
      </c>
      <c r="BI472" s="3" t="e">
        <f>VLOOKUP($B472,queries!$A$1:$T$697,BI$1,FALSE)</f>
        <v>#N/A</v>
      </c>
      <c r="BJ472" s="3" t="e">
        <f>VLOOKUP($B472,queries!$A$1:$T$697,BJ$1,FALSE)</f>
        <v>#N/A</v>
      </c>
      <c r="BK472" s="3" t="e">
        <f>VLOOKUP($B472,queries!$A$1:$T$697,BK$1,FALSE)</f>
        <v>#N/A</v>
      </c>
      <c r="BL472" s="3" t="e">
        <f>VLOOKUP($B472,queries!$A$1:$T$697,BL$1,FALSE)</f>
        <v>#N/A</v>
      </c>
      <c r="BM472" s="3" t="e">
        <f>VLOOKUP($B472,queries!$A$1:$T$697,BM$1,FALSE)</f>
        <v>#N/A</v>
      </c>
      <c r="BN472" s="3" t="e">
        <f>VLOOKUP($B472,queries!$A$1:$T$697,BN$1,FALSE)</f>
        <v>#N/A</v>
      </c>
      <c r="BO472" s="3" t="e">
        <f>VLOOKUP($B472,queries!$A$1:$T$697,BO$1,FALSE)</f>
        <v>#N/A</v>
      </c>
      <c r="BP472" s="3" t="e">
        <f>VLOOKUP($B472,queries!$A$1:$T$697,BP$1,FALSE)</f>
        <v>#N/A</v>
      </c>
    </row>
    <row r="473" spans="1:68" x14ac:dyDescent="0.2">
      <c r="A473" s="1">
        <v>472</v>
      </c>
      <c r="AV473" t="str">
        <f t="shared" si="22"/>
        <v/>
      </c>
      <c r="AW473" t="str">
        <f t="shared" si="23"/>
        <v/>
      </c>
      <c r="AX473" t="str">
        <f t="shared" si="24"/>
        <v/>
      </c>
      <c r="AY473" s="3" t="e">
        <f>VLOOKUP($B473,queries!$A$1:$T$697,AY$1,FALSE)</f>
        <v>#N/A</v>
      </c>
      <c r="AZ473" s="3" t="e">
        <f>VLOOKUP($B473,queries!$A$1:$T$697,AZ$1,FALSE)</f>
        <v>#N/A</v>
      </c>
      <c r="BA473" s="3" t="e">
        <f>VLOOKUP($B473,queries!$A$1:$T$697,BA$1,FALSE)</f>
        <v>#N/A</v>
      </c>
      <c r="BB473" s="3" t="e">
        <f>VLOOKUP($B473,queries!$A$1:$T$697,BB$1,FALSE)</f>
        <v>#N/A</v>
      </c>
      <c r="BC473" s="3" t="e">
        <f>VLOOKUP($B473,queries!$A$1:$T$697,BC$1,FALSE)</f>
        <v>#N/A</v>
      </c>
      <c r="BD473" s="3" t="e">
        <f>VLOOKUP($B473,queries!$A$1:$T$697,BD$1,FALSE)</f>
        <v>#N/A</v>
      </c>
      <c r="BE473" s="3" t="e">
        <f>VLOOKUP($B473,queries!$A$1:$T$697,BE$1,FALSE)</f>
        <v>#N/A</v>
      </c>
      <c r="BF473" s="3" t="e">
        <f>VLOOKUP($B473,queries!$A$1:$T$697,BF$1,FALSE)</f>
        <v>#N/A</v>
      </c>
      <c r="BG473" s="3" t="e">
        <f>VLOOKUP($B473,queries!$A$1:$T$697,BG$1,FALSE)</f>
        <v>#N/A</v>
      </c>
      <c r="BH473" s="3" t="e">
        <f>VLOOKUP($B473,queries!$A$1:$T$697,BH$1,FALSE)</f>
        <v>#N/A</v>
      </c>
      <c r="BI473" s="3" t="e">
        <f>VLOOKUP($B473,queries!$A$1:$T$697,BI$1,FALSE)</f>
        <v>#N/A</v>
      </c>
      <c r="BJ473" s="3" t="e">
        <f>VLOOKUP($B473,queries!$A$1:$T$697,BJ$1,FALSE)</f>
        <v>#N/A</v>
      </c>
      <c r="BK473" s="3" t="e">
        <f>VLOOKUP($B473,queries!$A$1:$T$697,BK$1,FALSE)</f>
        <v>#N/A</v>
      </c>
      <c r="BL473" s="3" t="e">
        <f>VLOOKUP($B473,queries!$A$1:$T$697,BL$1,FALSE)</f>
        <v>#N/A</v>
      </c>
      <c r="BM473" s="3" t="e">
        <f>VLOOKUP($B473,queries!$A$1:$T$697,BM$1,FALSE)</f>
        <v>#N/A</v>
      </c>
      <c r="BN473" s="3" t="e">
        <f>VLOOKUP($B473,queries!$A$1:$T$697,BN$1,FALSE)</f>
        <v>#N/A</v>
      </c>
      <c r="BO473" s="3" t="e">
        <f>VLOOKUP($B473,queries!$A$1:$T$697,BO$1,FALSE)</f>
        <v>#N/A</v>
      </c>
      <c r="BP473" s="3" t="e">
        <f>VLOOKUP($B473,queries!$A$1:$T$697,BP$1,FALSE)</f>
        <v>#N/A</v>
      </c>
    </row>
    <row r="474" spans="1:68" x14ac:dyDescent="0.2">
      <c r="A474" s="1">
        <v>473</v>
      </c>
      <c r="AV474" t="str">
        <f t="shared" si="22"/>
        <v/>
      </c>
      <c r="AW474" t="str">
        <f t="shared" si="23"/>
        <v/>
      </c>
      <c r="AX474" t="str">
        <f t="shared" si="24"/>
        <v/>
      </c>
      <c r="AY474" s="3" t="e">
        <f>VLOOKUP($B474,queries!$A$1:$T$697,AY$1,FALSE)</f>
        <v>#N/A</v>
      </c>
      <c r="AZ474" s="3" t="e">
        <f>VLOOKUP($B474,queries!$A$1:$T$697,AZ$1,FALSE)</f>
        <v>#N/A</v>
      </c>
      <c r="BA474" s="3" t="e">
        <f>VLOOKUP($B474,queries!$A$1:$T$697,BA$1,FALSE)</f>
        <v>#N/A</v>
      </c>
      <c r="BB474" s="3" t="e">
        <f>VLOOKUP($B474,queries!$A$1:$T$697,BB$1,FALSE)</f>
        <v>#N/A</v>
      </c>
      <c r="BC474" s="3" t="e">
        <f>VLOOKUP($B474,queries!$A$1:$T$697,BC$1,FALSE)</f>
        <v>#N/A</v>
      </c>
      <c r="BD474" s="3" t="e">
        <f>VLOOKUP($B474,queries!$A$1:$T$697,BD$1,FALSE)</f>
        <v>#N/A</v>
      </c>
      <c r="BE474" s="3" t="e">
        <f>VLOOKUP($B474,queries!$A$1:$T$697,BE$1,FALSE)</f>
        <v>#N/A</v>
      </c>
      <c r="BF474" s="3" t="e">
        <f>VLOOKUP($B474,queries!$A$1:$T$697,BF$1,FALSE)</f>
        <v>#N/A</v>
      </c>
      <c r="BG474" s="3" t="e">
        <f>VLOOKUP($B474,queries!$A$1:$T$697,BG$1,FALSE)</f>
        <v>#N/A</v>
      </c>
      <c r="BH474" s="3" t="e">
        <f>VLOOKUP($B474,queries!$A$1:$T$697,BH$1,FALSE)</f>
        <v>#N/A</v>
      </c>
      <c r="BI474" s="3" t="e">
        <f>VLOOKUP($B474,queries!$A$1:$T$697,BI$1,FALSE)</f>
        <v>#N/A</v>
      </c>
      <c r="BJ474" s="3" t="e">
        <f>VLOOKUP($B474,queries!$A$1:$T$697,BJ$1,FALSE)</f>
        <v>#N/A</v>
      </c>
      <c r="BK474" s="3" t="e">
        <f>VLOOKUP($B474,queries!$A$1:$T$697,BK$1,FALSE)</f>
        <v>#N/A</v>
      </c>
      <c r="BL474" s="3" t="e">
        <f>VLOOKUP($B474,queries!$A$1:$T$697,BL$1,FALSE)</f>
        <v>#N/A</v>
      </c>
      <c r="BM474" s="3" t="e">
        <f>VLOOKUP($B474,queries!$A$1:$T$697,BM$1,FALSE)</f>
        <v>#N/A</v>
      </c>
      <c r="BN474" s="3" t="e">
        <f>VLOOKUP($B474,queries!$A$1:$T$697,BN$1,FALSE)</f>
        <v>#N/A</v>
      </c>
      <c r="BO474" s="3" t="e">
        <f>VLOOKUP($B474,queries!$A$1:$T$697,BO$1,FALSE)</f>
        <v>#N/A</v>
      </c>
      <c r="BP474" s="3" t="e">
        <f>VLOOKUP($B474,queries!$A$1:$T$697,BP$1,FALSE)</f>
        <v>#N/A</v>
      </c>
    </row>
    <row r="475" spans="1:68" x14ac:dyDescent="0.2">
      <c r="A475" s="1">
        <v>474</v>
      </c>
      <c r="AV475" t="str">
        <f t="shared" si="22"/>
        <v/>
      </c>
      <c r="AW475" t="str">
        <f t="shared" si="23"/>
        <v/>
      </c>
      <c r="AX475" t="str">
        <f t="shared" si="24"/>
        <v/>
      </c>
      <c r="AY475" s="3" t="e">
        <f>VLOOKUP($B475,queries!$A$1:$T$697,AY$1,FALSE)</f>
        <v>#N/A</v>
      </c>
      <c r="AZ475" s="3" t="e">
        <f>VLOOKUP($B475,queries!$A$1:$T$697,AZ$1,FALSE)</f>
        <v>#N/A</v>
      </c>
      <c r="BA475" s="3" t="e">
        <f>VLOOKUP($B475,queries!$A$1:$T$697,BA$1,FALSE)</f>
        <v>#N/A</v>
      </c>
      <c r="BB475" s="3" t="e">
        <f>VLOOKUP($B475,queries!$A$1:$T$697,BB$1,FALSE)</f>
        <v>#N/A</v>
      </c>
      <c r="BC475" s="3" t="e">
        <f>VLOOKUP($B475,queries!$A$1:$T$697,BC$1,FALSE)</f>
        <v>#N/A</v>
      </c>
      <c r="BD475" s="3" t="e">
        <f>VLOOKUP($B475,queries!$A$1:$T$697,BD$1,FALSE)</f>
        <v>#N/A</v>
      </c>
      <c r="BE475" s="3" t="e">
        <f>VLOOKUP($B475,queries!$A$1:$T$697,BE$1,FALSE)</f>
        <v>#N/A</v>
      </c>
      <c r="BF475" s="3" t="e">
        <f>VLOOKUP($B475,queries!$A$1:$T$697,BF$1,FALSE)</f>
        <v>#N/A</v>
      </c>
      <c r="BG475" s="3" t="e">
        <f>VLOOKUP($B475,queries!$A$1:$T$697,BG$1,FALSE)</f>
        <v>#N/A</v>
      </c>
      <c r="BH475" s="3" t="e">
        <f>VLOOKUP($B475,queries!$A$1:$T$697,BH$1,FALSE)</f>
        <v>#N/A</v>
      </c>
      <c r="BI475" s="3" t="e">
        <f>VLOOKUP($B475,queries!$A$1:$T$697,BI$1,FALSE)</f>
        <v>#N/A</v>
      </c>
      <c r="BJ475" s="3" t="e">
        <f>VLOOKUP($B475,queries!$A$1:$T$697,BJ$1,FALSE)</f>
        <v>#N/A</v>
      </c>
      <c r="BK475" s="3" t="e">
        <f>VLOOKUP($B475,queries!$A$1:$T$697,BK$1,FALSE)</f>
        <v>#N/A</v>
      </c>
      <c r="BL475" s="3" t="e">
        <f>VLOOKUP($B475,queries!$A$1:$T$697,BL$1,FALSE)</f>
        <v>#N/A</v>
      </c>
      <c r="BM475" s="3" t="e">
        <f>VLOOKUP($B475,queries!$A$1:$T$697,BM$1,FALSE)</f>
        <v>#N/A</v>
      </c>
      <c r="BN475" s="3" t="e">
        <f>VLOOKUP($B475,queries!$A$1:$T$697,BN$1,FALSE)</f>
        <v>#N/A</v>
      </c>
      <c r="BO475" s="3" t="e">
        <f>VLOOKUP($B475,queries!$A$1:$T$697,BO$1,FALSE)</f>
        <v>#N/A</v>
      </c>
      <c r="BP475" s="3" t="e">
        <f>VLOOKUP($B475,queries!$A$1:$T$697,BP$1,FALSE)</f>
        <v>#N/A</v>
      </c>
    </row>
    <row r="476" spans="1:68" x14ac:dyDescent="0.2">
      <c r="A476" s="1">
        <v>475</v>
      </c>
      <c r="AV476" t="str">
        <f t="shared" si="22"/>
        <v/>
      </c>
      <c r="AW476" t="str">
        <f t="shared" si="23"/>
        <v/>
      </c>
      <c r="AX476" t="str">
        <f t="shared" si="24"/>
        <v/>
      </c>
      <c r="AY476" s="3" t="e">
        <f>VLOOKUP($B476,queries!$A$1:$T$697,AY$1,FALSE)</f>
        <v>#N/A</v>
      </c>
      <c r="AZ476" s="3" t="e">
        <f>VLOOKUP($B476,queries!$A$1:$T$697,AZ$1,FALSE)</f>
        <v>#N/A</v>
      </c>
      <c r="BA476" s="3" t="e">
        <f>VLOOKUP($B476,queries!$A$1:$T$697,BA$1,FALSE)</f>
        <v>#N/A</v>
      </c>
      <c r="BB476" s="3" t="e">
        <f>VLOOKUP($B476,queries!$A$1:$T$697,BB$1,FALSE)</f>
        <v>#N/A</v>
      </c>
      <c r="BC476" s="3" t="e">
        <f>VLOOKUP($B476,queries!$A$1:$T$697,BC$1,FALSE)</f>
        <v>#N/A</v>
      </c>
      <c r="BD476" s="3" t="e">
        <f>VLOOKUP($B476,queries!$A$1:$T$697,BD$1,FALSE)</f>
        <v>#N/A</v>
      </c>
      <c r="BE476" s="3" t="e">
        <f>VLOOKUP($B476,queries!$A$1:$T$697,BE$1,FALSE)</f>
        <v>#N/A</v>
      </c>
      <c r="BF476" s="3" t="e">
        <f>VLOOKUP($B476,queries!$A$1:$T$697,BF$1,FALSE)</f>
        <v>#N/A</v>
      </c>
      <c r="BG476" s="3" t="e">
        <f>VLOOKUP($B476,queries!$A$1:$T$697,BG$1,FALSE)</f>
        <v>#N/A</v>
      </c>
      <c r="BH476" s="3" t="e">
        <f>VLOOKUP($B476,queries!$A$1:$T$697,BH$1,FALSE)</f>
        <v>#N/A</v>
      </c>
      <c r="BI476" s="3" t="e">
        <f>VLOOKUP($B476,queries!$A$1:$T$697,BI$1,FALSE)</f>
        <v>#N/A</v>
      </c>
      <c r="BJ476" s="3" t="e">
        <f>VLOOKUP($B476,queries!$A$1:$T$697,BJ$1,FALSE)</f>
        <v>#N/A</v>
      </c>
      <c r="BK476" s="3" t="e">
        <f>VLOOKUP($B476,queries!$A$1:$T$697,BK$1,FALSE)</f>
        <v>#N/A</v>
      </c>
      <c r="BL476" s="3" t="e">
        <f>VLOOKUP($B476,queries!$A$1:$T$697,BL$1,FALSE)</f>
        <v>#N/A</v>
      </c>
      <c r="BM476" s="3" t="e">
        <f>VLOOKUP($B476,queries!$A$1:$T$697,BM$1,FALSE)</f>
        <v>#N/A</v>
      </c>
      <c r="BN476" s="3" t="e">
        <f>VLOOKUP($B476,queries!$A$1:$T$697,BN$1,FALSE)</f>
        <v>#N/A</v>
      </c>
      <c r="BO476" s="3" t="e">
        <f>VLOOKUP($B476,queries!$A$1:$T$697,BO$1,FALSE)</f>
        <v>#N/A</v>
      </c>
      <c r="BP476" s="3" t="e">
        <f>VLOOKUP($B476,queries!$A$1:$T$697,BP$1,FALSE)</f>
        <v>#N/A</v>
      </c>
    </row>
    <row r="477" spans="1:68" x14ac:dyDescent="0.2">
      <c r="A477" s="1">
        <v>476</v>
      </c>
      <c r="AV477" t="str">
        <f t="shared" si="22"/>
        <v/>
      </c>
      <c r="AW477" t="str">
        <f t="shared" si="23"/>
        <v/>
      </c>
      <c r="AX477" t="str">
        <f t="shared" si="24"/>
        <v/>
      </c>
      <c r="AY477" s="3" t="e">
        <f>VLOOKUP($B477,queries!$A$1:$T$697,AY$1,FALSE)</f>
        <v>#N/A</v>
      </c>
      <c r="AZ477" s="3" t="e">
        <f>VLOOKUP($B477,queries!$A$1:$T$697,AZ$1,FALSE)</f>
        <v>#N/A</v>
      </c>
      <c r="BA477" s="3" t="e">
        <f>VLOOKUP($B477,queries!$A$1:$T$697,BA$1,FALSE)</f>
        <v>#N/A</v>
      </c>
      <c r="BB477" s="3" t="e">
        <f>VLOOKUP($B477,queries!$A$1:$T$697,BB$1,FALSE)</f>
        <v>#N/A</v>
      </c>
      <c r="BC477" s="3" t="e">
        <f>VLOOKUP($B477,queries!$A$1:$T$697,BC$1,FALSE)</f>
        <v>#N/A</v>
      </c>
      <c r="BD477" s="3" t="e">
        <f>VLOOKUP($B477,queries!$A$1:$T$697,BD$1,FALSE)</f>
        <v>#N/A</v>
      </c>
      <c r="BE477" s="3" t="e">
        <f>VLOOKUP($B477,queries!$A$1:$T$697,BE$1,FALSE)</f>
        <v>#N/A</v>
      </c>
      <c r="BF477" s="3" t="e">
        <f>VLOOKUP($B477,queries!$A$1:$T$697,BF$1,FALSE)</f>
        <v>#N/A</v>
      </c>
      <c r="BG477" s="3" t="e">
        <f>VLOOKUP($B477,queries!$A$1:$T$697,BG$1,FALSE)</f>
        <v>#N/A</v>
      </c>
      <c r="BH477" s="3" t="e">
        <f>VLOOKUP($B477,queries!$A$1:$T$697,BH$1,FALSE)</f>
        <v>#N/A</v>
      </c>
      <c r="BI477" s="3" t="e">
        <f>VLOOKUP($B477,queries!$A$1:$T$697,BI$1,FALSE)</f>
        <v>#N/A</v>
      </c>
      <c r="BJ477" s="3" t="e">
        <f>VLOOKUP($B477,queries!$A$1:$T$697,BJ$1,FALSE)</f>
        <v>#N/A</v>
      </c>
      <c r="BK477" s="3" t="e">
        <f>VLOOKUP($B477,queries!$A$1:$T$697,BK$1,FALSE)</f>
        <v>#N/A</v>
      </c>
      <c r="BL477" s="3" t="e">
        <f>VLOOKUP($B477,queries!$A$1:$T$697,BL$1,FALSE)</f>
        <v>#N/A</v>
      </c>
      <c r="BM477" s="3" t="e">
        <f>VLOOKUP($B477,queries!$A$1:$T$697,BM$1,FALSE)</f>
        <v>#N/A</v>
      </c>
      <c r="BN477" s="3" t="e">
        <f>VLOOKUP($B477,queries!$A$1:$T$697,BN$1,FALSE)</f>
        <v>#N/A</v>
      </c>
      <c r="BO477" s="3" t="e">
        <f>VLOOKUP($B477,queries!$A$1:$T$697,BO$1,FALSE)</f>
        <v>#N/A</v>
      </c>
      <c r="BP477" s="3" t="e">
        <f>VLOOKUP($B477,queries!$A$1:$T$697,BP$1,FALSE)</f>
        <v>#N/A</v>
      </c>
    </row>
    <row r="478" spans="1:68" x14ac:dyDescent="0.2">
      <c r="A478" s="1">
        <v>477</v>
      </c>
      <c r="AV478" t="str">
        <f t="shared" si="22"/>
        <v/>
      </c>
      <c r="AW478" t="str">
        <f t="shared" si="23"/>
        <v/>
      </c>
      <c r="AX478" t="str">
        <f t="shared" si="24"/>
        <v/>
      </c>
      <c r="AY478" s="3" t="e">
        <f>VLOOKUP($B478,queries!$A$1:$T$697,AY$1,FALSE)</f>
        <v>#N/A</v>
      </c>
      <c r="AZ478" s="3" t="e">
        <f>VLOOKUP($B478,queries!$A$1:$T$697,AZ$1,FALSE)</f>
        <v>#N/A</v>
      </c>
      <c r="BA478" s="3" t="e">
        <f>VLOOKUP($B478,queries!$A$1:$T$697,BA$1,FALSE)</f>
        <v>#N/A</v>
      </c>
      <c r="BB478" s="3" t="e">
        <f>VLOOKUP($B478,queries!$A$1:$T$697,BB$1,FALSE)</f>
        <v>#N/A</v>
      </c>
      <c r="BC478" s="3" t="e">
        <f>VLOOKUP($B478,queries!$A$1:$T$697,BC$1,FALSE)</f>
        <v>#N/A</v>
      </c>
      <c r="BD478" s="3" t="e">
        <f>VLOOKUP($B478,queries!$A$1:$T$697,BD$1,FALSE)</f>
        <v>#N/A</v>
      </c>
      <c r="BE478" s="3" t="e">
        <f>VLOOKUP($B478,queries!$A$1:$T$697,BE$1,FALSE)</f>
        <v>#N/A</v>
      </c>
      <c r="BF478" s="3" t="e">
        <f>VLOOKUP($B478,queries!$A$1:$T$697,BF$1,FALSE)</f>
        <v>#N/A</v>
      </c>
      <c r="BG478" s="3" t="e">
        <f>VLOOKUP($B478,queries!$A$1:$T$697,BG$1,FALSE)</f>
        <v>#N/A</v>
      </c>
      <c r="BH478" s="3" t="e">
        <f>VLOOKUP($B478,queries!$A$1:$T$697,BH$1,FALSE)</f>
        <v>#N/A</v>
      </c>
      <c r="BI478" s="3" t="e">
        <f>VLOOKUP($B478,queries!$A$1:$T$697,BI$1,FALSE)</f>
        <v>#N/A</v>
      </c>
      <c r="BJ478" s="3" t="e">
        <f>VLOOKUP($B478,queries!$A$1:$T$697,BJ$1,FALSE)</f>
        <v>#N/A</v>
      </c>
      <c r="BK478" s="3" t="e">
        <f>VLOOKUP($B478,queries!$A$1:$T$697,BK$1,FALSE)</f>
        <v>#N/A</v>
      </c>
      <c r="BL478" s="3" t="e">
        <f>VLOOKUP($B478,queries!$A$1:$T$697,BL$1,FALSE)</f>
        <v>#N/A</v>
      </c>
      <c r="BM478" s="3" t="e">
        <f>VLOOKUP($B478,queries!$A$1:$T$697,BM$1,FALSE)</f>
        <v>#N/A</v>
      </c>
      <c r="BN478" s="3" t="e">
        <f>VLOOKUP($B478,queries!$A$1:$T$697,BN$1,FALSE)</f>
        <v>#N/A</v>
      </c>
      <c r="BO478" s="3" t="e">
        <f>VLOOKUP($B478,queries!$A$1:$T$697,BO$1,FALSE)</f>
        <v>#N/A</v>
      </c>
      <c r="BP478" s="3" t="e">
        <f>VLOOKUP($B478,queries!$A$1:$T$697,BP$1,FALSE)</f>
        <v>#N/A</v>
      </c>
    </row>
    <row r="479" spans="1:68" x14ac:dyDescent="0.2">
      <c r="A479" s="1">
        <v>478</v>
      </c>
      <c r="AV479" t="str">
        <f t="shared" si="22"/>
        <v/>
      </c>
      <c r="AW479" t="str">
        <f t="shared" si="23"/>
        <v/>
      </c>
      <c r="AX479" t="str">
        <f t="shared" si="24"/>
        <v/>
      </c>
      <c r="AY479" s="3" t="e">
        <f>VLOOKUP($B479,queries!$A$1:$T$697,AY$1,FALSE)</f>
        <v>#N/A</v>
      </c>
      <c r="AZ479" s="3" t="e">
        <f>VLOOKUP($B479,queries!$A$1:$T$697,AZ$1,FALSE)</f>
        <v>#N/A</v>
      </c>
      <c r="BA479" s="3" t="e">
        <f>VLOOKUP($B479,queries!$A$1:$T$697,BA$1,FALSE)</f>
        <v>#N/A</v>
      </c>
      <c r="BB479" s="3" t="e">
        <f>VLOOKUP($B479,queries!$A$1:$T$697,BB$1,FALSE)</f>
        <v>#N/A</v>
      </c>
      <c r="BC479" s="3" t="e">
        <f>VLOOKUP($B479,queries!$A$1:$T$697,BC$1,FALSE)</f>
        <v>#N/A</v>
      </c>
      <c r="BD479" s="3" t="e">
        <f>VLOOKUP($B479,queries!$A$1:$T$697,BD$1,FALSE)</f>
        <v>#N/A</v>
      </c>
      <c r="BE479" s="3" t="e">
        <f>VLOOKUP($B479,queries!$A$1:$T$697,BE$1,FALSE)</f>
        <v>#N/A</v>
      </c>
      <c r="BF479" s="3" t="e">
        <f>VLOOKUP($B479,queries!$A$1:$T$697,BF$1,FALSE)</f>
        <v>#N/A</v>
      </c>
      <c r="BG479" s="3" t="e">
        <f>VLOOKUP($B479,queries!$A$1:$T$697,BG$1,FALSE)</f>
        <v>#N/A</v>
      </c>
      <c r="BH479" s="3" t="e">
        <f>VLOOKUP($B479,queries!$A$1:$T$697,BH$1,FALSE)</f>
        <v>#N/A</v>
      </c>
      <c r="BI479" s="3" t="e">
        <f>VLOOKUP($B479,queries!$A$1:$T$697,BI$1,FALSE)</f>
        <v>#N/A</v>
      </c>
      <c r="BJ479" s="3" t="e">
        <f>VLOOKUP($B479,queries!$A$1:$T$697,BJ$1,FALSE)</f>
        <v>#N/A</v>
      </c>
      <c r="BK479" s="3" t="e">
        <f>VLOOKUP($B479,queries!$A$1:$T$697,BK$1,FALSE)</f>
        <v>#N/A</v>
      </c>
      <c r="BL479" s="3" t="e">
        <f>VLOOKUP($B479,queries!$A$1:$T$697,BL$1,FALSE)</f>
        <v>#N/A</v>
      </c>
      <c r="BM479" s="3" t="e">
        <f>VLOOKUP($B479,queries!$A$1:$T$697,BM$1,FALSE)</f>
        <v>#N/A</v>
      </c>
      <c r="BN479" s="3" t="e">
        <f>VLOOKUP($B479,queries!$A$1:$T$697,BN$1,FALSE)</f>
        <v>#N/A</v>
      </c>
      <c r="BO479" s="3" t="e">
        <f>VLOOKUP($B479,queries!$A$1:$T$697,BO$1,FALSE)</f>
        <v>#N/A</v>
      </c>
      <c r="BP479" s="3" t="e">
        <f>VLOOKUP($B479,queries!$A$1:$T$697,BP$1,FALSE)</f>
        <v>#N/A</v>
      </c>
    </row>
    <row r="480" spans="1:68" x14ac:dyDescent="0.2">
      <c r="A480" s="1">
        <v>479</v>
      </c>
      <c r="AV480" t="str">
        <f t="shared" si="22"/>
        <v/>
      </c>
      <c r="AW480" t="str">
        <f t="shared" si="23"/>
        <v/>
      </c>
      <c r="AX480" t="str">
        <f t="shared" si="24"/>
        <v/>
      </c>
      <c r="AY480" s="3" t="e">
        <f>VLOOKUP($B480,queries!$A$1:$T$697,AY$1,FALSE)</f>
        <v>#N/A</v>
      </c>
      <c r="AZ480" s="3" t="e">
        <f>VLOOKUP($B480,queries!$A$1:$T$697,AZ$1,FALSE)</f>
        <v>#N/A</v>
      </c>
      <c r="BA480" s="3" t="e">
        <f>VLOOKUP($B480,queries!$A$1:$T$697,BA$1,FALSE)</f>
        <v>#N/A</v>
      </c>
      <c r="BB480" s="3" t="e">
        <f>VLOOKUP($B480,queries!$A$1:$T$697,BB$1,FALSE)</f>
        <v>#N/A</v>
      </c>
      <c r="BC480" s="3" t="e">
        <f>VLOOKUP($B480,queries!$A$1:$T$697,BC$1,FALSE)</f>
        <v>#N/A</v>
      </c>
      <c r="BD480" s="3" t="e">
        <f>VLOOKUP($B480,queries!$A$1:$T$697,BD$1,FALSE)</f>
        <v>#N/A</v>
      </c>
      <c r="BE480" s="3" t="e">
        <f>VLOOKUP($B480,queries!$A$1:$T$697,BE$1,FALSE)</f>
        <v>#N/A</v>
      </c>
      <c r="BF480" s="3" t="e">
        <f>VLOOKUP($B480,queries!$A$1:$T$697,BF$1,FALSE)</f>
        <v>#N/A</v>
      </c>
      <c r="BG480" s="3" t="e">
        <f>VLOOKUP($B480,queries!$A$1:$T$697,BG$1,FALSE)</f>
        <v>#N/A</v>
      </c>
      <c r="BH480" s="3" t="e">
        <f>VLOOKUP($B480,queries!$A$1:$T$697,BH$1,FALSE)</f>
        <v>#N/A</v>
      </c>
      <c r="BI480" s="3" t="e">
        <f>VLOOKUP($B480,queries!$A$1:$T$697,BI$1,FALSE)</f>
        <v>#N/A</v>
      </c>
      <c r="BJ480" s="3" t="e">
        <f>VLOOKUP($B480,queries!$A$1:$T$697,BJ$1,FALSE)</f>
        <v>#N/A</v>
      </c>
      <c r="BK480" s="3" t="e">
        <f>VLOOKUP($B480,queries!$A$1:$T$697,BK$1,FALSE)</f>
        <v>#N/A</v>
      </c>
      <c r="BL480" s="3" t="e">
        <f>VLOOKUP($B480,queries!$A$1:$T$697,BL$1,FALSE)</f>
        <v>#N/A</v>
      </c>
      <c r="BM480" s="3" t="e">
        <f>VLOOKUP($B480,queries!$A$1:$T$697,BM$1,FALSE)</f>
        <v>#N/A</v>
      </c>
      <c r="BN480" s="3" t="e">
        <f>VLOOKUP($B480,queries!$A$1:$T$697,BN$1,FALSE)</f>
        <v>#N/A</v>
      </c>
      <c r="BO480" s="3" t="e">
        <f>VLOOKUP($B480,queries!$A$1:$T$697,BO$1,FALSE)</f>
        <v>#N/A</v>
      </c>
      <c r="BP480" s="3" t="e">
        <f>VLOOKUP($B480,queries!$A$1:$T$697,BP$1,FALSE)</f>
        <v>#N/A</v>
      </c>
    </row>
    <row r="481" spans="1:68" x14ac:dyDescent="0.2">
      <c r="A481" s="1">
        <v>480</v>
      </c>
      <c r="AV481" t="str">
        <f t="shared" si="22"/>
        <v/>
      </c>
      <c r="AW481" t="str">
        <f t="shared" si="23"/>
        <v/>
      </c>
      <c r="AX481" t="str">
        <f t="shared" si="24"/>
        <v/>
      </c>
      <c r="AY481" s="3" t="e">
        <f>VLOOKUP($B481,queries!$A$1:$T$697,AY$1,FALSE)</f>
        <v>#N/A</v>
      </c>
      <c r="AZ481" s="3" t="e">
        <f>VLOOKUP($B481,queries!$A$1:$T$697,AZ$1,FALSE)</f>
        <v>#N/A</v>
      </c>
      <c r="BA481" s="3" t="e">
        <f>VLOOKUP($B481,queries!$A$1:$T$697,BA$1,FALSE)</f>
        <v>#N/A</v>
      </c>
      <c r="BB481" s="3" t="e">
        <f>VLOOKUP($B481,queries!$A$1:$T$697,BB$1,FALSE)</f>
        <v>#N/A</v>
      </c>
      <c r="BC481" s="3" t="e">
        <f>VLOOKUP($B481,queries!$A$1:$T$697,BC$1,FALSE)</f>
        <v>#N/A</v>
      </c>
      <c r="BD481" s="3" t="e">
        <f>VLOOKUP($B481,queries!$A$1:$T$697,BD$1,FALSE)</f>
        <v>#N/A</v>
      </c>
      <c r="BE481" s="3" t="e">
        <f>VLOOKUP($B481,queries!$A$1:$T$697,BE$1,FALSE)</f>
        <v>#N/A</v>
      </c>
      <c r="BF481" s="3" t="e">
        <f>VLOOKUP($B481,queries!$A$1:$T$697,BF$1,FALSE)</f>
        <v>#N/A</v>
      </c>
      <c r="BG481" s="3" t="e">
        <f>VLOOKUP($B481,queries!$A$1:$T$697,BG$1,FALSE)</f>
        <v>#N/A</v>
      </c>
      <c r="BH481" s="3" t="e">
        <f>VLOOKUP($B481,queries!$A$1:$T$697,BH$1,FALSE)</f>
        <v>#N/A</v>
      </c>
      <c r="BI481" s="3" t="e">
        <f>VLOOKUP($B481,queries!$A$1:$T$697,BI$1,FALSE)</f>
        <v>#N/A</v>
      </c>
      <c r="BJ481" s="3" t="e">
        <f>VLOOKUP($B481,queries!$A$1:$T$697,BJ$1,FALSE)</f>
        <v>#N/A</v>
      </c>
      <c r="BK481" s="3" t="e">
        <f>VLOOKUP($B481,queries!$A$1:$T$697,BK$1,FALSE)</f>
        <v>#N/A</v>
      </c>
      <c r="BL481" s="3" t="e">
        <f>VLOOKUP($B481,queries!$A$1:$T$697,BL$1,FALSE)</f>
        <v>#N/A</v>
      </c>
      <c r="BM481" s="3" t="e">
        <f>VLOOKUP($B481,queries!$A$1:$T$697,BM$1,FALSE)</f>
        <v>#N/A</v>
      </c>
      <c r="BN481" s="3" t="e">
        <f>VLOOKUP($B481,queries!$A$1:$T$697,BN$1,FALSE)</f>
        <v>#N/A</v>
      </c>
      <c r="BO481" s="3" t="e">
        <f>VLOOKUP($B481,queries!$A$1:$T$697,BO$1,FALSE)</f>
        <v>#N/A</v>
      </c>
      <c r="BP481" s="3" t="e">
        <f>VLOOKUP($B481,queries!$A$1:$T$697,BP$1,FALSE)</f>
        <v>#N/A</v>
      </c>
    </row>
    <row r="482" spans="1:68" x14ac:dyDescent="0.2">
      <c r="A482" s="1">
        <v>481</v>
      </c>
      <c r="AV482" t="str">
        <f t="shared" si="22"/>
        <v/>
      </c>
      <c r="AW482" t="str">
        <f t="shared" si="23"/>
        <v/>
      </c>
      <c r="AX482" t="str">
        <f t="shared" si="24"/>
        <v/>
      </c>
      <c r="AY482" s="3" t="e">
        <f>VLOOKUP($B482,queries!$A$1:$T$697,AY$1,FALSE)</f>
        <v>#N/A</v>
      </c>
      <c r="AZ482" s="3" t="e">
        <f>VLOOKUP($B482,queries!$A$1:$T$697,AZ$1,FALSE)</f>
        <v>#N/A</v>
      </c>
      <c r="BA482" s="3" t="e">
        <f>VLOOKUP($B482,queries!$A$1:$T$697,BA$1,FALSE)</f>
        <v>#N/A</v>
      </c>
      <c r="BB482" s="3" t="e">
        <f>VLOOKUP($B482,queries!$A$1:$T$697,BB$1,FALSE)</f>
        <v>#N/A</v>
      </c>
      <c r="BC482" s="3" t="e">
        <f>VLOOKUP($B482,queries!$A$1:$T$697,BC$1,FALSE)</f>
        <v>#N/A</v>
      </c>
      <c r="BD482" s="3" t="e">
        <f>VLOOKUP($B482,queries!$A$1:$T$697,BD$1,FALSE)</f>
        <v>#N/A</v>
      </c>
      <c r="BE482" s="3" t="e">
        <f>VLOOKUP($B482,queries!$A$1:$T$697,BE$1,FALSE)</f>
        <v>#N/A</v>
      </c>
      <c r="BF482" s="3" t="e">
        <f>VLOOKUP($B482,queries!$A$1:$T$697,BF$1,FALSE)</f>
        <v>#N/A</v>
      </c>
      <c r="BG482" s="3" t="e">
        <f>VLOOKUP($B482,queries!$A$1:$T$697,BG$1,FALSE)</f>
        <v>#N/A</v>
      </c>
      <c r="BH482" s="3" t="e">
        <f>VLOOKUP($B482,queries!$A$1:$T$697,BH$1,FALSE)</f>
        <v>#N/A</v>
      </c>
      <c r="BI482" s="3" t="e">
        <f>VLOOKUP($B482,queries!$A$1:$T$697,BI$1,FALSE)</f>
        <v>#N/A</v>
      </c>
      <c r="BJ482" s="3" t="e">
        <f>VLOOKUP($B482,queries!$A$1:$T$697,BJ$1,FALSE)</f>
        <v>#N/A</v>
      </c>
      <c r="BK482" s="3" t="e">
        <f>VLOOKUP($B482,queries!$A$1:$T$697,BK$1,FALSE)</f>
        <v>#N/A</v>
      </c>
      <c r="BL482" s="3" t="e">
        <f>VLOOKUP($B482,queries!$A$1:$T$697,BL$1,FALSE)</f>
        <v>#N/A</v>
      </c>
      <c r="BM482" s="3" t="e">
        <f>VLOOKUP($B482,queries!$A$1:$T$697,BM$1,FALSE)</f>
        <v>#N/A</v>
      </c>
      <c r="BN482" s="3" t="e">
        <f>VLOOKUP($B482,queries!$A$1:$T$697,BN$1,FALSE)</f>
        <v>#N/A</v>
      </c>
      <c r="BO482" s="3" t="e">
        <f>VLOOKUP($B482,queries!$A$1:$T$697,BO$1,FALSE)</f>
        <v>#N/A</v>
      </c>
      <c r="BP482" s="3" t="e">
        <f>VLOOKUP($B482,queries!$A$1:$T$697,BP$1,FALSE)</f>
        <v>#N/A</v>
      </c>
    </row>
    <row r="483" spans="1:68" x14ac:dyDescent="0.2">
      <c r="A483" s="1">
        <v>482</v>
      </c>
      <c r="AV483" t="str">
        <f t="shared" si="22"/>
        <v/>
      </c>
      <c r="AW483" t="str">
        <f t="shared" si="23"/>
        <v/>
      </c>
      <c r="AX483" t="str">
        <f t="shared" si="24"/>
        <v/>
      </c>
      <c r="AY483" s="3" t="e">
        <f>VLOOKUP($B483,queries!$A$1:$T$697,AY$1,FALSE)</f>
        <v>#N/A</v>
      </c>
      <c r="AZ483" s="3" t="e">
        <f>VLOOKUP($B483,queries!$A$1:$T$697,AZ$1,FALSE)</f>
        <v>#N/A</v>
      </c>
      <c r="BA483" s="3" t="e">
        <f>VLOOKUP($B483,queries!$A$1:$T$697,BA$1,FALSE)</f>
        <v>#N/A</v>
      </c>
      <c r="BB483" s="3" t="e">
        <f>VLOOKUP($B483,queries!$A$1:$T$697,BB$1,FALSE)</f>
        <v>#N/A</v>
      </c>
      <c r="BC483" s="3" t="e">
        <f>VLOOKUP($B483,queries!$A$1:$T$697,BC$1,FALSE)</f>
        <v>#N/A</v>
      </c>
      <c r="BD483" s="3" t="e">
        <f>VLOOKUP($B483,queries!$A$1:$T$697,BD$1,FALSE)</f>
        <v>#N/A</v>
      </c>
      <c r="BE483" s="3" t="e">
        <f>VLOOKUP($B483,queries!$A$1:$T$697,BE$1,FALSE)</f>
        <v>#N/A</v>
      </c>
      <c r="BF483" s="3" t="e">
        <f>VLOOKUP($B483,queries!$A$1:$T$697,BF$1,FALSE)</f>
        <v>#N/A</v>
      </c>
      <c r="BG483" s="3" t="e">
        <f>VLOOKUP($B483,queries!$A$1:$T$697,BG$1,FALSE)</f>
        <v>#N/A</v>
      </c>
      <c r="BH483" s="3" t="e">
        <f>VLOOKUP($B483,queries!$A$1:$T$697,BH$1,FALSE)</f>
        <v>#N/A</v>
      </c>
      <c r="BI483" s="3" t="e">
        <f>VLOOKUP($B483,queries!$A$1:$T$697,BI$1,FALSE)</f>
        <v>#N/A</v>
      </c>
      <c r="BJ483" s="3" t="e">
        <f>VLOOKUP($B483,queries!$A$1:$T$697,BJ$1,FALSE)</f>
        <v>#N/A</v>
      </c>
      <c r="BK483" s="3" t="e">
        <f>VLOOKUP($B483,queries!$A$1:$T$697,BK$1,FALSE)</f>
        <v>#N/A</v>
      </c>
      <c r="BL483" s="3" t="e">
        <f>VLOOKUP($B483,queries!$A$1:$T$697,BL$1,FALSE)</f>
        <v>#N/A</v>
      </c>
      <c r="BM483" s="3" t="e">
        <f>VLOOKUP($B483,queries!$A$1:$T$697,BM$1,FALSE)</f>
        <v>#N/A</v>
      </c>
      <c r="BN483" s="3" t="e">
        <f>VLOOKUP($B483,queries!$A$1:$T$697,BN$1,FALSE)</f>
        <v>#N/A</v>
      </c>
      <c r="BO483" s="3" t="e">
        <f>VLOOKUP($B483,queries!$A$1:$T$697,BO$1,FALSE)</f>
        <v>#N/A</v>
      </c>
      <c r="BP483" s="3" t="e">
        <f>VLOOKUP($B483,queries!$A$1:$T$697,BP$1,FALSE)</f>
        <v>#N/A</v>
      </c>
    </row>
    <row r="484" spans="1:68" x14ac:dyDescent="0.2">
      <c r="A484" s="1">
        <v>483</v>
      </c>
      <c r="AV484" t="str">
        <f t="shared" si="22"/>
        <v/>
      </c>
      <c r="AW484" t="str">
        <f t="shared" si="23"/>
        <v/>
      </c>
      <c r="AX484" t="str">
        <f t="shared" si="24"/>
        <v/>
      </c>
      <c r="AY484" s="3" t="e">
        <f>VLOOKUP($B484,queries!$A$1:$T$697,AY$1,FALSE)</f>
        <v>#N/A</v>
      </c>
      <c r="AZ484" s="3" t="e">
        <f>VLOOKUP($B484,queries!$A$1:$T$697,AZ$1,FALSE)</f>
        <v>#N/A</v>
      </c>
      <c r="BA484" s="3" t="e">
        <f>VLOOKUP($B484,queries!$A$1:$T$697,BA$1,FALSE)</f>
        <v>#N/A</v>
      </c>
      <c r="BB484" s="3" t="e">
        <f>VLOOKUP($B484,queries!$A$1:$T$697,BB$1,FALSE)</f>
        <v>#N/A</v>
      </c>
      <c r="BC484" s="3" t="e">
        <f>VLOOKUP($B484,queries!$A$1:$T$697,BC$1,FALSE)</f>
        <v>#N/A</v>
      </c>
      <c r="BD484" s="3" t="e">
        <f>VLOOKUP($B484,queries!$A$1:$T$697,BD$1,FALSE)</f>
        <v>#N/A</v>
      </c>
      <c r="BE484" s="3" t="e">
        <f>VLOOKUP($B484,queries!$A$1:$T$697,BE$1,FALSE)</f>
        <v>#N/A</v>
      </c>
      <c r="BF484" s="3" t="e">
        <f>VLOOKUP($B484,queries!$A$1:$T$697,BF$1,FALSE)</f>
        <v>#N/A</v>
      </c>
      <c r="BG484" s="3" t="e">
        <f>VLOOKUP($B484,queries!$A$1:$T$697,BG$1,FALSE)</f>
        <v>#N/A</v>
      </c>
      <c r="BH484" s="3" t="e">
        <f>VLOOKUP($B484,queries!$A$1:$T$697,BH$1,FALSE)</f>
        <v>#N/A</v>
      </c>
      <c r="BI484" s="3" t="e">
        <f>VLOOKUP($B484,queries!$A$1:$T$697,BI$1,FALSE)</f>
        <v>#N/A</v>
      </c>
      <c r="BJ484" s="3" t="e">
        <f>VLOOKUP($B484,queries!$A$1:$T$697,BJ$1,FALSE)</f>
        <v>#N/A</v>
      </c>
      <c r="BK484" s="3" t="e">
        <f>VLOOKUP($B484,queries!$A$1:$T$697,BK$1,FALSE)</f>
        <v>#N/A</v>
      </c>
      <c r="BL484" s="3" t="e">
        <f>VLOOKUP($B484,queries!$A$1:$T$697,BL$1,FALSE)</f>
        <v>#N/A</v>
      </c>
      <c r="BM484" s="3" t="e">
        <f>VLOOKUP($B484,queries!$A$1:$T$697,BM$1,FALSE)</f>
        <v>#N/A</v>
      </c>
      <c r="BN484" s="3" t="e">
        <f>VLOOKUP($B484,queries!$A$1:$T$697,BN$1,FALSE)</f>
        <v>#N/A</v>
      </c>
      <c r="BO484" s="3" t="e">
        <f>VLOOKUP($B484,queries!$A$1:$T$697,BO$1,FALSE)</f>
        <v>#N/A</v>
      </c>
      <c r="BP484" s="3" t="e">
        <f>VLOOKUP($B484,queries!$A$1:$T$697,BP$1,FALSE)</f>
        <v>#N/A</v>
      </c>
    </row>
    <row r="485" spans="1:68" x14ac:dyDescent="0.2">
      <c r="A485" s="1">
        <v>484</v>
      </c>
      <c r="AV485" t="str">
        <f t="shared" si="22"/>
        <v/>
      </c>
      <c r="AW485" t="str">
        <f t="shared" si="23"/>
        <v/>
      </c>
      <c r="AX485" t="str">
        <f t="shared" si="24"/>
        <v/>
      </c>
      <c r="AY485" s="3" t="e">
        <f>VLOOKUP($B485,queries!$A$1:$T$697,AY$1,FALSE)</f>
        <v>#N/A</v>
      </c>
      <c r="AZ485" s="3" t="e">
        <f>VLOOKUP($B485,queries!$A$1:$T$697,AZ$1,FALSE)</f>
        <v>#N/A</v>
      </c>
      <c r="BA485" s="3" t="e">
        <f>VLOOKUP($B485,queries!$A$1:$T$697,BA$1,FALSE)</f>
        <v>#N/A</v>
      </c>
      <c r="BB485" s="3" t="e">
        <f>VLOOKUP($B485,queries!$A$1:$T$697,BB$1,FALSE)</f>
        <v>#N/A</v>
      </c>
      <c r="BC485" s="3" t="e">
        <f>VLOOKUP($B485,queries!$A$1:$T$697,BC$1,FALSE)</f>
        <v>#N/A</v>
      </c>
      <c r="BD485" s="3" t="e">
        <f>VLOOKUP($B485,queries!$A$1:$T$697,BD$1,FALSE)</f>
        <v>#N/A</v>
      </c>
      <c r="BE485" s="3" t="e">
        <f>VLOOKUP($B485,queries!$A$1:$T$697,BE$1,FALSE)</f>
        <v>#N/A</v>
      </c>
      <c r="BF485" s="3" t="e">
        <f>VLOOKUP($B485,queries!$A$1:$T$697,BF$1,FALSE)</f>
        <v>#N/A</v>
      </c>
      <c r="BG485" s="3" t="e">
        <f>VLOOKUP($B485,queries!$A$1:$T$697,BG$1,FALSE)</f>
        <v>#N/A</v>
      </c>
      <c r="BH485" s="3" t="e">
        <f>VLOOKUP($B485,queries!$A$1:$T$697,BH$1,FALSE)</f>
        <v>#N/A</v>
      </c>
      <c r="BI485" s="3" t="e">
        <f>VLOOKUP($B485,queries!$A$1:$T$697,BI$1,FALSE)</f>
        <v>#N/A</v>
      </c>
      <c r="BJ485" s="3" t="e">
        <f>VLOOKUP($B485,queries!$A$1:$T$697,BJ$1,FALSE)</f>
        <v>#N/A</v>
      </c>
      <c r="BK485" s="3" t="e">
        <f>VLOOKUP($B485,queries!$A$1:$T$697,BK$1,FALSE)</f>
        <v>#N/A</v>
      </c>
      <c r="BL485" s="3" t="e">
        <f>VLOOKUP($B485,queries!$A$1:$T$697,BL$1,FALSE)</f>
        <v>#N/A</v>
      </c>
      <c r="BM485" s="3" t="e">
        <f>VLOOKUP($B485,queries!$A$1:$T$697,BM$1,FALSE)</f>
        <v>#N/A</v>
      </c>
      <c r="BN485" s="3" t="e">
        <f>VLOOKUP($B485,queries!$A$1:$T$697,BN$1,FALSE)</f>
        <v>#N/A</v>
      </c>
      <c r="BO485" s="3" t="e">
        <f>VLOOKUP($B485,queries!$A$1:$T$697,BO$1,FALSE)</f>
        <v>#N/A</v>
      </c>
      <c r="BP485" s="3" t="e">
        <f>VLOOKUP($B485,queries!$A$1:$T$697,BP$1,FALSE)</f>
        <v>#N/A</v>
      </c>
    </row>
    <row r="486" spans="1:68" x14ac:dyDescent="0.2">
      <c r="A486" s="1">
        <v>485</v>
      </c>
      <c r="AV486" t="str">
        <f t="shared" si="22"/>
        <v/>
      </c>
      <c r="AW486" t="str">
        <f t="shared" si="23"/>
        <v/>
      </c>
      <c r="AX486" t="str">
        <f t="shared" si="24"/>
        <v/>
      </c>
      <c r="AY486" s="3" t="e">
        <f>VLOOKUP($B486,queries!$A$1:$T$697,AY$1,FALSE)</f>
        <v>#N/A</v>
      </c>
      <c r="AZ486" s="3" t="e">
        <f>VLOOKUP($B486,queries!$A$1:$T$697,AZ$1,FALSE)</f>
        <v>#N/A</v>
      </c>
      <c r="BA486" s="3" t="e">
        <f>VLOOKUP($B486,queries!$A$1:$T$697,BA$1,FALSE)</f>
        <v>#N/A</v>
      </c>
      <c r="BB486" s="3" t="e">
        <f>VLOOKUP($B486,queries!$A$1:$T$697,BB$1,FALSE)</f>
        <v>#N/A</v>
      </c>
      <c r="BC486" s="3" t="e">
        <f>VLOOKUP($B486,queries!$A$1:$T$697,BC$1,FALSE)</f>
        <v>#N/A</v>
      </c>
      <c r="BD486" s="3" t="e">
        <f>VLOOKUP($B486,queries!$A$1:$T$697,BD$1,FALSE)</f>
        <v>#N/A</v>
      </c>
      <c r="BE486" s="3" t="e">
        <f>VLOOKUP($B486,queries!$A$1:$T$697,BE$1,FALSE)</f>
        <v>#N/A</v>
      </c>
      <c r="BF486" s="3" t="e">
        <f>VLOOKUP($B486,queries!$A$1:$T$697,BF$1,FALSE)</f>
        <v>#N/A</v>
      </c>
      <c r="BG486" s="3" t="e">
        <f>VLOOKUP($B486,queries!$A$1:$T$697,BG$1,FALSE)</f>
        <v>#N/A</v>
      </c>
      <c r="BH486" s="3" t="e">
        <f>VLOOKUP($B486,queries!$A$1:$T$697,BH$1,FALSE)</f>
        <v>#N/A</v>
      </c>
      <c r="BI486" s="3" t="e">
        <f>VLOOKUP($B486,queries!$A$1:$T$697,BI$1,FALSE)</f>
        <v>#N/A</v>
      </c>
      <c r="BJ486" s="3" t="e">
        <f>VLOOKUP($B486,queries!$A$1:$T$697,BJ$1,FALSE)</f>
        <v>#N/A</v>
      </c>
      <c r="BK486" s="3" t="e">
        <f>VLOOKUP($B486,queries!$A$1:$T$697,BK$1,FALSE)</f>
        <v>#N/A</v>
      </c>
      <c r="BL486" s="3" t="e">
        <f>VLOOKUP($B486,queries!$A$1:$T$697,BL$1,FALSE)</f>
        <v>#N/A</v>
      </c>
      <c r="BM486" s="3" t="e">
        <f>VLOOKUP($B486,queries!$A$1:$T$697,BM$1,FALSE)</f>
        <v>#N/A</v>
      </c>
      <c r="BN486" s="3" t="e">
        <f>VLOOKUP($B486,queries!$A$1:$T$697,BN$1,FALSE)</f>
        <v>#N/A</v>
      </c>
      <c r="BO486" s="3" t="e">
        <f>VLOOKUP($B486,queries!$A$1:$T$697,BO$1,FALSE)</f>
        <v>#N/A</v>
      </c>
      <c r="BP486" s="3" t="e">
        <f>VLOOKUP($B486,queries!$A$1:$T$697,BP$1,FALSE)</f>
        <v>#N/A</v>
      </c>
    </row>
    <row r="487" spans="1:68" x14ac:dyDescent="0.2">
      <c r="A487" s="1">
        <v>486</v>
      </c>
      <c r="AV487" t="str">
        <f t="shared" si="22"/>
        <v/>
      </c>
      <c r="AW487" t="str">
        <f t="shared" si="23"/>
        <v/>
      </c>
      <c r="AX487" t="str">
        <f t="shared" si="24"/>
        <v/>
      </c>
      <c r="AY487" s="3" t="e">
        <f>VLOOKUP($B487,queries!$A$1:$T$697,AY$1,FALSE)</f>
        <v>#N/A</v>
      </c>
      <c r="AZ487" s="3" t="e">
        <f>VLOOKUP($B487,queries!$A$1:$T$697,AZ$1,FALSE)</f>
        <v>#N/A</v>
      </c>
      <c r="BA487" s="3" t="e">
        <f>VLOOKUP($B487,queries!$A$1:$T$697,BA$1,FALSE)</f>
        <v>#N/A</v>
      </c>
      <c r="BB487" s="3" t="e">
        <f>VLOOKUP($B487,queries!$A$1:$T$697,BB$1,FALSE)</f>
        <v>#N/A</v>
      </c>
      <c r="BC487" s="3" t="e">
        <f>VLOOKUP($B487,queries!$A$1:$T$697,BC$1,FALSE)</f>
        <v>#N/A</v>
      </c>
      <c r="BD487" s="3" t="e">
        <f>VLOOKUP($B487,queries!$A$1:$T$697,BD$1,FALSE)</f>
        <v>#N/A</v>
      </c>
      <c r="BE487" s="3" t="e">
        <f>VLOOKUP($B487,queries!$A$1:$T$697,BE$1,FALSE)</f>
        <v>#N/A</v>
      </c>
      <c r="BF487" s="3" t="e">
        <f>VLOOKUP($B487,queries!$A$1:$T$697,BF$1,FALSE)</f>
        <v>#N/A</v>
      </c>
      <c r="BG487" s="3" t="e">
        <f>VLOOKUP($B487,queries!$A$1:$T$697,BG$1,FALSE)</f>
        <v>#N/A</v>
      </c>
      <c r="BH487" s="3" t="e">
        <f>VLOOKUP($B487,queries!$A$1:$T$697,BH$1,FALSE)</f>
        <v>#N/A</v>
      </c>
      <c r="BI487" s="3" t="e">
        <f>VLOOKUP($B487,queries!$A$1:$T$697,BI$1,FALSE)</f>
        <v>#N/A</v>
      </c>
      <c r="BJ487" s="3" t="e">
        <f>VLOOKUP($B487,queries!$A$1:$T$697,BJ$1,FALSE)</f>
        <v>#N/A</v>
      </c>
      <c r="BK487" s="3" t="e">
        <f>VLOOKUP($B487,queries!$A$1:$T$697,BK$1,FALSE)</f>
        <v>#N/A</v>
      </c>
      <c r="BL487" s="3" t="e">
        <f>VLOOKUP($B487,queries!$A$1:$T$697,BL$1,FALSE)</f>
        <v>#N/A</v>
      </c>
      <c r="BM487" s="3" t="e">
        <f>VLOOKUP($B487,queries!$A$1:$T$697,BM$1,FALSE)</f>
        <v>#N/A</v>
      </c>
      <c r="BN487" s="3" t="e">
        <f>VLOOKUP($B487,queries!$A$1:$T$697,BN$1,FALSE)</f>
        <v>#N/A</v>
      </c>
      <c r="BO487" s="3" t="e">
        <f>VLOOKUP($B487,queries!$A$1:$T$697,BO$1,FALSE)</f>
        <v>#N/A</v>
      </c>
      <c r="BP487" s="3" t="e">
        <f>VLOOKUP($B487,queries!$A$1:$T$697,BP$1,FALSE)</f>
        <v>#N/A</v>
      </c>
    </row>
    <row r="488" spans="1:68" x14ac:dyDescent="0.2">
      <c r="A488" s="1">
        <v>487</v>
      </c>
      <c r="AV488" t="str">
        <f t="shared" si="22"/>
        <v/>
      </c>
      <c r="AW488" t="str">
        <f t="shared" si="23"/>
        <v/>
      </c>
      <c r="AX488" t="str">
        <f t="shared" si="24"/>
        <v/>
      </c>
      <c r="AY488" s="3" t="e">
        <f>VLOOKUP($B488,queries!$A$1:$T$697,AY$1,FALSE)</f>
        <v>#N/A</v>
      </c>
      <c r="AZ488" s="3" t="e">
        <f>VLOOKUP($B488,queries!$A$1:$T$697,AZ$1,FALSE)</f>
        <v>#N/A</v>
      </c>
      <c r="BA488" s="3" t="e">
        <f>VLOOKUP($B488,queries!$A$1:$T$697,BA$1,FALSE)</f>
        <v>#N/A</v>
      </c>
      <c r="BB488" s="3" t="e">
        <f>VLOOKUP($B488,queries!$A$1:$T$697,BB$1,FALSE)</f>
        <v>#N/A</v>
      </c>
      <c r="BC488" s="3" t="e">
        <f>VLOOKUP($B488,queries!$A$1:$T$697,BC$1,FALSE)</f>
        <v>#N/A</v>
      </c>
      <c r="BD488" s="3" t="e">
        <f>VLOOKUP($B488,queries!$A$1:$T$697,BD$1,FALSE)</f>
        <v>#N/A</v>
      </c>
      <c r="BE488" s="3" t="e">
        <f>VLOOKUP($B488,queries!$A$1:$T$697,BE$1,FALSE)</f>
        <v>#N/A</v>
      </c>
      <c r="BF488" s="3" t="e">
        <f>VLOOKUP($B488,queries!$A$1:$T$697,BF$1,FALSE)</f>
        <v>#N/A</v>
      </c>
      <c r="BG488" s="3" t="e">
        <f>VLOOKUP($B488,queries!$A$1:$T$697,BG$1,FALSE)</f>
        <v>#N/A</v>
      </c>
      <c r="BH488" s="3" t="e">
        <f>VLOOKUP($B488,queries!$A$1:$T$697,BH$1,FALSE)</f>
        <v>#N/A</v>
      </c>
      <c r="BI488" s="3" t="e">
        <f>VLOOKUP($B488,queries!$A$1:$T$697,BI$1,FALSE)</f>
        <v>#N/A</v>
      </c>
      <c r="BJ488" s="3" t="e">
        <f>VLOOKUP($B488,queries!$A$1:$T$697,BJ$1,FALSE)</f>
        <v>#N/A</v>
      </c>
      <c r="BK488" s="3" t="e">
        <f>VLOOKUP($B488,queries!$A$1:$T$697,BK$1,FALSE)</f>
        <v>#N/A</v>
      </c>
      <c r="BL488" s="3" t="e">
        <f>VLOOKUP($B488,queries!$A$1:$T$697,BL$1,FALSE)</f>
        <v>#N/A</v>
      </c>
      <c r="BM488" s="3" t="e">
        <f>VLOOKUP($B488,queries!$A$1:$T$697,BM$1,FALSE)</f>
        <v>#N/A</v>
      </c>
      <c r="BN488" s="3" t="e">
        <f>VLOOKUP($B488,queries!$A$1:$T$697,BN$1,FALSE)</f>
        <v>#N/A</v>
      </c>
      <c r="BO488" s="3" t="e">
        <f>VLOOKUP($B488,queries!$A$1:$T$697,BO$1,FALSE)</f>
        <v>#N/A</v>
      </c>
      <c r="BP488" s="3" t="e">
        <f>VLOOKUP($B488,queries!$A$1:$T$697,BP$1,FALSE)</f>
        <v>#N/A</v>
      </c>
    </row>
    <row r="489" spans="1:68" x14ac:dyDescent="0.2">
      <c r="A489" s="1">
        <v>488</v>
      </c>
      <c r="AV489" t="str">
        <f t="shared" si="22"/>
        <v/>
      </c>
      <c r="AW489" t="str">
        <f t="shared" si="23"/>
        <v/>
      </c>
      <c r="AX489" t="str">
        <f t="shared" si="24"/>
        <v/>
      </c>
      <c r="AY489" s="3" t="e">
        <f>VLOOKUP($B489,queries!$A$1:$T$697,AY$1,FALSE)</f>
        <v>#N/A</v>
      </c>
      <c r="AZ489" s="3" t="e">
        <f>VLOOKUP($B489,queries!$A$1:$T$697,AZ$1,FALSE)</f>
        <v>#N/A</v>
      </c>
      <c r="BA489" s="3" t="e">
        <f>VLOOKUP($B489,queries!$A$1:$T$697,BA$1,FALSE)</f>
        <v>#N/A</v>
      </c>
      <c r="BB489" s="3" t="e">
        <f>VLOOKUP($B489,queries!$A$1:$T$697,BB$1,FALSE)</f>
        <v>#N/A</v>
      </c>
      <c r="BC489" s="3" t="e">
        <f>VLOOKUP($B489,queries!$A$1:$T$697,BC$1,FALSE)</f>
        <v>#N/A</v>
      </c>
      <c r="BD489" s="3" t="e">
        <f>VLOOKUP($B489,queries!$A$1:$T$697,BD$1,FALSE)</f>
        <v>#N/A</v>
      </c>
      <c r="BE489" s="3" t="e">
        <f>VLOOKUP($B489,queries!$A$1:$T$697,BE$1,FALSE)</f>
        <v>#N/A</v>
      </c>
      <c r="BF489" s="3" t="e">
        <f>VLOOKUP($B489,queries!$A$1:$T$697,BF$1,FALSE)</f>
        <v>#N/A</v>
      </c>
      <c r="BG489" s="3" t="e">
        <f>VLOOKUP($B489,queries!$A$1:$T$697,BG$1,FALSE)</f>
        <v>#N/A</v>
      </c>
      <c r="BH489" s="3" t="e">
        <f>VLOOKUP($B489,queries!$A$1:$T$697,BH$1,FALSE)</f>
        <v>#N/A</v>
      </c>
      <c r="BI489" s="3" t="e">
        <f>VLOOKUP($B489,queries!$A$1:$T$697,BI$1,FALSE)</f>
        <v>#N/A</v>
      </c>
      <c r="BJ489" s="3" t="e">
        <f>VLOOKUP($B489,queries!$A$1:$T$697,BJ$1,FALSE)</f>
        <v>#N/A</v>
      </c>
      <c r="BK489" s="3" t="e">
        <f>VLOOKUP($B489,queries!$A$1:$T$697,BK$1,FALSE)</f>
        <v>#N/A</v>
      </c>
      <c r="BL489" s="3" t="e">
        <f>VLOOKUP($B489,queries!$A$1:$T$697,BL$1,FALSE)</f>
        <v>#N/A</v>
      </c>
      <c r="BM489" s="3" t="e">
        <f>VLOOKUP($B489,queries!$A$1:$T$697,BM$1,FALSE)</f>
        <v>#N/A</v>
      </c>
      <c r="BN489" s="3" t="e">
        <f>VLOOKUP($B489,queries!$A$1:$T$697,BN$1,FALSE)</f>
        <v>#N/A</v>
      </c>
      <c r="BO489" s="3" t="e">
        <f>VLOOKUP($B489,queries!$A$1:$T$697,BO$1,FALSE)</f>
        <v>#N/A</v>
      </c>
      <c r="BP489" s="3" t="e">
        <f>VLOOKUP($B489,queries!$A$1:$T$697,BP$1,FALSE)</f>
        <v>#N/A</v>
      </c>
    </row>
    <row r="490" spans="1:68" x14ac:dyDescent="0.2">
      <c r="A490" s="1">
        <v>489</v>
      </c>
      <c r="AV490" t="str">
        <f t="shared" si="22"/>
        <v/>
      </c>
      <c r="AW490" t="str">
        <f t="shared" si="23"/>
        <v/>
      </c>
      <c r="AX490" t="str">
        <f t="shared" si="24"/>
        <v/>
      </c>
      <c r="AY490" s="3" t="e">
        <f>VLOOKUP($B490,queries!$A$1:$T$697,AY$1,FALSE)</f>
        <v>#N/A</v>
      </c>
      <c r="AZ490" s="3" t="e">
        <f>VLOOKUP($B490,queries!$A$1:$T$697,AZ$1,FALSE)</f>
        <v>#N/A</v>
      </c>
      <c r="BA490" s="3" t="e">
        <f>VLOOKUP($B490,queries!$A$1:$T$697,BA$1,FALSE)</f>
        <v>#N/A</v>
      </c>
      <c r="BB490" s="3" t="e">
        <f>VLOOKUP($B490,queries!$A$1:$T$697,BB$1,FALSE)</f>
        <v>#N/A</v>
      </c>
      <c r="BC490" s="3" t="e">
        <f>VLOOKUP($B490,queries!$A$1:$T$697,BC$1,FALSE)</f>
        <v>#N/A</v>
      </c>
      <c r="BD490" s="3" t="e">
        <f>VLOOKUP($B490,queries!$A$1:$T$697,BD$1,FALSE)</f>
        <v>#N/A</v>
      </c>
      <c r="BE490" s="3" t="e">
        <f>VLOOKUP($B490,queries!$A$1:$T$697,BE$1,FALSE)</f>
        <v>#N/A</v>
      </c>
      <c r="BF490" s="3" t="e">
        <f>VLOOKUP($B490,queries!$A$1:$T$697,BF$1,FALSE)</f>
        <v>#N/A</v>
      </c>
      <c r="BG490" s="3" t="e">
        <f>VLOOKUP($B490,queries!$A$1:$T$697,BG$1,FALSE)</f>
        <v>#N/A</v>
      </c>
      <c r="BH490" s="3" t="e">
        <f>VLOOKUP($B490,queries!$A$1:$T$697,BH$1,FALSE)</f>
        <v>#N/A</v>
      </c>
      <c r="BI490" s="3" t="e">
        <f>VLOOKUP($B490,queries!$A$1:$T$697,BI$1,FALSE)</f>
        <v>#N/A</v>
      </c>
      <c r="BJ490" s="3" t="e">
        <f>VLOOKUP($B490,queries!$A$1:$T$697,BJ$1,FALSE)</f>
        <v>#N/A</v>
      </c>
      <c r="BK490" s="3" t="e">
        <f>VLOOKUP($B490,queries!$A$1:$T$697,BK$1,FALSE)</f>
        <v>#N/A</v>
      </c>
      <c r="BL490" s="3" t="e">
        <f>VLOOKUP($B490,queries!$A$1:$T$697,BL$1,FALSE)</f>
        <v>#N/A</v>
      </c>
      <c r="BM490" s="3" t="e">
        <f>VLOOKUP($B490,queries!$A$1:$T$697,BM$1,FALSE)</f>
        <v>#N/A</v>
      </c>
      <c r="BN490" s="3" t="e">
        <f>VLOOKUP($B490,queries!$A$1:$T$697,BN$1,FALSE)</f>
        <v>#N/A</v>
      </c>
      <c r="BO490" s="3" t="e">
        <f>VLOOKUP($B490,queries!$A$1:$T$697,BO$1,FALSE)</f>
        <v>#N/A</v>
      </c>
      <c r="BP490" s="3" t="e">
        <f>VLOOKUP($B490,queries!$A$1:$T$697,BP$1,FALSE)</f>
        <v>#N/A</v>
      </c>
    </row>
    <row r="491" spans="1:68" x14ac:dyDescent="0.2">
      <c r="A491" s="1">
        <v>490</v>
      </c>
      <c r="AV491" t="str">
        <f t="shared" si="22"/>
        <v/>
      </c>
      <c r="AW491" t="str">
        <f t="shared" si="23"/>
        <v/>
      </c>
      <c r="AX491" t="str">
        <f t="shared" si="24"/>
        <v/>
      </c>
      <c r="AY491" s="3" t="e">
        <f>VLOOKUP($B491,queries!$A$1:$T$697,AY$1,FALSE)</f>
        <v>#N/A</v>
      </c>
      <c r="AZ491" s="3" t="e">
        <f>VLOOKUP($B491,queries!$A$1:$T$697,AZ$1,FALSE)</f>
        <v>#N/A</v>
      </c>
      <c r="BA491" s="3" t="e">
        <f>VLOOKUP($B491,queries!$A$1:$T$697,BA$1,FALSE)</f>
        <v>#N/A</v>
      </c>
      <c r="BB491" s="3" t="e">
        <f>VLOOKUP($B491,queries!$A$1:$T$697,BB$1,FALSE)</f>
        <v>#N/A</v>
      </c>
      <c r="BC491" s="3" t="e">
        <f>VLOOKUP($B491,queries!$A$1:$T$697,BC$1,FALSE)</f>
        <v>#N/A</v>
      </c>
      <c r="BD491" s="3" t="e">
        <f>VLOOKUP($B491,queries!$A$1:$T$697,BD$1,FALSE)</f>
        <v>#N/A</v>
      </c>
      <c r="BE491" s="3" t="e">
        <f>VLOOKUP($B491,queries!$A$1:$T$697,BE$1,FALSE)</f>
        <v>#N/A</v>
      </c>
      <c r="BF491" s="3" t="e">
        <f>VLOOKUP($B491,queries!$A$1:$T$697,BF$1,FALSE)</f>
        <v>#N/A</v>
      </c>
      <c r="BG491" s="3" t="e">
        <f>VLOOKUP($B491,queries!$A$1:$T$697,BG$1,FALSE)</f>
        <v>#N/A</v>
      </c>
      <c r="BH491" s="3" t="e">
        <f>VLOOKUP($B491,queries!$A$1:$T$697,BH$1,FALSE)</f>
        <v>#N/A</v>
      </c>
      <c r="BI491" s="3" t="e">
        <f>VLOOKUP($B491,queries!$A$1:$T$697,BI$1,FALSE)</f>
        <v>#N/A</v>
      </c>
      <c r="BJ491" s="3" t="e">
        <f>VLOOKUP($B491,queries!$A$1:$T$697,BJ$1,FALSE)</f>
        <v>#N/A</v>
      </c>
      <c r="BK491" s="3" t="e">
        <f>VLOOKUP($B491,queries!$A$1:$T$697,BK$1,FALSE)</f>
        <v>#N/A</v>
      </c>
      <c r="BL491" s="3" t="e">
        <f>VLOOKUP($B491,queries!$A$1:$T$697,BL$1,FALSE)</f>
        <v>#N/A</v>
      </c>
      <c r="BM491" s="3" t="e">
        <f>VLOOKUP($B491,queries!$A$1:$T$697,BM$1,FALSE)</f>
        <v>#N/A</v>
      </c>
      <c r="BN491" s="3" t="e">
        <f>VLOOKUP($B491,queries!$A$1:$T$697,BN$1,FALSE)</f>
        <v>#N/A</v>
      </c>
      <c r="BO491" s="3" t="e">
        <f>VLOOKUP($B491,queries!$A$1:$T$697,BO$1,FALSE)</f>
        <v>#N/A</v>
      </c>
      <c r="BP491" s="3" t="e">
        <f>VLOOKUP($B491,queries!$A$1:$T$697,BP$1,FALSE)</f>
        <v>#N/A</v>
      </c>
    </row>
    <row r="492" spans="1:68" x14ac:dyDescent="0.2">
      <c r="A492" s="1">
        <v>491</v>
      </c>
      <c r="AV492" t="str">
        <f t="shared" si="22"/>
        <v/>
      </c>
      <c r="AW492" t="str">
        <f t="shared" si="23"/>
        <v/>
      </c>
      <c r="AX492" t="str">
        <f t="shared" si="24"/>
        <v/>
      </c>
      <c r="AY492" s="3" t="e">
        <f>VLOOKUP($B492,queries!$A$1:$T$697,AY$1,FALSE)</f>
        <v>#N/A</v>
      </c>
      <c r="AZ492" s="3" t="e">
        <f>VLOOKUP($B492,queries!$A$1:$T$697,AZ$1,FALSE)</f>
        <v>#N/A</v>
      </c>
      <c r="BA492" s="3" t="e">
        <f>VLOOKUP($B492,queries!$A$1:$T$697,BA$1,FALSE)</f>
        <v>#N/A</v>
      </c>
      <c r="BB492" s="3" t="e">
        <f>VLOOKUP($B492,queries!$A$1:$T$697,BB$1,FALSE)</f>
        <v>#N/A</v>
      </c>
      <c r="BC492" s="3" t="e">
        <f>VLOOKUP($B492,queries!$A$1:$T$697,BC$1,FALSE)</f>
        <v>#N/A</v>
      </c>
      <c r="BD492" s="3" t="e">
        <f>VLOOKUP($B492,queries!$A$1:$T$697,BD$1,FALSE)</f>
        <v>#N/A</v>
      </c>
      <c r="BE492" s="3" t="e">
        <f>VLOOKUP($B492,queries!$A$1:$T$697,BE$1,FALSE)</f>
        <v>#N/A</v>
      </c>
      <c r="BF492" s="3" t="e">
        <f>VLOOKUP($B492,queries!$A$1:$T$697,BF$1,FALSE)</f>
        <v>#N/A</v>
      </c>
      <c r="BG492" s="3" t="e">
        <f>VLOOKUP($B492,queries!$A$1:$T$697,BG$1,FALSE)</f>
        <v>#N/A</v>
      </c>
      <c r="BH492" s="3" t="e">
        <f>VLOOKUP($B492,queries!$A$1:$T$697,BH$1,FALSE)</f>
        <v>#N/A</v>
      </c>
      <c r="BI492" s="3" t="e">
        <f>VLOOKUP($B492,queries!$A$1:$T$697,BI$1,FALSE)</f>
        <v>#N/A</v>
      </c>
      <c r="BJ492" s="3" t="e">
        <f>VLOOKUP($B492,queries!$A$1:$T$697,BJ$1,FALSE)</f>
        <v>#N/A</v>
      </c>
      <c r="BK492" s="3" t="e">
        <f>VLOOKUP($B492,queries!$A$1:$T$697,BK$1,FALSE)</f>
        <v>#N/A</v>
      </c>
      <c r="BL492" s="3" t="e">
        <f>VLOOKUP($B492,queries!$A$1:$T$697,BL$1,FALSE)</f>
        <v>#N/A</v>
      </c>
      <c r="BM492" s="3" t="e">
        <f>VLOOKUP($B492,queries!$A$1:$T$697,BM$1,FALSE)</f>
        <v>#N/A</v>
      </c>
      <c r="BN492" s="3" t="e">
        <f>VLOOKUP($B492,queries!$A$1:$T$697,BN$1,FALSE)</f>
        <v>#N/A</v>
      </c>
      <c r="BO492" s="3" t="e">
        <f>VLOOKUP($B492,queries!$A$1:$T$697,BO$1,FALSE)</f>
        <v>#N/A</v>
      </c>
      <c r="BP492" s="3" t="e">
        <f>VLOOKUP($B492,queries!$A$1:$T$697,BP$1,FALSE)</f>
        <v>#N/A</v>
      </c>
    </row>
    <row r="493" spans="1:68" x14ac:dyDescent="0.2">
      <c r="A493" s="1">
        <v>492</v>
      </c>
      <c r="AV493" t="str">
        <f t="shared" si="22"/>
        <v/>
      </c>
      <c r="AW493" t="str">
        <f t="shared" si="23"/>
        <v/>
      </c>
      <c r="AX493" t="str">
        <f t="shared" si="24"/>
        <v/>
      </c>
      <c r="AY493" s="3" t="e">
        <f>VLOOKUP($B493,queries!$A$1:$T$697,AY$1,FALSE)</f>
        <v>#N/A</v>
      </c>
      <c r="AZ493" s="3" t="e">
        <f>VLOOKUP($B493,queries!$A$1:$T$697,AZ$1,FALSE)</f>
        <v>#N/A</v>
      </c>
      <c r="BA493" s="3" t="e">
        <f>VLOOKUP($B493,queries!$A$1:$T$697,BA$1,FALSE)</f>
        <v>#N/A</v>
      </c>
      <c r="BB493" s="3" t="e">
        <f>VLOOKUP($B493,queries!$A$1:$T$697,BB$1,FALSE)</f>
        <v>#N/A</v>
      </c>
      <c r="BC493" s="3" t="e">
        <f>VLOOKUP($B493,queries!$A$1:$T$697,BC$1,FALSE)</f>
        <v>#N/A</v>
      </c>
      <c r="BD493" s="3" t="e">
        <f>VLOOKUP($B493,queries!$A$1:$T$697,BD$1,FALSE)</f>
        <v>#N/A</v>
      </c>
      <c r="BE493" s="3" t="e">
        <f>VLOOKUP($B493,queries!$A$1:$T$697,BE$1,FALSE)</f>
        <v>#N/A</v>
      </c>
      <c r="BF493" s="3" t="e">
        <f>VLOOKUP($B493,queries!$A$1:$T$697,BF$1,FALSE)</f>
        <v>#N/A</v>
      </c>
      <c r="BG493" s="3" t="e">
        <f>VLOOKUP($B493,queries!$A$1:$T$697,BG$1,FALSE)</f>
        <v>#N/A</v>
      </c>
      <c r="BH493" s="3" t="e">
        <f>VLOOKUP($B493,queries!$A$1:$T$697,BH$1,FALSE)</f>
        <v>#N/A</v>
      </c>
      <c r="BI493" s="3" t="e">
        <f>VLOOKUP($B493,queries!$A$1:$T$697,BI$1,FALSE)</f>
        <v>#N/A</v>
      </c>
      <c r="BJ493" s="3" t="e">
        <f>VLOOKUP($B493,queries!$A$1:$T$697,BJ$1,FALSE)</f>
        <v>#N/A</v>
      </c>
      <c r="BK493" s="3" t="e">
        <f>VLOOKUP($B493,queries!$A$1:$T$697,BK$1,FALSE)</f>
        <v>#N/A</v>
      </c>
      <c r="BL493" s="3" t="e">
        <f>VLOOKUP($B493,queries!$A$1:$T$697,BL$1,FALSE)</f>
        <v>#N/A</v>
      </c>
      <c r="BM493" s="3" t="e">
        <f>VLOOKUP($B493,queries!$A$1:$T$697,BM$1,FALSE)</f>
        <v>#N/A</v>
      </c>
      <c r="BN493" s="3" t="e">
        <f>VLOOKUP($B493,queries!$A$1:$T$697,BN$1,FALSE)</f>
        <v>#N/A</v>
      </c>
      <c r="BO493" s="3" t="e">
        <f>VLOOKUP($B493,queries!$A$1:$T$697,BO$1,FALSE)</f>
        <v>#N/A</v>
      </c>
      <c r="BP493" s="3" t="e">
        <f>VLOOKUP($B493,queries!$A$1:$T$697,BP$1,FALSE)</f>
        <v>#N/A</v>
      </c>
    </row>
    <row r="494" spans="1:68" x14ac:dyDescent="0.2">
      <c r="A494" s="1">
        <v>493</v>
      </c>
      <c r="AV494" t="str">
        <f t="shared" si="22"/>
        <v/>
      </c>
      <c r="AW494" t="str">
        <f t="shared" si="23"/>
        <v/>
      </c>
      <c r="AX494" t="str">
        <f t="shared" si="24"/>
        <v/>
      </c>
      <c r="AY494" s="3" t="e">
        <f>VLOOKUP($B494,queries!$A$1:$T$697,AY$1,FALSE)</f>
        <v>#N/A</v>
      </c>
      <c r="AZ494" s="3" t="e">
        <f>VLOOKUP($B494,queries!$A$1:$T$697,AZ$1,FALSE)</f>
        <v>#N/A</v>
      </c>
      <c r="BA494" s="3" t="e">
        <f>VLOOKUP($B494,queries!$A$1:$T$697,BA$1,FALSE)</f>
        <v>#N/A</v>
      </c>
      <c r="BB494" s="3" t="e">
        <f>VLOOKUP($B494,queries!$A$1:$T$697,BB$1,FALSE)</f>
        <v>#N/A</v>
      </c>
      <c r="BC494" s="3" t="e">
        <f>VLOOKUP($B494,queries!$A$1:$T$697,BC$1,FALSE)</f>
        <v>#N/A</v>
      </c>
      <c r="BD494" s="3" t="e">
        <f>VLOOKUP($B494,queries!$A$1:$T$697,BD$1,FALSE)</f>
        <v>#N/A</v>
      </c>
      <c r="BE494" s="3" t="e">
        <f>VLOOKUP($B494,queries!$A$1:$T$697,BE$1,FALSE)</f>
        <v>#N/A</v>
      </c>
      <c r="BF494" s="3" t="e">
        <f>VLOOKUP($B494,queries!$A$1:$T$697,BF$1,FALSE)</f>
        <v>#N/A</v>
      </c>
      <c r="BG494" s="3" t="e">
        <f>VLOOKUP($B494,queries!$A$1:$T$697,BG$1,FALSE)</f>
        <v>#N/A</v>
      </c>
      <c r="BH494" s="3" t="e">
        <f>VLOOKUP($B494,queries!$A$1:$T$697,BH$1,FALSE)</f>
        <v>#N/A</v>
      </c>
      <c r="BI494" s="3" t="e">
        <f>VLOOKUP($B494,queries!$A$1:$T$697,BI$1,FALSE)</f>
        <v>#N/A</v>
      </c>
      <c r="BJ494" s="3" t="e">
        <f>VLOOKUP($B494,queries!$A$1:$T$697,BJ$1,FALSE)</f>
        <v>#N/A</v>
      </c>
      <c r="BK494" s="3" t="e">
        <f>VLOOKUP($B494,queries!$A$1:$T$697,BK$1,FALSE)</f>
        <v>#N/A</v>
      </c>
      <c r="BL494" s="3" t="e">
        <f>VLOOKUP($B494,queries!$A$1:$T$697,BL$1,FALSE)</f>
        <v>#N/A</v>
      </c>
      <c r="BM494" s="3" t="e">
        <f>VLOOKUP($B494,queries!$A$1:$T$697,BM$1,FALSE)</f>
        <v>#N/A</v>
      </c>
      <c r="BN494" s="3" t="e">
        <f>VLOOKUP($B494,queries!$A$1:$T$697,BN$1,FALSE)</f>
        <v>#N/A</v>
      </c>
      <c r="BO494" s="3" t="e">
        <f>VLOOKUP($B494,queries!$A$1:$T$697,BO$1,FALSE)</f>
        <v>#N/A</v>
      </c>
      <c r="BP494" s="3" t="e">
        <f>VLOOKUP($B494,queries!$A$1:$T$697,BP$1,FALSE)</f>
        <v>#N/A</v>
      </c>
    </row>
    <row r="495" spans="1:68" x14ac:dyDescent="0.2">
      <c r="A495" s="1">
        <v>494</v>
      </c>
      <c r="AV495" t="str">
        <f t="shared" si="22"/>
        <v/>
      </c>
      <c r="AW495" t="str">
        <f t="shared" si="23"/>
        <v/>
      </c>
      <c r="AX495" t="str">
        <f t="shared" si="24"/>
        <v/>
      </c>
      <c r="AY495" s="3" t="e">
        <f>VLOOKUP($B495,queries!$A$1:$T$697,AY$1,FALSE)</f>
        <v>#N/A</v>
      </c>
      <c r="AZ495" s="3" t="e">
        <f>VLOOKUP($B495,queries!$A$1:$T$697,AZ$1,FALSE)</f>
        <v>#N/A</v>
      </c>
      <c r="BA495" s="3" t="e">
        <f>VLOOKUP($B495,queries!$A$1:$T$697,BA$1,FALSE)</f>
        <v>#N/A</v>
      </c>
      <c r="BB495" s="3" t="e">
        <f>VLOOKUP($B495,queries!$A$1:$T$697,BB$1,FALSE)</f>
        <v>#N/A</v>
      </c>
      <c r="BC495" s="3" t="e">
        <f>VLOOKUP($B495,queries!$A$1:$T$697,BC$1,FALSE)</f>
        <v>#N/A</v>
      </c>
      <c r="BD495" s="3" t="e">
        <f>VLOOKUP($B495,queries!$A$1:$T$697,BD$1,FALSE)</f>
        <v>#N/A</v>
      </c>
      <c r="BE495" s="3" t="e">
        <f>VLOOKUP($B495,queries!$A$1:$T$697,BE$1,FALSE)</f>
        <v>#N/A</v>
      </c>
      <c r="BF495" s="3" t="e">
        <f>VLOOKUP($B495,queries!$A$1:$T$697,BF$1,FALSE)</f>
        <v>#N/A</v>
      </c>
      <c r="BG495" s="3" t="e">
        <f>VLOOKUP($B495,queries!$A$1:$T$697,BG$1,FALSE)</f>
        <v>#N/A</v>
      </c>
      <c r="BH495" s="3" t="e">
        <f>VLOOKUP($B495,queries!$A$1:$T$697,BH$1,FALSE)</f>
        <v>#N/A</v>
      </c>
      <c r="BI495" s="3" t="e">
        <f>VLOOKUP($B495,queries!$A$1:$T$697,BI$1,FALSE)</f>
        <v>#N/A</v>
      </c>
      <c r="BJ495" s="3" t="e">
        <f>VLOOKUP($B495,queries!$A$1:$T$697,BJ$1,FALSE)</f>
        <v>#N/A</v>
      </c>
      <c r="BK495" s="3" t="e">
        <f>VLOOKUP($B495,queries!$A$1:$T$697,BK$1,FALSE)</f>
        <v>#N/A</v>
      </c>
      <c r="BL495" s="3" t="e">
        <f>VLOOKUP($B495,queries!$A$1:$T$697,BL$1,FALSE)</f>
        <v>#N/A</v>
      </c>
      <c r="BM495" s="3" t="e">
        <f>VLOOKUP($B495,queries!$A$1:$T$697,BM$1,FALSE)</f>
        <v>#N/A</v>
      </c>
      <c r="BN495" s="3" t="e">
        <f>VLOOKUP($B495,queries!$A$1:$T$697,BN$1,FALSE)</f>
        <v>#N/A</v>
      </c>
      <c r="BO495" s="3" t="e">
        <f>VLOOKUP($B495,queries!$A$1:$T$697,BO$1,FALSE)</f>
        <v>#N/A</v>
      </c>
      <c r="BP495" s="3" t="e">
        <f>VLOOKUP($B495,queries!$A$1:$T$697,BP$1,FALSE)</f>
        <v>#N/A</v>
      </c>
    </row>
    <row r="496" spans="1:68" x14ac:dyDescent="0.2">
      <c r="A496" s="1">
        <v>495</v>
      </c>
      <c r="AV496" t="str">
        <f t="shared" si="22"/>
        <v/>
      </c>
      <c r="AW496" t="str">
        <f t="shared" si="23"/>
        <v/>
      </c>
      <c r="AX496" t="str">
        <f t="shared" si="24"/>
        <v/>
      </c>
      <c r="AY496" s="3" t="e">
        <f>VLOOKUP($B496,queries!$A$1:$T$697,AY$1,FALSE)</f>
        <v>#N/A</v>
      </c>
      <c r="AZ496" s="3" t="e">
        <f>VLOOKUP($B496,queries!$A$1:$T$697,AZ$1,FALSE)</f>
        <v>#N/A</v>
      </c>
      <c r="BA496" s="3" t="e">
        <f>VLOOKUP($B496,queries!$A$1:$T$697,BA$1,FALSE)</f>
        <v>#N/A</v>
      </c>
      <c r="BB496" s="3" t="e">
        <f>VLOOKUP($B496,queries!$A$1:$T$697,BB$1,FALSE)</f>
        <v>#N/A</v>
      </c>
      <c r="BC496" s="3" t="e">
        <f>VLOOKUP($B496,queries!$A$1:$T$697,BC$1,FALSE)</f>
        <v>#N/A</v>
      </c>
      <c r="BD496" s="3" t="e">
        <f>VLOOKUP($B496,queries!$A$1:$T$697,BD$1,FALSE)</f>
        <v>#N/A</v>
      </c>
      <c r="BE496" s="3" t="e">
        <f>VLOOKUP($B496,queries!$A$1:$T$697,BE$1,FALSE)</f>
        <v>#N/A</v>
      </c>
      <c r="BF496" s="3" t="e">
        <f>VLOOKUP($B496,queries!$A$1:$T$697,BF$1,FALSE)</f>
        <v>#N/A</v>
      </c>
      <c r="BG496" s="3" t="e">
        <f>VLOOKUP($B496,queries!$A$1:$T$697,BG$1,FALSE)</f>
        <v>#N/A</v>
      </c>
      <c r="BH496" s="3" t="e">
        <f>VLOOKUP($B496,queries!$A$1:$T$697,BH$1,FALSE)</f>
        <v>#N/A</v>
      </c>
      <c r="BI496" s="3" t="e">
        <f>VLOOKUP($B496,queries!$A$1:$T$697,BI$1,FALSE)</f>
        <v>#N/A</v>
      </c>
      <c r="BJ496" s="3" t="e">
        <f>VLOOKUP($B496,queries!$A$1:$T$697,BJ$1,FALSE)</f>
        <v>#N/A</v>
      </c>
      <c r="BK496" s="3" t="e">
        <f>VLOOKUP($B496,queries!$A$1:$T$697,BK$1,FALSE)</f>
        <v>#N/A</v>
      </c>
      <c r="BL496" s="3" t="e">
        <f>VLOOKUP($B496,queries!$A$1:$T$697,BL$1,FALSE)</f>
        <v>#N/A</v>
      </c>
      <c r="BM496" s="3" t="e">
        <f>VLOOKUP($B496,queries!$A$1:$T$697,BM$1,FALSE)</f>
        <v>#N/A</v>
      </c>
      <c r="BN496" s="3" t="e">
        <f>VLOOKUP($B496,queries!$A$1:$T$697,BN$1,FALSE)</f>
        <v>#N/A</v>
      </c>
      <c r="BO496" s="3" t="e">
        <f>VLOOKUP($B496,queries!$A$1:$T$697,BO$1,FALSE)</f>
        <v>#N/A</v>
      </c>
      <c r="BP496" s="3" t="e">
        <f>VLOOKUP($B496,queries!$A$1:$T$697,BP$1,FALSE)</f>
        <v>#N/A</v>
      </c>
    </row>
    <row r="497" spans="1:68" x14ac:dyDescent="0.2">
      <c r="A497" s="1">
        <v>496</v>
      </c>
      <c r="AV497" t="str">
        <f t="shared" si="22"/>
        <v/>
      </c>
      <c r="AW497" t="str">
        <f t="shared" si="23"/>
        <v/>
      </c>
      <c r="AX497" t="str">
        <f t="shared" si="24"/>
        <v/>
      </c>
      <c r="AY497" s="3" t="e">
        <f>VLOOKUP($B497,queries!$A$1:$T$697,AY$1,FALSE)</f>
        <v>#N/A</v>
      </c>
      <c r="AZ497" s="3" t="e">
        <f>VLOOKUP($B497,queries!$A$1:$T$697,AZ$1,FALSE)</f>
        <v>#N/A</v>
      </c>
      <c r="BA497" s="3" t="e">
        <f>VLOOKUP($B497,queries!$A$1:$T$697,BA$1,FALSE)</f>
        <v>#N/A</v>
      </c>
      <c r="BB497" s="3" t="e">
        <f>VLOOKUP($B497,queries!$A$1:$T$697,BB$1,FALSE)</f>
        <v>#N/A</v>
      </c>
      <c r="BC497" s="3" t="e">
        <f>VLOOKUP($B497,queries!$A$1:$T$697,BC$1,FALSE)</f>
        <v>#N/A</v>
      </c>
      <c r="BD497" s="3" t="e">
        <f>VLOOKUP($B497,queries!$A$1:$T$697,BD$1,FALSE)</f>
        <v>#N/A</v>
      </c>
      <c r="BE497" s="3" t="e">
        <f>VLOOKUP($B497,queries!$A$1:$T$697,BE$1,FALSE)</f>
        <v>#N/A</v>
      </c>
      <c r="BF497" s="3" t="e">
        <f>VLOOKUP($B497,queries!$A$1:$T$697,BF$1,FALSE)</f>
        <v>#N/A</v>
      </c>
      <c r="BG497" s="3" t="e">
        <f>VLOOKUP($B497,queries!$A$1:$T$697,BG$1,FALSE)</f>
        <v>#N/A</v>
      </c>
      <c r="BH497" s="3" t="e">
        <f>VLOOKUP($B497,queries!$A$1:$T$697,BH$1,FALSE)</f>
        <v>#N/A</v>
      </c>
      <c r="BI497" s="3" t="e">
        <f>VLOOKUP($B497,queries!$A$1:$T$697,BI$1,FALSE)</f>
        <v>#N/A</v>
      </c>
      <c r="BJ497" s="3" t="e">
        <f>VLOOKUP($B497,queries!$A$1:$T$697,BJ$1,FALSE)</f>
        <v>#N/A</v>
      </c>
      <c r="BK497" s="3" t="e">
        <f>VLOOKUP($B497,queries!$A$1:$T$697,BK$1,FALSE)</f>
        <v>#N/A</v>
      </c>
      <c r="BL497" s="3" t="e">
        <f>VLOOKUP($B497,queries!$A$1:$T$697,BL$1,FALSE)</f>
        <v>#N/A</v>
      </c>
      <c r="BM497" s="3" t="e">
        <f>VLOOKUP($B497,queries!$A$1:$T$697,BM$1,FALSE)</f>
        <v>#N/A</v>
      </c>
      <c r="BN497" s="3" t="e">
        <f>VLOOKUP($B497,queries!$A$1:$T$697,BN$1,FALSE)</f>
        <v>#N/A</v>
      </c>
      <c r="BO497" s="3" t="e">
        <f>VLOOKUP($B497,queries!$A$1:$T$697,BO$1,FALSE)</f>
        <v>#N/A</v>
      </c>
      <c r="BP497" s="3" t="e">
        <f>VLOOKUP($B497,queries!$A$1:$T$697,BP$1,FALSE)</f>
        <v>#N/A</v>
      </c>
    </row>
    <row r="498" spans="1:68" x14ac:dyDescent="0.2">
      <c r="A498" s="1">
        <v>497</v>
      </c>
      <c r="AV498" t="str">
        <f t="shared" si="22"/>
        <v/>
      </c>
      <c r="AW498" t="str">
        <f t="shared" si="23"/>
        <v/>
      </c>
      <c r="AX498" t="str">
        <f t="shared" si="24"/>
        <v/>
      </c>
      <c r="AY498" s="3" t="e">
        <f>VLOOKUP($B498,queries!$A$1:$T$697,AY$1,FALSE)</f>
        <v>#N/A</v>
      </c>
      <c r="AZ498" s="3" t="e">
        <f>VLOOKUP($B498,queries!$A$1:$T$697,AZ$1,FALSE)</f>
        <v>#N/A</v>
      </c>
      <c r="BA498" s="3" t="e">
        <f>VLOOKUP($B498,queries!$A$1:$T$697,BA$1,FALSE)</f>
        <v>#N/A</v>
      </c>
      <c r="BB498" s="3" t="e">
        <f>VLOOKUP($B498,queries!$A$1:$T$697,BB$1,FALSE)</f>
        <v>#N/A</v>
      </c>
      <c r="BC498" s="3" t="e">
        <f>VLOOKUP($B498,queries!$A$1:$T$697,BC$1,FALSE)</f>
        <v>#N/A</v>
      </c>
      <c r="BD498" s="3" t="e">
        <f>VLOOKUP($B498,queries!$A$1:$T$697,BD$1,FALSE)</f>
        <v>#N/A</v>
      </c>
      <c r="BE498" s="3" t="e">
        <f>VLOOKUP($B498,queries!$A$1:$T$697,BE$1,FALSE)</f>
        <v>#N/A</v>
      </c>
      <c r="BF498" s="3" t="e">
        <f>VLOOKUP($B498,queries!$A$1:$T$697,BF$1,FALSE)</f>
        <v>#N/A</v>
      </c>
      <c r="BG498" s="3" t="e">
        <f>VLOOKUP($B498,queries!$A$1:$T$697,BG$1,FALSE)</f>
        <v>#N/A</v>
      </c>
      <c r="BH498" s="3" t="e">
        <f>VLOOKUP($B498,queries!$A$1:$T$697,BH$1,FALSE)</f>
        <v>#N/A</v>
      </c>
      <c r="BI498" s="3" t="e">
        <f>VLOOKUP($B498,queries!$A$1:$T$697,BI$1,FALSE)</f>
        <v>#N/A</v>
      </c>
      <c r="BJ498" s="3" t="e">
        <f>VLOOKUP($B498,queries!$A$1:$T$697,BJ$1,FALSE)</f>
        <v>#N/A</v>
      </c>
      <c r="BK498" s="3" t="e">
        <f>VLOOKUP($B498,queries!$A$1:$T$697,BK$1,FALSE)</f>
        <v>#N/A</v>
      </c>
      <c r="BL498" s="3" t="e">
        <f>VLOOKUP($B498,queries!$A$1:$T$697,BL$1,FALSE)</f>
        <v>#N/A</v>
      </c>
      <c r="BM498" s="3" t="e">
        <f>VLOOKUP($B498,queries!$A$1:$T$697,BM$1,FALSE)</f>
        <v>#N/A</v>
      </c>
      <c r="BN498" s="3" t="e">
        <f>VLOOKUP($B498,queries!$A$1:$T$697,BN$1,FALSE)</f>
        <v>#N/A</v>
      </c>
      <c r="BO498" s="3" t="e">
        <f>VLOOKUP($B498,queries!$A$1:$T$697,BO$1,FALSE)</f>
        <v>#N/A</v>
      </c>
      <c r="BP498" s="3" t="e">
        <f>VLOOKUP($B498,queries!$A$1:$T$697,BP$1,FALSE)</f>
        <v>#N/A</v>
      </c>
    </row>
    <row r="499" spans="1:68" x14ac:dyDescent="0.2">
      <c r="A499" s="1">
        <v>498</v>
      </c>
      <c r="AV499" t="str">
        <f t="shared" si="22"/>
        <v/>
      </c>
      <c r="AW499" t="str">
        <f t="shared" si="23"/>
        <v/>
      </c>
      <c r="AX499" t="str">
        <f t="shared" si="24"/>
        <v/>
      </c>
      <c r="AY499" s="3" t="e">
        <f>VLOOKUP($B499,queries!$A$1:$T$697,AY$1,FALSE)</f>
        <v>#N/A</v>
      </c>
      <c r="AZ499" s="3" t="e">
        <f>VLOOKUP($B499,queries!$A$1:$T$697,AZ$1,FALSE)</f>
        <v>#N/A</v>
      </c>
      <c r="BA499" s="3" t="e">
        <f>VLOOKUP($B499,queries!$A$1:$T$697,BA$1,FALSE)</f>
        <v>#N/A</v>
      </c>
      <c r="BB499" s="3" t="e">
        <f>VLOOKUP($B499,queries!$A$1:$T$697,BB$1,FALSE)</f>
        <v>#N/A</v>
      </c>
      <c r="BC499" s="3" t="e">
        <f>VLOOKUP($B499,queries!$A$1:$T$697,BC$1,FALSE)</f>
        <v>#N/A</v>
      </c>
      <c r="BD499" s="3" t="e">
        <f>VLOOKUP($B499,queries!$A$1:$T$697,BD$1,FALSE)</f>
        <v>#N/A</v>
      </c>
      <c r="BE499" s="3" t="e">
        <f>VLOOKUP($B499,queries!$A$1:$T$697,BE$1,FALSE)</f>
        <v>#N/A</v>
      </c>
      <c r="BF499" s="3" t="e">
        <f>VLOOKUP($B499,queries!$A$1:$T$697,BF$1,FALSE)</f>
        <v>#N/A</v>
      </c>
      <c r="BG499" s="3" t="e">
        <f>VLOOKUP($B499,queries!$A$1:$T$697,BG$1,FALSE)</f>
        <v>#N/A</v>
      </c>
      <c r="BH499" s="3" t="e">
        <f>VLOOKUP($B499,queries!$A$1:$T$697,BH$1,FALSE)</f>
        <v>#N/A</v>
      </c>
      <c r="BI499" s="3" t="e">
        <f>VLOOKUP($B499,queries!$A$1:$T$697,BI$1,FALSE)</f>
        <v>#N/A</v>
      </c>
      <c r="BJ499" s="3" t="e">
        <f>VLOOKUP($B499,queries!$A$1:$T$697,BJ$1,FALSE)</f>
        <v>#N/A</v>
      </c>
      <c r="BK499" s="3" t="e">
        <f>VLOOKUP($B499,queries!$A$1:$T$697,BK$1,FALSE)</f>
        <v>#N/A</v>
      </c>
      <c r="BL499" s="3" t="e">
        <f>VLOOKUP($B499,queries!$A$1:$T$697,BL$1,FALSE)</f>
        <v>#N/A</v>
      </c>
      <c r="BM499" s="3" t="e">
        <f>VLOOKUP($B499,queries!$A$1:$T$697,BM$1,FALSE)</f>
        <v>#N/A</v>
      </c>
      <c r="BN499" s="3" t="e">
        <f>VLOOKUP($B499,queries!$A$1:$T$697,BN$1,FALSE)</f>
        <v>#N/A</v>
      </c>
      <c r="BO499" s="3" t="e">
        <f>VLOOKUP($B499,queries!$A$1:$T$697,BO$1,FALSE)</f>
        <v>#N/A</v>
      </c>
      <c r="BP499" s="3" t="e">
        <f>VLOOKUP($B499,queries!$A$1:$T$697,BP$1,FALSE)</f>
        <v>#N/A</v>
      </c>
    </row>
    <row r="500" spans="1:68" x14ac:dyDescent="0.2">
      <c r="A500" s="1">
        <v>499</v>
      </c>
      <c r="AV500" t="str">
        <f t="shared" si="22"/>
        <v/>
      </c>
      <c r="AW500" t="str">
        <f t="shared" si="23"/>
        <v/>
      </c>
      <c r="AX500" t="str">
        <f t="shared" si="24"/>
        <v/>
      </c>
      <c r="AY500" s="3" t="e">
        <f>VLOOKUP($B500,queries!$A$1:$T$697,AY$1,FALSE)</f>
        <v>#N/A</v>
      </c>
      <c r="AZ500" s="3" t="e">
        <f>VLOOKUP($B500,queries!$A$1:$T$697,AZ$1,FALSE)</f>
        <v>#N/A</v>
      </c>
      <c r="BA500" s="3" t="e">
        <f>VLOOKUP($B500,queries!$A$1:$T$697,BA$1,FALSE)</f>
        <v>#N/A</v>
      </c>
      <c r="BB500" s="3" t="e">
        <f>VLOOKUP($B500,queries!$A$1:$T$697,BB$1,FALSE)</f>
        <v>#N/A</v>
      </c>
      <c r="BC500" s="3" t="e">
        <f>VLOOKUP($B500,queries!$A$1:$T$697,BC$1,FALSE)</f>
        <v>#N/A</v>
      </c>
      <c r="BD500" s="3" t="e">
        <f>VLOOKUP($B500,queries!$A$1:$T$697,BD$1,FALSE)</f>
        <v>#N/A</v>
      </c>
      <c r="BE500" s="3" t="e">
        <f>VLOOKUP($B500,queries!$A$1:$T$697,BE$1,FALSE)</f>
        <v>#N/A</v>
      </c>
      <c r="BF500" s="3" t="e">
        <f>VLOOKUP($B500,queries!$A$1:$T$697,BF$1,FALSE)</f>
        <v>#N/A</v>
      </c>
      <c r="BG500" s="3" t="e">
        <f>VLOOKUP($B500,queries!$A$1:$T$697,BG$1,FALSE)</f>
        <v>#N/A</v>
      </c>
      <c r="BH500" s="3" t="e">
        <f>VLOOKUP($B500,queries!$A$1:$T$697,BH$1,FALSE)</f>
        <v>#N/A</v>
      </c>
      <c r="BI500" s="3" t="e">
        <f>VLOOKUP($B500,queries!$A$1:$T$697,BI$1,FALSE)</f>
        <v>#N/A</v>
      </c>
      <c r="BJ500" s="3" t="e">
        <f>VLOOKUP($B500,queries!$A$1:$T$697,BJ$1,FALSE)</f>
        <v>#N/A</v>
      </c>
      <c r="BK500" s="3" t="e">
        <f>VLOOKUP($B500,queries!$A$1:$T$697,BK$1,FALSE)</f>
        <v>#N/A</v>
      </c>
      <c r="BL500" s="3" t="e">
        <f>VLOOKUP($B500,queries!$A$1:$T$697,BL$1,FALSE)</f>
        <v>#N/A</v>
      </c>
      <c r="BM500" s="3" t="e">
        <f>VLOOKUP($B500,queries!$A$1:$T$697,BM$1,FALSE)</f>
        <v>#N/A</v>
      </c>
      <c r="BN500" s="3" t="e">
        <f>VLOOKUP($B500,queries!$A$1:$T$697,BN$1,FALSE)</f>
        <v>#N/A</v>
      </c>
      <c r="BO500" s="3" t="e">
        <f>VLOOKUP($B500,queries!$A$1:$T$697,BO$1,FALSE)</f>
        <v>#N/A</v>
      </c>
      <c r="BP500" s="3" t="e">
        <f>VLOOKUP($B500,queries!$A$1:$T$697,BP$1,FALSE)</f>
        <v>#N/A</v>
      </c>
    </row>
    <row r="501" spans="1:68" x14ac:dyDescent="0.2">
      <c r="A501" s="1">
        <v>500</v>
      </c>
      <c r="AV501" t="str">
        <f t="shared" si="22"/>
        <v/>
      </c>
      <c r="AW501" t="str">
        <f t="shared" si="23"/>
        <v/>
      </c>
      <c r="AX501" t="str">
        <f t="shared" si="24"/>
        <v/>
      </c>
      <c r="AY501" s="3" t="e">
        <f>VLOOKUP($B501,queries!$A$1:$T$697,AY$1,FALSE)</f>
        <v>#N/A</v>
      </c>
      <c r="AZ501" s="3" t="e">
        <f>VLOOKUP($B501,queries!$A$1:$T$697,AZ$1,FALSE)</f>
        <v>#N/A</v>
      </c>
      <c r="BA501" s="3" t="e">
        <f>VLOOKUP($B501,queries!$A$1:$T$697,BA$1,FALSE)</f>
        <v>#N/A</v>
      </c>
      <c r="BB501" s="3" t="e">
        <f>VLOOKUP($B501,queries!$A$1:$T$697,BB$1,FALSE)</f>
        <v>#N/A</v>
      </c>
      <c r="BC501" s="3" t="e">
        <f>VLOOKUP($B501,queries!$A$1:$T$697,BC$1,FALSE)</f>
        <v>#N/A</v>
      </c>
      <c r="BD501" s="3" t="e">
        <f>VLOOKUP($B501,queries!$A$1:$T$697,BD$1,FALSE)</f>
        <v>#N/A</v>
      </c>
      <c r="BE501" s="3" t="e">
        <f>VLOOKUP($B501,queries!$A$1:$T$697,BE$1,FALSE)</f>
        <v>#N/A</v>
      </c>
      <c r="BF501" s="3" t="e">
        <f>VLOOKUP($B501,queries!$A$1:$T$697,BF$1,FALSE)</f>
        <v>#N/A</v>
      </c>
      <c r="BG501" s="3" t="e">
        <f>VLOOKUP($B501,queries!$A$1:$T$697,BG$1,FALSE)</f>
        <v>#N/A</v>
      </c>
      <c r="BH501" s="3" t="e">
        <f>VLOOKUP($B501,queries!$A$1:$T$697,BH$1,FALSE)</f>
        <v>#N/A</v>
      </c>
      <c r="BI501" s="3" t="e">
        <f>VLOOKUP($B501,queries!$A$1:$T$697,BI$1,FALSE)</f>
        <v>#N/A</v>
      </c>
      <c r="BJ501" s="3" t="e">
        <f>VLOOKUP($B501,queries!$A$1:$T$697,BJ$1,FALSE)</f>
        <v>#N/A</v>
      </c>
      <c r="BK501" s="3" t="e">
        <f>VLOOKUP($B501,queries!$A$1:$T$697,BK$1,FALSE)</f>
        <v>#N/A</v>
      </c>
      <c r="BL501" s="3" t="e">
        <f>VLOOKUP($B501,queries!$A$1:$T$697,BL$1,FALSE)</f>
        <v>#N/A</v>
      </c>
      <c r="BM501" s="3" t="e">
        <f>VLOOKUP($B501,queries!$A$1:$T$697,BM$1,FALSE)</f>
        <v>#N/A</v>
      </c>
      <c r="BN501" s="3" t="e">
        <f>VLOOKUP($B501,queries!$A$1:$T$697,BN$1,FALSE)</f>
        <v>#N/A</v>
      </c>
      <c r="BO501" s="3" t="e">
        <f>VLOOKUP($B501,queries!$A$1:$T$697,BO$1,FALSE)</f>
        <v>#N/A</v>
      </c>
      <c r="BP501" s="3" t="e">
        <f>VLOOKUP($B501,queries!$A$1:$T$697,BP$1,FALSE)</f>
        <v>#N/A</v>
      </c>
    </row>
    <row r="502" spans="1:68" x14ac:dyDescent="0.2">
      <c r="A502" s="1">
        <v>501</v>
      </c>
      <c r="AV502" t="str">
        <f t="shared" si="22"/>
        <v/>
      </c>
      <c r="AW502" t="str">
        <f t="shared" si="23"/>
        <v/>
      </c>
      <c r="AX502" t="str">
        <f t="shared" si="24"/>
        <v/>
      </c>
      <c r="AY502" s="3" t="e">
        <f>VLOOKUP($B502,queries!$A$1:$T$697,AY$1,FALSE)</f>
        <v>#N/A</v>
      </c>
      <c r="AZ502" s="3" t="e">
        <f>VLOOKUP($B502,queries!$A$1:$T$697,AZ$1,FALSE)</f>
        <v>#N/A</v>
      </c>
      <c r="BA502" s="3" t="e">
        <f>VLOOKUP($B502,queries!$A$1:$T$697,BA$1,FALSE)</f>
        <v>#N/A</v>
      </c>
      <c r="BB502" s="3" t="e">
        <f>VLOOKUP($B502,queries!$A$1:$T$697,BB$1,FALSE)</f>
        <v>#N/A</v>
      </c>
      <c r="BC502" s="3" t="e">
        <f>VLOOKUP($B502,queries!$A$1:$T$697,BC$1,FALSE)</f>
        <v>#N/A</v>
      </c>
      <c r="BD502" s="3" t="e">
        <f>VLOOKUP($B502,queries!$A$1:$T$697,BD$1,FALSE)</f>
        <v>#N/A</v>
      </c>
      <c r="BE502" s="3" t="e">
        <f>VLOOKUP($B502,queries!$A$1:$T$697,BE$1,FALSE)</f>
        <v>#N/A</v>
      </c>
      <c r="BF502" s="3" t="e">
        <f>VLOOKUP($B502,queries!$A$1:$T$697,BF$1,FALSE)</f>
        <v>#N/A</v>
      </c>
      <c r="BG502" s="3" t="e">
        <f>VLOOKUP($B502,queries!$A$1:$T$697,BG$1,FALSE)</f>
        <v>#N/A</v>
      </c>
      <c r="BH502" s="3" t="e">
        <f>VLOOKUP($B502,queries!$A$1:$T$697,BH$1,FALSE)</f>
        <v>#N/A</v>
      </c>
      <c r="BI502" s="3" t="e">
        <f>VLOOKUP($B502,queries!$A$1:$T$697,BI$1,FALSE)</f>
        <v>#N/A</v>
      </c>
      <c r="BJ502" s="3" t="e">
        <f>VLOOKUP($B502,queries!$A$1:$T$697,BJ$1,FALSE)</f>
        <v>#N/A</v>
      </c>
      <c r="BK502" s="3" t="e">
        <f>VLOOKUP($B502,queries!$A$1:$T$697,BK$1,FALSE)</f>
        <v>#N/A</v>
      </c>
      <c r="BL502" s="3" t="e">
        <f>VLOOKUP($B502,queries!$A$1:$T$697,BL$1,FALSE)</f>
        <v>#N/A</v>
      </c>
      <c r="BM502" s="3" t="e">
        <f>VLOOKUP($B502,queries!$A$1:$T$697,BM$1,FALSE)</f>
        <v>#N/A</v>
      </c>
      <c r="BN502" s="3" t="e">
        <f>VLOOKUP($B502,queries!$A$1:$T$697,BN$1,FALSE)</f>
        <v>#N/A</v>
      </c>
      <c r="BO502" s="3" t="e">
        <f>VLOOKUP($B502,queries!$A$1:$T$697,BO$1,FALSE)</f>
        <v>#N/A</v>
      </c>
      <c r="BP502" s="3" t="e">
        <f>VLOOKUP($B502,queries!$A$1:$T$697,BP$1,FALSE)</f>
        <v>#N/A</v>
      </c>
    </row>
    <row r="503" spans="1:68" x14ac:dyDescent="0.2">
      <c r="A503" s="1">
        <v>502</v>
      </c>
      <c r="AV503" t="str">
        <f t="shared" si="22"/>
        <v/>
      </c>
      <c r="AW503" t="str">
        <f t="shared" si="23"/>
        <v/>
      </c>
      <c r="AX503" t="str">
        <f t="shared" si="24"/>
        <v/>
      </c>
      <c r="AY503" s="3" t="e">
        <f>VLOOKUP($B503,queries!$A$1:$T$697,AY$1,FALSE)</f>
        <v>#N/A</v>
      </c>
      <c r="AZ503" s="3" t="e">
        <f>VLOOKUP($B503,queries!$A$1:$T$697,AZ$1,FALSE)</f>
        <v>#N/A</v>
      </c>
      <c r="BA503" s="3" t="e">
        <f>VLOOKUP($B503,queries!$A$1:$T$697,BA$1,FALSE)</f>
        <v>#N/A</v>
      </c>
      <c r="BB503" s="3" t="e">
        <f>VLOOKUP($B503,queries!$A$1:$T$697,BB$1,FALSE)</f>
        <v>#N/A</v>
      </c>
      <c r="BC503" s="3" t="e">
        <f>VLOOKUP($B503,queries!$A$1:$T$697,BC$1,FALSE)</f>
        <v>#N/A</v>
      </c>
      <c r="BD503" s="3" t="e">
        <f>VLOOKUP($B503,queries!$A$1:$T$697,BD$1,FALSE)</f>
        <v>#N/A</v>
      </c>
      <c r="BE503" s="3" t="e">
        <f>VLOOKUP($B503,queries!$A$1:$T$697,BE$1,FALSE)</f>
        <v>#N/A</v>
      </c>
      <c r="BF503" s="3" t="e">
        <f>VLOOKUP($B503,queries!$A$1:$T$697,BF$1,FALSE)</f>
        <v>#N/A</v>
      </c>
      <c r="BG503" s="3" t="e">
        <f>VLOOKUP($B503,queries!$A$1:$T$697,BG$1,FALSE)</f>
        <v>#N/A</v>
      </c>
      <c r="BH503" s="3" t="e">
        <f>VLOOKUP($B503,queries!$A$1:$T$697,BH$1,FALSE)</f>
        <v>#N/A</v>
      </c>
      <c r="BI503" s="3" t="e">
        <f>VLOOKUP($B503,queries!$A$1:$T$697,BI$1,FALSE)</f>
        <v>#N/A</v>
      </c>
      <c r="BJ503" s="3" t="e">
        <f>VLOOKUP($B503,queries!$A$1:$T$697,BJ$1,FALSE)</f>
        <v>#N/A</v>
      </c>
      <c r="BK503" s="3" t="e">
        <f>VLOOKUP($B503,queries!$A$1:$T$697,BK$1,FALSE)</f>
        <v>#N/A</v>
      </c>
      <c r="BL503" s="3" t="e">
        <f>VLOOKUP($B503,queries!$A$1:$T$697,BL$1,FALSE)</f>
        <v>#N/A</v>
      </c>
      <c r="BM503" s="3" t="e">
        <f>VLOOKUP($B503,queries!$A$1:$T$697,BM$1,FALSE)</f>
        <v>#N/A</v>
      </c>
      <c r="BN503" s="3" t="e">
        <f>VLOOKUP($B503,queries!$A$1:$T$697,BN$1,FALSE)</f>
        <v>#N/A</v>
      </c>
      <c r="BO503" s="3" t="e">
        <f>VLOOKUP($B503,queries!$A$1:$T$697,BO$1,FALSE)</f>
        <v>#N/A</v>
      </c>
      <c r="BP503" s="3" t="e">
        <f>VLOOKUP($B503,queries!$A$1:$T$697,BP$1,FALSE)</f>
        <v>#N/A</v>
      </c>
    </row>
    <row r="504" spans="1:68" x14ac:dyDescent="0.2">
      <c r="A504" s="1">
        <v>503</v>
      </c>
      <c r="AV504" t="str">
        <f t="shared" si="22"/>
        <v/>
      </c>
      <c r="AW504" t="str">
        <f t="shared" si="23"/>
        <v/>
      </c>
      <c r="AX504" t="str">
        <f t="shared" si="24"/>
        <v/>
      </c>
      <c r="AY504" s="3" t="e">
        <f>VLOOKUP($B504,queries!$A$1:$T$697,AY$1,FALSE)</f>
        <v>#N/A</v>
      </c>
      <c r="AZ504" s="3" t="e">
        <f>VLOOKUP($B504,queries!$A$1:$T$697,AZ$1,FALSE)</f>
        <v>#N/A</v>
      </c>
      <c r="BA504" s="3" t="e">
        <f>VLOOKUP($B504,queries!$A$1:$T$697,BA$1,FALSE)</f>
        <v>#N/A</v>
      </c>
      <c r="BB504" s="3" t="e">
        <f>VLOOKUP($B504,queries!$A$1:$T$697,BB$1,FALSE)</f>
        <v>#N/A</v>
      </c>
      <c r="BC504" s="3" t="e">
        <f>VLOOKUP($B504,queries!$A$1:$T$697,BC$1,FALSE)</f>
        <v>#N/A</v>
      </c>
      <c r="BD504" s="3" t="e">
        <f>VLOOKUP($B504,queries!$A$1:$T$697,BD$1,FALSE)</f>
        <v>#N/A</v>
      </c>
      <c r="BE504" s="3" t="e">
        <f>VLOOKUP($B504,queries!$A$1:$T$697,BE$1,FALSE)</f>
        <v>#N/A</v>
      </c>
      <c r="BF504" s="3" t="e">
        <f>VLOOKUP($B504,queries!$A$1:$T$697,BF$1,FALSE)</f>
        <v>#N/A</v>
      </c>
      <c r="BG504" s="3" t="e">
        <f>VLOOKUP($B504,queries!$A$1:$T$697,BG$1,FALSE)</f>
        <v>#N/A</v>
      </c>
      <c r="BH504" s="3" t="e">
        <f>VLOOKUP($B504,queries!$A$1:$T$697,BH$1,FALSE)</f>
        <v>#N/A</v>
      </c>
      <c r="BI504" s="3" t="e">
        <f>VLOOKUP($B504,queries!$A$1:$T$697,BI$1,FALSE)</f>
        <v>#N/A</v>
      </c>
      <c r="BJ504" s="3" t="e">
        <f>VLOOKUP($B504,queries!$A$1:$T$697,BJ$1,FALSE)</f>
        <v>#N/A</v>
      </c>
      <c r="BK504" s="3" t="e">
        <f>VLOOKUP($B504,queries!$A$1:$T$697,BK$1,FALSE)</f>
        <v>#N/A</v>
      </c>
      <c r="BL504" s="3" t="e">
        <f>VLOOKUP($B504,queries!$A$1:$T$697,BL$1,FALSE)</f>
        <v>#N/A</v>
      </c>
      <c r="BM504" s="3" t="e">
        <f>VLOOKUP($B504,queries!$A$1:$T$697,BM$1,FALSE)</f>
        <v>#N/A</v>
      </c>
      <c r="BN504" s="3" t="e">
        <f>VLOOKUP($B504,queries!$A$1:$T$697,BN$1,FALSE)</f>
        <v>#N/A</v>
      </c>
      <c r="BO504" s="3" t="e">
        <f>VLOOKUP($B504,queries!$A$1:$T$697,BO$1,FALSE)</f>
        <v>#N/A</v>
      </c>
      <c r="BP504" s="3" t="e">
        <f>VLOOKUP($B504,queries!$A$1:$T$697,BP$1,FALSE)</f>
        <v>#N/A</v>
      </c>
    </row>
    <row r="505" spans="1:68" x14ac:dyDescent="0.2">
      <c r="A505" s="1">
        <v>504</v>
      </c>
      <c r="AV505" t="str">
        <f t="shared" si="22"/>
        <v/>
      </c>
      <c r="AW505" t="str">
        <f t="shared" si="23"/>
        <v/>
      </c>
      <c r="AX505" t="str">
        <f t="shared" si="24"/>
        <v/>
      </c>
      <c r="AY505" s="3" t="e">
        <f>VLOOKUP($B505,queries!$A$1:$T$697,AY$1,FALSE)</f>
        <v>#N/A</v>
      </c>
      <c r="AZ505" s="3" t="e">
        <f>VLOOKUP($B505,queries!$A$1:$T$697,AZ$1,FALSE)</f>
        <v>#N/A</v>
      </c>
      <c r="BA505" s="3" t="e">
        <f>VLOOKUP($B505,queries!$A$1:$T$697,BA$1,FALSE)</f>
        <v>#N/A</v>
      </c>
      <c r="BB505" s="3" t="e">
        <f>VLOOKUP($B505,queries!$A$1:$T$697,BB$1,FALSE)</f>
        <v>#N/A</v>
      </c>
      <c r="BC505" s="3" t="e">
        <f>VLOOKUP($B505,queries!$A$1:$T$697,BC$1,FALSE)</f>
        <v>#N/A</v>
      </c>
      <c r="BD505" s="3" t="e">
        <f>VLOOKUP($B505,queries!$A$1:$T$697,BD$1,FALSE)</f>
        <v>#N/A</v>
      </c>
      <c r="BE505" s="3" t="e">
        <f>VLOOKUP($B505,queries!$A$1:$T$697,BE$1,FALSE)</f>
        <v>#N/A</v>
      </c>
      <c r="BF505" s="3" t="e">
        <f>VLOOKUP($B505,queries!$A$1:$T$697,BF$1,FALSE)</f>
        <v>#N/A</v>
      </c>
      <c r="BG505" s="3" t="e">
        <f>VLOOKUP($B505,queries!$A$1:$T$697,BG$1,FALSE)</f>
        <v>#N/A</v>
      </c>
      <c r="BH505" s="3" t="e">
        <f>VLOOKUP($B505,queries!$A$1:$T$697,BH$1,FALSE)</f>
        <v>#N/A</v>
      </c>
      <c r="BI505" s="3" t="e">
        <f>VLOOKUP($B505,queries!$A$1:$T$697,BI$1,FALSE)</f>
        <v>#N/A</v>
      </c>
      <c r="BJ505" s="3" t="e">
        <f>VLOOKUP($B505,queries!$A$1:$T$697,BJ$1,FALSE)</f>
        <v>#N/A</v>
      </c>
      <c r="BK505" s="3" t="e">
        <f>VLOOKUP($B505,queries!$A$1:$T$697,BK$1,FALSE)</f>
        <v>#N/A</v>
      </c>
      <c r="BL505" s="3" t="e">
        <f>VLOOKUP($B505,queries!$A$1:$T$697,BL$1,FALSE)</f>
        <v>#N/A</v>
      </c>
      <c r="BM505" s="3" t="e">
        <f>VLOOKUP($B505,queries!$A$1:$T$697,BM$1,FALSE)</f>
        <v>#N/A</v>
      </c>
      <c r="BN505" s="3" t="e">
        <f>VLOOKUP($B505,queries!$A$1:$T$697,BN$1,FALSE)</f>
        <v>#N/A</v>
      </c>
      <c r="BO505" s="3" t="e">
        <f>VLOOKUP($B505,queries!$A$1:$T$697,BO$1,FALSE)</f>
        <v>#N/A</v>
      </c>
      <c r="BP505" s="3" t="e">
        <f>VLOOKUP($B505,queries!$A$1:$T$697,BP$1,FALSE)</f>
        <v>#N/A</v>
      </c>
    </row>
    <row r="506" spans="1:68" x14ac:dyDescent="0.2">
      <c r="A506" s="1">
        <v>505</v>
      </c>
      <c r="AV506" t="str">
        <f t="shared" si="22"/>
        <v/>
      </c>
      <c r="AW506" t="str">
        <f t="shared" si="23"/>
        <v/>
      </c>
      <c r="AX506" t="str">
        <f t="shared" si="24"/>
        <v/>
      </c>
      <c r="AY506" s="3" t="e">
        <f>VLOOKUP($B506,queries!$A$1:$T$697,AY$1,FALSE)</f>
        <v>#N/A</v>
      </c>
      <c r="AZ506" s="3" t="e">
        <f>VLOOKUP($B506,queries!$A$1:$T$697,AZ$1,FALSE)</f>
        <v>#N/A</v>
      </c>
      <c r="BA506" s="3" t="e">
        <f>VLOOKUP($B506,queries!$A$1:$T$697,BA$1,FALSE)</f>
        <v>#N/A</v>
      </c>
      <c r="BB506" s="3" t="e">
        <f>VLOOKUP($B506,queries!$A$1:$T$697,BB$1,FALSE)</f>
        <v>#N/A</v>
      </c>
      <c r="BC506" s="3" t="e">
        <f>VLOOKUP($B506,queries!$A$1:$T$697,BC$1,FALSE)</f>
        <v>#N/A</v>
      </c>
      <c r="BD506" s="3" t="e">
        <f>VLOOKUP($B506,queries!$A$1:$T$697,BD$1,FALSE)</f>
        <v>#N/A</v>
      </c>
      <c r="BE506" s="3" t="e">
        <f>VLOOKUP($B506,queries!$A$1:$T$697,BE$1,FALSE)</f>
        <v>#N/A</v>
      </c>
      <c r="BF506" s="3" t="e">
        <f>VLOOKUP($B506,queries!$A$1:$T$697,BF$1,FALSE)</f>
        <v>#N/A</v>
      </c>
      <c r="BG506" s="3" t="e">
        <f>VLOOKUP($B506,queries!$A$1:$T$697,BG$1,FALSE)</f>
        <v>#N/A</v>
      </c>
      <c r="BH506" s="3" t="e">
        <f>VLOOKUP($B506,queries!$A$1:$T$697,BH$1,FALSE)</f>
        <v>#N/A</v>
      </c>
      <c r="BI506" s="3" t="e">
        <f>VLOOKUP($B506,queries!$A$1:$T$697,BI$1,FALSE)</f>
        <v>#N/A</v>
      </c>
      <c r="BJ506" s="3" t="e">
        <f>VLOOKUP($B506,queries!$A$1:$T$697,BJ$1,FALSE)</f>
        <v>#N/A</v>
      </c>
      <c r="BK506" s="3" t="e">
        <f>VLOOKUP($B506,queries!$A$1:$T$697,BK$1,FALSE)</f>
        <v>#N/A</v>
      </c>
      <c r="BL506" s="3" t="e">
        <f>VLOOKUP($B506,queries!$A$1:$T$697,BL$1,FALSE)</f>
        <v>#N/A</v>
      </c>
      <c r="BM506" s="3" t="e">
        <f>VLOOKUP($B506,queries!$A$1:$T$697,BM$1,FALSE)</f>
        <v>#N/A</v>
      </c>
      <c r="BN506" s="3" t="e">
        <f>VLOOKUP($B506,queries!$A$1:$T$697,BN$1,FALSE)</f>
        <v>#N/A</v>
      </c>
      <c r="BO506" s="3" t="e">
        <f>VLOOKUP($B506,queries!$A$1:$T$697,BO$1,FALSE)</f>
        <v>#N/A</v>
      </c>
      <c r="BP506" s="3" t="e">
        <f>VLOOKUP($B506,queries!$A$1:$T$697,BP$1,FALSE)</f>
        <v>#N/A</v>
      </c>
    </row>
    <row r="507" spans="1:68" x14ac:dyDescent="0.2">
      <c r="A507" s="1">
        <v>506</v>
      </c>
      <c r="AV507" t="str">
        <f t="shared" si="22"/>
        <v/>
      </c>
      <c r="AW507" t="str">
        <f t="shared" si="23"/>
        <v/>
      </c>
      <c r="AX507" t="str">
        <f t="shared" si="24"/>
        <v/>
      </c>
      <c r="AY507" s="3" t="e">
        <f>VLOOKUP($B507,queries!$A$1:$T$697,AY$1,FALSE)</f>
        <v>#N/A</v>
      </c>
      <c r="AZ507" s="3" t="e">
        <f>VLOOKUP($B507,queries!$A$1:$T$697,AZ$1,FALSE)</f>
        <v>#N/A</v>
      </c>
      <c r="BA507" s="3" t="e">
        <f>VLOOKUP($B507,queries!$A$1:$T$697,BA$1,FALSE)</f>
        <v>#N/A</v>
      </c>
      <c r="BB507" s="3" t="e">
        <f>VLOOKUP($B507,queries!$A$1:$T$697,BB$1,FALSE)</f>
        <v>#N/A</v>
      </c>
      <c r="BC507" s="3" t="e">
        <f>VLOOKUP($B507,queries!$A$1:$T$697,BC$1,FALSE)</f>
        <v>#N/A</v>
      </c>
      <c r="BD507" s="3" t="e">
        <f>VLOOKUP($B507,queries!$A$1:$T$697,BD$1,FALSE)</f>
        <v>#N/A</v>
      </c>
      <c r="BE507" s="3" t="e">
        <f>VLOOKUP($B507,queries!$A$1:$T$697,BE$1,FALSE)</f>
        <v>#N/A</v>
      </c>
      <c r="BF507" s="3" t="e">
        <f>VLOOKUP($B507,queries!$A$1:$T$697,BF$1,FALSE)</f>
        <v>#N/A</v>
      </c>
      <c r="BG507" s="3" t="e">
        <f>VLOOKUP($B507,queries!$A$1:$T$697,BG$1,FALSE)</f>
        <v>#N/A</v>
      </c>
      <c r="BH507" s="3" t="e">
        <f>VLOOKUP($B507,queries!$A$1:$T$697,BH$1,FALSE)</f>
        <v>#N/A</v>
      </c>
      <c r="BI507" s="3" t="e">
        <f>VLOOKUP($B507,queries!$A$1:$T$697,BI$1,FALSE)</f>
        <v>#N/A</v>
      </c>
      <c r="BJ507" s="3" t="e">
        <f>VLOOKUP($B507,queries!$A$1:$T$697,BJ$1,FALSE)</f>
        <v>#N/A</v>
      </c>
      <c r="BK507" s="3" t="e">
        <f>VLOOKUP($B507,queries!$A$1:$T$697,BK$1,FALSE)</f>
        <v>#N/A</v>
      </c>
      <c r="BL507" s="3" t="e">
        <f>VLOOKUP($B507,queries!$A$1:$T$697,BL$1,FALSE)</f>
        <v>#N/A</v>
      </c>
      <c r="BM507" s="3" t="e">
        <f>VLOOKUP($B507,queries!$A$1:$T$697,BM$1,FALSE)</f>
        <v>#N/A</v>
      </c>
      <c r="BN507" s="3" t="e">
        <f>VLOOKUP($B507,queries!$A$1:$T$697,BN$1,FALSE)</f>
        <v>#N/A</v>
      </c>
      <c r="BO507" s="3" t="e">
        <f>VLOOKUP($B507,queries!$A$1:$T$697,BO$1,FALSE)</f>
        <v>#N/A</v>
      </c>
      <c r="BP507" s="3" t="e">
        <f>VLOOKUP($B507,queries!$A$1:$T$697,BP$1,FALSE)</f>
        <v>#N/A</v>
      </c>
    </row>
    <row r="508" spans="1:68" x14ac:dyDescent="0.2">
      <c r="A508" s="1">
        <v>507</v>
      </c>
      <c r="AV508" t="str">
        <f t="shared" si="22"/>
        <v/>
      </c>
      <c r="AW508" t="str">
        <f t="shared" si="23"/>
        <v/>
      </c>
      <c r="AX508" t="str">
        <f t="shared" si="24"/>
        <v/>
      </c>
      <c r="AY508" s="3" t="e">
        <f>VLOOKUP($B508,queries!$A$1:$T$697,AY$1,FALSE)</f>
        <v>#N/A</v>
      </c>
      <c r="AZ508" s="3" t="e">
        <f>VLOOKUP($B508,queries!$A$1:$T$697,AZ$1,FALSE)</f>
        <v>#N/A</v>
      </c>
      <c r="BA508" s="3" t="e">
        <f>VLOOKUP($B508,queries!$A$1:$T$697,BA$1,FALSE)</f>
        <v>#N/A</v>
      </c>
      <c r="BB508" s="3" t="e">
        <f>VLOOKUP($B508,queries!$A$1:$T$697,BB$1,FALSE)</f>
        <v>#N/A</v>
      </c>
      <c r="BC508" s="3" t="e">
        <f>VLOOKUP($B508,queries!$A$1:$T$697,BC$1,FALSE)</f>
        <v>#N/A</v>
      </c>
      <c r="BD508" s="3" t="e">
        <f>VLOOKUP($B508,queries!$A$1:$T$697,BD$1,FALSE)</f>
        <v>#N/A</v>
      </c>
      <c r="BE508" s="3" t="e">
        <f>VLOOKUP($B508,queries!$A$1:$T$697,BE$1,FALSE)</f>
        <v>#N/A</v>
      </c>
      <c r="BF508" s="3" t="e">
        <f>VLOOKUP($B508,queries!$A$1:$T$697,BF$1,FALSE)</f>
        <v>#N/A</v>
      </c>
      <c r="BG508" s="3" t="e">
        <f>VLOOKUP($B508,queries!$A$1:$T$697,BG$1,FALSE)</f>
        <v>#N/A</v>
      </c>
      <c r="BH508" s="3" t="e">
        <f>VLOOKUP($B508,queries!$A$1:$T$697,BH$1,FALSE)</f>
        <v>#N/A</v>
      </c>
      <c r="BI508" s="3" t="e">
        <f>VLOOKUP($B508,queries!$A$1:$T$697,BI$1,FALSE)</f>
        <v>#N/A</v>
      </c>
      <c r="BJ508" s="3" t="e">
        <f>VLOOKUP($B508,queries!$A$1:$T$697,BJ$1,FALSE)</f>
        <v>#N/A</v>
      </c>
      <c r="BK508" s="3" t="e">
        <f>VLOOKUP($B508,queries!$A$1:$T$697,BK$1,FALSE)</f>
        <v>#N/A</v>
      </c>
      <c r="BL508" s="3" t="e">
        <f>VLOOKUP($B508,queries!$A$1:$T$697,BL$1,FALSE)</f>
        <v>#N/A</v>
      </c>
      <c r="BM508" s="3" t="e">
        <f>VLOOKUP($B508,queries!$A$1:$T$697,BM$1,FALSE)</f>
        <v>#N/A</v>
      </c>
      <c r="BN508" s="3" t="e">
        <f>VLOOKUP($B508,queries!$A$1:$T$697,BN$1,FALSE)</f>
        <v>#N/A</v>
      </c>
      <c r="BO508" s="3" t="e">
        <f>VLOOKUP($B508,queries!$A$1:$T$697,BO$1,FALSE)</f>
        <v>#N/A</v>
      </c>
      <c r="BP508" s="3" t="e">
        <f>VLOOKUP($B508,queries!$A$1:$T$697,BP$1,FALSE)</f>
        <v>#N/A</v>
      </c>
    </row>
    <row r="509" spans="1:68" x14ac:dyDescent="0.2">
      <c r="A509" s="1">
        <v>508</v>
      </c>
      <c r="AV509" t="str">
        <f t="shared" si="22"/>
        <v/>
      </c>
      <c r="AW509" t="str">
        <f t="shared" si="23"/>
        <v/>
      </c>
      <c r="AX509" t="str">
        <f t="shared" si="24"/>
        <v/>
      </c>
      <c r="AY509" s="3" t="e">
        <f>VLOOKUP($B509,queries!$A$1:$T$697,AY$1,FALSE)</f>
        <v>#N/A</v>
      </c>
      <c r="AZ509" s="3" t="e">
        <f>VLOOKUP($B509,queries!$A$1:$T$697,AZ$1,FALSE)</f>
        <v>#N/A</v>
      </c>
      <c r="BA509" s="3" t="e">
        <f>VLOOKUP($B509,queries!$A$1:$T$697,BA$1,FALSE)</f>
        <v>#N/A</v>
      </c>
      <c r="BB509" s="3" t="e">
        <f>VLOOKUP($B509,queries!$A$1:$T$697,BB$1,FALSE)</f>
        <v>#N/A</v>
      </c>
      <c r="BC509" s="3" t="e">
        <f>VLOOKUP($B509,queries!$A$1:$T$697,BC$1,FALSE)</f>
        <v>#N/A</v>
      </c>
      <c r="BD509" s="3" t="e">
        <f>VLOOKUP($B509,queries!$A$1:$T$697,BD$1,FALSE)</f>
        <v>#N/A</v>
      </c>
      <c r="BE509" s="3" t="e">
        <f>VLOOKUP($B509,queries!$A$1:$T$697,BE$1,FALSE)</f>
        <v>#N/A</v>
      </c>
      <c r="BF509" s="3" t="e">
        <f>VLOOKUP($B509,queries!$A$1:$T$697,BF$1,FALSE)</f>
        <v>#N/A</v>
      </c>
      <c r="BG509" s="3" t="e">
        <f>VLOOKUP($B509,queries!$A$1:$T$697,BG$1,FALSE)</f>
        <v>#N/A</v>
      </c>
      <c r="BH509" s="3" t="e">
        <f>VLOOKUP($B509,queries!$A$1:$T$697,BH$1,FALSE)</f>
        <v>#N/A</v>
      </c>
      <c r="BI509" s="3" t="e">
        <f>VLOOKUP($B509,queries!$A$1:$T$697,BI$1,FALSE)</f>
        <v>#N/A</v>
      </c>
      <c r="BJ509" s="3" t="e">
        <f>VLOOKUP($B509,queries!$A$1:$T$697,BJ$1,FALSE)</f>
        <v>#N/A</v>
      </c>
      <c r="BK509" s="3" t="e">
        <f>VLOOKUP($B509,queries!$A$1:$T$697,BK$1,FALSE)</f>
        <v>#N/A</v>
      </c>
      <c r="BL509" s="3" t="e">
        <f>VLOOKUP($B509,queries!$A$1:$T$697,BL$1,FALSE)</f>
        <v>#N/A</v>
      </c>
      <c r="BM509" s="3" t="e">
        <f>VLOOKUP($B509,queries!$A$1:$T$697,BM$1,FALSE)</f>
        <v>#N/A</v>
      </c>
      <c r="BN509" s="3" t="e">
        <f>VLOOKUP($B509,queries!$A$1:$T$697,BN$1,FALSE)</f>
        <v>#N/A</v>
      </c>
      <c r="BO509" s="3" t="e">
        <f>VLOOKUP($B509,queries!$A$1:$T$697,BO$1,FALSE)</f>
        <v>#N/A</v>
      </c>
      <c r="BP509" s="3" t="e">
        <f>VLOOKUP($B509,queries!$A$1:$T$697,BP$1,FALSE)</f>
        <v>#N/A</v>
      </c>
    </row>
    <row r="510" spans="1:68" x14ac:dyDescent="0.2">
      <c r="A510" s="1">
        <v>509</v>
      </c>
      <c r="AV510" t="str">
        <f t="shared" si="22"/>
        <v/>
      </c>
      <c r="AW510" t="str">
        <f t="shared" si="23"/>
        <v/>
      </c>
      <c r="AX510" t="str">
        <f t="shared" si="24"/>
        <v/>
      </c>
      <c r="AY510" s="3" t="e">
        <f>VLOOKUP($B510,queries!$A$1:$T$697,AY$1,FALSE)</f>
        <v>#N/A</v>
      </c>
      <c r="AZ510" s="3" t="e">
        <f>VLOOKUP($B510,queries!$A$1:$T$697,AZ$1,FALSE)</f>
        <v>#N/A</v>
      </c>
      <c r="BA510" s="3" t="e">
        <f>VLOOKUP($B510,queries!$A$1:$T$697,BA$1,FALSE)</f>
        <v>#N/A</v>
      </c>
      <c r="BB510" s="3" t="e">
        <f>VLOOKUP($B510,queries!$A$1:$T$697,BB$1,FALSE)</f>
        <v>#N/A</v>
      </c>
      <c r="BC510" s="3" t="e">
        <f>VLOOKUP($B510,queries!$A$1:$T$697,BC$1,FALSE)</f>
        <v>#N/A</v>
      </c>
      <c r="BD510" s="3" t="e">
        <f>VLOOKUP($B510,queries!$A$1:$T$697,BD$1,FALSE)</f>
        <v>#N/A</v>
      </c>
      <c r="BE510" s="3" t="e">
        <f>VLOOKUP($B510,queries!$A$1:$T$697,BE$1,FALSE)</f>
        <v>#N/A</v>
      </c>
      <c r="BF510" s="3" t="e">
        <f>VLOOKUP($B510,queries!$A$1:$T$697,BF$1,FALSE)</f>
        <v>#N/A</v>
      </c>
      <c r="BG510" s="3" t="e">
        <f>VLOOKUP($B510,queries!$A$1:$T$697,BG$1,FALSE)</f>
        <v>#N/A</v>
      </c>
      <c r="BH510" s="3" t="e">
        <f>VLOOKUP($B510,queries!$A$1:$T$697,BH$1,FALSE)</f>
        <v>#N/A</v>
      </c>
      <c r="BI510" s="3" t="e">
        <f>VLOOKUP($B510,queries!$A$1:$T$697,BI$1,FALSE)</f>
        <v>#N/A</v>
      </c>
      <c r="BJ510" s="3" t="e">
        <f>VLOOKUP($B510,queries!$A$1:$T$697,BJ$1,FALSE)</f>
        <v>#N/A</v>
      </c>
      <c r="BK510" s="3" t="e">
        <f>VLOOKUP($B510,queries!$A$1:$T$697,BK$1,FALSE)</f>
        <v>#N/A</v>
      </c>
      <c r="BL510" s="3" t="e">
        <f>VLOOKUP($B510,queries!$A$1:$T$697,BL$1,FALSE)</f>
        <v>#N/A</v>
      </c>
      <c r="BM510" s="3" t="e">
        <f>VLOOKUP($B510,queries!$A$1:$T$697,BM$1,FALSE)</f>
        <v>#N/A</v>
      </c>
      <c r="BN510" s="3" t="e">
        <f>VLOOKUP($B510,queries!$A$1:$T$697,BN$1,FALSE)</f>
        <v>#N/A</v>
      </c>
      <c r="BO510" s="3" t="e">
        <f>VLOOKUP($B510,queries!$A$1:$T$697,BO$1,FALSE)</f>
        <v>#N/A</v>
      </c>
      <c r="BP510" s="3" t="e">
        <f>VLOOKUP($B510,queries!$A$1:$T$697,BP$1,FALSE)</f>
        <v>#N/A</v>
      </c>
    </row>
    <row r="511" spans="1:68" x14ac:dyDescent="0.2">
      <c r="A511" s="1">
        <v>510</v>
      </c>
      <c r="AV511" t="str">
        <f t="shared" si="22"/>
        <v/>
      </c>
      <c r="AW511" t="str">
        <f t="shared" si="23"/>
        <v/>
      </c>
      <c r="AX511" t="str">
        <f t="shared" si="24"/>
        <v/>
      </c>
      <c r="AY511" s="3" t="e">
        <f>VLOOKUP($B511,queries!$A$1:$T$697,AY$1,FALSE)</f>
        <v>#N/A</v>
      </c>
      <c r="AZ511" s="3" t="e">
        <f>VLOOKUP($B511,queries!$A$1:$T$697,AZ$1,FALSE)</f>
        <v>#N/A</v>
      </c>
      <c r="BA511" s="3" t="e">
        <f>VLOOKUP($B511,queries!$A$1:$T$697,BA$1,FALSE)</f>
        <v>#N/A</v>
      </c>
      <c r="BB511" s="3" t="e">
        <f>VLOOKUP($B511,queries!$A$1:$T$697,BB$1,FALSE)</f>
        <v>#N/A</v>
      </c>
      <c r="BC511" s="3" t="e">
        <f>VLOOKUP($B511,queries!$A$1:$T$697,BC$1,FALSE)</f>
        <v>#N/A</v>
      </c>
      <c r="BD511" s="3" t="e">
        <f>VLOOKUP($B511,queries!$A$1:$T$697,BD$1,FALSE)</f>
        <v>#N/A</v>
      </c>
      <c r="BE511" s="3" t="e">
        <f>VLOOKUP($B511,queries!$A$1:$T$697,BE$1,FALSE)</f>
        <v>#N/A</v>
      </c>
      <c r="BF511" s="3" t="e">
        <f>VLOOKUP($B511,queries!$A$1:$T$697,BF$1,FALSE)</f>
        <v>#N/A</v>
      </c>
      <c r="BG511" s="3" t="e">
        <f>VLOOKUP($B511,queries!$A$1:$T$697,BG$1,FALSE)</f>
        <v>#N/A</v>
      </c>
      <c r="BH511" s="3" t="e">
        <f>VLOOKUP($B511,queries!$A$1:$T$697,BH$1,FALSE)</f>
        <v>#N/A</v>
      </c>
      <c r="BI511" s="3" t="e">
        <f>VLOOKUP($B511,queries!$A$1:$T$697,BI$1,FALSE)</f>
        <v>#N/A</v>
      </c>
      <c r="BJ511" s="3" t="e">
        <f>VLOOKUP($B511,queries!$A$1:$T$697,BJ$1,FALSE)</f>
        <v>#N/A</v>
      </c>
      <c r="BK511" s="3" t="e">
        <f>VLOOKUP($B511,queries!$A$1:$T$697,BK$1,FALSE)</f>
        <v>#N/A</v>
      </c>
      <c r="BL511" s="3" t="e">
        <f>VLOOKUP($B511,queries!$A$1:$T$697,BL$1,FALSE)</f>
        <v>#N/A</v>
      </c>
      <c r="BM511" s="3" t="e">
        <f>VLOOKUP($B511,queries!$A$1:$T$697,BM$1,FALSE)</f>
        <v>#N/A</v>
      </c>
      <c r="BN511" s="3" t="e">
        <f>VLOOKUP($B511,queries!$A$1:$T$697,BN$1,FALSE)</f>
        <v>#N/A</v>
      </c>
      <c r="BO511" s="3" t="e">
        <f>VLOOKUP($B511,queries!$A$1:$T$697,BO$1,FALSE)</f>
        <v>#N/A</v>
      </c>
      <c r="BP511" s="3" t="e">
        <f>VLOOKUP($B511,queries!$A$1:$T$697,BP$1,FALSE)</f>
        <v>#N/A</v>
      </c>
    </row>
    <row r="512" spans="1:68" x14ac:dyDescent="0.2">
      <c r="A512" s="1">
        <v>511</v>
      </c>
      <c r="AV512" t="str">
        <f t="shared" si="22"/>
        <v/>
      </c>
      <c r="AW512" t="str">
        <f t="shared" si="23"/>
        <v/>
      </c>
      <c r="AX512" t="str">
        <f t="shared" si="24"/>
        <v/>
      </c>
      <c r="AY512" s="3" t="e">
        <f>VLOOKUP($B512,queries!$A$1:$T$697,AY$1,FALSE)</f>
        <v>#N/A</v>
      </c>
      <c r="AZ512" s="3" t="e">
        <f>VLOOKUP($B512,queries!$A$1:$T$697,AZ$1,FALSE)</f>
        <v>#N/A</v>
      </c>
      <c r="BA512" s="3" t="e">
        <f>VLOOKUP($B512,queries!$A$1:$T$697,BA$1,FALSE)</f>
        <v>#N/A</v>
      </c>
      <c r="BB512" s="3" t="e">
        <f>VLOOKUP($B512,queries!$A$1:$T$697,BB$1,FALSE)</f>
        <v>#N/A</v>
      </c>
      <c r="BC512" s="3" t="e">
        <f>VLOOKUP($B512,queries!$A$1:$T$697,BC$1,FALSE)</f>
        <v>#N/A</v>
      </c>
      <c r="BD512" s="3" t="e">
        <f>VLOOKUP($B512,queries!$A$1:$T$697,BD$1,FALSE)</f>
        <v>#N/A</v>
      </c>
      <c r="BE512" s="3" t="e">
        <f>VLOOKUP($B512,queries!$A$1:$T$697,BE$1,FALSE)</f>
        <v>#N/A</v>
      </c>
      <c r="BF512" s="3" t="e">
        <f>VLOOKUP($B512,queries!$A$1:$T$697,BF$1,FALSE)</f>
        <v>#N/A</v>
      </c>
      <c r="BG512" s="3" t="e">
        <f>VLOOKUP($B512,queries!$A$1:$T$697,BG$1,FALSE)</f>
        <v>#N/A</v>
      </c>
      <c r="BH512" s="3" t="e">
        <f>VLOOKUP($B512,queries!$A$1:$T$697,BH$1,FALSE)</f>
        <v>#N/A</v>
      </c>
      <c r="BI512" s="3" t="e">
        <f>VLOOKUP($B512,queries!$A$1:$T$697,BI$1,FALSE)</f>
        <v>#N/A</v>
      </c>
      <c r="BJ512" s="3" t="e">
        <f>VLOOKUP($B512,queries!$A$1:$T$697,BJ$1,FALSE)</f>
        <v>#N/A</v>
      </c>
      <c r="BK512" s="3" t="e">
        <f>VLOOKUP($B512,queries!$A$1:$T$697,BK$1,FALSE)</f>
        <v>#N/A</v>
      </c>
      <c r="BL512" s="3" t="e">
        <f>VLOOKUP($B512,queries!$A$1:$T$697,BL$1,FALSE)</f>
        <v>#N/A</v>
      </c>
      <c r="BM512" s="3" t="e">
        <f>VLOOKUP($B512,queries!$A$1:$T$697,BM$1,FALSE)</f>
        <v>#N/A</v>
      </c>
      <c r="BN512" s="3" t="e">
        <f>VLOOKUP($B512,queries!$A$1:$T$697,BN$1,FALSE)</f>
        <v>#N/A</v>
      </c>
      <c r="BO512" s="3" t="e">
        <f>VLOOKUP($B512,queries!$A$1:$T$697,BO$1,FALSE)</f>
        <v>#N/A</v>
      </c>
      <c r="BP512" s="3" t="e">
        <f>VLOOKUP($B512,queries!$A$1:$T$697,BP$1,FALSE)</f>
        <v>#N/A</v>
      </c>
    </row>
    <row r="513" spans="1:68" x14ac:dyDescent="0.2">
      <c r="A513" s="1">
        <v>512</v>
      </c>
      <c r="AV513" t="str">
        <f t="shared" si="22"/>
        <v/>
      </c>
      <c r="AW513" t="str">
        <f t="shared" si="23"/>
        <v/>
      </c>
      <c r="AX513" t="str">
        <f t="shared" si="24"/>
        <v/>
      </c>
      <c r="AY513" s="3" t="e">
        <f>VLOOKUP($B513,queries!$A$1:$T$697,AY$1,FALSE)</f>
        <v>#N/A</v>
      </c>
      <c r="AZ513" s="3" t="e">
        <f>VLOOKUP($B513,queries!$A$1:$T$697,AZ$1,FALSE)</f>
        <v>#N/A</v>
      </c>
      <c r="BA513" s="3" t="e">
        <f>VLOOKUP($B513,queries!$A$1:$T$697,BA$1,FALSE)</f>
        <v>#N/A</v>
      </c>
      <c r="BB513" s="3" t="e">
        <f>VLOOKUP($B513,queries!$A$1:$T$697,BB$1,FALSE)</f>
        <v>#N/A</v>
      </c>
      <c r="BC513" s="3" t="e">
        <f>VLOOKUP($B513,queries!$A$1:$T$697,BC$1,FALSE)</f>
        <v>#N/A</v>
      </c>
      <c r="BD513" s="3" t="e">
        <f>VLOOKUP($B513,queries!$A$1:$T$697,BD$1,FALSE)</f>
        <v>#N/A</v>
      </c>
      <c r="BE513" s="3" t="e">
        <f>VLOOKUP($B513,queries!$A$1:$T$697,BE$1,FALSE)</f>
        <v>#N/A</v>
      </c>
      <c r="BF513" s="3" t="e">
        <f>VLOOKUP($B513,queries!$A$1:$T$697,BF$1,FALSE)</f>
        <v>#N/A</v>
      </c>
      <c r="BG513" s="3" t="e">
        <f>VLOOKUP($B513,queries!$A$1:$T$697,BG$1,FALSE)</f>
        <v>#N/A</v>
      </c>
      <c r="BH513" s="3" t="e">
        <f>VLOOKUP($B513,queries!$A$1:$T$697,BH$1,FALSE)</f>
        <v>#N/A</v>
      </c>
      <c r="BI513" s="3" t="e">
        <f>VLOOKUP($B513,queries!$A$1:$T$697,BI$1,FALSE)</f>
        <v>#N/A</v>
      </c>
      <c r="BJ513" s="3" t="e">
        <f>VLOOKUP($B513,queries!$A$1:$T$697,BJ$1,FALSE)</f>
        <v>#N/A</v>
      </c>
      <c r="BK513" s="3" t="e">
        <f>VLOOKUP($B513,queries!$A$1:$T$697,BK$1,FALSE)</f>
        <v>#N/A</v>
      </c>
      <c r="BL513" s="3" t="e">
        <f>VLOOKUP($B513,queries!$A$1:$T$697,BL$1,FALSE)</f>
        <v>#N/A</v>
      </c>
      <c r="BM513" s="3" t="e">
        <f>VLOOKUP($B513,queries!$A$1:$T$697,BM$1,FALSE)</f>
        <v>#N/A</v>
      </c>
      <c r="BN513" s="3" t="e">
        <f>VLOOKUP($B513,queries!$A$1:$T$697,BN$1,FALSE)</f>
        <v>#N/A</v>
      </c>
      <c r="BO513" s="3" t="e">
        <f>VLOOKUP($B513,queries!$A$1:$T$697,BO$1,FALSE)</f>
        <v>#N/A</v>
      </c>
      <c r="BP513" s="3" t="e">
        <f>VLOOKUP($B513,queries!$A$1:$T$697,BP$1,FALSE)</f>
        <v>#N/A</v>
      </c>
    </row>
    <row r="514" spans="1:68" x14ac:dyDescent="0.2">
      <c r="A514" s="1">
        <v>513</v>
      </c>
      <c r="AV514" t="str">
        <f t="shared" si="22"/>
        <v/>
      </c>
      <c r="AW514" t="str">
        <f t="shared" si="23"/>
        <v/>
      </c>
      <c r="AX514" t="str">
        <f t="shared" si="24"/>
        <v/>
      </c>
      <c r="AY514" s="3" t="e">
        <f>VLOOKUP($B514,queries!$A$1:$T$697,AY$1,FALSE)</f>
        <v>#N/A</v>
      </c>
      <c r="AZ514" s="3" t="e">
        <f>VLOOKUP($B514,queries!$A$1:$T$697,AZ$1,FALSE)</f>
        <v>#N/A</v>
      </c>
      <c r="BA514" s="3" t="e">
        <f>VLOOKUP($B514,queries!$A$1:$T$697,BA$1,FALSE)</f>
        <v>#N/A</v>
      </c>
      <c r="BB514" s="3" t="e">
        <f>VLOOKUP($B514,queries!$A$1:$T$697,BB$1,FALSE)</f>
        <v>#N/A</v>
      </c>
      <c r="BC514" s="3" t="e">
        <f>VLOOKUP($B514,queries!$A$1:$T$697,BC$1,FALSE)</f>
        <v>#N/A</v>
      </c>
      <c r="BD514" s="3" t="e">
        <f>VLOOKUP($B514,queries!$A$1:$T$697,BD$1,FALSE)</f>
        <v>#N/A</v>
      </c>
      <c r="BE514" s="3" t="e">
        <f>VLOOKUP($B514,queries!$A$1:$T$697,BE$1,FALSE)</f>
        <v>#N/A</v>
      </c>
      <c r="BF514" s="3" t="e">
        <f>VLOOKUP($B514,queries!$A$1:$T$697,BF$1,FALSE)</f>
        <v>#N/A</v>
      </c>
      <c r="BG514" s="3" t="e">
        <f>VLOOKUP($B514,queries!$A$1:$T$697,BG$1,FALSE)</f>
        <v>#N/A</v>
      </c>
      <c r="BH514" s="3" t="e">
        <f>VLOOKUP($B514,queries!$A$1:$T$697,BH$1,FALSE)</f>
        <v>#N/A</v>
      </c>
      <c r="BI514" s="3" t="e">
        <f>VLOOKUP($B514,queries!$A$1:$T$697,BI$1,FALSE)</f>
        <v>#N/A</v>
      </c>
      <c r="BJ514" s="3" t="e">
        <f>VLOOKUP($B514,queries!$A$1:$T$697,BJ$1,FALSE)</f>
        <v>#N/A</v>
      </c>
      <c r="BK514" s="3" t="e">
        <f>VLOOKUP($B514,queries!$A$1:$T$697,BK$1,FALSE)</f>
        <v>#N/A</v>
      </c>
      <c r="BL514" s="3" t="e">
        <f>VLOOKUP($B514,queries!$A$1:$T$697,BL$1,FALSE)</f>
        <v>#N/A</v>
      </c>
      <c r="BM514" s="3" t="e">
        <f>VLOOKUP($B514,queries!$A$1:$T$697,BM$1,FALSE)</f>
        <v>#N/A</v>
      </c>
      <c r="BN514" s="3" t="e">
        <f>VLOOKUP($B514,queries!$A$1:$T$697,BN$1,FALSE)</f>
        <v>#N/A</v>
      </c>
      <c r="BO514" s="3" t="e">
        <f>VLOOKUP($B514,queries!$A$1:$T$697,BO$1,FALSE)</f>
        <v>#N/A</v>
      </c>
      <c r="BP514" s="3" t="e">
        <f>VLOOKUP($B514,queries!$A$1:$T$697,BP$1,FALSE)</f>
        <v>#N/A</v>
      </c>
    </row>
    <row r="515" spans="1:68" x14ac:dyDescent="0.2">
      <c r="A515" s="1">
        <v>514</v>
      </c>
      <c r="AV515" t="str">
        <f t="shared" si="22"/>
        <v/>
      </c>
      <c r="AW515" t="str">
        <f t="shared" si="23"/>
        <v/>
      </c>
      <c r="AX515" t="str">
        <f t="shared" si="24"/>
        <v/>
      </c>
      <c r="AY515" s="3" t="e">
        <f>VLOOKUP($B515,queries!$A$1:$T$697,AY$1,FALSE)</f>
        <v>#N/A</v>
      </c>
      <c r="AZ515" s="3" t="e">
        <f>VLOOKUP($B515,queries!$A$1:$T$697,AZ$1,FALSE)</f>
        <v>#N/A</v>
      </c>
      <c r="BA515" s="3" t="e">
        <f>VLOOKUP($B515,queries!$A$1:$T$697,BA$1,FALSE)</f>
        <v>#N/A</v>
      </c>
      <c r="BB515" s="3" t="e">
        <f>VLOOKUP($B515,queries!$A$1:$T$697,BB$1,FALSE)</f>
        <v>#N/A</v>
      </c>
      <c r="BC515" s="3" t="e">
        <f>VLOOKUP($B515,queries!$A$1:$T$697,BC$1,FALSE)</f>
        <v>#N/A</v>
      </c>
      <c r="BD515" s="3" t="e">
        <f>VLOOKUP($B515,queries!$A$1:$T$697,BD$1,FALSE)</f>
        <v>#N/A</v>
      </c>
      <c r="BE515" s="3" t="e">
        <f>VLOOKUP($B515,queries!$A$1:$T$697,BE$1,FALSE)</f>
        <v>#N/A</v>
      </c>
      <c r="BF515" s="3" t="e">
        <f>VLOOKUP($B515,queries!$A$1:$T$697,BF$1,FALSE)</f>
        <v>#N/A</v>
      </c>
      <c r="BG515" s="3" t="e">
        <f>VLOOKUP($B515,queries!$A$1:$T$697,BG$1,FALSE)</f>
        <v>#N/A</v>
      </c>
      <c r="BH515" s="3" t="e">
        <f>VLOOKUP($B515,queries!$A$1:$T$697,BH$1,FALSE)</f>
        <v>#N/A</v>
      </c>
      <c r="BI515" s="3" t="e">
        <f>VLOOKUP($B515,queries!$A$1:$T$697,BI$1,FALSE)</f>
        <v>#N/A</v>
      </c>
      <c r="BJ515" s="3" t="e">
        <f>VLOOKUP($B515,queries!$A$1:$T$697,BJ$1,FALSE)</f>
        <v>#N/A</v>
      </c>
      <c r="BK515" s="3" t="e">
        <f>VLOOKUP($B515,queries!$A$1:$T$697,BK$1,FALSE)</f>
        <v>#N/A</v>
      </c>
      <c r="BL515" s="3" t="e">
        <f>VLOOKUP($B515,queries!$A$1:$T$697,BL$1,FALSE)</f>
        <v>#N/A</v>
      </c>
      <c r="BM515" s="3" t="e">
        <f>VLOOKUP($B515,queries!$A$1:$T$697,BM$1,FALSE)</f>
        <v>#N/A</v>
      </c>
      <c r="BN515" s="3" t="e">
        <f>VLOOKUP($B515,queries!$A$1:$T$697,BN$1,FALSE)</f>
        <v>#N/A</v>
      </c>
      <c r="BO515" s="3" t="e">
        <f>VLOOKUP($B515,queries!$A$1:$T$697,BO$1,FALSE)</f>
        <v>#N/A</v>
      </c>
      <c r="BP515" s="3" t="e">
        <f>VLOOKUP($B515,queries!$A$1:$T$697,BP$1,FALSE)</f>
        <v>#N/A</v>
      </c>
    </row>
    <row r="516" spans="1:68" x14ac:dyDescent="0.2">
      <c r="A516" s="1">
        <v>515</v>
      </c>
      <c r="AV516" t="str">
        <f t="shared" ref="AV516:AV579" si="25">IF(H516="","",AVERAGEA(H516,I516,L516))</f>
        <v/>
      </c>
      <c r="AW516" t="str">
        <f t="shared" ref="AW516:AW579" si="26">IF(W516="","",AVERAGE(W516,X516,AA516))</f>
        <v/>
      </c>
      <c r="AX516" t="str">
        <f t="shared" ref="AX516:AX579" si="27">IF(AL516="","",AVERAGE(AL516,AM516,AP516))</f>
        <v/>
      </c>
      <c r="AY516" s="3" t="e">
        <f>VLOOKUP($B516,queries!$A$1:$T$697,AY$1,FALSE)</f>
        <v>#N/A</v>
      </c>
      <c r="AZ516" s="3" t="e">
        <f>VLOOKUP($B516,queries!$A$1:$T$697,AZ$1,FALSE)</f>
        <v>#N/A</v>
      </c>
      <c r="BA516" s="3" t="e">
        <f>VLOOKUP($B516,queries!$A$1:$T$697,BA$1,FALSE)</f>
        <v>#N/A</v>
      </c>
      <c r="BB516" s="3" t="e">
        <f>VLOOKUP($B516,queries!$A$1:$T$697,BB$1,FALSE)</f>
        <v>#N/A</v>
      </c>
      <c r="BC516" s="3" t="e">
        <f>VLOOKUP($B516,queries!$A$1:$T$697,BC$1,FALSE)</f>
        <v>#N/A</v>
      </c>
      <c r="BD516" s="3" t="e">
        <f>VLOOKUP($B516,queries!$A$1:$T$697,BD$1,FALSE)</f>
        <v>#N/A</v>
      </c>
      <c r="BE516" s="3" t="e">
        <f>VLOOKUP($B516,queries!$A$1:$T$697,BE$1,FALSE)</f>
        <v>#N/A</v>
      </c>
      <c r="BF516" s="3" t="e">
        <f>VLOOKUP($B516,queries!$A$1:$T$697,BF$1,FALSE)</f>
        <v>#N/A</v>
      </c>
      <c r="BG516" s="3" t="e">
        <f>VLOOKUP($B516,queries!$A$1:$T$697,BG$1,FALSE)</f>
        <v>#N/A</v>
      </c>
      <c r="BH516" s="3" t="e">
        <f>VLOOKUP($B516,queries!$A$1:$T$697,BH$1,FALSE)</f>
        <v>#N/A</v>
      </c>
      <c r="BI516" s="3" t="e">
        <f>VLOOKUP($B516,queries!$A$1:$T$697,BI$1,FALSE)</f>
        <v>#N/A</v>
      </c>
      <c r="BJ516" s="3" t="e">
        <f>VLOOKUP($B516,queries!$A$1:$T$697,BJ$1,FALSE)</f>
        <v>#N/A</v>
      </c>
      <c r="BK516" s="3" t="e">
        <f>VLOOKUP($B516,queries!$A$1:$T$697,BK$1,FALSE)</f>
        <v>#N/A</v>
      </c>
      <c r="BL516" s="3" t="e">
        <f>VLOOKUP($B516,queries!$A$1:$T$697,BL$1,FALSE)</f>
        <v>#N/A</v>
      </c>
      <c r="BM516" s="3" t="e">
        <f>VLOOKUP($B516,queries!$A$1:$T$697,BM$1,FALSE)</f>
        <v>#N/A</v>
      </c>
      <c r="BN516" s="3" t="e">
        <f>VLOOKUP($B516,queries!$A$1:$T$697,BN$1,FALSE)</f>
        <v>#N/A</v>
      </c>
      <c r="BO516" s="3" t="e">
        <f>VLOOKUP($B516,queries!$A$1:$T$697,BO$1,FALSE)</f>
        <v>#N/A</v>
      </c>
      <c r="BP516" s="3" t="e">
        <f>VLOOKUP($B516,queries!$A$1:$T$697,BP$1,FALSE)</f>
        <v>#N/A</v>
      </c>
    </row>
    <row r="517" spans="1:68" x14ac:dyDescent="0.2">
      <c r="A517" s="1">
        <v>516</v>
      </c>
      <c r="AV517" t="str">
        <f t="shared" si="25"/>
        <v/>
      </c>
      <c r="AW517" t="str">
        <f t="shared" si="26"/>
        <v/>
      </c>
      <c r="AX517" t="str">
        <f t="shared" si="27"/>
        <v/>
      </c>
      <c r="AY517" s="3" t="e">
        <f>VLOOKUP($B517,queries!$A$1:$T$697,AY$1,FALSE)</f>
        <v>#N/A</v>
      </c>
      <c r="AZ517" s="3" t="e">
        <f>VLOOKUP($B517,queries!$A$1:$T$697,AZ$1,FALSE)</f>
        <v>#N/A</v>
      </c>
      <c r="BA517" s="3" t="e">
        <f>VLOOKUP($B517,queries!$A$1:$T$697,BA$1,FALSE)</f>
        <v>#N/A</v>
      </c>
      <c r="BB517" s="3" t="e">
        <f>VLOOKUP($B517,queries!$A$1:$T$697,BB$1,FALSE)</f>
        <v>#N/A</v>
      </c>
      <c r="BC517" s="3" t="e">
        <f>VLOOKUP($B517,queries!$A$1:$T$697,BC$1,FALSE)</f>
        <v>#N/A</v>
      </c>
      <c r="BD517" s="3" t="e">
        <f>VLOOKUP($B517,queries!$A$1:$T$697,BD$1,FALSE)</f>
        <v>#N/A</v>
      </c>
      <c r="BE517" s="3" t="e">
        <f>VLOOKUP($B517,queries!$A$1:$T$697,BE$1,FALSE)</f>
        <v>#N/A</v>
      </c>
      <c r="BF517" s="3" t="e">
        <f>VLOOKUP($B517,queries!$A$1:$T$697,BF$1,FALSE)</f>
        <v>#N/A</v>
      </c>
      <c r="BG517" s="3" t="e">
        <f>VLOOKUP($B517,queries!$A$1:$T$697,BG$1,FALSE)</f>
        <v>#N/A</v>
      </c>
      <c r="BH517" s="3" t="e">
        <f>VLOOKUP($B517,queries!$A$1:$T$697,BH$1,FALSE)</f>
        <v>#N/A</v>
      </c>
      <c r="BI517" s="3" t="e">
        <f>VLOOKUP($B517,queries!$A$1:$T$697,BI$1,FALSE)</f>
        <v>#N/A</v>
      </c>
      <c r="BJ517" s="3" t="e">
        <f>VLOOKUP($B517,queries!$A$1:$T$697,BJ$1,FALSE)</f>
        <v>#N/A</v>
      </c>
      <c r="BK517" s="3" t="e">
        <f>VLOOKUP($B517,queries!$A$1:$T$697,BK$1,FALSE)</f>
        <v>#N/A</v>
      </c>
      <c r="BL517" s="3" t="e">
        <f>VLOOKUP($B517,queries!$A$1:$T$697,BL$1,FALSE)</f>
        <v>#N/A</v>
      </c>
      <c r="BM517" s="3" t="e">
        <f>VLOOKUP($B517,queries!$A$1:$T$697,BM$1,FALSE)</f>
        <v>#N/A</v>
      </c>
      <c r="BN517" s="3" t="e">
        <f>VLOOKUP($B517,queries!$A$1:$T$697,BN$1,FALSE)</f>
        <v>#N/A</v>
      </c>
      <c r="BO517" s="3" t="e">
        <f>VLOOKUP($B517,queries!$A$1:$T$697,BO$1,FALSE)</f>
        <v>#N/A</v>
      </c>
      <c r="BP517" s="3" t="e">
        <f>VLOOKUP($B517,queries!$A$1:$T$697,BP$1,FALSE)</f>
        <v>#N/A</v>
      </c>
    </row>
    <row r="518" spans="1:68" x14ac:dyDescent="0.2">
      <c r="A518" s="1">
        <v>517</v>
      </c>
      <c r="AV518" t="str">
        <f t="shared" si="25"/>
        <v/>
      </c>
      <c r="AW518" t="str">
        <f t="shared" si="26"/>
        <v/>
      </c>
      <c r="AX518" t="str">
        <f t="shared" si="27"/>
        <v/>
      </c>
      <c r="AY518" s="3" t="e">
        <f>VLOOKUP($B518,queries!$A$1:$T$697,AY$1,FALSE)</f>
        <v>#N/A</v>
      </c>
      <c r="AZ518" s="3" t="e">
        <f>VLOOKUP($B518,queries!$A$1:$T$697,AZ$1,FALSE)</f>
        <v>#N/A</v>
      </c>
      <c r="BA518" s="3" t="e">
        <f>VLOOKUP($B518,queries!$A$1:$T$697,BA$1,FALSE)</f>
        <v>#N/A</v>
      </c>
      <c r="BB518" s="3" t="e">
        <f>VLOOKUP($B518,queries!$A$1:$T$697,BB$1,FALSE)</f>
        <v>#N/A</v>
      </c>
      <c r="BC518" s="3" t="e">
        <f>VLOOKUP($B518,queries!$A$1:$T$697,BC$1,FALSE)</f>
        <v>#N/A</v>
      </c>
      <c r="BD518" s="3" t="e">
        <f>VLOOKUP($B518,queries!$A$1:$T$697,BD$1,FALSE)</f>
        <v>#N/A</v>
      </c>
      <c r="BE518" s="3" t="e">
        <f>VLOOKUP($B518,queries!$A$1:$T$697,BE$1,FALSE)</f>
        <v>#N/A</v>
      </c>
      <c r="BF518" s="3" t="e">
        <f>VLOOKUP($B518,queries!$A$1:$T$697,BF$1,FALSE)</f>
        <v>#N/A</v>
      </c>
      <c r="BG518" s="3" t="e">
        <f>VLOOKUP($B518,queries!$A$1:$T$697,BG$1,FALSE)</f>
        <v>#N/A</v>
      </c>
      <c r="BH518" s="3" t="e">
        <f>VLOOKUP($B518,queries!$A$1:$T$697,BH$1,FALSE)</f>
        <v>#N/A</v>
      </c>
      <c r="BI518" s="3" t="e">
        <f>VLOOKUP($B518,queries!$A$1:$T$697,BI$1,FALSE)</f>
        <v>#N/A</v>
      </c>
      <c r="BJ518" s="3" t="e">
        <f>VLOOKUP($B518,queries!$A$1:$T$697,BJ$1,FALSE)</f>
        <v>#N/A</v>
      </c>
      <c r="BK518" s="3" t="e">
        <f>VLOOKUP($B518,queries!$A$1:$T$697,BK$1,FALSE)</f>
        <v>#N/A</v>
      </c>
      <c r="BL518" s="3" t="e">
        <f>VLOOKUP($B518,queries!$A$1:$T$697,BL$1,FALSE)</f>
        <v>#N/A</v>
      </c>
      <c r="BM518" s="3" t="e">
        <f>VLOOKUP($B518,queries!$A$1:$T$697,BM$1,FALSE)</f>
        <v>#N/A</v>
      </c>
      <c r="BN518" s="3" t="e">
        <f>VLOOKUP($B518,queries!$A$1:$T$697,BN$1,FALSE)</f>
        <v>#N/A</v>
      </c>
      <c r="BO518" s="3" t="e">
        <f>VLOOKUP($B518,queries!$A$1:$T$697,BO$1,FALSE)</f>
        <v>#N/A</v>
      </c>
      <c r="BP518" s="3" t="e">
        <f>VLOOKUP($B518,queries!$A$1:$T$697,BP$1,FALSE)</f>
        <v>#N/A</v>
      </c>
    </row>
    <row r="519" spans="1:68" x14ac:dyDescent="0.2">
      <c r="A519" s="1">
        <v>518</v>
      </c>
      <c r="AV519" t="str">
        <f t="shared" si="25"/>
        <v/>
      </c>
      <c r="AW519" t="str">
        <f t="shared" si="26"/>
        <v/>
      </c>
      <c r="AX519" t="str">
        <f t="shared" si="27"/>
        <v/>
      </c>
      <c r="AY519" s="3" t="e">
        <f>VLOOKUP($B519,queries!$A$1:$T$697,AY$1,FALSE)</f>
        <v>#N/A</v>
      </c>
      <c r="AZ519" s="3" t="e">
        <f>VLOOKUP($B519,queries!$A$1:$T$697,AZ$1,FALSE)</f>
        <v>#N/A</v>
      </c>
      <c r="BA519" s="3" t="e">
        <f>VLOOKUP($B519,queries!$A$1:$T$697,BA$1,FALSE)</f>
        <v>#N/A</v>
      </c>
      <c r="BB519" s="3" t="e">
        <f>VLOOKUP($B519,queries!$A$1:$T$697,BB$1,FALSE)</f>
        <v>#N/A</v>
      </c>
      <c r="BC519" s="3" t="e">
        <f>VLOOKUP($B519,queries!$A$1:$T$697,BC$1,FALSE)</f>
        <v>#N/A</v>
      </c>
      <c r="BD519" s="3" t="e">
        <f>VLOOKUP($B519,queries!$A$1:$T$697,BD$1,FALSE)</f>
        <v>#N/A</v>
      </c>
      <c r="BE519" s="3" t="e">
        <f>VLOOKUP($B519,queries!$A$1:$T$697,BE$1,FALSE)</f>
        <v>#N/A</v>
      </c>
      <c r="BF519" s="3" t="e">
        <f>VLOOKUP($B519,queries!$A$1:$T$697,BF$1,FALSE)</f>
        <v>#N/A</v>
      </c>
      <c r="BG519" s="3" t="e">
        <f>VLOOKUP($B519,queries!$A$1:$T$697,BG$1,FALSE)</f>
        <v>#N/A</v>
      </c>
      <c r="BH519" s="3" t="e">
        <f>VLOOKUP($B519,queries!$A$1:$T$697,BH$1,FALSE)</f>
        <v>#N/A</v>
      </c>
      <c r="BI519" s="3" t="e">
        <f>VLOOKUP($B519,queries!$A$1:$T$697,BI$1,FALSE)</f>
        <v>#N/A</v>
      </c>
      <c r="BJ519" s="3" t="e">
        <f>VLOOKUP($B519,queries!$A$1:$T$697,BJ$1,FALSE)</f>
        <v>#N/A</v>
      </c>
      <c r="BK519" s="3" t="e">
        <f>VLOOKUP($B519,queries!$A$1:$T$697,BK$1,FALSE)</f>
        <v>#N/A</v>
      </c>
      <c r="BL519" s="3" t="e">
        <f>VLOOKUP($B519,queries!$A$1:$T$697,BL$1,FALSE)</f>
        <v>#N/A</v>
      </c>
      <c r="BM519" s="3" t="e">
        <f>VLOOKUP($B519,queries!$A$1:$T$697,BM$1,FALSE)</f>
        <v>#N/A</v>
      </c>
      <c r="BN519" s="3" t="e">
        <f>VLOOKUP($B519,queries!$A$1:$T$697,BN$1,FALSE)</f>
        <v>#N/A</v>
      </c>
      <c r="BO519" s="3" t="e">
        <f>VLOOKUP($B519,queries!$A$1:$T$697,BO$1,FALSE)</f>
        <v>#N/A</v>
      </c>
      <c r="BP519" s="3" t="e">
        <f>VLOOKUP($B519,queries!$A$1:$T$697,BP$1,FALSE)</f>
        <v>#N/A</v>
      </c>
    </row>
    <row r="520" spans="1:68" x14ac:dyDescent="0.2">
      <c r="A520" s="1">
        <v>519</v>
      </c>
      <c r="AV520" t="str">
        <f t="shared" si="25"/>
        <v/>
      </c>
      <c r="AW520" t="str">
        <f t="shared" si="26"/>
        <v/>
      </c>
      <c r="AX520" t="str">
        <f t="shared" si="27"/>
        <v/>
      </c>
      <c r="AY520" s="3" t="e">
        <f>VLOOKUP($B520,queries!$A$1:$T$697,AY$1,FALSE)</f>
        <v>#N/A</v>
      </c>
      <c r="AZ520" s="3" t="e">
        <f>VLOOKUP($B520,queries!$A$1:$T$697,AZ$1,FALSE)</f>
        <v>#N/A</v>
      </c>
      <c r="BA520" s="3" t="e">
        <f>VLOOKUP($B520,queries!$A$1:$T$697,BA$1,FALSE)</f>
        <v>#N/A</v>
      </c>
      <c r="BB520" s="3" t="e">
        <f>VLOOKUP($B520,queries!$A$1:$T$697,BB$1,FALSE)</f>
        <v>#N/A</v>
      </c>
      <c r="BC520" s="3" t="e">
        <f>VLOOKUP($B520,queries!$A$1:$T$697,BC$1,FALSE)</f>
        <v>#N/A</v>
      </c>
      <c r="BD520" s="3" t="e">
        <f>VLOOKUP($B520,queries!$A$1:$T$697,BD$1,FALSE)</f>
        <v>#N/A</v>
      </c>
      <c r="BE520" s="3" t="e">
        <f>VLOOKUP($B520,queries!$A$1:$T$697,BE$1,FALSE)</f>
        <v>#N/A</v>
      </c>
      <c r="BF520" s="3" t="e">
        <f>VLOOKUP($B520,queries!$A$1:$T$697,BF$1,FALSE)</f>
        <v>#N/A</v>
      </c>
      <c r="BG520" s="3" t="e">
        <f>VLOOKUP($B520,queries!$A$1:$T$697,BG$1,FALSE)</f>
        <v>#N/A</v>
      </c>
      <c r="BH520" s="3" t="e">
        <f>VLOOKUP($B520,queries!$A$1:$T$697,BH$1,FALSE)</f>
        <v>#N/A</v>
      </c>
      <c r="BI520" s="3" t="e">
        <f>VLOOKUP($B520,queries!$A$1:$T$697,BI$1,FALSE)</f>
        <v>#N/A</v>
      </c>
      <c r="BJ520" s="3" t="e">
        <f>VLOOKUP($B520,queries!$A$1:$T$697,BJ$1,FALSE)</f>
        <v>#N/A</v>
      </c>
      <c r="BK520" s="3" t="e">
        <f>VLOOKUP($B520,queries!$A$1:$T$697,BK$1,FALSE)</f>
        <v>#N/A</v>
      </c>
      <c r="BL520" s="3" t="e">
        <f>VLOOKUP($B520,queries!$A$1:$T$697,BL$1,FALSE)</f>
        <v>#N/A</v>
      </c>
      <c r="BM520" s="3" t="e">
        <f>VLOOKUP($B520,queries!$A$1:$T$697,BM$1,FALSE)</f>
        <v>#N/A</v>
      </c>
      <c r="BN520" s="3" t="e">
        <f>VLOOKUP($B520,queries!$A$1:$T$697,BN$1,FALSE)</f>
        <v>#N/A</v>
      </c>
      <c r="BO520" s="3" t="e">
        <f>VLOOKUP($B520,queries!$A$1:$T$697,BO$1,FALSE)</f>
        <v>#N/A</v>
      </c>
      <c r="BP520" s="3" t="e">
        <f>VLOOKUP($B520,queries!$A$1:$T$697,BP$1,FALSE)</f>
        <v>#N/A</v>
      </c>
    </row>
    <row r="521" spans="1:68" x14ac:dyDescent="0.2">
      <c r="A521" s="1">
        <v>520</v>
      </c>
      <c r="AV521" t="str">
        <f t="shared" si="25"/>
        <v/>
      </c>
      <c r="AW521" t="str">
        <f t="shared" si="26"/>
        <v/>
      </c>
      <c r="AX521" t="str">
        <f t="shared" si="27"/>
        <v/>
      </c>
      <c r="AY521" s="3" t="e">
        <f>VLOOKUP($B521,queries!$A$1:$T$697,AY$1,FALSE)</f>
        <v>#N/A</v>
      </c>
      <c r="AZ521" s="3" t="e">
        <f>VLOOKUP($B521,queries!$A$1:$T$697,AZ$1,FALSE)</f>
        <v>#N/A</v>
      </c>
      <c r="BA521" s="3" t="e">
        <f>VLOOKUP($B521,queries!$A$1:$T$697,BA$1,FALSE)</f>
        <v>#N/A</v>
      </c>
      <c r="BB521" s="3" t="e">
        <f>VLOOKUP($B521,queries!$A$1:$T$697,BB$1,FALSE)</f>
        <v>#N/A</v>
      </c>
      <c r="BC521" s="3" t="e">
        <f>VLOOKUP($B521,queries!$A$1:$T$697,BC$1,FALSE)</f>
        <v>#N/A</v>
      </c>
      <c r="BD521" s="3" t="e">
        <f>VLOOKUP($B521,queries!$A$1:$T$697,BD$1,FALSE)</f>
        <v>#N/A</v>
      </c>
      <c r="BE521" s="3" t="e">
        <f>VLOOKUP($B521,queries!$A$1:$T$697,BE$1,FALSE)</f>
        <v>#N/A</v>
      </c>
      <c r="BF521" s="3" t="e">
        <f>VLOOKUP($B521,queries!$A$1:$T$697,BF$1,FALSE)</f>
        <v>#N/A</v>
      </c>
      <c r="BG521" s="3" t="e">
        <f>VLOOKUP($B521,queries!$A$1:$T$697,BG$1,FALSE)</f>
        <v>#N/A</v>
      </c>
      <c r="BH521" s="3" t="e">
        <f>VLOOKUP($B521,queries!$A$1:$T$697,BH$1,FALSE)</f>
        <v>#N/A</v>
      </c>
      <c r="BI521" s="3" t="e">
        <f>VLOOKUP($B521,queries!$A$1:$T$697,BI$1,FALSE)</f>
        <v>#N/A</v>
      </c>
      <c r="BJ521" s="3" t="e">
        <f>VLOOKUP($B521,queries!$A$1:$T$697,BJ$1,FALSE)</f>
        <v>#N/A</v>
      </c>
      <c r="BK521" s="3" t="e">
        <f>VLOOKUP($B521,queries!$A$1:$T$697,BK$1,FALSE)</f>
        <v>#N/A</v>
      </c>
      <c r="BL521" s="3" t="e">
        <f>VLOOKUP($B521,queries!$A$1:$T$697,BL$1,FALSE)</f>
        <v>#N/A</v>
      </c>
      <c r="BM521" s="3" t="e">
        <f>VLOOKUP($B521,queries!$A$1:$T$697,BM$1,FALSE)</f>
        <v>#N/A</v>
      </c>
      <c r="BN521" s="3" t="e">
        <f>VLOOKUP($B521,queries!$A$1:$T$697,BN$1,FALSE)</f>
        <v>#N/A</v>
      </c>
      <c r="BO521" s="3" t="e">
        <f>VLOOKUP($B521,queries!$A$1:$T$697,BO$1,FALSE)</f>
        <v>#N/A</v>
      </c>
      <c r="BP521" s="3" t="e">
        <f>VLOOKUP($B521,queries!$A$1:$T$697,BP$1,FALSE)</f>
        <v>#N/A</v>
      </c>
    </row>
    <row r="522" spans="1:68" x14ac:dyDescent="0.2">
      <c r="A522" s="1">
        <v>521</v>
      </c>
      <c r="AV522" t="str">
        <f t="shared" si="25"/>
        <v/>
      </c>
      <c r="AW522" t="str">
        <f t="shared" si="26"/>
        <v/>
      </c>
      <c r="AX522" t="str">
        <f t="shared" si="27"/>
        <v/>
      </c>
      <c r="AY522" s="3" t="e">
        <f>VLOOKUP($B522,queries!$A$1:$T$697,AY$1,FALSE)</f>
        <v>#N/A</v>
      </c>
      <c r="AZ522" s="3" t="e">
        <f>VLOOKUP($B522,queries!$A$1:$T$697,AZ$1,FALSE)</f>
        <v>#N/A</v>
      </c>
      <c r="BA522" s="3" t="e">
        <f>VLOOKUP($B522,queries!$A$1:$T$697,BA$1,FALSE)</f>
        <v>#N/A</v>
      </c>
      <c r="BB522" s="3" t="e">
        <f>VLOOKUP($B522,queries!$A$1:$T$697,BB$1,FALSE)</f>
        <v>#N/A</v>
      </c>
      <c r="BC522" s="3" t="e">
        <f>VLOOKUP($B522,queries!$A$1:$T$697,BC$1,FALSE)</f>
        <v>#N/A</v>
      </c>
      <c r="BD522" s="3" t="e">
        <f>VLOOKUP($B522,queries!$A$1:$T$697,BD$1,FALSE)</f>
        <v>#N/A</v>
      </c>
      <c r="BE522" s="3" t="e">
        <f>VLOOKUP($B522,queries!$A$1:$T$697,BE$1,FALSE)</f>
        <v>#N/A</v>
      </c>
      <c r="BF522" s="3" t="e">
        <f>VLOOKUP($B522,queries!$A$1:$T$697,BF$1,FALSE)</f>
        <v>#N/A</v>
      </c>
      <c r="BG522" s="3" t="e">
        <f>VLOOKUP($B522,queries!$A$1:$T$697,BG$1,FALSE)</f>
        <v>#N/A</v>
      </c>
      <c r="BH522" s="3" t="e">
        <f>VLOOKUP($B522,queries!$A$1:$T$697,BH$1,FALSE)</f>
        <v>#N/A</v>
      </c>
      <c r="BI522" s="3" t="e">
        <f>VLOOKUP($B522,queries!$A$1:$T$697,BI$1,FALSE)</f>
        <v>#N/A</v>
      </c>
      <c r="BJ522" s="3" t="e">
        <f>VLOOKUP($B522,queries!$A$1:$T$697,BJ$1,FALSE)</f>
        <v>#N/A</v>
      </c>
      <c r="BK522" s="3" t="e">
        <f>VLOOKUP($B522,queries!$A$1:$T$697,BK$1,FALSE)</f>
        <v>#N/A</v>
      </c>
      <c r="BL522" s="3" t="e">
        <f>VLOOKUP($B522,queries!$A$1:$T$697,BL$1,FALSE)</f>
        <v>#N/A</v>
      </c>
      <c r="BM522" s="3" t="e">
        <f>VLOOKUP($B522,queries!$A$1:$T$697,BM$1,FALSE)</f>
        <v>#N/A</v>
      </c>
      <c r="BN522" s="3" t="e">
        <f>VLOOKUP($B522,queries!$A$1:$T$697,BN$1,FALSE)</f>
        <v>#N/A</v>
      </c>
      <c r="BO522" s="3" t="e">
        <f>VLOOKUP($B522,queries!$A$1:$T$697,BO$1,FALSE)</f>
        <v>#N/A</v>
      </c>
      <c r="BP522" s="3" t="e">
        <f>VLOOKUP($B522,queries!$A$1:$T$697,BP$1,FALSE)</f>
        <v>#N/A</v>
      </c>
    </row>
    <row r="523" spans="1:68" x14ac:dyDescent="0.2">
      <c r="A523" s="1">
        <v>522</v>
      </c>
      <c r="AV523" t="str">
        <f t="shared" si="25"/>
        <v/>
      </c>
      <c r="AW523" t="str">
        <f t="shared" si="26"/>
        <v/>
      </c>
      <c r="AX523" t="str">
        <f t="shared" si="27"/>
        <v/>
      </c>
      <c r="AY523" s="3" t="e">
        <f>VLOOKUP($B523,queries!$A$1:$T$697,AY$1,FALSE)</f>
        <v>#N/A</v>
      </c>
      <c r="AZ523" s="3" t="e">
        <f>VLOOKUP($B523,queries!$A$1:$T$697,AZ$1,FALSE)</f>
        <v>#N/A</v>
      </c>
      <c r="BA523" s="3" t="e">
        <f>VLOOKUP($B523,queries!$A$1:$T$697,BA$1,FALSE)</f>
        <v>#N/A</v>
      </c>
      <c r="BB523" s="3" t="e">
        <f>VLOOKUP($B523,queries!$A$1:$T$697,BB$1,FALSE)</f>
        <v>#N/A</v>
      </c>
      <c r="BC523" s="3" t="e">
        <f>VLOOKUP($B523,queries!$A$1:$T$697,BC$1,FALSE)</f>
        <v>#N/A</v>
      </c>
      <c r="BD523" s="3" t="e">
        <f>VLOOKUP($B523,queries!$A$1:$T$697,BD$1,FALSE)</f>
        <v>#N/A</v>
      </c>
      <c r="BE523" s="3" t="e">
        <f>VLOOKUP($B523,queries!$A$1:$T$697,BE$1,FALSE)</f>
        <v>#N/A</v>
      </c>
      <c r="BF523" s="3" t="e">
        <f>VLOOKUP($B523,queries!$A$1:$T$697,BF$1,FALSE)</f>
        <v>#N/A</v>
      </c>
      <c r="BG523" s="3" t="e">
        <f>VLOOKUP($B523,queries!$A$1:$T$697,BG$1,FALSE)</f>
        <v>#N/A</v>
      </c>
      <c r="BH523" s="3" t="e">
        <f>VLOOKUP($B523,queries!$A$1:$T$697,BH$1,FALSE)</f>
        <v>#N/A</v>
      </c>
      <c r="BI523" s="3" t="e">
        <f>VLOOKUP($B523,queries!$A$1:$T$697,BI$1,FALSE)</f>
        <v>#N/A</v>
      </c>
      <c r="BJ523" s="3" t="e">
        <f>VLOOKUP($B523,queries!$A$1:$T$697,BJ$1,FALSE)</f>
        <v>#N/A</v>
      </c>
      <c r="BK523" s="3" t="e">
        <f>VLOOKUP($B523,queries!$A$1:$T$697,BK$1,FALSE)</f>
        <v>#N/A</v>
      </c>
      <c r="BL523" s="3" t="e">
        <f>VLOOKUP($B523,queries!$A$1:$T$697,BL$1,FALSE)</f>
        <v>#N/A</v>
      </c>
      <c r="BM523" s="3" t="e">
        <f>VLOOKUP($B523,queries!$A$1:$T$697,BM$1,FALSE)</f>
        <v>#N/A</v>
      </c>
      <c r="BN523" s="3" t="e">
        <f>VLOOKUP($B523,queries!$A$1:$T$697,BN$1,FALSE)</f>
        <v>#N/A</v>
      </c>
      <c r="BO523" s="3" t="e">
        <f>VLOOKUP($B523,queries!$A$1:$T$697,BO$1,FALSE)</f>
        <v>#N/A</v>
      </c>
      <c r="BP523" s="3" t="e">
        <f>VLOOKUP($B523,queries!$A$1:$T$697,BP$1,FALSE)</f>
        <v>#N/A</v>
      </c>
    </row>
    <row r="524" spans="1:68" x14ac:dyDescent="0.2">
      <c r="A524" s="1">
        <v>523</v>
      </c>
      <c r="AV524" t="str">
        <f t="shared" si="25"/>
        <v/>
      </c>
      <c r="AW524" t="str">
        <f t="shared" si="26"/>
        <v/>
      </c>
      <c r="AX524" t="str">
        <f t="shared" si="27"/>
        <v/>
      </c>
      <c r="AY524" s="3" t="e">
        <f>VLOOKUP($B524,queries!$A$1:$T$697,AY$1,FALSE)</f>
        <v>#N/A</v>
      </c>
      <c r="AZ524" s="3" t="e">
        <f>VLOOKUP($B524,queries!$A$1:$T$697,AZ$1,FALSE)</f>
        <v>#N/A</v>
      </c>
      <c r="BA524" s="3" t="e">
        <f>VLOOKUP($B524,queries!$A$1:$T$697,BA$1,FALSE)</f>
        <v>#N/A</v>
      </c>
      <c r="BB524" s="3" t="e">
        <f>VLOOKUP($B524,queries!$A$1:$T$697,BB$1,FALSE)</f>
        <v>#N/A</v>
      </c>
      <c r="BC524" s="3" t="e">
        <f>VLOOKUP($B524,queries!$A$1:$T$697,BC$1,FALSE)</f>
        <v>#N/A</v>
      </c>
      <c r="BD524" s="3" t="e">
        <f>VLOOKUP($B524,queries!$A$1:$T$697,BD$1,FALSE)</f>
        <v>#N/A</v>
      </c>
      <c r="BE524" s="3" t="e">
        <f>VLOOKUP($B524,queries!$A$1:$T$697,BE$1,FALSE)</f>
        <v>#N/A</v>
      </c>
      <c r="BF524" s="3" t="e">
        <f>VLOOKUP($B524,queries!$A$1:$T$697,BF$1,FALSE)</f>
        <v>#N/A</v>
      </c>
      <c r="BG524" s="3" t="e">
        <f>VLOOKUP($B524,queries!$A$1:$T$697,BG$1,FALSE)</f>
        <v>#N/A</v>
      </c>
      <c r="BH524" s="3" t="e">
        <f>VLOOKUP($B524,queries!$A$1:$T$697,BH$1,FALSE)</f>
        <v>#N/A</v>
      </c>
      <c r="BI524" s="3" t="e">
        <f>VLOOKUP($B524,queries!$A$1:$T$697,BI$1,FALSE)</f>
        <v>#N/A</v>
      </c>
      <c r="BJ524" s="3" t="e">
        <f>VLOOKUP($B524,queries!$A$1:$T$697,BJ$1,FALSE)</f>
        <v>#N/A</v>
      </c>
      <c r="BK524" s="3" t="e">
        <f>VLOOKUP($B524,queries!$A$1:$T$697,BK$1,FALSE)</f>
        <v>#N/A</v>
      </c>
      <c r="BL524" s="3" t="e">
        <f>VLOOKUP($B524,queries!$A$1:$T$697,BL$1,FALSE)</f>
        <v>#N/A</v>
      </c>
      <c r="BM524" s="3" t="e">
        <f>VLOOKUP($B524,queries!$A$1:$T$697,BM$1,FALSE)</f>
        <v>#N/A</v>
      </c>
      <c r="BN524" s="3" t="e">
        <f>VLOOKUP($B524,queries!$A$1:$T$697,BN$1,FALSE)</f>
        <v>#N/A</v>
      </c>
      <c r="BO524" s="3" t="e">
        <f>VLOOKUP($B524,queries!$A$1:$T$697,BO$1,FALSE)</f>
        <v>#N/A</v>
      </c>
      <c r="BP524" s="3" t="e">
        <f>VLOOKUP($B524,queries!$A$1:$T$697,BP$1,FALSE)</f>
        <v>#N/A</v>
      </c>
    </row>
    <row r="525" spans="1:68" x14ac:dyDescent="0.2">
      <c r="A525" s="1">
        <v>524</v>
      </c>
      <c r="AV525" t="str">
        <f t="shared" si="25"/>
        <v/>
      </c>
      <c r="AW525" t="str">
        <f t="shared" si="26"/>
        <v/>
      </c>
      <c r="AX525" t="str">
        <f t="shared" si="27"/>
        <v/>
      </c>
      <c r="AY525" s="3" t="e">
        <f>VLOOKUP($B525,queries!$A$1:$T$697,AY$1,FALSE)</f>
        <v>#N/A</v>
      </c>
      <c r="AZ525" s="3" t="e">
        <f>VLOOKUP($B525,queries!$A$1:$T$697,AZ$1,FALSE)</f>
        <v>#N/A</v>
      </c>
      <c r="BA525" s="3" t="e">
        <f>VLOOKUP($B525,queries!$A$1:$T$697,BA$1,FALSE)</f>
        <v>#N/A</v>
      </c>
      <c r="BB525" s="3" t="e">
        <f>VLOOKUP($B525,queries!$A$1:$T$697,BB$1,FALSE)</f>
        <v>#N/A</v>
      </c>
      <c r="BC525" s="3" t="e">
        <f>VLOOKUP($B525,queries!$A$1:$T$697,BC$1,FALSE)</f>
        <v>#N/A</v>
      </c>
      <c r="BD525" s="3" t="e">
        <f>VLOOKUP($B525,queries!$A$1:$T$697,BD$1,FALSE)</f>
        <v>#N/A</v>
      </c>
      <c r="BE525" s="3" t="e">
        <f>VLOOKUP($B525,queries!$A$1:$T$697,BE$1,FALSE)</f>
        <v>#N/A</v>
      </c>
      <c r="BF525" s="3" t="e">
        <f>VLOOKUP($B525,queries!$A$1:$T$697,BF$1,FALSE)</f>
        <v>#N/A</v>
      </c>
      <c r="BG525" s="3" t="e">
        <f>VLOOKUP($B525,queries!$A$1:$T$697,BG$1,FALSE)</f>
        <v>#N/A</v>
      </c>
      <c r="BH525" s="3" t="e">
        <f>VLOOKUP($B525,queries!$A$1:$T$697,BH$1,FALSE)</f>
        <v>#N/A</v>
      </c>
      <c r="BI525" s="3" t="e">
        <f>VLOOKUP($B525,queries!$A$1:$T$697,BI$1,FALSE)</f>
        <v>#N/A</v>
      </c>
      <c r="BJ525" s="3" t="e">
        <f>VLOOKUP($B525,queries!$A$1:$T$697,BJ$1,FALSE)</f>
        <v>#N/A</v>
      </c>
      <c r="BK525" s="3" t="e">
        <f>VLOOKUP($B525,queries!$A$1:$T$697,BK$1,FALSE)</f>
        <v>#N/A</v>
      </c>
      <c r="BL525" s="3" t="e">
        <f>VLOOKUP($B525,queries!$A$1:$T$697,BL$1,FALSE)</f>
        <v>#N/A</v>
      </c>
      <c r="BM525" s="3" t="e">
        <f>VLOOKUP($B525,queries!$A$1:$T$697,BM$1,FALSE)</f>
        <v>#N/A</v>
      </c>
      <c r="BN525" s="3" t="e">
        <f>VLOOKUP($B525,queries!$A$1:$T$697,BN$1,FALSE)</f>
        <v>#N/A</v>
      </c>
      <c r="BO525" s="3" t="e">
        <f>VLOOKUP($B525,queries!$A$1:$T$697,BO$1,FALSE)</f>
        <v>#N/A</v>
      </c>
      <c r="BP525" s="3" t="e">
        <f>VLOOKUP($B525,queries!$A$1:$T$697,BP$1,FALSE)</f>
        <v>#N/A</v>
      </c>
    </row>
    <row r="526" spans="1:68" x14ac:dyDescent="0.2">
      <c r="A526" s="1">
        <v>525</v>
      </c>
      <c r="AV526" t="str">
        <f t="shared" si="25"/>
        <v/>
      </c>
      <c r="AW526" t="str">
        <f t="shared" si="26"/>
        <v/>
      </c>
      <c r="AX526" t="str">
        <f t="shared" si="27"/>
        <v/>
      </c>
      <c r="AY526" s="3" t="e">
        <f>VLOOKUP($B526,queries!$A$1:$T$697,AY$1,FALSE)</f>
        <v>#N/A</v>
      </c>
      <c r="AZ526" s="3" t="e">
        <f>VLOOKUP($B526,queries!$A$1:$T$697,AZ$1,FALSE)</f>
        <v>#N/A</v>
      </c>
      <c r="BA526" s="3" t="e">
        <f>VLOOKUP($B526,queries!$A$1:$T$697,BA$1,FALSE)</f>
        <v>#N/A</v>
      </c>
      <c r="BB526" s="3" t="e">
        <f>VLOOKUP($B526,queries!$A$1:$T$697,BB$1,FALSE)</f>
        <v>#N/A</v>
      </c>
      <c r="BC526" s="3" t="e">
        <f>VLOOKUP($B526,queries!$A$1:$T$697,BC$1,FALSE)</f>
        <v>#N/A</v>
      </c>
      <c r="BD526" s="3" t="e">
        <f>VLOOKUP($B526,queries!$A$1:$T$697,BD$1,FALSE)</f>
        <v>#N/A</v>
      </c>
      <c r="BE526" s="3" t="e">
        <f>VLOOKUP($B526,queries!$A$1:$T$697,BE$1,FALSE)</f>
        <v>#N/A</v>
      </c>
      <c r="BF526" s="3" t="e">
        <f>VLOOKUP($B526,queries!$A$1:$T$697,BF$1,FALSE)</f>
        <v>#N/A</v>
      </c>
      <c r="BG526" s="3" t="e">
        <f>VLOOKUP($B526,queries!$A$1:$T$697,BG$1,FALSE)</f>
        <v>#N/A</v>
      </c>
      <c r="BH526" s="3" t="e">
        <f>VLOOKUP($B526,queries!$A$1:$T$697,BH$1,FALSE)</f>
        <v>#N/A</v>
      </c>
      <c r="BI526" s="3" t="e">
        <f>VLOOKUP($B526,queries!$A$1:$T$697,BI$1,FALSE)</f>
        <v>#N/A</v>
      </c>
      <c r="BJ526" s="3" t="e">
        <f>VLOOKUP($B526,queries!$A$1:$T$697,BJ$1,FALSE)</f>
        <v>#N/A</v>
      </c>
      <c r="BK526" s="3" t="e">
        <f>VLOOKUP($B526,queries!$A$1:$T$697,BK$1,FALSE)</f>
        <v>#N/A</v>
      </c>
      <c r="BL526" s="3" t="e">
        <f>VLOOKUP($B526,queries!$A$1:$T$697,BL$1,FALSE)</f>
        <v>#N/A</v>
      </c>
      <c r="BM526" s="3" t="e">
        <f>VLOOKUP($B526,queries!$A$1:$T$697,BM$1,FALSE)</f>
        <v>#N/A</v>
      </c>
      <c r="BN526" s="3" t="e">
        <f>VLOOKUP($B526,queries!$A$1:$T$697,BN$1,FALSE)</f>
        <v>#N/A</v>
      </c>
      <c r="BO526" s="3" t="e">
        <f>VLOOKUP($B526,queries!$A$1:$T$697,BO$1,FALSE)</f>
        <v>#N/A</v>
      </c>
      <c r="BP526" s="3" t="e">
        <f>VLOOKUP($B526,queries!$A$1:$T$697,BP$1,FALSE)</f>
        <v>#N/A</v>
      </c>
    </row>
    <row r="527" spans="1:68" x14ac:dyDescent="0.2">
      <c r="A527" s="1">
        <v>526</v>
      </c>
      <c r="AV527" t="str">
        <f t="shared" si="25"/>
        <v/>
      </c>
      <c r="AW527" t="str">
        <f t="shared" si="26"/>
        <v/>
      </c>
      <c r="AX527" t="str">
        <f t="shared" si="27"/>
        <v/>
      </c>
      <c r="AY527" s="3" t="e">
        <f>VLOOKUP($B527,queries!$A$1:$T$697,AY$1,FALSE)</f>
        <v>#N/A</v>
      </c>
      <c r="AZ527" s="3" t="e">
        <f>VLOOKUP($B527,queries!$A$1:$T$697,AZ$1,FALSE)</f>
        <v>#N/A</v>
      </c>
      <c r="BA527" s="3" t="e">
        <f>VLOOKUP($B527,queries!$A$1:$T$697,BA$1,FALSE)</f>
        <v>#N/A</v>
      </c>
      <c r="BB527" s="3" t="e">
        <f>VLOOKUP($B527,queries!$A$1:$T$697,BB$1,FALSE)</f>
        <v>#N/A</v>
      </c>
      <c r="BC527" s="3" t="e">
        <f>VLOOKUP($B527,queries!$A$1:$T$697,BC$1,FALSE)</f>
        <v>#N/A</v>
      </c>
      <c r="BD527" s="3" t="e">
        <f>VLOOKUP($B527,queries!$A$1:$T$697,BD$1,FALSE)</f>
        <v>#N/A</v>
      </c>
      <c r="BE527" s="3" t="e">
        <f>VLOOKUP($B527,queries!$A$1:$T$697,BE$1,FALSE)</f>
        <v>#N/A</v>
      </c>
      <c r="BF527" s="3" t="e">
        <f>VLOOKUP($B527,queries!$A$1:$T$697,BF$1,FALSE)</f>
        <v>#N/A</v>
      </c>
      <c r="BG527" s="3" t="e">
        <f>VLOOKUP($B527,queries!$A$1:$T$697,BG$1,FALSE)</f>
        <v>#N/A</v>
      </c>
      <c r="BH527" s="3" t="e">
        <f>VLOOKUP($B527,queries!$A$1:$T$697,BH$1,FALSE)</f>
        <v>#N/A</v>
      </c>
      <c r="BI527" s="3" t="e">
        <f>VLOOKUP($B527,queries!$A$1:$T$697,BI$1,FALSE)</f>
        <v>#N/A</v>
      </c>
      <c r="BJ527" s="3" t="e">
        <f>VLOOKUP($B527,queries!$A$1:$T$697,BJ$1,FALSE)</f>
        <v>#N/A</v>
      </c>
      <c r="BK527" s="3" t="e">
        <f>VLOOKUP($B527,queries!$A$1:$T$697,BK$1,FALSE)</f>
        <v>#N/A</v>
      </c>
      <c r="BL527" s="3" t="e">
        <f>VLOOKUP($B527,queries!$A$1:$T$697,BL$1,FALSE)</f>
        <v>#N/A</v>
      </c>
      <c r="BM527" s="3" t="e">
        <f>VLOOKUP($B527,queries!$A$1:$T$697,BM$1,FALSE)</f>
        <v>#N/A</v>
      </c>
      <c r="BN527" s="3" t="e">
        <f>VLOOKUP($B527,queries!$A$1:$T$697,BN$1,FALSE)</f>
        <v>#N/A</v>
      </c>
      <c r="BO527" s="3" t="e">
        <f>VLOOKUP($B527,queries!$A$1:$T$697,BO$1,FALSE)</f>
        <v>#N/A</v>
      </c>
      <c r="BP527" s="3" t="e">
        <f>VLOOKUP($B527,queries!$A$1:$T$697,BP$1,FALSE)</f>
        <v>#N/A</v>
      </c>
    </row>
    <row r="528" spans="1:68" x14ac:dyDescent="0.2">
      <c r="A528" s="1">
        <v>527</v>
      </c>
      <c r="AV528" t="str">
        <f t="shared" si="25"/>
        <v/>
      </c>
      <c r="AW528" t="str">
        <f t="shared" si="26"/>
        <v/>
      </c>
      <c r="AX528" t="str">
        <f t="shared" si="27"/>
        <v/>
      </c>
      <c r="AY528" s="3" t="e">
        <f>VLOOKUP($B528,queries!$A$1:$T$697,AY$1,FALSE)</f>
        <v>#N/A</v>
      </c>
      <c r="AZ528" s="3" t="e">
        <f>VLOOKUP($B528,queries!$A$1:$T$697,AZ$1,FALSE)</f>
        <v>#N/A</v>
      </c>
      <c r="BA528" s="3" t="e">
        <f>VLOOKUP($B528,queries!$A$1:$T$697,BA$1,FALSE)</f>
        <v>#N/A</v>
      </c>
      <c r="BB528" s="3" t="e">
        <f>VLOOKUP($B528,queries!$A$1:$T$697,BB$1,FALSE)</f>
        <v>#N/A</v>
      </c>
      <c r="BC528" s="3" t="e">
        <f>VLOOKUP($B528,queries!$A$1:$T$697,BC$1,FALSE)</f>
        <v>#N/A</v>
      </c>
      <c r="BD528" s="3" t="e">
        <f>VLOOKUP($B528,queries!$A$1:$T$697,BD$1,FALSE)</f>
        <v>#N/A</v>
      </c>
      <c r="BE528" s="3" t="e">
        <f>VLOOKUP($B528,queries!$A$1:$T$697,BE$1,FALSE)</f>
        <v>#N/A</v>
      </c>
      <c r="BF528" s="3" t="e">
        <f>VLOOKUP($B528,queries!$A$1:$T$697,BF$1,FALSE)</f>
        <v>#N/A</v>
      </c>
      <c r="BG528" s="3" t="e">
        <f>VLOOKUP($B528,queries!$A$1:$T$697,BG$1,FALSE)</f>
        <v>#N/A</v>
      </c>
      <c r="BH528" s="3" t="e">
        <f>VLOOKUP($B528,queries!$A$1:$T$697,BH$1,FALSE)</f>
        <v>#N/A</v>
      </c>
      <c r="BI528" s="3" t="e">
        <f>VLOOKUP($B528,queries!$A$1:$T$697,BI$1,FALSE)</f>
        <v>#N/A</v>
      </c>
      <c r="BJ528" s="3" t="e">
        <f>VLOOKUP($B528,queries!$A$1:$T$697,BJ$1,FALSE)</f>
        <v>#N/A</v>
      </c>
      <c r="BK528" s="3" t="e">
        <f>VLOOKUP($B528,queries!$A$1:$T$697,BK$1,FALSE)</f>
        <v>#N/A</v>
      </c>
      <c r="BL528" s="3" t="e">
        <f>VLOOKUP($B528,queries!$A$1:$T$697,BL$1,FALSE)</f>
        <v>#N/A</v>
      </c>
      <c r="BM528" s="3" t="e">
        <f>VLOOKUP($B528,queries!$A$1:$T$697,BM$1,FALSE)</f>
        <v>#N/A</v>
      </c>
      <c r="BN528" s="3" t="e">
        <f>VLOOKUP($B528,queries!$A$1:$T$697,BN$1,FALSE)</f>
        <v>#N/A</v>
      </c>
      <c r="BO528" s="3" t="e">
        <f>VLOOKUP($B528,queries!$A$1:$T$697,BO$1,FALSE)</f>
        <v>#N/A</v>
      </c>
      <c r="BP528" s="3" t="e">
        <f>VLOOKUP($B528,queries!$A$1:$T$697,BP$1,FALSE)</f>
        <v>#N/A</v>
      </c>
    </row>
    <row r="529" spans="1:68" x14ac:dyDescent="0.2">
      <c r="A529" s="1">
        <v>528</v>
      </c>
      <c r="AV529" t="str">
        <f t="shared" si="25"/>
        <v/>
      </c>
      <c r="AW529" t="str">
        <f t="shared" si="26"/>
        <v/>
      </c>
      <c r="AX529" t="str">
        <f t="shared" si="27"/>
        <v/>
      </c>
      <c r="AY529" s="3" t="e">
        <f>VLOOKUP($B529,queries!$A$1:$T$697,AY$1,FALSE)</f>
        <v>#N/A</v>
      </c>
      <c r="AZ529" s="3" t="e">
        <f>VLOOKUP($B529,queries!$A$1:$T$697,AZ$1,FALSE)</f>
        <v>#N/A</v>
      </c>
      <c r="BA529" s="3" t="e">
        <f>VLOOKUP($B529,queries!$A$1:$T$697,BA$1,FALSE)</f>
        <v>#N/A</v>
      </c>
      <c r="BB529" s="3" t="e">
        <f>VLOOKUP($B529,queries!$A$1:$T$697,BB$1,FALSE)</f>
        <v>#N/A</v>
      </c>
      <c r="BC529" s="3" t="e">
        <f>VLOOKUP($B529,queries!$A$1:$T$697,BC$1,FALSE)</f>
        <v>#N/A</v>
      </c>
      <c r="BD529" s="3" t="e">
        <f>VLOOKUP($B529,queries!$A$1:$T$697,BD$1,FALSE)</f>
        <v>#N/A</v>
      </c>
      <c r="BE529" s="3" t="e">
        <f>VLOOKUP($B529,queries!$A$1:$T$697,BE$1,FALSE)</f>
        <v>#N/A</v>
      </c>
      <c r="BF529" s="3" t="e">
        <f>VLOOKUP($B529,queries!$A$1:$T$697,BF$1,FALSE)</f>
        <v>#N/A</v>
      </c>
      <c r="BG529" s="3" t="e">
        <f>VLOOKUP($B529,queries!$A$1:$T$697,BG$1,FALSE)</f>
        <v>#N/A</v>
      </c>
      <c r="BH529" s="3" t="e">
        <f>VLOOKUP($B529,queries!$A$1:$T$697,BH$1,FALSE)</f>
        <v>#N/A</v>
      </c>
      <c r="BI529" s="3" t="e">
        <f>VLOOKUP($B529,queries!$A$1:$T$697,BI$1,FALSE)</f>
        <v>#N/A</v>
      </c>
      <c r="BJ529" s="3" t="e">
        <f>VLOOKUP($B529,queries!$A$1:$T$697,BJ$1,FALSE)</f>
        <v>#N/A</v>
      </c>
      <c r="BK529" s="3" t="e">
        <f>VLOOKUP($B529,queries!$A$1:$T$697,BK$1,FALSE)</f>
        <v>#N/A</v>
      </c>
      <c r="BL529" s="3" t="e">
        <f>VLOOKUP($B529,queries!$A$1:$T$697,BL$1,FALSE)</f>
        <v>#N/A</v>
      </c>
      <c r="BM529" s="3" t="e">
        <f>VLOOKUP($B529,queries!$A$1:$T$697,BM$1,FALSE)</f>
        <v>#N/A</v>
      </c>
      <c r="BN529" s="3" t="e">
        <f>VLOOKUP($B529,queries!$A$1:$T$697,BN$1,FALSE)</f>
        <v>#N/A</v>
      </c>
      <c r="BO529" s="3" t="e">
        <f>VLOOKUP($B529,queries!$A$1:$T$697,BO$1,FALSE)</f>
        <v>#N/A</v>
      </c>
      <c r="BP529" s="3" t="e">
        <f>VLOOKUP($B529,queries!$A$1:$T$697,BP$1,FALSE)</f>
        <v>#N/A</v>
      </c>
    </row>
    <row r="530" spans="1:68" x14ac:dyDescent="0.2">
      <c r="A530" s="1">
        <v>529</v>
      </c>
      <c r="AV530" t="str">
        <f t="shared" si="25"/>
        <v/>
      </c>
      <c r="AW530" t="str">
        <f t="shared" si="26"/>
        <v/>
      </c>
      <c r="AX530" t="str">
        <f t="shared" si="27"/>
        <v/>
      </c>
      <c r="AY530" s="3" t="e">
        <f>VLOOKUP($B530,queries!$A$1:$T$697,AY$1,FALSE)</f>
        <v>#N/A</v>
      </c>
      <c r="AZ530" s="3" t="e">
        <f>VLOOKUP($B530,queries!$A$1:$T$697,AZ$1,FALSE)</f>
        <v>#N/A</v>
      </c>
      <c r="BA530" s="3" t="e">
        <f>VLOOKUP($B530,queries!$A$1:$T$697,BA$1,FALSE)</f>
        <v>#N/A</v>
      </c>
      <c r="BB530" s="3" t="e">
        <f>VLOOKUP($B530,queries!$A$1:$T$697,BB$1,FALSE)</f>
        <v>#N/A</v>
      </c>
      <c r="BC530" s="3" t="e">
        <f>VLOOKUP($B530,queries!$A$1:$T$697,BC$1,FALSE)</f>
        <v>#N/A</v>
      </c>
      <c r="BD530" s="3" t="e">
        <f>VLOOKUP($B530,queries!$A$1:$T$697,BD$1,FALSE)</f>
        <v>#N/A</v>
      </c>
      <c r="BE530" s="3" t="e">
        <f>VLOOKUP($B530,queries!$A$1:$T$697,BE$1,FALSE)</f>
        <v>#N/A</v>
      </c>
      <c r="BF530" s="3" t="e">
        <f>VLOOKUP($B530,queries!$A$1:$T$697,BF$1,FALSE)</f>
        <v>#N/A</v>
      </c>
      <c r="BG530" s="3" t="e">
        <f>VLOOKUP($B530,queries!$A$1:$T$697,BG$1,FALSE)</f>
        <v>#N/A</v>
      </c>
      <c r="BH530" s="3" t="e">
        <f>VLOOKUP($B530,queries!$A$1:$T$697,BH$1,FALSE)</f>
        <v>#N/A</v>
      </c>
      <c r="BI530" s="3" t="e">
        <f>VLOOKUP($B530,queries!$A$1:$T$697,BI$1,FALSE)</f>
        <v>#N/A</v>
      </c>
      <c r="BJ530" s="3" t="e">
        <f>VLOOKUP($B530,queries!$A$1:$T$697,BJ$1,FALSE)</f>
        <v>#N/A</v>
      </c>
      <c r="BK530" s="3" t="e">
        <f>VLOOKUP($B530,queries!$A$1:$T$697,BK$1,FALSE)</f>
        <v>#N/A</v>
      </c>
      <c r="BL530" s="3" t="e">
        <f>VLOOKUP($B530,queries!$A$1:$T$697,BL$1,FALSE)</f>
        <v>#N/A</v>
      </c>
      <c r="BM530" s="3" t="e">
        <f>VLOOKUP($B530,queries!$A$1:$T$697,BM$1,FALSE)</f>
        <v>#N/A</v>
      </c>
      <c r="BN530" s="3" t="e">
        <f>VLOOKUP($B530,queries!$A$1:$T$697,BN$1,FALSE)</f>
        <v>#N/A</v>
      </c>
      <c r="BO530" s="3" t="e">
        <f>VLOOKUP($B530,queries!$A$1:$T$697,BO$1,FALSE)</f>
        <v>#N/A</v>
      </c>
      <c r="BP530" s="3" t="e">
        <f>VLOOKUP($B530,queries!$A$1:$T$697,BP$1,FALSE)</f>
        <v>#N/A</v>
      </c>
    </row>
    <row r="531" spans="1:68" x14ac:dyDescent="0.2">
      <c r="A531" s="1">
        <v>530</v>
      </c>
      <c r="AV531" t="str">
        <f t="shared" si="25"/>
        <v/>
      </c>
      <c r="AW531" t="str">
        <f t="shared" si="26"/>
        <v/>
      </c>
      <c r="AX531" t="str">
        <f t="shared" si="27"/>
        <v/>
      </c>
      <c r="AY531" s="3" t="e">
        <f>VLOOKUP($B531,queries!$A$1:$T$697,AY$1,FALSE)</f>
        <v>#N/A</v>
      </c>
      <c r="AZ531" s="3" t="e">
        <f>VLOOKUP($B531,queries!$A$1:$T$697,AZ$1,FALSE)</f>
        <v>#N/A</v>
      </c>
      <c r="BA531" s="3" t="e">
        <f>VLOOKUP($B531,queries!$A$1:$T$697,BA$1,FALSE)</f>
        <v>#N/A</v>
      </c>
      <c r="BB531" s="3" t="e">
        <f>VLOOKUP($B531,queries!$A$1:$T$697,BB$1,FALSE)</f>
        <v>#N/A</v>
      </c>
      <c r="BC531" s="3" t="e">
        <f>VLOOKUP($B531,queries!$A$1:$T$697,BC$1,FALSE)</f>
        <v>#N/A</v>
      </c>
      <c r="BD531" s="3" t="e">
        <f>VLOOKUP($B531,queries!$A$1:$T$697,BD$1,FALSE)</f>
        <v>#N/A</v>
      </c>
      <c r="BE531" s="3" t="e">
        <f>VLOOKUP($B531,queries!$A$1:$T$697,BE$1,FALSE)</f>
        <v>#N/A</v>
      </c>
      <c r="BF531" s="3" t="e">
        <f>VLOOKUP($B531,queries!$A$1:$T$697,BF$1,FALSE)</f>
        <v>#N/A</v>
      </c>
      <c r="BG531" s="3" t="e">
        <f>VLOOKUP($B531,queries!$A$1:$T$697,BG$1,FALSE)</f>
        <v>#N/A</v>
      </c>
      <c r="BH531" s="3" t="e">
        <f>VLOOKUP($B531,queries!$A$1:$T$697,BH$1,FALSE)</f>
        <v>#N/A</v>
      </c>
      <c r="BI531" s="3" t="e">
        <f>VLOOKUP($B531,queries!$A$1:$T$697,BI$1,FALSE)</f>
        <v>#N/A</v>
      </c>
      <c r="BJ531" s="3" t="e">
        <f>VLOOKUP($B531,queries!$A$1:$T$697,BJ$1,FALSE)</f>
        <v>#N/A</v>
      </c>
      <c r="BK531" s="3" t="e">
        <f>VLOOKUP($B531,queries!$A$1:$T$697,BK$1,FALSE)</f>
        <v>#N/A</v>
      </c>
      <c r="BL531" s="3" t="e">
        <f>VLOOKUP($B531,queries!$A$1:$T$697,BL$1,FALSE)</f>
        <v>#N/A</v>
      </c>
      <c r="BM531" s="3" t="e">
        <f>VLOOKUP($B531,queries!$A$1:$T$697,BM$1,FALSE)</f>
        <v>#N/A</v>
      </c>
      <c r="BN531" s="3" t="e">
        <f>VLOOKUP($B531,queries!$A$1:$T$697,BN$1,FALSE)</f>
        <v>#N/A</v>
      </c>
      <c r="BO531" s="3" t="e">
        <f>VLOOKUP($B531,queries!$A$1:$T$697,BO$1,FALSE)</f>
        <v>#N/A</v>
      </c>
      <c r="BP531" s="3" t="e">
        <f>VLOOKUP($B531,queries!$A$1:$T$697,BP$1,FALSE)</f>
        <v>#N/A</v>
      </c>
    </row>
    <row r="532" spans="1:68" x14ac:dyDescent="0.2">
      <c r="A532" s="1">
        <v>531</v>
      </c>
      <c r="AV532" t="str">
        <f t="shared" si="25"/>
        <v/>
      </c>
      <c r="AW532" t="str">
        <f t="shared" si="26"/>
        <v/>
      </c>
      <c r="AX532" t="str">
        <f t="shared" si="27"/>
        <v/>
      </c>
      <c r="AY532" s="3" t="e">
        <f>VLOOKUP($B532,queries!$A$1:$T$697,AY$1,FALSE)</f>
        <v>#N/A</v>
      </c>
      <c r="AZ532" s="3" t="e">
        <f>VLOOKUP($B532,queries!$A$1:$T$697,AZ$1,FALSE)</f>
        <v>#N/A</v>
      </c>
      <c r="BA532" s="3" t="e">
        <f>VLOOKUP($B532,queries!$A$1:$T$697,BA$1,FALSE)</f>
        <v>#N/A</v>
      </c>
      <c r="BB532" s="3" t="e">
        <f>VLOOKUP($B532,queries!$A$1:$T$697,BB$1,FALSE)</f>
        <v>#N/A</v>
      </c>
      <c r="BC532" s="3" t="e">
        <f>VLOOKUP($B532,queries!$A$1:$T$697,BC$1,FALSE)</f>
        <v>#N/A</v>
      </c>
      <c r="BD532" s="3" t="e">
        <f>VLOOKUP($B532,queries!$A$1:$T$697,BD$1,FALSE)</f>
        <v>#N/A</v>
      </c>
      <c r="BE532" s="3" t="e">
        <f>VLOOKUP($B532,queries!$A$1:$T$697,BE$1,FALSE)</f>
        <v>#N/A</v>
      </c>
      <c r="BF532" s="3" t="e">
        <f>VLOOKUP($B532,queries!$A$1:$T$697,BF$1,FALSE)</f>
        <v>#N/A</v>
      </c>
      <c r="BG532" s="3" t="e">
        <f>VLOOKUP($B532,queries!$A$1:$T$697,BG$1,FALSE)</f>
        <v>#N/A</v>
      </c>
      <c r="BH532" s="3" t="e">
        <f>VLOOKUP($B532,queries!$A$1:$T$697,BH$1,FALSE)</f>
        <v>#N/A</v>
      </c>
      <c r="BI532" s="3" t="e">
        <f>VLOOKUP($B532,queries!$A$1:$T$697,BI$1,FALSE)</f>
        <v>#N/A</v>
      </c>
      <c r="BJ532" s="3" t="e">
        <f>VLOOKUP($B532,queries!$A$1:$T$697,BJ$1,FALSE)</f>
        <v>#N/A</v>
      </c>
      <c r="BK532" s="3" t="e">
        <f>VLOOKUP($B532,queries!$A$1:$T$697,BK$1,FALSE)</f>
        <v>#N/A</v>
      </c>
      <c r="BL532" s="3" t="e">
        <f>VLOOKUP($B532,queries!$A$1:$T$697,BL$1,FALSE)</f>
        <v>#N/A</v>
      </c>
      <c r="BM532" s="3" t="e">
        <f>VLOOKUP($B532,queries!$A$1:$T$697,BM$1,FALSE)</f>
        <v>#N/A</v>
      </c>
      <c r="BN532" s="3" t="e">
        <f>VLOOKUP($B532,queries!$A$1:$T$697,BN$1,FALSE)</f>
        <v>#N/A</v>
      </c>
      <c r="BO532" s="3" t="e">
        <f>VLOOKUP($B532,queries!$A$1:$T$697,BO$1,FALSE)</f>
        <v>#N/A</v>
      </c>
      <c r="BP532" s="3" t="e">
        <f>VLOOKUP($B532,queries!$A$1:$T$697,BP$1,FALSE)</f>
        <v>#N/A</v>
      </c>
    </row>
    <row r="533" spans="1:68" x14ac:dyDescent="0.2">
      <c r="A533" s="1">
        <v>532</v>
      </c>
      <c r="AV533" t="str">
        <f t="shared" si="25"/>
        <v/>
      </c>
      <c r="AW533" t="str">
        <f t="shared" si="26"/>
        <v/>
      </c>
      <c r="AX533" t="str">
        <f t="shared" si="27"/>
        <v/>
      </c>
      <c r="AY533" s="3" t="e">
        <f>VLOOKUP($B533,queries!$A$1:$T$697,AY$1,FALSE)</f>
        <v>#N/A</v>
      </c>
      <c r="AZ533" s="3" t="e">
        <f>VLOOKUP($B533,queries!$A$1:$T$697,AZ$1,FALSE)</f>
        <v>#N/A</v>
      </c>
      <c r="BA533" s="3" t="e">
        <f>VLOOKUP($B533,queries!$A$1:$T$697,BA$1,FALSE)</f>
        <v>#N/A</v>
      </c>
      <c r="BB533" s="3" t="e">
        <f>VLOOKUP($B533,queries!$A$1:$T$697,BB$1,FALSE)</f>
        <v>#N/A</v>
      </c>
      <c r="BC533" s="3" t="e">
        <f>VLOOKUP($B533,queries!$A$1:$T$697,BC$1,FALSE)</f>
        <v>#N/A</v>
      </c>
      <c r="BD533" s="3" t="e">
        <f>VLOOKUP($B533,queries!$A$1:$T$697,BD$1,FALSE)</f>
        <v>#N/A</v>
      </c>
      <c r="BE533" s="3" t="e">
        <f>VLOOKUP($B533,queries!$A$1:$T$697,BE$1,FALSE)</f>
        <v>#N/A</v>
      </c>
      <c r="BF533" s="3" t="e">
        <f>VLOOKUP($B533,queries!$A$1:$T$697,BF$1,FALSE)</f>
        <v>#N/A</v>
      </c>
      <c r="BG533" s="3" t="e">
        <f>VLOOKUP($B533,queries!$A$1:$T$697,BG$1,FALSE)</f>
        <v>#N/A</v>
      </c>
      <c r="BH533" s="3" t="e">
        <f>VLOOKUP($B533,queries!$A$1:$T$697,BH$1,FALSE)</f>
        <v>#N/A</v>
      </c>
      <c r="BI533" s="3" t="e">
        <f>VLOOKUP($B533,queries!$A$1:$T$697,BI$1,FALSE)</f>
        <v>#N/A</v>
      </c>
      <c r="BJ533" s="3" t="e">
        <f>VLOOKUP($B533,queries!$A$1:$T$697,BJ$1,FALSE)</f>
        <v>#N/A</v>
      </c>
      <c r="BK533" s="3" t="e">
        <f>VLOOKUP($B533,queries!$A$1:$T$697,BK$1,FALSE)</f>
        <v>#N/A</v>
      </c>
      <c r="BL533" s="3" t="e">
        <f>VLOOKUP($B533,queries!$A$1:$T$697,BL$1,FALSE)</f>
        <v>#N/A</v>
      </c>
      <c r="BM533" s="3" t="e">
        <f>VLOOKUP($B533,queries!$A$1:$T$697,BM$1,FALSE)</f>
        <v>#N/A</v>
      </c>
      <c r="BN533" s="3" t="e">
        <f>VLOOKUP($B533,queries!$A$1:$T$697,BN$1,FALSE)</f>
        <v>#N/A</v>
      </c>
      <c r="BO533" s="3" t="e">
        <f>VLOOKUP($B533,queries!$A$1:$T$697,BO$1,FALSE)</f>
        <v>#N/A</v>
      </c>
      <c r="BP533" s="3" t="e">
        <f>VLOOKUP($B533,queries!$A$1:$T$697,BP$1,FALSE)</f>
        <v>#N/A</v>
      </c>
    </row>
    <row r="534" spans="1:68" x14ac:dyDescent="0.2">
      <c r="A534" s="1">
        <v>533</v>
      </c>
      <c r="AV534" t="str">
        <f t="shared" si="25"/>
        <v/>
      </c>
      <c r="AW534" t="str">
        <f t="shared" si="26"/>
        <v/>
      </c>
      <c r="AX534" t="str">
        <f t="shared" si="27"/>
        <v/>
      </c>
      <c r="AY534" s="3" t="e">
        <f>VLOOKUP($B534,queries!$A$1:$T$697,AY$1,FALSE)</f>
        <v>#N/A</v>
      </c>
      <c r="AZ534" s="3" t="e">
        <f>VLOOKUP($B534,queries!$A$1:$T$697,AZ$1,FALSE)</f>
        <v>#N/A</v>
      </c>
      <c r="BA534" s="3" t="e">
        <f>VLOOKUP($B534,queries!$A$1:$T$697,BA$1,FALSE)</f>
        <v>#N/A</v>
      </c>
      <c r="BB534" s="3" t="e">
        <f>VLOOKUP($B534,queries!$A$1:$T$697,BB$1,FALSE)</f>
        <v>#N/A</v>
      </c>
      <c r="BC534" s="3" t="e">
        <f>VLOOKUP($B534,queries!$A$1:$T$697,BC$1,FALSE)</f>
        <v>#N/A</v>
      </c>
      <c r="BD534" s="3" t="e">
        <f>VLOOKUP($B534,queries!$A$1:$T$697,BD$1,FALSE)</f>
        <v>#N/A</v>
      </c>
      <c r="BE534" s="3" t="e">
        <f>VLOOKUP($B534,queries!$A$1:$T$697,BE$1,FALSE)</f>
        <v>#N/A</v>
      </c>
      <c r="BF534" s="3" t="e">
        <f>VLOOKUP($B534,queries!$A$1:$T$697,BF$1,FALSE)</f>
        <v>#N/A</v>
      </c>
      <c r="BG534" s="3" t="e">
        <f>VLOOKUP($B534,queries!$A$1:$T$697,BG$1,FALSE)</f>
        <v>#N/A</v>
      </c>
      <c r="BH534" s="3" t="e">
        <f>VLOOKUP($B534,queries!$A$1:$T$697,BH$1,FALSE)</f>
        <v>#N/A</v>
      </c>
      <c r="BI534" s="3" t="e">
        <f>VLOOKUP($B534,queries!$A$1:$T$697,BI$1,FALSE)</f>
        <v>#N/A</v>
      </c>
      <c r="BJ534" s="3" t="e">
        <f>VLOOKUP($B534,queries!$A$1:$T$697,BJ$1,FALSE)</f>
        <v>#N/A</v>
      </c>
      <c r="BK534" s="3" t="e">
        <f>VLOOKUP($B534,queries!$A$1:$T$697,BK$1,FALSE)</f>
        <v>#N/A</v>
      </c>
      <c r="BL534" s="3" t="e">
        <f>VLOOKUP($B534,queries!$A$1:$T$697,BL$1,FALSE)</f>
        <v>#N/A</v>
      </c>
      <c r="BM534" s="3" t="e">
        <f>VLOOKUP($B534,queries!$A$1:$T$697,BM$1,FALSE)</f>
        <v>#N/A</v>
      </c>
      <c r="BN534" s="3" t="e">
        <f>VLOOKUP($B534,queries!$A$1:$T$697,BN$1,FALSE)</f>
        <v>#N/A</v>
      </c>
      <c r="BO534" s="3" t="e">
        <f>VLOOKUP($B534,queries!$A$1:$T$697,BO$1,FALSE)</f>
        <v>#N/A</v>
      </c>
      <c r="BP534" s="3" t="e">
        <f>VLOOKUP($B534,queries!$A$1:$T$697,BP$1,FALSE)</f>
        <v>#N/A</v>
      </c>
    </row>
    <row r="535" spans="1:68" x14ac:dyDescent="0.2">
      <c r="A535" s="1">
        <v>534</v>
      </c>
      <c r="AV535" t="str">
        <f t="shared" si="25"/>
        <v/>
      </c>
      <c r="AW535" t="str">
        <f t="shared" si="26"/>
        <v/>
      </c>
      <c r="AX535" t="str">
        <f t="shared" si="27"/>
        <v/>
      </c>
      <c r="AY535" s="3" t="e">
        <f>VLOOKUP($B535,queries!$A$1:$T$697,AY$1,FALSE)</f>
        <v>#N/A</v>
      </c>
      <c r="AZ535" s="3" t="e">
        <f>VLOOKUP($B535,queries!$A$1:$T$697,AZ$1,FALSE)</f>
        <v>#N/A</v>
      </c>
      <c r="BA535" s="3" t="e">
        <f>VLOOKUP($B535,queries!$A$1:$T$697,BA$1,FALSE)</f>
        <v>#N/A</v>
      </c>
      <c r="BB535" s="3" t="e">
        <f>VLOOKUP($B535,queries!$A$1:$T$697,BB$1,FALSE)</f>
        <v>#N/A</v>
      </c>
      <c r="BC535" s="3" t="e">
        <f>VLOOKUP($B535,queries!$A$1:$T$697,BC$1,FALSE)</f>
        <v>#N/A</v>
      </c>
      <c r="BD535" s="3" t="e">
        <f>VLOOKUP($B535,queries!$A$1:$T$697,BD$1,FALSE)</f>
        <v>#N/A</v>
      </c>
      <c r="BE535" s="3" t="e">
        <f>VLOOKUP($B535,queries!$A$1:$T$697,BE$1,FALSE)</f>
        <v>#N/A</v>
      </c>
      <c r="BF535" s="3" t="e">
        <f>VLOOKUP($B535,queries!$A$1:$T$697,BF$1,FALSE)</f>
        <v>#N/A</v>
      </c>
      <c r="BG535" s="3" t="e">
        <f>VLOOKUP($B535,queries!$A$1:$T$697,BG$1,FALSE)</f>
        <v>#N/A</v>
      </c>
      <c r="BH535" s="3" t="e">
        <f>VLOOKUP($B535,queries!$A$1:$T$697,BH$1,FALSE)</f>
        <v>#N/A</v>
      </c>
      <c r="BI535" s="3" t="e">
        <f>VLOOKUP($B535,queries!$A$1:$T$697,BI$1,FALSE)</f>
        <v>#N/A</v>
      </c>
      <c r="BJ535" s="3" t="e">
        <f>VLOOKUP($B535,queries!$A$1:$T$697,BJ$1,FALSE)</f>
        <v>#N/A</v>
      </c>
      <c r="BK535" s="3" t="e">
        <f>VLOOKUP($B535,queries!$A$1:$T$697,BK$1,FALSE)</f>
        <v>#N/A</v>
      </c>
      <c r="BL535" s="3" t="e">
        <f>VLOOKUP($B535,queries!$A$1:$T$697,BL$1,FALSE)</f>
        <v>#N/A</v>
      </c>
      <c r="BM535" s="3" t="e">
        <f>VLOOKUP($B535,queries!$A$1:$T$697,BM$1,FALSE)</f>
        <v>#N/A</v>
      </c>
      <c r="BN535" s="3" t="e">
        <f>VLOOKUP($B535,queries!$A$1:$T$697,BN$1,FALSE)</f>
        <v>#N/A</v>
      </c>
      <c r="BO535" s="3" t="e">
        <f>VLOOKUP($B535,queries!$A$1:$T$697,BO$1,FALSE)</f>
        <v>#N/A</v>
      </c>
      <c r="BP535" s="3" t="e">
        <f>VLOOKUP($B535,queries!$A$1:$T$697,BP$1,FALSE)</f>
        <v>#N/A</v>
      </c>
    </row>
    <row r="536" spans="1:68" x14ac:dyDescent="0.2">
      <c r="A536" s="1">
        <v>535</v>
      </c>
      <c r="AV536" t="str">
        <f t="shared" si="25"/>
        <v/>
      </c>
      <c r="AW536" t="str">
        <f t="shared" si="26"/>
        <v/>
      </c>
      <c r="AX536" t="str">
        <f t="shared" si="27"/>
        <v/>
      </c>
      <c r="AY536" s="3" t="e">
        <f>VLOOKUP($B536,queries!$A$1:$T$697,AY$1,FALSE)</f>
        <v>#N/A</v>
      </c>
      <c r="AZ536" s="3" t="e">
        <f>VLOOKUP($B536,queries!$A$1:$T$697,AZ$1,FALSE)</f>
        <v>#N/A</v>
      </c>
      <c r="BA536" s="3" t="e">
        <f>VLOOKUP($B536,queries!$A$1:$T$697,BA$1,FALSE)</f>
        <v>#N/A</v>
      </c>
      <c r="BB536" s="3" t="e">
        <f>VLOOKUP($B536,queries!$A$1:$T$697,BB$1,FALSE)</f>
        <v>#N/A</v>
      </c>
      <c r="BC536" s="3" t="e">
        <f>VLOOKUP($B536,queries!$A$1:$T$697,BC$1,FALSE)</f>
        <v>#N/A</v>
      </c>
      <c r="BD536" s="3" t="e">
        <f>VLOOKUP($B536,queries!$A$1:$T$697,BD$1,FALSE)</f>
        <v>#N/A</v>
      </c>
      <c r="BE536" s="3" t="e">
        <f>VLOOKUP($B536,queries!$A$1:$T$697,BE$1,FALSE)</f>
        <v>#N/A</v>
      </c>
      <c r="BF536" s="3" t="e">
        <f>VLOOKUP($B536,queries!$A$1:$T$697,BF$1,FALSE)</f>
        <v>#N/A</v>
      </c>
      <c r="BG536" s="3" t="e">
        <f>VLOOKUP($B536,queries!$A$1:$T$697,BG$1,FALSE)</f>
        <v>#N/A</v>
      </c>
      <c r="BH536" s="3" t="e">
        <f>VLOOKUP($B536,queries!$A$1:$T$697,BH$1,FALSE)</f>
        <v>#N/A</v>
      </c>
      <c r="BI536" s="3" t="e">
        <f>VLOOKUP($B536,queries!$A$1:$T$697,BI$1,FALSE)</f>
        <v>#N/A</v>
      </c>
      <c r="BJ536" s="3" t="e">
        <f>VLOOKUP($B536,queries!$A$1:$T$697,BJ$1,FALSE)</f>
        <v>#N/A</v>
      </c>
      <c r="BK536" s="3" t="e">
        <f>VLOOKUP($B536,queries!$A$1:$T$697,BK$1,FALSE)</f>
        <v>#N/A</v>
      </c>
      <c r="BL536" s="3" t="e">
        <f>VLOOKUP($B536,queries!$A$1:$T$697,BL$1,FALSE)</f>
        <v>#N/A</v>
      </c>
      <c r="BM536" s="3" t="e">
        <f>VLOOKUP($B536,queries!$A$1:$T$697,BM$1,FALSE)</f>
        <v>#N/A</v>
      </c>
      <c r="BN536" s="3" t="e">
        <f>VLOOKUP($B536,queries!$A$1:$T$697,BN$1,FALSE)</f>
        <v>#N/A</v>
      </c>
      <c r="BO536" s="3" t="e">
        <f>VLOOKUP($B536,queries!$A$1:$T$697,BO$1,FALSE)</f>
        <v>#N/A</v>
      </c>
      <c r="BP536" s="3" t="e">
        <f>VLOOKUP($B536,queries!$A$1:$T$697,BP$1,FALSE)</f>
        <v>#N/A</v>
      </c>
    </row>
    <row r="537" spans="1:68" x14ac:dyDescent="0.2">
      <c r="A537" s="1">
        <v>536</v>
      </c>
      <c r="AV537" t="str">
        <f t="shared" si="25"/>
        <v/>
      </c>
      <c r="AW537" t="str">
        <f t="shared" si="26"/>
        <v/>
      </c>
      <c r="AX537" t="str">
        <f t="shared" si="27"/>
        <v/>
      </c>
      <c r="AY537" s="3" t="e">
        <f>VLOOKUP($B537,queries!$A$1:$T$697,AY$1,FALSE)</f>
        <v>#N/A</v>
      </c>
      <c r="AZ537" s="3" t="e">
        <f>VLOOKUP($B537,queries!$A$1:$T$697,AZ$1,FALSE)</f>
        <v>#N/A</v>
      </c>
      <c r="BA537" s="3" t="e">
        <f>VLOOKUP($B537,queries!$A$1:$T$697,BA$1,FALSE)</f>
        <v>#N/A</v>
      </c>
      <c r="BB537" s="3" t="e">
        <f>VLOOKUP($B537,queries!$A$1:$T$697,BB$1,FALSE)</f>
        <v>#N/A</v>
      </c>
      <c r="BC537" s="3" t="e">
        <f>VLOOKUP($B537,queries!$A$1:$T$697,BC$1,FALSE)</f>
        <v>#N/A</v>
      </c>
      <c r="BD537" s="3" t="e">
        <f>VLOOKUP($B537,queries!$A$1:$T$697,BD$1,FALSE)</f>
        <v>#N/A</v>
      </c>
      <c r="BE537" s="3" t="e">
        <f>VLOOKUP($B537,queries!$A$1:$T$697,BE$1,FALSE)</f>
        <v>#N/A</v>
      </c>
      <c r="BF537" s="3" t="e">
        <f>VLOOKUP($B537,queries!$A$1:$T$697,BF$1,FALSE)</f>
        <v>#N/A</v>
      </c>
      <c r="BG537" s="3" t="e">
        <f>VLOOKUP($B537,queries!$A$1:$T$697,BG$1,FALSE)</f>
        <v>#N/A</v>
      </c>
      <c r="BH537" s="3" t="e">
        <f>VLOOKUP($B537,queries!$A$1:$T$697,BH$1,FALSE)</f>
        <v>#N/A</v>
      </c>
      <c r="BI537" s="3" t="e">
        <f>VLOOKUP($B537,queries!$A$1:$T$697,BI$1,FALSE)</f>
        <v>#N/A</v>
      </c>
      <c r="BJ537" s="3" t="e">
        <f>VLOOKUP($B537,queries!$A$1:$T$697,BJ$1,FALSE)</f>
        <v>#N/A</v>
      </c>
      <c r="BK537" s="3" t="e">
        <f>VLOOKUP($B537,queries!$A$1:$T$697,BK$1,FALSE)</f>
        <v>#N/A</v>
      </c>
      <c r="BL537" s="3" t="e">
        <f>VLOOKUP($B537,queries!$A$1:$T$697,BL$1,FALSE)</f>
        <v>#N/A</v>
      </c>
      <c r="BM537" s="3" t="e">
        <f>VLOOKUP($B537,queries!$A$1:$T$697,BM$1,FALSE)</f>
        <v>#N/A</v>
      </c>
      <c r="BN537" s="3" t="e">
        <f>VLOOKUP($B537,queries!$A$1:$T$697,BN$1,FALSE)</f>
        <v>#N/A</v>
      </c>
      <c r="BO537" s="3" t="e">
        <f>VLOOKUP($B537,queries!$A$1:$T$697,BO$1,FALSE)</f>
        <v>#N/A</v>
      </c>
      <c r="BP537" s="3" t="e">
        <f>VLOOKUP($B537,queries!$A$1:$T$697,BP$1,FALSE)</f>
        <v>#N/A</v>
      </c>
    </row>
    <row r="538" spans="1:68" x14ac:dyDescent="0.2">
      <c r="A538" s="1">
        <v>537</v>
      </c>
      <c r="AV538" t="str">
        <f t="shared" si="25"/>
        <v/>
      </c>
      <c r="AW538" t="str">
        <f t="shared" si="26"/>
        <v/>
      </c>
      <c r="AX538" t="str">
        <f t="shared" si="27"/>
        <v/>
      </c>
      <c r="AY538" s="3" t="e">
        <f>VLOOKUP($B538,queries!$A$1:$T$697,AY$1,FALSE)</f>
        <v>#N/A</v>
      </c>
      <c r="AZ538" s="3" t="e">
        <f>VLOOKUP($B538,queries!$A$1:$T$697,AZ$1,FALSE)</f>
        <v>#N/A</v>
      </c>
      <c r="BA538" s="3" t="e">
        <f>VLOOKUP($B538,queries!$A$1:$T$697,BA$1,FALSE)</f>
        <v>#N/A</v>
      </c>
      <c r="BB538" s="3" t="e">
        <f>VLOOKUP($B538,queries!$A$1:$T$697,BB$1,FALSE)</f>
        <v>#N/A</v>
      </c>
      <c r="BC538" s="3" t="e">
        <f>VLOOKUP($B538,queries!$A$1:$T$697,BC$1,FALSE)</f>
        <v>#N/A</v>
      </c>
      <c r="BD538" s="3" t="e">
        <f>VLOOKUP($B538,queries!$A$1:$T$697,BD$1,FALSE)</f>
        <v>#N/A</v>
      </c>
      <c r="BE538" s="3" t="e">
        <f>VLOOKUP($B538,queries!$A$1:$T$697,BE$1,FALSE)</f>
        <v>#N/A</v>
      </c>
      <c r="BF538" s="3" t="e">
        <f>VLOOKUP($B538,queries!$A$1:$T$697,BF$1,FALSE)</f>
        <v>#N/A</v>
      </c>
      <c r="BG538" s="3" t="e">
        <f>VLOOKUP($B538,queries!$A$1:$T$697,BG$1,FALSE)</f>
        <v>#N/A</v>
      </c>
      <c r="BH538" s="3" t="e">
        <f>VLOOKUP($B538,queries!$A$1:$T$697,BH$1,FALSE)</f>
        <v>#N/A</v>
      </c>
      <c r="BI538" s="3" t="e">
        <f>VLOOKUP($B538,queries!$A$1:$T$697,BI$1,FALSE)</f>
        <v>#N/A</v>
      </c>
      <c r="BJ538" s="3" t="e">
        <f>VLOOKUP($B538,queries!$A$1:$T$697,BJ$1,FALSE)</f>
        <v>#N/A</v>
      </c>
      <c r="BK538" s="3" t="e">
        <f>VLOOKUP($B538,queries!$A$1:$T$697,BK$1,FALSE)</f>
        <v>#N/A</v>
      </c>
      <c r="BL538" s="3" t="e">
        <f>VLOOKUP($B538,queries!$A$1:$T$697,BL$1,FALSE)</f>
        <v>#N/A</v>
      </c>
      <c r="BM538" s="3" t="e">
        <f>VLOOKUP($B538,queries!$A$1:$T$697,BM$1,FALSE)</f>
        <v>#N/A</v>
      </c>
      <c r="BN538" s="3" t="e">
        <f>VLOOKUP($B538,queries!$A$1:$T$697,BN$1,FALSE)</f>
        <v>#N/A</v>
      </c>
      <c r="BO538" s="3" t="e">
        <f>VLOOKUP($B538,queries!$A$1:$T$697,BO$1,FALSE)</f>
        <v>#N/A</v>
      </c>
      <c r="BP538" s="3" t="e">
        <f>VLOOKUP($B538,queries!$A$1:$T$697,BP$1,FALSE)</f>
        <v>#N/A</v>
      </c>
    </row>
    <row r="539" spans="1:68" x14ac:dyDescent="0.2">
      <c r="A539" s="1">
        <v>538</v>
      </c>
      <c r="AV539" t="str">
        <f t="shared" si="25"/>
        <v/>
      </c>
      <c r="AW539" t="str">
        <f t="shared" si="26"/>
        <v/>
      </c>
      <c r="AX539" t="str">
        <f t="shared" si="27"/>
        <v/>
      </c>
      <c r="AY539" s="3" t="e">
        <f>VLOOKUP($B539,queries!$A$1:$T$697,AY$1,FALSE)</f>
        <v>#N/A</v>
      </c>
      <c r="AZ539" s="3" t="e">
        <f>VLOOKUP($B539,queries!$A$1:$T$697,AZ$1,FALSE)</f>
        <v>#N/A</v>
      </c>
      <c r="BA539" s="3" t="e">
        <f>VLOOKUP($B539,queries!$A$1:$T$697,BA$1,FALSE)</f>
        <v>#N/A</v>
      </c>
      <c r="BB539" s="3" t="e">
        <f>VLOOKUP($B539,queries!$A$1:$T$697,BB$1,FALSE)</f>
        <v>#N/A</v>
      </c>
      <c r="BC539" s="3" t="e">
        <f>VLOOKUP($B539,queries!$A$1:$T$697,BC$1,FALSE)</f>
        <v>#N/A</v>
      </c>
      <c r="BD539" s="3" t="e">
        <f>VLOOKUP($B539,queries!$A$1:$T$697,BD$1,FALSE)</f>
        <v>#N/A</v>
      </c>
      <c r="BE539" s="3" t="e">
        <f>VLOOKUP($B539,queries!$A$1:$T$697,BE$1,FALSE)</f>
        <v>#N/A</v>
      </c>
      <c r="BF539" s="3" t="e">
        <f>VLOOKUP($B539,queries!$A$1:$T$697,BF$1,FALSE)</f>
        <v>#N/A</v>
      </c>
      <c r="BG539" s="3" t="e">
        <f>VLOOKUP($B539,queries!$A$1:$T$697,BG$1,FALSE)</f>
        <v>#N/A</v>
      </c>
      <c r="BH539" s="3" t="e">
        <f>VLOOKUP($B539,queries!$A$1:$T$697,BH$1,FALSE)</f>
        <v>#N/A</v>
      </c>
      <c r="BI539" s="3" t="e">
        <f>VLOOKUP($B539,queries!$A$1:$T$697,BI$1,FALSE)</f>
        <v>#N/A</v>
      </c>
      <c r="BJ539" s="3" t="e">
        <f>VLOOKUP($B539,queries!$A$1:$T$697,BJ$1,FALSE)</f>
        <v>#N/A</v>
      </c>
      <c r="BK539" s="3" t="e">
        <f>VLOOKUP($B539,queries!$A$1:$T$697,BK$1,FALSE)</f>
        <v>#N/A</v>
      </c>
      <c r="BL539" s="3" t="e">
        <f>VLOOKUP($B539,queries!$A$1:$T$697,BL$1,FALSE)</f>
        <v>#N/A</v>
      </c>
      <c r="BM539" s="3" t="e">
        <f>VLOOKUP($B539,queries!$A$1:$T$697,BM$1,FALSE)</f>
        <v>#N/A</v>
      </c>
      <c r="BN539" s="3" t="e">
        <f>VLOOKUP($B539,queries!$A$1:$T$697,BN$1,FALSE)</f>
        <v>#N/A</v>
      </c>
      <c r="BO539" s="3" t="e">
        <f>VLOOKUP($B539,queries!$A$1:$T$697,BO$1,FALSE)</f>
        <v>#N/A</v>
      </c>
      <c r="BP539" s="3" t="e">
        <f>VLOOKUP($B539,queries!$A$1:$T$697,BP$1,FALSE)</f>
        <v>#N/A</v>
      </c>
    </row>
    <row r="540" spans="1:68" x14ac:dyDescent="0.2">
      <c r="A540" s="1">
        <v>539</v>
      </c>
      <c r="AV540" t="str">
        <f t="shared" si="25"/>
        <v/>
      </c>
      <c r="AW540" t="str">
        <f t="shared" si="26"/>
        <v/>
      </c>
      <c r="AX540" t="str">
        <f t="shared" si="27"/>
        <v/>
      </c>
      <c r="AY540" s="3" t="e">
        <f>VLOOKUP($B540,queries!$A$1:$T$697,AY$1,FALSE)</f>
        <v>#N/A</v>
      </c>
      <c r="AZ540" s="3" t="e">
        <f>VLOOKUP($B540,queries!$A$1:$T$697,AZ$1,FALSE)</f>
        <v>#N/A</v>
      </c>
      <c r="BA540" s="3" t="e">
        <f>VLOOKUP($B540,queries!$A$1:$T$697,BA$1,FALSE)</f>
        <v>#N/A</v>
      </c>
      <c r="BB540" s="3" t="e">
        <f>VLOOKUP($B540,queries!$A$1:$T$697,BB$1,FALSE)</f>
        <v>#N/A</v>
      </c>
      <c r="BC540" s="3" t="e">
        <f>VLOOKUP($B540,queries!$A$1:$T$697,BC$1,FALSE)</f>
        <v>#N/A</v>
      </c>
      <c r="BD540" s="3" t="e">
        <f>VLOOKUP($B540,queries!$A$1:$T$697,BD$1,FALSE)</f>
        <v>#N/A</v>
      </c>
      <c r="BE540" s="3" t="e">
        <f>VLOOKUP($B540,queries!$A$1:$T$697,BE$1,FALSE)</f>
        <v>#N/A</v>
      </c>
      <c r="BF540" s="3" t="e">
        <f>VLOOKUP($B540,queries!$A$1:$T$697,BF$1,FALSE)</f>
        <v>#N/A</v>
      </c>
      <c r="BG540" s="3" t="e">
        <f>VLOOKUP($B540,queries!$A$1:$T$697,BG$1,FALSE)</f>
        <v>#N/A</v>
      </c>
      <c r="BH540" s="3" t="e">
        <f>VLOOKUP($B540,queries!$A$1:$T$697,BH$1,FALSE)</f>
        <v>#N/A</v>
      </c>
      <c r="BI540" s="3" t="e">
        <f>VLOOKUP($B540,queries!$A$1:$T$697,BI$1,FALSE)</f>
        <v>#N/A</v>
      </c>
      <c r="BJ540" s="3" t="e">
        <f>VLOOKUP($B540,queries!$A$1:$T$697,BJ$1,FALSE)</f>
        <v>#N/A</v>
      </c>
      <c r="BK540" s="3" t="e">
        <f>VLOOKUP($B540,queries!$A$1:$T$697,BK$1,FALSE)</f>
        <v>#N/A</v>
      </c>
      <c r="BL540" s="3" t="e">
        <f>VLOOKUP($B540,queries!$A$1:$T$697,BL$1,FALSE)</f>
        <v>#N/A</v>
      </c>
      <c r="BM540" s="3" t="e">
        <f>VLOOKUP($B540,queries!$A$1:$T$697,BM$1,FALSE)</f>
        <v>#N/A</v>
      </c>
      <c r="BN540" s="3" t="e">
        <f>VLOOKUP($B540,queries!$A$1:$T$697,BN$1,FALSE)</f>
        <v>#N/A</v>
      </c>
      <c r="BO540" s="3" t="e">
        <f>VLOOKUP($B540,queries!$A$1:$T$697,BO$1,FALSE)</f>
        <v>#N/A</v>
      </c>
      <c r="BP540" s="3" t="e">
        <f>VLOOKUP($B540,queries!$A$1:$T$697,BP$1,FALSE)</f>
        <v>#N/A</v>
      </c>
    </row>
    <row r="541" spans="1:68" x14ac:dyDescent="0.2">
      <c r="A541" s="1">
        <v>540</v>
      </c>
      <c r="AV541" t="str">
        <f t="shared" si="25"/>
        <v/>
      </c>
      <c r="AW541" t="str">
        <f t="shared" si="26"/>
        <v/>
      </c>
      <c r="AX541" t="str">
        <f t="shared" si="27"/>
        <v/>
      </c>
      <c r="AY541" s="3" t="e">
        <f>VLOOKUP($B541,queries!$A$1:$T$697,AY$1,FALSE)</f>
        <v>#N/A</v>
      </c>
      <c r="AZ541" s="3" t="e">
        <f>VLOOKUP($B541,queries!$A$1:$T$697,AZ$1,FALSE)</f>
        <v>#N/A</v>
      </c>
      <c r="BA541" s="3" t="e">
        <f>VLOOKUP($B541,queries!$A$1:$T$697,BA$1,FALSE)</f>
        <v>#N/A</v>
      </c>
      <c r="BB541" s="3" t="e">
        <f>VLOOKUP($B541,queries!$A$1:$T$697,BB$1,FALSE)</f>
        <v>#N/A</v>
      </c>
      <c r="BC541" s="3" t="e">
        <f>VLOOKUP($B541,queries!$A$1:$T$697,BC$1,FALSE)</f>
        <v>#N/A</v>
      </c>
      <c r="BD541" s="3" t="e">
        <f>VLOOKUP($B541,queries!$A$1:$T$697,BD$1,FALSE)</f>
        <v>#N/A</v>
      </c>
      <c r="BE541" s="3" t="e">
        <f>VLOOKUP($B541,queries!$A$1:$T$697,BE$1,FALSE)</f>
        <v>#N/A</v>
      </c>
      <c r="BF541" s="3" t="e">
        <f>VLOOKUP($B541,queries!$A$1:$T$697,BF$1,FALSE)</f>
        <v>#N/A</v>
      </c>
      <c r="BG541" s="3" t="e">
        <f>VLOOKUP($B541,queries!$A$1:$T$697,BG$1,FALSE)</f>
        <v>#N/A</v>
      </c>
      <c r="BH541" s="3" t="e">
        <f>VLOOKUP($B541,queries!$A$1:$T$697,BH$1,FALSE)</f>
        <v>#N/A</v>
      </c>
      <c r="BI541" s="3" t="e">
        <f>VLOOKUP($B541,queries!$A$1:$T$697,BI$1,FALSE)</f>
        <v>#N/A</v>
      </c>
      <c r="BJ541" s="3" t="e">
        <f>VLOOKUP($B541,queries!$A$1:$T$697,BJ$1,FALSE)</f>
        <v>#N/A</v>
      </c>
      <c r="BK541" s="3" t="e">
        <f>VLOOKUP($B541,queries!$A$1:$T$697,BK$1,FALSE)</f>
        <v>#N/A</v>
      </c>
      <c r="BL541" s="3" t="e">
        <f>VLOOKUP($B541,queries!$A$1:$T$697,BL$1,FALSE)</f>
        <v>#N/A</v>
      </c>
      <c r="BM541" s="3" t="e">
        <f>VLOOKUP($B541,queries!$A$1:$T$697,BM$1,FALSE)</f>
        <v>#N/A</v>
      </c>
      <c r="BN541" s="3" t="e">
        <f>VLOOKUP($B541,queries!$A$1:$T$697,BN$1,FALSE)</f>
        <v>#N/A</v>
      </c>
      <c r="BO541" s="3" t="e">
        <f>VLOOKUP($B541,queries!$A$1:$T$697,BO$1,FALSE)</f>
        <v>#N/A</v>
      </c>
      <c r="BP541" s="3" t="e">
        <f>VLOOKUP($B541,queries!$A$1:$T$697,BP$1,FALSE)</f>
        <v>#N/A</v>
      </c>
    </row>
    <row r="542" spans="1:68" x14ac:dyDescent="0.2">
      <c r="A542" s="1">
        <v>541</v>
      </c>
      <c r="AV542" t="str">
        <f t="shared" si="25"/>
        <v/>
      </c>
      <c r="AW542" t="str">
        <f t="shared" si="26"/>
        <v/>
      </c>
      <c r="AX542" t="str">
        <f t="shared" si="27"/>
        <v/>
      </c>
      <c r="AY542" s="3" t="e">
        <f>VLOOKUP($B542,queries!$A$1:$T$697,AY$1,FALSE)</f>
        <v>#N/A</v>
      </c>
      <c r="AZ542" s="3" t="e">
        <f>VLOOKUP($B542,queries!$A$1:$T$697,AZ$1,FALSE)</f>
        <v>#N/A</v>
      </c>
      <c r="BA542" s="3" t="e">
        <f>VLOOKUP($B542,queries!$A$1:$T$697,BA$1,FALSE)</f>
        <v>#N/A</v>
      </c>
      <c r="BB542" s="3" t="e">
        <f>VLOOKUP($B542,queries!$A$1:$T$697,BB$1,FALSE)</f>
        <v>#N/A</v>
      </c>
      <c r="BC542" s="3" t="e">
        <f>VLOOKUP($B542,queries!$A$1:$T$697,BC$1,FALSE)</f>
        <v>#N/A</v>
      </c>
      <c r="BD542" s="3" t="e">
        <f>VLOOKUP($B542,queries!$A$1:$T$697,BD$1,FALSE)</f>
        <v>#N/A</v>
      </c>
      <c r="BE542" s="3" t="e">
        <f>VLOOKUP($B542,queries!$A$1:$T$697,BE$1,FALSE)</f>
        <v>#N/A</v>
      </c>
      <c r="BF542" s="3" t="e">
        <f>VLOOKUP($B542,queries!$A$1:$T$697,BF$1,FALSE)</f>
        <v>#N/A</v>
      </c>
      <c r="BG542" s="3" t="e">
        <f>VLOOKUP($B542,queries!$A$1:$T$697,BG$1,FALSE)</f>
        <v>#N/A</v>
      </c>
      <c r="BH542" s="3" t="e">
        <f>VLOOKUP($B542,queries!$A$1:$T$697,BH$1,FALSE)</f>
        <v>#N/A</v>
      </c>
      <c r="BI542" s="3" t="e">
        <f>VLOOKUP($B542,queries!$A$1:$T$697,BI$1,FALSE)</f>
        <v>#N/A</v>
      </c>
      <c r="BJ542" s="3" t="e">
        <f>VLOOKUP($B542,queries!$A$1:$T$697,BJ$1,FALSE)</f>
        <v>#N/A</v>
      </c>
      <c r="BK542" s="3" t="e">
        <f>VLOOKUP($B542,queries!$A$1:$T$697,BK$1,FALSE)</f>
        <v>#N/A</v>
      </c>
      <c r="BL542" s="3" t="e">
        <f>VLOOKUP($B542,queries!$A$1:$T$697,BL$1,FALSE)</f>
        <v>#N/A</v>
      </c>
      <c r="BM542" s="3" t="e">
        <f>VLOOKUP($B542,queries!$A$1:$T$697,BM$1,FALSE)</f>
        <v>#N/A</v>
      </c>
      <c r="BN542" s="3" t="e">
        <f>VLOOKUP($B542,queries!$A$1:$T$697,BN$1,FALSE)</f>
        <v>#N/A</v>
      </c>
      <c r="BO542" s="3" t="e">
        <f>VLOOKUP($B542,queries!$A$1:$T$697,BO$1,FALSE)</f>
        <v>#N/A</v>
      </c>
      <c r="BP542" s="3" t="e">
        <f>VLOOKUP($B542,queries!$A$1:$T$697,BP$1,FALSE)</f>
        <v>#N/A</v>
      </c>
    </row>
    <row r="543" spans="1:68" x14ac:dyDescent="0.2">
      <c r="A543" s="1">
        <v>542</v>
      </c>
      <c r="AV543" t="str">
        <f t="shared" si="25"/>
        <v/>
      </c>
      <c r="AW543" t="str">
        <f t="shared" si="26"/>
        <v/>
      </c>
      <c r="AX543" t="str">
        <f t="shared" si="27"/>
        <v/>
      </c>
      <c r="AY543" s="3" t="e">
        <f>VLOOKUP($B543,queries!$A$1:$T$697,AY$1,FALSE)</f>
        <v>#N/A</v>
      </c>
      <c r="AZ543" s="3" t="e">
        <f>VLOOKUP($B543,queries!$A$1:$T$697,AZ$1,FALSE)</f>
        <v>#N/A</v>
      </c>
      <c r="BA543" s="3" t="e">
        <f>VLOOKUP($B543,queries!$A$1:$T$697,BA$1,FALSE)</f>
        <v>#N/A</v>
      </c>
      <c r="BB543" s="3" t="e">
        <f>VLOOKUP($B543,queries!$A$1:$T$697,BB$1,FALSE)</f>
        <v>#N/A</v>
      </c>
      <c r="BC543" s="3" t="e">
        <f>VLOOKUP($B543,queries!$A$1:$T$697,BC$1,FALSE)</f>
        <v>#N/A</v>
      </c>
      <c r="BD543" s="3" t="e">
        <f>VLOOKUP($B543,queries!$A$1:$T$697,BD$1,FALSE)</f>
        <v>#N/A</v>
      </c>
      <c r="BE543" s="3" t="e">
        <f>VLOOKUP($B543,queries!$A$1:$T$697,BE$1,FALSE)</f>
        <v>#N/A</v>
      </c>
      <c r="BF543" s="3" t="e">
        <f>VLOOKUP($B543,queries!$A$1:$T$697,BF$1,FALSE)</f>
        <v>#N/A</v>
      </c>
      <c r="BG543" s="3" t="e">
        <f>VLOOKUP($B543,queries!$A$1:$T$697,BG$1,FALSE)</f>
        <v>#N/A</v>
      </c>
      <c r="BH543" s="3" t="e">
        <f>VLOOKUP($B543,queries!$A$1:$T$697,BH$1,FALSE)</f>
        <v>#N/A</v>
      </c>
      <c r="BI543" s="3" t="e">
        <f>VLOOKUP($B543,queries!$A$1:$T$697,BI$1,FALSE)</f>
        <v>#N/A</v>
      </c>
      <c r="BJ543" s="3" t="e">
        <f>VLOOKUP($B543,queries!$A$1:$T$697,BJ$1,FALSE)</f>
        <v>#N/A</v>
      </c>
      <c r="BK543" s="3" t="e">
        <f>VLOOKUP($B543,queries!$A$1:$T$697,BK$1,FALSE)</f>
        <v>#N/A</v>
      </c>
      <c r="BL543" s="3" t="e">
        <f>VLOOKUP($B543,queries!$A$1:$T$697,BL$1,FALSE)</f>
        <v>#N/A</v>
      </c>
      <c r="BM543" s="3" t="e">
        <f>VLOOKUP($B543,queries!$A$1:$T$697,BM$1,FALSE)</f>
        <v>#N/A</v>
      </c>
      <c r="BN543" s="3" t="e">
        <f>VLOOKUP($B543,queries!$A$1:$T$697,BN$1,FALSE)</f>
        <v>#N/A</v>
      </c>
      <c r="BO543" s="3" t="e">
        <f>VLOOKUP($B543,queries!$A$1:$T$697,BO$1,FALSE)</f>
        <v>#N/A</v>
      </c>
      <c r="BP543" s="3" t="e">
        <f>VLOOKUP($B543,queries!$A$1:$T$697,BP$1,FALSE)</f>
        <v>#N/A</v>
      </c>
    </row>
    <row r="544" spans="1:68" x14ac:dyDescent="0.2">
      <c r="A544" s="1">
        <v>543</v>
      </c>
      <c r="AV544" t="str">
        <f t="shared" si="25"/>
        <v/>
      </c>
      <c r="AW544" t="str">
        <f t="shared" si="26"/>
        <v/>
      </c>
      <c r="AX544" t="str">
        <f t="shared" si="27"/>
        <v/>
      </c>
      <c r="AY544" s="3" t="e">
        <f>VLOOKUP($B544,queries!$A$1:$T$697,AY$1,FALSE)</f>
        <v>#N/A</v>
      </c>
      <c r="AZ544" s="3" t="e">
        <f>VLOOKUP($B544,queries!$A$1:$T$697,AZ$1,FALSE)</f>
        <v>#N/A</v>
      </c>
      <c r="BA544" s="3" t="e">
        <f>VLOOKUP($B544,queries!$A$1:$T$697,BA$1,FALSE)</f>
        <v>#N/A</v>
      </c>
      <c r="BB544" s="3" t="e">
        <f>VLOOKUP($B544,queries!$A$1:$T$697,BB$1,FALSE)</f>
        <v>#N/A</v>
      </c>
      <c r="BC544" s="3" t="e">
        <f>VLOOKUP($B544,queries!$A$1:$T$697,BC$1,FALSE)</f>
        <v>#N/A</v>
      </c>
      <c r="BD544" s="3" t="e">
        <f>VLOOKUP($B544,queries!$A$1:$T$697,BD$1,FALSE)</f>
        <v>#N/A</v>
      </c>
      <c r="BE544" s="3" t="e">
        <f>VLOOKUP($B544,queries!$A$1:$T$697,BE$1,FALSE)</f>
        <v>#N/A</v>
      </c>
      <c r="BF544" s="3" t="e">
        <f>VLOOKUP($B544,queries!$A$1:$T$697,BF$1,FALSE)</f>
        <v>#N/A</v>
      </c>
      <c r="BG544" s="3" t="e">
        <f>VLOOKUP($B544,queries!$A$1:$T$697,BG$1,FALSE)</f>
        <v>#N/A</v>
      </c>
      <c r="BH544" s="3" t="e">
        <f>VLOOKUP($B544,queries!$A$1:$T$697,BH$1,FALSE)</f>
        <v>#N/A</v>
      </c>
      <c r="BI544" s="3" t="e">
        <f>VLOOKUP($B544,queries!$A$1:$T$697,BI$1,FALSE)</f>
        <v>#N/A</v>
      </c>
      <c r="BJ544" s="3" t="e">
        <f>VLOOKUP($B544,queries!$A$1:$T$697,BJ$1,FALSE)</f>
        <v>#N/A</v>
      </c>
      <c r="BK544" s="3" t="e">
        <f>VLOOKUP($B544,queries!$A$1:$T$697,BK$1,FALSE)</f>
        <v>#N/A</v>
      </c>
      <c r="BL544" s="3" t="e">
        <f>VLOOKUP($B544,queries!$A$1:$T$697,BL$1,FALSE)</f>
        <v>#N/A</v>
      </c>
      <c r="BM544" s="3" t="e">
        <f>VLOOKUP($B544,queries!$A$1:$T$697,BM$1,FALSE)</f>
        <v>#N/A</v>
      </c>
      <c r="BN544" s="3" t="e">
        <f>VLOOKUP($B544,queries!$A$1:$T$697,BN$1,FALSE)</f>
        <v>#N/A</v>
      </c>
      <c r="BO544" s="3" t="e">
        <f>VLOOKUP($B544,queries!$A$1:$T$697,BO$1,FALSE)</f>
        <v>#N/A</v>
      </c>
      <c r="BP544" s="3" t="e">
        <f>VLOOKUP($B544,queries!$A$1:$T$697,BP$1,FALSE)</f>
        <v>#N/A</v>
      </c>
    </row>
    <row r="545" spans="1:68" x14ac:dyDescent="0.2">
      <c r="A545" s="1">
        <v>544</v>
      </c>
      <c r="AV545" t="str">
        <f t="shared" si="25"/>
        <v/>
      </c>
      <c r="AW545" t="str">
        <f t="shared" si="26"/>
        <v/>
      </c>
      <c r="AX545" t="str">
        <f t="shared" si="27"/>
        <v/>
      </c>
      <c r="AY545" s="3" t="e">
        <f>VLOOKUP($B545,queries!$A$1:$T$697,AY$1,FALSE)</f>
        <v>#N/A</v>
      </c>
      <c r="AZ545" s="3" t="e">
        <f>VLOOKUP($B545,queries!$A$1:$T$697,AZ$1,FALSE)</f>
        <v>#N/A</v>
      </c>
      <c r="BA545" s="3" t="e">
        <f>VLOOKUP($B545,queries!$A$1:$T$697,BA$1,FALSE)</f>
        <v>#N/A</v>
      </c>
      <c r="BB545" s="3" t="e">
        <f>VLOOKUP($B545,queries!$A$1:$T$697,BB$1,FALSE)</f>
        <v>#N/A</v>
      </c>
      <c r="BC545" s="3" t="e">
        <f>VLOOKUP($B545,queries!$A$1:$T$697,BC$1,FALSE)</f>
        <v>#N/A</v>
      </c>
      <c r="BD545" s="3" t="e">
        <f>VLOOKUP($B545,queries!$A$1:$T$697,BD$1,FALSE)</f>
        <v>#N/A</v>
      </c>
      <c r="BE545" s="3" t="e">
        <f>VLOOKUP($B545,queries!$A$1:$T$697,BE$1,FALSE)</f>
        <v>#N/A</v>
      </c>
      <c r="BF545" s="3" t="e">
        <f>VLOOKUP($B545,queries!$A$1:$T$697,BF$1,FALSE)</f>
        <v>#N/A</v>
      </c>
      <c r="BG545" s="3" t="e">
        <f>VLOOKUP($B545,queries!$A$1:$T$697,BG$1,FALSE)</f>
        <v>#N/A</v>
      </c>
      <c r="BH545" s="3" t="e">
        <f>VLOOKUP($B545,queries!$A$1:$T$697,BH$1,FALSE)</f>
        <v>#N/A</v>
      </c>
      <c r="BI545" s="3" t="e">
        <f>VLOOKUP($B545,queries!$A$1:$T$697,BI$1,FALSE)</f>
        <v>#N/A</v>
      </c>
      <c r="BJ545" s="3" t="e">
        <f>VLOOKUP($B545,queries!$A$1:$T$697,BJ$1,FALSE)</f>
        <v>#N/A</v>
      </c>
      <c r="BK545" s="3" t="e">
        <f>VLOOKUP($B545,queries!$A$1:$T$697,BK$1,FALSE)</f>
        <v>#N/A</v>
      </c>
      <c r="BL545" s="3" t="e">
        <f>VLOOKUP($B545,queries!$A$1:$T$697,BL$1,FALSE)</f>
        <v>#N/A</v>
      </c>
      <c r="BM545" s="3" t="e">
        <f>VLOOKUP($B545,queries!$A$1:$T$697,BM$1,FALSE)</f>
        <v>#N/A</v>
      </c>
      <c r="BN545" s="3" t="e">
        <f>VLOOKUP($B545,queries!$A$1:$T$697,BN$1,FALSE)</f>
        <v>#N/A</v>
      </c>
      <c r="BO545" s="3" t="e">
        <f>VLOOKUP($B545,queries!$A$1:$T$697,BO$1,FALSE)</f>
        <v>#N/A</v>
      </c>
      <c r="BP545" s="3" t="e">
        <f>VLOOKUP($B545,queries!$A$1:$T$697,BP$1,FALSE)</f>
        <v>#N/A</v>
      </c>
    </row>
    <row r="546" spans="1:68" x14ac:dyDescent="0.2">
      <c r="A546" s="1">
        <v>545</v>
      </c>
      <c r="AV546" t="str">
        <f t="shared" si="25"/>
        <v/>
      </c>
      <c r="AW546" t="str">
        <f t="shared" si="26"/>
        <v/>
      </c>
      <c r="AX546" t="str">
        <f t="shared" si="27"/>
        <v/>
      </c>
      <c r="AY546" s="3" t="e">
        <f>VLOOKUP($B546,queries!$A$1:$T$697,AY$1,FALSE)</f>
        <v>#N/A</v>
      </c>
      <c r="AZ546" s="3" t="e">
        <f>VLOOKUP($B546,queries!$A$1:$T$697,AZ$1,FALSE)</f>
        <v>#N/A</v>
      </c>
      <c r="BA546" s="3" t="e">
        <f>VLOOKUP($B546,queries!$A$1:$T$697,BA$1,FALSE)</f>
        <v>#N/A</v>
      </c>
      <c r="BB546" s="3" t="e">
        <f>VLOOKUP($B546,queries!$A$1:$T$697,BB$1,FALSE)</f>
        <v>#N/A</v>
      </c>
      <c r="BC546" s="3" t="e">
        <f>VLOOKUP($B546,queries!$A$1:$T$697,BC$1,FALSE)</f>
        <v>#N/A</v>
      </c>
      <c r="BD546" s="3" t="e">
        <f>VLOOKUP($B546,queries!$A$1:$T$697,BD$1,FALSE)</f>
        <v>#N/A</v>
      </c>
      <c r="BE546" s="3" t="e">
        <f>VLOOKUP($B546,queries!$A$1:$T$697,BE$1,FALSE)</f>
        <v>#N/A</v>
      </c>
      <c r="BF546" s="3" t="e">
        <f>VLOOKUP($B546,queries!$A$1:$T$697,BF$1,FALSE)</f>
        <v>#N/A</v>
      </c>
      <c r="BG546" s="3" t="e">
        <f>VLOOKUP($B546,queries!$A$1:$T$697,BG$1,FALSE)</f>
        <v>#N/A</v>
      </c>
      <c r="BH546" s="3" t="e">
        <f>VLOOKUP($B546,queries!$A$1:$T$697,BH$1,FALSE)</f>
        <v>#N/A</v>
      </c>
      <c r="BI546" s="3" t="e">
        <f>VLOOKUP($B546,queries!$A$1:$T$697,BI$1,FALSE)</f>
        <v>#N/A</v>
      </c>
      <c r="BJ546" s="3" t="e">
        <f>VLOOKUP($B546,queries!$A$1:$T$697,BJ$1,FALSE)</f>
        <v>#N/A</v>
      </c>
      <c r="BK546" s="3" t="e">
        <f>VLOOKUP($B546,queries!$A$1:$T$697,BK$1,FALSE)</f>
        <v>#N/A</v>
      </c>
      <c r="BL546" s="3" t="e">
        <f>VLOOKUP($B546,queries!$A$1:$T$697,BL$1,FALSE)</f>
        <v>#N/A</v>
      </c>
      <c r="BM546" s="3" t="e">
        <f>VLOOKUP($B546,queries!$A$1:$T$697,BM$1,FALSE)</f>
        <v>#N/A</v>
      </c>
      <c r="BN546" s="3" t="e">
        <f>VLOOKUP($B546,queries!$A$1:$T$697,BN$1,FALSE)</f>
        <v>#N/A</v>
      </c>
      <c r="BO546" s="3" t="e">
        <f>VLOOKUP($B546,queries!$A$1:$T$697,BO$1,FALSE)</f>
        <v>#N/A</v>
      </c>
      <c r="BP546" s="3" t="e">
        <f>VLOOKUP($B546,queries!$A$1:$T$697,BP$1,FALSE)</f>
        <v>#N/A</v>
      </c>
    </row>
    <row r="547" spans="1:68" x14ac:dyDescent="0.2">
      <c r="A547" s="1">
        <v>546</v>
      </c>
      <c r="AV547" t="str">
        <f t="shared" si="25"/>
        <v/>
      </c>
      <c r="AW547" t="str">
        <f t="shared" si="26"/>
        <v/>
      </c>
      <c r="AX547" t="str">
        <f t="shared" si="27"/>
        <v/>
      </c>
      <c r="AY547" s="3" t="e">
        <f>VLOOKUP($B547,queries!$A$1:$T$697,AY$1,FALSE)</f>
        <v>#N/A</v>
      </c>
      <c r="AZ547" s="3" t="e">
        <f>VLOOKUP($B547,queries!$A$1:$T$697,AZ$1,FALSE)</f>
        <v>#N/A</v>
      </c>
      <c r="BA547" s="3" t="e">
        <f>VLOOKUP($B547,queries!$A$1:$T$697,BA$1,FALSE)</f>
        <v>#N/A</v>
      </c>
      <c r="BB547" s="3" t="e">
        <f>VLOOKUP($B547,queries!$A$1:$T$697,BB$1,FALSE)</f>
        <v>#N/A</v>
      </c>
      <c r="BC547" s="3" t="e">
        <f>VLOOKUP($B547,queries!$A$1:$T$697,BC$1,FALSE)</f>
        <v>#N/A</v>
      </c>
      <c r="BD547" s="3" t="e">
        <f>VLOOKUP($B547,queries!$A$1:$T$697,BD$1,FALSE)</f>
        <v>#N/A</v>
      </c>
      <c r="BE547" s="3" t="e">
        <f>VLOOKUP($B547,queries!$A$1:$T$697,BE$1,FALSE)</f>
        <v>#N/A</v>
      </c>
      <c r="BF547" s="3" t="e">
        <f>VLOOKUP($B547,queries!$A$1:$T$697,BF$1,FALSE)</f>
        <v>#N/A</v>
      </c>
      <c r="BG547" s="3" t="e">
        <f>VLOOKUP($B547,queries!$A$1:$T$697,BG$1,FALSE)</f>
        <v>#N/A</v>
      </c>
      <c r="BH547" s="3" t="e">
        <f>VLOOKUP($B547,queries!$A$1:$T$697,BH$1,FALSE)</f>
        <v>#N/A</v>
      </c>
      <c r="BI547" s="3" t="e">
        <f>VLOOKUP($B547,queries!$A$1:$T$697,BI$1,FALSE)</f>
        <v>#N/A</v>
      </c>
      <c r="BJ547" s="3" t="e">
        <f>VLOOKUP($B547,queries!$A$1:$T$697,BJ$1,FALSE)</f>
        <v>#N/A</v>
      </c>
      <c r="BK547" s="3" t="e">
        <f>VLOOKUP($B547,queries!$A$1:$T$697,BK$1,FALSE)</f>
        <v>#N/A</v>
      </c>
      <c r="BL547" s="3" t="e">
        <f>VLOOKUP($B547,queries!$A$1:$T$697,BL$1,FALSE)</f>
        <v>#N/A</v>
      </c>
      <c r="BM547" s="3" t="e">
        <f>VLOOKUP($B547,queries!$A$1:$T$697,BM$1,FALSE)</f>
        <v>#N/A</v>
      </c>
      <c r="BN547" s="3" t="e">
        <f>VLOOKUP($B547,queries!$A$1:$T$697,BN$1,FALSE)</f>
        <v>#N/A</v>
      </c>
      <c r="BO547" s="3" t="e">
        <f>VLOOKUP($B547,queries!$A$1:$T$697,BO$1,FALSE)</f>
        <v>#N/A</v>
      </c>
      <c r="BP547" s="3" t="e">
        <f>VLOOKUP($B547,queries!$A$1:$T$697,BP$1,FALSE)</f>
        <v>#N/A</v>
      </c>
    </row>
    <row r="548" spans="1:68" x14ac:dyDescent="0.2">
      <c r="A548" s="1">
        <v>547</v>
      </c>
      <c r="AV548" t="str">
        <f t="shared" si="25"/>
        <v/>
      </c>
      <c r="AW548" t="str">
        <f t="shared" si="26"/>
        <v/>
      </c>
      <c r="AX548" t="str">
        <f t="shared" si="27"/>
        <v/>
      </c>
      <c r="AY548" s="3" t="e">
        <f>VLOOKUP($B548,queries!$A$1:$T$697,AY$1,FALSE)</f>
        <v>#N/A</v>
      </c>
      <c r="AZ548" s="3" t="e">
        <f>VLOOKUP($B548,queries!$A$1:$T$697,AZ$1,FALSE)</f>
        <v>#N/A</v>
      </c>
      <c r="BA548" s="3" t="e">
        <f>VLOOKUP($B548,queries!$A$1:$T$697,BA$1,FALSE)</f>
        <v>#N/A</v>
      </c>
      <c r="BB548" s="3" t="e">
        <f>VLOOKUP($B548,queries!$A$1:$T$697,BB$1,FALSE)</f>
        <v>#N/A</v>
      </c>
      <c r="BC548" s="3" t="e">
        <f>VLOOKUP($B548,queries!$A$1:$T$697,BC$1,FALSE)</f>
        <v>#N/A</v>
      </c>
      <c r="BD548" s="3" t="e">
        <f>VLOOKUP($B548,queries!$A$1:$T$697,BD$1,FALSE)</f>
        <v>#N/A</v>
      </c>
      <c r="BE548" s="3" t="e">
        <f>VLOOKUP($B548,queries!$A$1:$T$697,BE$1,FALSE)</f>
        <v>#N/A</v>
      </c>
      <c r="BF548" s="3" t="e">
        <f>VLOOKUP($B548,queries!$A$1:$T$697,BF$1,FALSE)</f>
        <v>#N/A</v>
      </c>
      <c r="BG548" s="3" t="e">
        <f>VLOOKUP($B548,queries!$A$1:$T$697,BG$1,FALSE)</f>
        <v>#N/A</v>
      </c>
      <c r="BH548" s="3" t="e">
        <f>VLOOKUP($B548,queries!$A$1:$T$697,BH$1,FALSE)</f>
        <v>#N/A</v>
      </c>
      <c r="BI548" s="3" t="e">
        <f>VLOOKUP($B548,queries!$A$1:$T$697,BI$1,FALSE)</f>
        <v>#N/A</v>
      </c>
      <c r="BJ548" s="3" t="e">
        <f>VLOOKUP($B548,queries!$A$1:$T$697,BJ$1,FALSE)</f>
        <v>#N/A</v>
      </c>
      <c r="BK548" s="3" t="e">
        <f>VLOOKUP($B548,queries!$A$1:$T$697,BK$1,FALSE)</f>
        <v>#N/A</v>
      </c>
      <c r="BL548" s="3" t="e">
        <f>VLOOKUP($B548,queries!$A$1:$T$697,BL$1,FALSE)</f>
        <v>#N/A</v>
      </c>
      <c r="BM548" s="3" t="e">
        <f>VLOOKUP($B548,queries!$A$1:$T$697,BM$1,FALSE)</f>
        <v>#N/A</v>
      </c>
      <c r="BN548" s="3" t="e">
        <f>VLOOKUP($B548,queries!$A$1:$T$697,BN$1,FALSE)</f>
        <v>#N/A</v>
      </c>
      <c r="BO548" s="3" t="e">
        <f>VLOOKUP($B548,queries!$A$1:$T$697,BO$1,FALSE)</f>
        <v>#N/A</v>
      </c>
      <c r="BP548" s="3" t="e">
        <f>VLOOKUP($B548,queries!$A$1:$T$697,BP$1,FALSE)</f>
        <v>#N/A</v>
      </c>
    </row>
    <row r="549" spans="1:68" x14ac:dyDescent="0.2">
      <c r="A549" s="1">
        <v>548</v>
      </c>
      <c r="AV549" t="str">
        <f t="shared" si="25"/>
        <v/>
      </c>
      <c r="AW549" t="str">
        <f t="shared" si="26"/>
        <v/>
      </c>
      <c r="AX549" t="str">
        <f t="shared" si="27"/>
        <v/>
      </c>
      <c r="AY549" s="3" t="e">
        <f>VLOOKUP($B549,queries!$A$1:$T$697,AY$1,FALSE)</f>
        <v>#N/A</v>
      </c>
      <c r="AZ549" s="3" t="e">
        <f>VLOOKUP($B549,queries!$A$1:$T$697,AZ$1,FALSE)</f>
        <v>#N/A</v>
      </c>
      <c r="BA549" s="3" t="e">
        <f>VLOOKUP($B549,queries!$A$1:$T$697,BA$1,FALSE)</f>
        <v>#N/A</v>
      </c>
      <c r="BB549" s="3" t="e">
        <f>VLOOKUP($B549,queries!$A$1:$T$697,BB$1,FALSE)</f>
        <v>#N/A</v>
      </c>
      <c r="BC549" s="3" t="e">
        <f>VLOOKUP($B549,queries!$A$1:$T$697,BC$1,FALSE)</f>
        <v>#N/A</v>
      </c>
      <c r="BD549" s="3" t="e">
        <f>VLOOKUP($B549,queries!$A$1:$T$697,BD$1,FALSE)</f>
        <v>#N/A</v>
      </c>
      <c r="BE549" s="3" t="e">
        <f>VLOOKUP($B549,queries!$A$1:$T$697,BE$1,FALSE)</f>
        <v>#N/A</v>
      </c>
      <c r="BF549" s="3" t="e">
        <f>VLOOKUP($B549,queries!$A$1:$T$697,BF$1,FALSE)</f>
        <v>#N/A</v>
      </c>
      <c r="BG549" s="3" t="e">
        <f>VLOOKUP($B549,queries!$A$1:$T$697,BG$1,FALSE)</f>
        <v>#N/A</v>
      </c>
      <c r="BH549" s="3" t="e">
        <f>VLOOKUP($B549,queries!$A$1:$T$697,BH$1,FALSE)</f>
        <v>#N/A</v>
      </c>
      <c r="BI549" s="3" t="e">
        <f>VLOOKUP($B549,queries!$A$1:$T$697,BI$1,FALSE)</f>
        <v>#N/A</v>
      </c>
      <c r="BJ549" s="3" t="e">
        <f>VLOOKUP($B549,queries!$A$1:$T$697,BJ$1,FALSE)</f>
        <v>#N/A</v>
      </c>
      <c r="BK549" s="3" t="e">
        <f>VLOOKUP($B549,queries!$A$1:$T$697,BK$1,FALSE)</f>
        <v>#N/A</v>
      </c>
      <c r="BL549" s="3" t="e">
        <f>VLOOKUP($B549,queries!$A$1:$T$697,BL$1,FALSE)</f>
        <v>#N/A</v>
      </c>
      <c r="BM549" s="3" t="e">
        <f>VLOOKUP($B549,queries!$A$1:$T$697,BM$1,FALSE)</f>
        <v>#N/A</v>
      </c>
      <c r="BN549" s="3" t="e">
        <f>VLOOKUP($B549,queries!$A$1:$T$697,BN$1,FALSE)</f>
        <v>#N/A</v>
      </c>
      <c r="BO549" s="3" t="e">
        <f>VLOOKUP($B549,queries!$A$1:$T$697,BO$1,FALSE)</f>
        <v>#N/A</v>
      </c>
      <c r="BP549" s="3" t="e">
        <f>VLOOKUP($B549,queries!$A$1:$T$697,BP$1,FALSE)</f>
        <v>#N/A</v>
      </c>
    </row>
    <row r="550" spans="1:68" x14ac:dyDescent="0.2">
      <c r="A550" s="1">
        <v>549</v>
      </c>
      <c r="AV550" t="str">
        <f t="shared" si="25"/>
        <v/>
      </c>
      <c r="AW550" t="str">
        <f t="shared" si="26"/>
        <v/>
      </c>
      <c r="AX550" t="str">
        <f t="shared" si="27"/>
        <v/>
      </c>
      <c r="AY550" s="3" t="e">
        <f>VLOOKUP($B550,queries!$A$1:$T$697,AY$1,FALSE)</f>
        <v>#N/A</v>
      </c>
      <c r="AZ550" s="3" t="e">
        <f>VLOOKUP($B550,queries!$A$1:$T$697,AZ$1,FALSE)</f>
        <v>#N/A</v>
      </c>
      <c r="BA550" s="3" t="e">
        <f>VLOOKUP($B550,queries!$A$1:$T$697,BA$1,FALSE)</f>
        <v>#N/A</v>
      </c>
      <c r="BB550" s="3" t="e">
        <f>VLOOKUP($B550,queries!$A$1:$T$697,BB$1,FALSE)</f>
        <v>#N/A</v>
      </c>
      <c r="BC550" s="3" t="e">
        <f>VLOOKUP($B550,queries!$A$1:$T$697,BC$1,FALSE)</f>
        <v>#N/A</v>
      </c>
      <c r="BD550" s="3" t="e">
        <f>VLOOKUP($B550,queries!$A$1:$T$697,BD$1,FALSE)</f>
        <v>#N/A</v>
      </c>
      <c r="BE550" s="3" t="e">
        <f>VLOOKUP($B550,queries!$A$1:$T$697,BE$1,FALSE)</f>
        <v>#N/A</v>
      </c>
      <c r="BF550" s="3" t="e">
        <f>VLOOKUP($B550,queries!$A$1:$T$697,BF$1,FALSE)</f>
        <v>#N/A</v>
      </c>
      <c r="BG550" s="3" t="e">
        <f>VLOOKUP($B550,queries!$A$1:$T$697,BG$1,FALSE)</f>
        <v>#N/A</v>
      </c>
      <c r="BH550" s="3" t="e">
        <f>VLOOKUP($B550,queries!$A$1:$T$697,BH$1,FALSE)</f>
        <v>#N/A</v>
      </c>
      <c r="BI550" s="3" t="e">
        <f>VLOOKUP($B550,queries!$A$1:$T$697,BI$1,FALSE)</f>
        <v>#N/A</v>
      </c>
      <c r="BJ550" s="3" t="e">
        <f>VLOOKUP($B550,queries!$A$1:$T$697,BJ$1,FALSE)</f>
        <v>#N/A</v>
      </c>
      <c r="BK550" s="3" t="e">
        <f>VLOOKUP($B550,queries!$A$1:$T$697,BK$1,FALSE)</f>
        <v>#N/A</v>
      </c>
      <c r="BL550" s="3" t="e">
        <f>VLOOKUP($B550,queries!$A$1:$T$697,BL$1,FALSE)</f>
        <v>#N/A</v>
      </c>
      <c r="BM550" s="3" t="e">
        <f>VLOOKUP($B550,queries!$A$1:$T$697,BM$1,FALSE)</f>
        <v>#N/A</v>
      </c>
      <c r="BN550" s="3" t="e">
        <f>VLOOKUP($B550,queries!$A$1:$T$697,BN$1,FALSE)</f>
        <v>#N/A</v>
      </c>
      <c r="BO550" s="3" t="e">
        <f>VLOOKUP($B550,queries!$A$1:$T$697,BO$1,FALSE)</f>
        <v>#N/A</v>
      </c>
      <c r="BP550" s="3" t="e">
        <f>VLOOKUP($B550,queries!$A$1:$T$697,BP$1,FALSE)</f>
        <v>#N/A</v>
      </c>
    </row>
    <row r="551" spans="1:68" x14ac:dyDescent="0.2">
      <c r="A551" s="1">
        <v>550</v>
      </c>
      <c r="AV551" t="str">
        <f t="shared" si="25"/>
        <v/>
      </c>
      <c r="AW551" t="str">
        <f t="shared" si="26"/>
        <v/>
      </c>
      <c r="AX551" t="str">
        <f t="shared" si="27"/>
        <v/>
      </c>
      <c r="AY551" s="3" t="e">
        <f>VLOOKUP($B551,queries!$A$1:$T$697,AY$1,FALSE)</f>
        <v>#N/A</v>
      </c>
      <c r="AZ551" s="3" t="e">
        <f>VLOOKUP($B551,queries!$A$1:$T$697,AZ$1,FALSE)</f>
        <v>#N/A</v>
      </c>
      <c r="BA551" s="3" t="e">
        <f>VLOOKUP($B551,queries!$A$1:$T$697,BA$1,FALSE)</f>
        <v>#N/A</v>
      </c>
      <c r="BB551" s="3" t="e">
        <f>VLOOKUP($B551,queries!$A$1:$T$697,BB$1,FALSE)</f>
        <v>#N/A</v>
      </c>
      <c r="BC551" s="3" t="e">
        <f>VLOOKUP($B551,queries!$A$1:$T$697,BC$1,FALSE)</f>
        <v>#N/A</v>
      </c>
      <c r="BD551" s="3" t="e">
        <f>VLOOKUP($B551,queries!$A$1:$T$697,BD$1,FALSE)</f>
        <v>#N/A</v>
      </c>
      <c r="BE551" s="3" t="e">
        <f>VLOOKUP($B551,queries!$A$1:$T$697,BE$1,FALSE)</f>
        <v>#N/A</v>
      </c>
      <c r="BF551" s="3" t="e">
        <f>VLOOKUP($B551,queries!$A$1:$T$697,BF$1,FALSE)</f>
        <v>#N/A</v>
      </c>
      <c r="BG551" s="3" t="e">
        <f>VLOOKUP($B551,queries!$A$1:$T$697,BG$1,FALSE)</f>
        <v>#N/A</v>
      </c>
      <c r="BH551" s="3" t="e">
        <f>VLOOKUP($B551,queries!$A$1:$T$697,BH$1,FALSE)</f>
        <v>#N/A</v>
      </c>
      <c r="BI551" s="3" t="e">
        <f>VLOOKUP($B551,queries!$A$1:$T$697,BI$1,FALSE)</f>
        <v>#N/A</v>
      </c>
      <c r="BJ551" s="3" t="e">
        <f>VLOOKUP($B551,queries!$A$1:$T$697,BJ$1,FALSE)</f>
        <v>#N/A</v>
      </c>
      <c r="BK551" s="3" t="e">
        <f>VLOOKUP($B551,queries!$A$1:$T$697,BK$1,FALSE)</f>
        <v>#N/A</v>
      </c>
      <c r="BL551" s="3" t="e">
        <f>VLOOKUP($B551,queries!$A$1:$T$697,BL$1,FALSE)</f>
        <v>#N/A</v>
      </c>
      <c r="BM551" s="3" t="e">
        <f>VLOOKUP($B551,queries!$A$1:$T$697,BM$1,FALSE)</f>
        <v>#N/A</v>
      </c>
      <c r="BN551" s="3" t="e">
        <f>VLOOKUP($B551,queries!$A$1:$T$697,BN$1,FALSE)</f>
        <v>#N/A</v>
      </c>
      <c r="BO551" s="3" t="e">
        <f>VLOOKUP($B551,queries!$A$1:$T$697,BO$1,FALSE)</f>
        <v>#N/A</v>
      </c>
      <c r="BP551" s="3" t="e">
        <f>VLOOKUP($B551,queries!$A$1:$T$697,BP$1,FALSE)</f>
        <v>#N/A</v>
      </c>
    </row>
    <row r="552" spans="1:68" x14ac:dyDescent="0.2">
      <c r="A552" s="1">
        <v>551</v>
      </c>
      <c r="AV552" t="str">
        <f t="shared" si="25"/>
        <v/>
      </c>
      <c r="AW552" t="str">
        <f t="shared" si="26"/>
        <v/>
      </c>
      <c r="AX552" t="str">
        <f t="shared" si="27"/>
        <v/>
      </c>
      <c r="AY552" s="3" t="e">
        <f>VLOOKUP($B552,queries!$A$1:$T$697,AY$1,FALSE)</f>
        <v>#N/A</v>
      </c>
      <c r="AZ552" s="3" t="e">
        <f>VLOOKUP($B552,queries!$A$1:$T$697,AZ$1,FALSE)</f>
        <v>#N/A</v>
      </c>
      <c r="BA552" s="3" t="e">
        <f>VLOOKUP($B552,queries!$A$1:$T$697,BA$1,FALSE)</f>
        <v>#N/A</v>
      </c>
      <c r="BB552" s="3" t="e">
        <f>VLOOKUP($B552,queries!$A$1:$T$697,BB$1,FALSE)</f>
        <v>#N/A</v>
      </c>
      <c r="BC552" s="3" t="e">
        <f>VLOOKUP($B552,queries!$A$1:$T$697,BC$1,FALSE)</f>
        <v>#N/A</v>
      </c>
      <c r="BD552" s="3" t="e">
        <f>VLOOKUP($B552,queries!$A$1:$T$697,BD$1,FALSE)</f>
        <v>#N/A</v>
      </c>
      <c r="BE552" s="3" t="e">
        <f>VLOOKUP($B552,queries!$A$1:$T$697,BE$1,FALSE)</f>
        <v>#N/A</v>
      </c>
      <c r="BF552" s="3" t="e">
        <f>VLOOKUP($B552,queries!$A$1:$T$697,BF$1,FALSE)</f>
        <v>#N/A</v>
      </c>
      <c r="BG552" s="3" t="e">
        <f>VLOOKUP($B552,queries!$A$1:$T$697,BG$1,FALSE)</f>
        <v>#N/A</v>
      </c>
      <c r="BH552" s="3" t="e">
        <f>VLOOKUP($B552,queries!$A$1:$T$697,BH$1,FALSE)</f>
        <v>#N/A</v>
      </c>
      <c r="BI552" s="3" t="e">
        <f>VLOOKUP($B552,queries!$A$1:$T$697,BI$1,FALSE)</f>
        <v>#N/A</v>
      </c>
      <c r="BJ552" s="3" t="e">
        <f>VLOOKUP($B552,queries!$A$1:$T$697,BJ$1,FALSE)</f>
        <v>#N/A</v>
      </c>
      <c r="BK552" s="3" t="e">
        <f>VLOOKUP($B552,queries!$A$1:$T$697,BK$1,FALSE)</f>
        <v>#N/A</v>
      </c>
      <c r="BL552" s="3" t="e">
        <f>VLOOKUP($B552,queries!$A$1:$T$697,BL$1,FALSE)</f>
        <v>#N/A</v>
      </c>
      <c r="BM552" s="3" t="e">
        <f>VLOOKUP($B552,queries!$A$1:$T$697,BM$1,FALSE)</f>
        <v>#N/A</v>
      </c>
      <c r="BN552" s="3" t="e">
        <f>VLOOKUP($B552,queries!$A$1:$T$697,BN$1,FALSE)</f>
        <v>#N/A</v>
      </c>
      <c r="BO552" s="3" t="e">
        <f>VLOOKUP($B552,queries!$A$1:$T$697,BO$1,FALSE)</f>
        <v>#N/A</v>
      </c>
      <c r="BP552" s="3" t="e">
        <f>VLOOKUP($B552,queries!$A$1:$T$697,BP$1,FALSE)</f>
        <v>#N/A</v>
      </c>
    </row>
    <row r="553" spans="1:68" x14ac:dyDescent="0.2">
      <c r="A553" s="1">
        <v>552</v>
      </c>
      <c r="AV553" t="str">
        <f t="shared" si="25"/>
        <v/>
      </c>
      <c r="AW553" t="str">
        <f t="shared" si="26"/>
        <v/>
      </c>
      <c r="AX553" t="str">
        <f t="shared" si="27"/>
        <v/>
      </c>
      <c r="AY553" s="3" t="e">
        <f>VLOOKUP($B553,queries!$A$1:$T$697,AY$1,FALSE)</f>
        <v>#N/A</v>
      </c>
      <c r="AZ553" s="3" t="e">
        <f>VLOOKUP($B553,queries!$A$1:$T$697,AZ$1,FALSE)</f>
        <v>#N/A</v>
      </c>
      <c r="BA553" s="3" t="e">
        <f>VLOOKUP($B553,queries!$A$1:$T$697,BA$1,FALSE)</f>
        <v>#N/A</v>
      </c>
      <c r="BB553" s="3" t="e">
        <f>VLOOKUP($B553,queries!$A$1:$T$697,BB$1,FALSE)</f>
        <v>#N/A</v>
      </c>
      <c r="BC553" s="3" t="e">
        <f>VLOOKUP($B553,queries!$A$1:$T$697,BC$1,FALSE)</f>
        <v>#N/A</v>
      </c>
      <c r="BD553" s="3" t="e">
        <f>VLOOKUP($B553,queries!$A$1:$T$697,BD$1,FALSE)</f>
        <v>#N/A</v>
      </c>
      <c r="BE553" s="3" t="e">
        <f>VLOOKUP($B553,queries!$A$1:$T$697,BE$1,FALSE)</f>
        <v>#N/A</v>
      </c>
      <c r="BF553" s="3" t="e">
        <f>VLOOKUP($B553,queries!$A$1:$T$697,BF$1,FALSE)</f>
        <v>#N/A</v>
      </c>
      <c r="BG553" s="3" t="e">
        <f>VLOOKUP($B553,queries!$A$1:$T$697,BG$1,FALSE)</f>
        <v>#N/A</v>
      </c>
      <c r="BH553" s="3" t="e">
        <f>VLOOKUP($B553,queries!$A$1:$T$697,BH$1,FALSE)</f>
        <v>#N/A</v>
      </c>
      <c r="BI553" s="3" t="e">
        <f>VLOOKUP($B553,queries!$A$1:$T$697,BI$1,FALSE)</f>
        <v>#N/A</v>
      </c>
      <c r="BJ553" s="3" t="e">
        <f>VLOOKUP($B553,queries!$A$1:$T$697,BJ$1,FALSE)</f>
        <v>#N/A</v>
      </c>
      <c r="BK553" s="3" t="e">
        <f>VLOOKUP($B553,queries!$A$1:$T$697,BK$1,FALSE)</f>
        <v>#N/A</v>
      </c>
      <c r="BL553" s="3" t="e">
        <f>VLOOKUP($B553,queries!$A$1:$T$697,BL$1,FALSE)</f>
        <v>#N/A</v>
      </c>
      <c r="BM553" s="3" t="e">
        <f>VLOOKUP($B553,queries!$A$1:$T$697,BM$1,FALSE)</f>
        <v>#N/A</v>
      </c>
      <c r="BN553" s="3" t="e">
        <f>VLOOKUP($B553,queries!$A$1:$T$697,BN$1,FALSE)</f>
        <v>#N/A</v>
      </c>
      <c r="BO553" s="3" t="e">
        <f>VLOOKUP($B553,queries!$A$1:$T$697,BO$1,FALSE)</f>
        <v>#N/A</v>
      </c>
      <c r="BP553" s="3" t="e">
        <f>VLOOKUP($B553,queries!$A$1:$T$697,BP$1,FALSE)</f>
        <v>#N/A</v>
      </c>
    </row>
    <row r="554" spans="1:68" x14ac:dyDescent="0.2">
      <c r="A554" s="1">
        <v>553</v>
      </c>
      <c r="AV554" t="str">
        <f t="shared" si="25"/>
        <v/>
      </c>
      <c r="AW554" t="str">
        <f t="shared" si="26"/>
        <v/>
      </c>
      <c r="AX554" t="str">
        <f t="shared" si="27"/>
        <v/>
      </c>
      <c r="AY554" s="3" t="e">
        <f>VLOOKUP($B554,queries!$A$1:$T$697,AY$1,FALSE)</f>
        <v>#N/A</v>
      </c>
      <c r="AZ554" s="3" t="e">
        <f>VLOOKUP($B554,queries!$A$1:$T$697,AZ$1,FALSE)</f>
        <v>#N/A</v>
      </c>
      <c r="BA554" s="3" t="e">
        <f>VLOOKUP($B554,queries!$A$1:$T$697,BA$1,FALSE)</f>
        <v>#N/A</v>
      </c>
      <c r="BB554" s="3" t="e">
        <f>VLOOKUP($B554,queries!$A$1:$T$697,BB$1,FALSE)</f>
        <v>#N/A</v>
      </c>
      <c r="BC554" s="3" t="e">
        <f>VLOOKUP($B554,queries!$A$1:$T$697,BC$1,FALSE)</f>
        <v>#N/A</v>
      </c>
      <c r="BD554" s="3" t="e">
        <f>VLOOKUP($B554,queries!$A$1:$T$697,BD$1,FALSE)</f>
        <v>#N/A</v>
      </c>
      <c r="BE554" s="3" t="e">
        <f>VLOOKUP($B554,queries!$A$1:$T$697,BE$1,FALSE)</f>
        <v>#N/A</v>
      </c>
      <c r="BF554" s="3" t="e">
        <f>VLOOKUP($B554,queries!$A$1:$T$697,BF$1,FALSE)</f>
        <v>#N/A</v>
      </c>
      <c r="BG554" s="3" t="e">
        <f>VLOOKUP($B554,queries!$A$1:$T$697,BG$1,FALSE)</f>
        <v>#N/A</v>
      </c>
      <c r="BH554" s="3" t="e">
        <f>VLOOKUP($B554,queries!$A$1:$T$697,BH$1,FALSE)</f>
        <v>#N/A</v>
      </c>
      <c r="BI554" s="3" t="e">
        <f>VLOOKUP($B554,queries!$A$1:$T$697,BI$1,FALSE)</f>
        <v>#N/A</v>
      </c>
      <c r="BJ554" s="3" t="e">
        <f>VLOOKUP($B554,queries!$A$1:$T$697,BJ$1,FALSE)</f>
        <v>#N/A</v>
      </c>
      <c r="BK554" s="3" t="e">
        <f>VLOOKUP($B554,queries!$A$1:$T$697,BK$1,FALSE)</f>
        <v>#N/A</v>
      </c>
      <c r="BL554" s="3" t="e">
        <f>VLOOKUP($B554,queries!$A$1:$T$697,BL$1,FALSE)</f>
        <v>#N/A</v>
      </c>
      <c r="BM554" s="3" t="e">
        <f>VLOOKUP($B554,queries!$A$1:$T$697,BM$1,FALSE)</f>
        <v>#N/A</v>
      </c>
      <c r="BN554" s="3" t="e">
        <f>VLOOKUP($B554,queries!$A$1:$T$697,BN$1,FALSE)</f>
        <v>#N/A</v>
      </c>
      <c r="BO554" s="3" t="e">
        <f>VLOOKUP($B554,queries!$A$1:$T$697,BO$1,FALSE)</f>
        <v>#N/A</v>
      </c>
      <c r="BP554" s="3" t="e">
        <f>VLOOKUP($B554,queries!$A$1:$T$697,BP$1,FALSE)</f>
        <v>#N/A</v>
      </c>
    </row>
    <row r="555" spans="1:68" x14ac:dyDescent="0.2">
      <c r="A555" s="1">
        <v>554</v>
      </c>
      <c r="AV555" t="str">
        <f t="shared" si="25"/>
        <v/>
      </c>
      <c r="AW555" t="str">
        <f t="shared" si="26"/>
        <v/>
      </c>
      <c r="AX555" t="str">
        <f t="shared" si="27"/>
        <v/>
      </c>
      <c r="AY555" s="3" t="e">
        <f>VLOOKUP($B555,queries!$A$1:$T$697,AY$1,FALSE)</f>
        <v>#N/A</v>
      </c>
      <c r="AZ555" s="3" t="e">
        <f>VLOOKUP($B555,queries!$A$1:$T$697,AZ$1,FALSE)</f>
        <v>#N/A</v>
      </c>
      <c r="BA555" s="3" t="e">
        <f>VLOOKUP($B555,queries!$A$1:$T$697,BA$1,FALSE)</f>
        <v>#N/A</v>
      </c>
      <c r="BB555" s="3" t="e">
        <f>VLOOKUP($B555,queries!$A$1:$T$697,BB$1,FALSE)</f>
        <v>#N/A</v>
      </c>
      <c r="BC555" s="3" t="e">
        <f>VLOOKUP($B555,queries!$A$1:$T$697,BC$1,FALSE)</f>
        <v>#N/A</v>
      </c>
      <c r="BD555" s="3" t="e">
        <f>VLOOKUP($B555,queries!$A$1:$T$697,BD$1,FALSE)</f>
        <v>#N/A</v>
      </c>
      <c r="BE555" s="3" t="e">
        <f>VLOOKUP($B555,queries!$A$1:$T$697,BE$1,FALSE)</f>
        <v>#N/A</v>
      </c>
      <c r="BF555" s="3" t="e">
        <f>VLOOKUP($B555,queries!$A$1:$T$697,BF$1,FALSE)</f>
        <v>#N/A</v>
      </c>
      <c r="BG555" s="3" t="e">
        <f>VLOOKUP($B555,queries!$A$1:$T$697,BG$1,FALSE)</f>
        <v>#N/A</v>
      </c>
      <c r="BH555" s="3" t="e">
        <f>VLOOKUP($B555,queries!$A$1:$T$697,BH$1,FALSE)</f>
        <v>#N/A</v>
      </c>
      <c r="BI555" s="3" t="e">
        <f>VLOOKUP($B555,queries!$A$1:$T$697,BI$1,FALSE)</f>
        <v>#N/A</v>
      </c>
      <c r="BJ555" s="3" t="e">
        <f>VLOOKUP($B555,queries!$A$1:$T$697,BJ$1,FALSE)</f>
        <v>#N/A</v>
      </c>
      <c r="BK555" s="3" t="e">
        <f>VLOOKUP($B555,queries!$A$1:$T$697,BK$1,FALSE)</f>
        <v>#N/A</v>
      </c>
      <c r="BL555" s="3" t="e">
        <f>VLOOKUP($B555,queries!$A$1:$T$697,BL$1,FALSE)</f>
        <v>#N/A</v>
      </c>
      <c r="BM555" s="3" t="e">
        <f>VLOOKUP($B555,queries!$A$1:$T$697,BM$1,FALSE)</f>
        <v>#N/A</v>
      </c>
      <c r="BN555" s="3" t="e">
        <f>VLOOKUP($B555,queries!$A$1:$T$697,BN$1,FALSE)</f>
        <v>#N/A</v>
      </c>
      <c r="BO555" s="3" t="e">
        <f>VLOOKUP($B555,queries!$A$1:$T$697,BO$1,FALSE)</f>
        <v>#N/A</v>
      </c>
      <c r="BP555" s="3" t="e">
        <f>VLOOKUP($B555,queries!$A$1:$T$697,BP$1,FALSE)</f>
        <v>#N/A</v>
      </c>
    </row>
    <row r="556" spans="1:68" x14ac:dyDescent="0.2">
      <c r="A556" s="1">
        <v>555</v>
      </c>
      <c r="AV556" t="str">
        <f t="shared" si="25"/>
        <v/>
      </c>
      <c r="AW556" t="str">
        <f t="shared" si="26"/>
        <v/>
      </c>
      <c r="AX556" t="str">
        <f t="shared" si="27"/>
        <v/>
      </c>
      <c r="AY556" s="3" t="e">
        <f>VLOOKUP($B556,queries!$A$1:$T$697,AY$1,FALSE)</f>
        <v>#N/A</v>
      </c>
      <c r="AZ556" s="3" t="e">
        <f>VLOOKUP($B556,queries!$A$1:$T$697,AZ$1,FALSE)</f>
        <v>#N/A</v>
      </c>
      <c r="BA556" s="3" t="e">
        <f>VLOOKUP($B556,queries!$A$1:$T$697,BA$1,FALSE)</f>
        <v>#N/A</v>
      </c>
      <c r="BB556" s="3" t="e">
        <f>VLOOKUP($B556,queries!$A$1:$T$697,BB$1,FALSE)</f>
        <v>#N/A</v>
      </c>
      <c r="BC556" s="3" t="e">
        <f>VLOOKUP($B556,queries!$A$1:$T$697,BC$1,FALSE)</f>
        <v>#N/A</v>
      </c>
      <c r="BD556" s="3" t="e">
        <f>VLOOKUP($B556,queries!$A$1:$T$697,BD$1,FALSE)</f>
        <v>#N/A</v>
      </c>
      <c r="BE556" s="3" t="e">
        <f>VLOOKUP($B556,queries!$A$1:$T$697,BE$1,FALSE)</f>
        <v>#N/A</v>
      </c>
      <c r="BF556" s="3" t="e">
        <f>VLOOKUP($B556,queries!$A$1:$T$697,BF$1,FALSE)</f>
        <v>#N/A</v>
      </c>
      <c r="BG556" s="3" t="e">
        <f>VLOOKUP($B556,queries!$A$1:$T$697,BG$1,FALSE)</f>
        <v>#N/A</v>
      </c>
      <c r="BH556" s="3" t="e">
        <f>VLOOKUP($B556,queries!$A$1:$T$697,BH$1,FALSE)</f>
        <v>#N/A</v>
      </c>
      <c r="BI556" s="3" t="e">
        <f>VLOOKUP($B556,queries!$A$1:$T$697,BI$1,FALSE)</f>
        <v>#N/A</v>
      </c>
      <c r="BJ556" s="3" t="e">
        <f>VLOOKUP($B556,queries!$A$1:$T$697,BJ$1,FALSE)</f>
        <v>#N/A</v>
      </c>
      <c r="BK556" s="3" t="e">
        <f>VLOOKUP($B556,queries!$A$1:$T$697,BK$1,FALSE)</f>
        <v>#N/A</v>
      </c>
      <c r="BL556" s="3" t="e">
        <f>VLOOKUP($B556,queries!$A$1:$T$697,BL$1,FALSE)</f>
        <v>#N/A</v>
      </c>
      <c r="BM556" s="3" t="e">
        <f>VLOOKUP($B556,queries!$A$1:$T$697,BM$1,FALSE)</f>
        <v>#N/A</v>
      </c>
      <c r="BN556" s="3" t="e">
        <f>VLOOKUP($B556,queries!$A$1:$T$697,BN$1,FALSE)</f>
        <v>#N/A</v>
      </c>
      <c r="BO556" s="3" t="e">
        <f>VLOOKUP($B556,queries!$A$1:$T$697,BO$1,FALSE)</f>
        <v>#N/A</v>
      </c>
      <c r="BP556" s="3" t="e">
        <f>VLOOKUP($B556,queries!$A$1:$T$697,BP$1,FALSE)</f>
        <v>#N/A</v>
      </c>
    </row>
    <row r="557" spans="1:68" x14ac:dyDescent="0.2">
      <c r="A557" s="1">
        <v>556</v>
      </c>
      <c r="AV557" t="str">
        <f t="shared" si="25"/>
        <v/>
      </c>
      <c r="AW557" t="str">
        <f t="shared" si="26"/>
        <v/>
      </c>
      <c r="AX557" t="str">
        <f t="shared" si="27"/>
        <v/>
      </c>
      <c r="AY557" s="3" t="e">
        <f>VLOOKUP($B557,queries!$A$1:$T$697,AY$1,FALSE)</f>
        <v>#N/A</v>
      </c>
      <c r="AZ557" s="3" t="e">
        <f>VLOOKUP($B557,queries!$A$1:$T$697,AZ$1,FALSE)</f>
        <v>#N/A</v>
      </c>
      <c r="BA557" s="3" t="e">
        <f>VLOOKUP($B557,queries!$A$1:$T$697,BA$1,FALSE)</f>
        <v>#N/A</v>
      </c>
      <c r="BB557" s="3" t="e">
        <f>VLOOKUP($B557,queries!$A$1:$T$697,BB$1,FALSE)</f>
        <v>#N/A</v>
      </c>
      <c r="BC557" s="3" t="e">
        <f>VLOOKUP($B557,queries!$A$1:$T$697,BC$1,FALSE)</f>
        <v>#N/A</v>
      </c>
      <c r="BD557" s="3" t="e">
        <f>VLOOKUP($B557,queries!$A$1:$T$697,BD$1,FALSE)</f>
        <v>#N/A</v>
      </c>
      <c r="BE557" s="3" t="e">
        <f>VLOOKUP($B557,queries!$A$1:$T$697,BE$1,FALSE)</f>
        <v>#N/A</v>
      </c>
      <c r="BF557" s="3" t="e">
        <f>VLOOKUP($B557,queries!$A$1:$T$697,BF$1,FALSE)</f>
        <v>#N/A</v>
      </c>
      <c r="BG557" s="3" t="e">
        <f>VLOOKUP($B557,queries!$A$1:$T$697,BG$1,FALSE)</f>
        <v>#N/A</v>
      </c>
      <c r="BH557" s="3" t="e">
        <f>VLOOKUP($B557,queries!$A$1:$T$697,BH$1,FALSE)</f>
        <v>#N/A</v>
      </c>
      <c r="BI557" s="3" t="e">
        <f>VLOOKUP($B557,queries!$A$1:$T$697,BI$1,FALSE)</f>
        <v>#N/A</v>
      </c>
      <c r="BJ557" s="3" t="e">
        <f>VLOOKUP($B557,queries!$A$1:$T$697,BJ$1,FALSE)</f>
        <v>#N/A</v>
      </c>
      <c r="BK557" s="3" t="e">
        <f>VLOOKUP($B557,queries!$A$1:$T$697,BK$1,FALSE)</f>
        <v>#N/A</v>
      </c>
      <c r="BL557" s="3" t="e">
        <f>VLOOKUP($B557,queries!$A$1:$T$697,BL$1,FALSE)</f>
        <v>#N/A</v>
      </c>
      <c r="BM557" s="3" t="e">
        <f>VLOOKUP($B557,queries!$A$1:$T$697,BM$1,FALSE)</f>
        <v>#N/A</v>
      </c>
      <c r="BN557" s="3" t="e">
        <f>VLOOKUP($B557,queries!$A$1:$T$697,BN$1,FALSE)</f>
        <v>#N/A</v>
      </c>
      <c r="BO557" s="3" t="e">
        <f>VLOOKUP($B557,queries!$A$1:$T$697,BO$1,FALSE)</f>
        <v>#N/A</v>
      </c>
      <c r="BP557" s="3" t="e">
        <f>VLOOKUP($B557,queries!$A$1:$T$697,BP$1,FALSE)</f>
        <v>#N/A</v>
      </c>
    </row>
    <row r="558" spans="1:68" x14ac:dyDescent="0.2">
      <c r="A558" s="1">
        <v>557</v>
      </c>
      <c r="AV558" t="str">
        <f t="shared" si="25"/>
        <v/>
      </c>
      <c r="AW558" t="str">
        <f t="shared" si="26"/>
        <v/>
      </c>
      <c r="AX558" t="str">
        <f t="shared" si="27"/>
        <v/>
      </c>
      <c r="AY558" s="3" t="e">
        <f>VLOOKUP($B558,queries!$A$1:$T$697,AY$1,FALSE)</f>
        <v>#N/A</v>
      </c>
      <c r="AZ558" s="3" t="e">
        <f>VLOOKUP($B558,queries!$A$1:$T$697,AZ$1,FALSE)</f>
        <v>#N/A</v>
      </c>
      <c r="BA558" s="3" t="e">
        <f>VLOOKUP($B558,queries!$A$1:$T$697,BA$1,FALSE)</f>
        <v>#N/A</v>
      </c>
      <c r="BB558" s="3" t="e">
        <f>VLOOKUP($B558,queries!$A$1:$T$697,BB$1,FALSE)</f>
        <v>#N/A</v>
      </c>
      <c r="BC558" s="3" t="e">
        <f>VLOOKUP($B558,queries!$A$1:$T$697,BC$1,FALSE)</f>
        <v>#N/A</v>
      </c>
      <c r="BD558" s="3" t="e">
        <f>VLOOKUP($B558,queries!$A$1:$T$697,BD$1,FALSE)</f>
        <v>#N/A</v>
      </c>
      <c r="BE558" s="3" t="e">
        <f>VLOOKUP($B558,queries!$A$1:$T$697,BE$1,FALSE)</f>
        <v>#N/A</v>
      </c>
      <c r="BF558" s="3" t="e">
        <f>VLOOKUP($B558,queries!$A$1:$T$697,BF$1,FALSE)</f>
        <v>#N/A</v>
      </c>
      <c r="BG558" s="3" t="e">
        <f>VLOOKUP($B558,queries!$A$1:$T$697,BG$1,FALSE)</f>
        <v>#N/A</v>
      </c>
      <c r="BH558" s="3" t="e">
        <f>VLOOKUP($B558,queries!$A$1:$T$697,BH$1,FALSE)</f>
        <v>#N/A</v>
      </c>
      <c r="BI558" s="3" t="e">
        <f>VLOOKUP($B558,queries!$A$1:$T$697,BI$1,FALSE)</f>
        <v>#N/A</v>
      </c>
      <c r="BJ558" s="3" t="e">
        <f>VLOOKUP($B558,queries!$A$1:$T$697,BJ$1,FALSE)</f>
        <v>#N/A</v>
      </c>
      <c r="BK558" s="3" t="e">
        <f>VLOOKUP($B558,queries!$A$1:$T$697,BK$1,FALSE)</f>
        <v>#N/A</v>
      </c>
      <c r="BL558" s="3" t="e">
        <f>VLOOKUP($B558,queries!$A$1:$T$697,BL$1,FALSE)</f>
        <v>#N/A</v>
      </c>
      <c r="BM558" s="3" t="e">
        <f>VLOOKUP($B558,queries!$A$1:$T$697,BM$1,FALSE)</f>
        <v>#N/A</v>
      </c>
      <c r="BN558" s="3" t="e">
        <f>VLOOKUP($B558,queries!$A$1:$T$697,BN$1,FALSE)</f>
        <v>#N/A</v>
      </c>
      <c r="BO558" s="3" t="e">
        <f>VLOOKUP($B558,queries!$A$1:$T$697,BO$1,FALSE)</f>
        <v>#N/A</v>
      </c>
      <c r="BP558" s="3" t="e">
        <f>VLOOKUP($B558,queries!$A$1:$T$697,BP$1,FALSE)</f>
        <v>#N/A</v>
      </c>
    </row>
    <row r="559" spans="1:68" x14ac:dyDescent="0.2">
      <c r="A559" s="1">
        <v>558</v>
      </c>
      <c r="AV559" t="str">
        <f t="shared" si="25"/>
        <v/>
      </c>
      <c r="AW559" t="str">
        <f t="shared" si="26"/>
        <v/>
      </c>
      <c r="AX559" t="str">
        <f t="shared" si="27"/>
        <v/>
      </c>
      <c r="AY559" s="3" t="e">
        <f>VLOOKUP($B559,queries!$A$1:$T$697,AY$1,FALSE)</f>
        <v>#N/A</v>
      </c>
      <c r="AZ559" s="3" t="e">
        <f>VLOOKUP($B559,queries!$A$1:$T$697,AZ$1,FALSE)</f>
        <v>#N/A</v>
      </c>
      <c r="BA559" s="3" t="e">
        <f>VLOOKUP($B559,queries!$A$1:$T$697,BA$1,FALSE)</f>
        <v>#N/A</v>
      </c>
      <c r="BB559" s="3" t="e">
        <f>VLOOKUP($B559,queries!$A$1:$T$697,BB$1,FALSE)</f>
        <v>#N/A</v>
      </c>
      <c r="BC559" s="3" t="e">
        <f>VLOOKUP($B559,queries!$A$1:$T$697,BC$1,FALSE)</f>
        <v>#N/A</v>
      </c>
      <c r="BD559" s="3" t="e">
        <f>VLOOKUP($B559,queries!$A$1:$T$697,BD$1,FALSE)</f>
        <v>#N/A</v>
      </c>
      <c r="BE559" s="3" t="e">
        <f>VLOOKUP($B559,queries!$A$1:$T$697,BE$1,FALSE)</f>
        <v>#N/A</v>
      </c>
      <c r="BF559" s="3" t="e">
        <f>VLOOKUP($B559,queries!$A$1:$T$697,BF$1,FALSE)</f>
        <v>#N/A</v>
      </c>
      <c r="BG559" s="3" t="e">
        <f>VLOOKUP($B559,queries!$A$1:$T$697,BG$1,FALSE)</f>
        <v>#N/A</v>
      </c>
      <c r="BH559" s="3" t="e">
        <f>VLOOKUP($B559,queries!$A$1:$T$697,BH$1,FALSE)</f>
        <v>#N/A</v>
      </c>
      <c r="BI559" s="3" t="e">
        <f>VLOOKUP($B559,queries!$A$1:$T$697,BI$1,FALSE)</f>
        <v>#N/A</v>
      </c>
      <c r="BJ559" s="3" t="e">
        <f>VLOOKUP($B559,queries!$A$1:$T$697,BJ$1,FALSE)</f>
        <v>#N/A</v>
      </c>
      <c r="BK559" s="3" t="e">
        <f>VLOOKUP($B559,queries!$A$1:$T$697,BK$1,FALSE)</f>
        <v>#N/A</v>
      </c>
      <c r="BL559" s="3" t="e">
        <f>VLOOKUP($B559,queries!$A$1:$T$697,BL$1,FALSE)</f>
        <v>#N/A</v>
      </c>
      <c r="BM559" s="3" t="e">
        <f>VLOOKUP($B559,queries!$A$1:$T$697,BM$1,FALSE)</f>
        <v>#N/A</v>
      </c>
      <c r="BN559" s="3" t="e">
        <f>VLOOKUP($B559,queries!$A$1:$T$697,BN$1,FALSE)</f>
        <v>#N/A</v>
      </c>
      <c r="BO559" s="3" t="e">
        <f>VLOOKUP($B559,queries!$A$1:$T$697,BO$1,FALSE)</f>
        <v>#N/A</v>
      </c>
      <c r="BP559" s="3" t="e">
        <f>VLOOKUP($B559,queries!$A$1:$T$697,BP$1,FALSE)</f>
        <v>#N/A</v>
      </c>
    </row>
    <row r="560" spans="1:68" x14ac:dyDescent="0.2">
      <c r="A560" s="1">
        <v>559</v>
      </c>
      <c r="AV560" t="str">
        <f t="shared" si="25"/>
        <v/>
      </c>
      <c r="AW560" t="str">
        <f t="shared" si="26"/>
        <v/>
      </c>
      <c r="AX560" t="str">
        <f t="shared" si="27"/>
        <v/>
      </c>
      <c r="AY560" s="3" t="e">
        <f>VLOOKUP($B560,queries!$A$1:$T$697,AY$1,FALSE)</f>
        <v>#N/A</v>
      </c>
      <c r="AZ560" s="3" t="e">
        <f>VLOOKUP($B560,queries!$A$1:$T$697,AZ$1,FALSE)</f>
        <v>#N/A</v>
      </c>
      <c r="BA560" s="3" t="e">
        <f>VLOOKUP($B560,queries!$A$1:$T$697,BA$1,FALSE)</f>
        <v>#N/A</v>
      </c>
      <c r="BB560" s="3" t="e">
        <f>VLOOKUP($B560,queries!$A$1:$T$697,BB$1,FALSE)</f>
        <v>#N/A</v>
      </c>
      <c r="BC560" s="3" t="e">
        <f>VLOOKUP($B560,queries!$A$1:$T$697,BC$1,FALSE)</f>
        <v>#N/A</v>
      </c>
      <c r="BD560" s="3" t="e">
        <f>VLOOKUP($B560,queries!$A$1:$T$697,BD$1,FALSE)</f>
        <v>#N/A</v>
      </c>
      <c r="BE560" s="3" t="e">
        <f>VLOOKUP($B560,queries!$A$1:$T$697,BE$1,FALSE)</f>
        <v>#N/A</v>
      </c>
      <c r="BF560" s="3" t="e">
        <f>VLOOKUP($B560,queries!$A$1:$T$697,BF$1,FALSE)</f>
        <v>#N/A</v>
      </c>
      <c r="BG560" s="3" t="e">
        <f>VLOOKUP($B560,queries!$A$1:$T$697,BG$1,FALSE)</f>
        <v>#N/A</v>
      </c>
      <c r="BH560" s="3" t="e">
        <f>VLOOKUP($B560,queries!$A$1:$T$697,BH$1,FALSE)</f>
        <v>#N/A</v>
      </c>
      <c r="BI560" s="3" t="e">
        <f>VLOOKUP($B560,queries!$A$1:$T$697,BI$1,FALSE)</f>
        <v>#N/A</v>
      </c>
      <c r="BJ560" s="3" t="e">
        <f>VLOOKUP($B560,queries!$A$1:$T$697,BJ$1,FALSE)</f>
        <v>#N/A</v>
      </c>
      <c r="BK560" s="3" t="e">
        <f>VLOOKUP($B560,queries!$A$1:$T$697,BK$1,FALSE)</f>
        <v>#N/A</v>
      </c>
      <c r="BL560" s="3" t="e">
        <f>VLOOKUP($B560,queries!$A$1:$T$697,BL$1,FALSE)</f>
        <v>#N/A</v>
      </c>
      <c r="BM560" s="3" t="e">
        <f>VLOOKUP($B560,queries!$A$1:$T$697,BM$1,FALSE)</f>
        <v>#N/A</v>
      </c>
      <c r="BN560" s="3" t="e">
        <f>VLOOKUP($B560,queries!$A$1:$T$697,BN$1,FALSE)</f>
        <v>#N/A</v>
      </c>
      <c r="BO560" s="3" t="e">
        <f>VLOOKUP($B560,queries!$A$1:$T$697,BO$1,FALSE)</f>
        <v>#N/A</v>
      </c>
      <c r="BP560" s="3" t="e">
        <f>VLOOKUP($B560,queries!$A$1:$T$697,BP$1,FALSE)</f>
        <v>#N/A</v>
      </c>
    </row>
    <row r="561" spans="1:68" x14ac:dyDescent="0.2">
      <c r="A561" s="1">
        <v>560</v>
      </c>
      <c r="AV561" t="str">
        <f t="shared" si="25"/>
        <v/>
      </c>
      <c r="AW561" t="str">
        <f t="shared" si="26"/>
        <v/>
      </c>
      <c r="AX561" t="str">
        <f t="shared" si="27"/>
        <v/>
      </c>
      <c r="AY561" s="3" t="e">
        <f>VLOOKUP($B561,queries!$A$1:$T$697,AY$1,FALSE)</f>
        <v>#N/A</v>
      </c>
      <c r="AZ561" s="3" t="e">
        <f>VLOOKUP($B561,queries!$A$1:$T$697,AZ$1,FALSE)</f>
        <v>#N/A</v>
      </c>
      <c r="BA561" s="3" t="e">
        <f>VLOOKUP($B561,queries!$A$1:$T$697,BA$1,FALSE)</f>
        <v>#N/A</v>
      </c>
      <c r="BB561" s="3" t="e">
        <f>VLOOKUP($B561,queries!$A$1:$T$697,BB$1,FALSE)</f>
        <v>#N/A</v>
      </c>
      <c r="BC561" s="3" t="e">
        <f>VLOOKUP($B561,queries!$A$1:$T$697,BC$1,FALSE)</f>
        <v>#N/A</v>
      </c>
      <c r="BD561" s="3" t="e">
        <f>VLOOKUP($B561,queries!$A$1:$T$697,BD$1,FALSE)</f>
        <v>#N/A</v>
      </c>
      <c r="BE561" s="3" t="e">
        <f>VLOOKUP($B561,queries!$A$1:$T$697,BE$1,FALSE)</f>
        <v>#N/A</v>
      </c>
      <c r="BF561" s="3" t="e">
        <f>VLOOKUP($B561,queries!$A$1:$T$697,BF$1,FALSE)</f>
        <v>#N/A</v>
      </c>
      <c r="BG561" s="3" t="e">
        <f>VLOOKUP($B561,queries!$A$1:$T$697,BG$1,FALSE)</f>
        <v>#N/A</v>
      </c>
      <c r="BH561" s="3" t="e">
        <f>VLOOKUP($B561,queries!$A$1:$T$697,BH$1,FALSE)</f>
        <v>#N/A</v>
      </c>
      <c r="BI561" s="3" t="e">
        <f>VLOOKUP($B561,queries!$A$1:$T$697,BI$1,FALSE)</f>
        <v>#N/A</v>
      </c>
      <c r="BJ561" s="3" t="e">
        <f>VLOOKUP($B561,queries!$A$1:$T$697,BJ$1,FALSE)</f>
        <v>#N/A</v>
      </c>
      <c r="BK561" s="3" t="e">
        <f>VLOOKUP($B561,queries!$A$1:$T$697,BK$1,FALSE)</f>
        <v>#N/A</v>
      </c>
      <c r="BL561" s="3" t="e">
        <f>VLOOKUP($B561,queries!$A$1:$T$697,BL$1,FALSE)</f>
        <v>#N/A</v>
      </c>
      <c r="BM561" s="3" t="e">
        <f>VLOOKUP($B561,queries!$A$1:$T$697,BM$1,FALSE)</f>
        <v>#N/A</v>
      </c>
      <c r="BN561" s="3" t="e">
        <f>VLOOKUP($B561,queries!$A$1:$T$697,BN$1,FALSE)</f>
        <v>#N/A</v>
      </c>
      <c r="BO561" s="3" t="e">
        <f>VLOOKUP($B561,queries!$A$1:$T$697,BO$1,FALSE)</f>
        <v>#N/A</v>
      </c>
      <c r="BP561" s="3" t="e">
        <f>VLOOKUP($B561,queries!$A$1:$T$697,BP$1,FALSE)</f>
        <v>#N/A</v>
      </c>
    </row>
    <row r="562" spans="1:68" x14ac:dyDescent="0.2">
      <c r="A562" s="1">
        <v>561</v>
      </c>
      <c r="AV562" t="str">
        <f t="shared" si="25"/>
        <v/>
      </c>
      <c r="AW562" t="str">
        <f t="shared" si="26"/>
        <v/>
      </c>
      <c r="AX562" t="str">
        <f t="shared" si="27"/>
        <v/>
      </c>
      <c r="AY562" s="3" t="e">
        <f>VLOOKUP($B562,queries!$A$1:$T$697,AY$1,FALSE)</f>
        <v>#N/A</v>
      </c>
      <c r="AZ562" s="3" t="e">
        <f>VLOOKUP($B562,queries!$A$1:$T$697,AZ$1,FALSE)</f>
        <v>#N/A</v>
      </c>
      <c r="BA562" s="3" t="e">
        <f>VLOOKUP($B562,queries!$A$1:$T$697,BA$1,FALSE)</f>
        <v>#N/A</v>
      </c>
      <c r="BB562" s="3" t="e">
        <f>VLOOKUP($B562,queries!$A$1:$T$697,BB$1,FALSE)</f>
        <v>#N/A</v>
      </c>
      <c r="BC562" s="3" t="e">
        <f>VLOOKUP($B562,queries!$A$1:$T$697,BC$1,FALSE)</f>
        <v>#N/A</v>
      </c>
      <c r="BD562" s="3" t="e">
        <f>VLOOKUP($B562,queries!$A$1:$T$697,BD$1,FALSE)</f>
        <v>#N/A</v>
      </c>
      <c r="BE562" s="3" t="e">
        <f>VLOOKUP($B562,queries!$A$1:$T$697,BE$1,FALSE)</f>
        <v>#N/A</v>
      </c>
      <c r="BF562" s="3" t="e">
        <f>VLOOKUP($B562,queries!$A$1:$T$697,BF$1,FALSE)</f>
        <v>#N/A</v>
      </c>
      <c r="BG562" s="3" t="e">
        <f>VLOOKUP($B562,queries!$A$1:$T$697,BG$1,FALSE)</f>
        <v>#N/A</v>
      </c>
      <c r="BH562" s="3" t="e">
        <f>VLOOKUP($B562,queries!$A$1:$T$697,BH$1,FALSE)</f>
        <v>#N/A</v>
      </c>
      <c r="BI562" s="3" t="e">
        <f>VLOOKUP($B562,queries!$A$1:$T$697,BI$1,FALSE)</f>
        <v>#N/A</v>
      </c>
      <c r="BJ562" s="3" t="e">
        <f>VLOOKUP($B562,queries!$A$1:$T$697,BJ$1,FALSE)</f>
        <v>#N/A</v>
      </c>
      <c r="BK562" s="3" t="e">
        <f>VLOOKUP($B562,queries!$A$1:$T$697,BK$1,FALSE)</f>
        <v>#N/A</v>
      </c>
      <c r="BL562" s="3" t="e">
        <f>VLOOKUP($B562,queries!$A$1:$T$697,BL$1,FALSE)</f>
        <v>#N/A</v>
      </c>
      <c r="BM562" s="3" t="e">
        <f>VLOOKUP($B562,queries!$A$1:$T$697,BM$1,FALSE)</f>
        <v>#N/A</v>
      </c>
      <c r="BN562" s="3" t="e">
        <f>VLOOKUP($B562,queries!$A$1:$T$697,BN$1,FALSE)</f>
        <v>#N/A</v>
      </c>
      <c r="BO562" s="3" t="e">
        <f>VLOOKUP($B562,queries!$A$1:$T$697,BO$1,FALSE)</f>
        <v>#N/A</v>
      </c>
      <c r="BP562" s="3" t="e">
        <f>VLOOKUP($B562,queries!$A$1:$T$697,BP$1,FALSE)</f>
        <v>#N/A</v>
      </c>
    </row>
    <row r="563" spans="1:68" x14ac:dyDescent="0.2">
      <c r="A563" s="1">
        <v>562</v>
      </c>
      <c r="AV563" t="str">
        <f t="shared" si="25"/>
        <v/>
      </c>
      <c r="AW563" t="str">
        <f t="shared" si="26"/>
        <v/>
      </c>
      <c r="AX563" t="str">
        <f t="shared" si="27"/>
        <v/>
      </c>
      <c r="AY563" s="3" t="e">
        <f>VLOOKUP($B563,queries!$A$1:$T$697,AY$1,FALSE)</f>
        <v>#N/A</v>
      </c>
      <c r="AZ563" s="3" t="e">
        <f>VLOOKUP($B563,queries!$A$1:$T$697,AZ$1,FALSE)</f>
        <v>#N/A</v>
      </c>
      <c r="BA563" s="3" t="e">
        <f>VLOOKUP($B563,queries!$A$1:$T$697,BA$1,FALSE)</f>
        <v>#N/A</v>
      </c>
      <c r="BB563" s="3" t="e">
        <f>VLOOKUP($B563,queries!$A$1:$T$697,BB$1,FALSE)</f>
        <v>#N/A</v>
      </c>
      <c r="BC563" s="3" t="e">
        <f>VLOOKUP($B563,queries!$A$1:$T$697,BC$1,FALSE)</f>
        <v>#N/A</v>
      </c>
      <c r="BD563" s="3" t="e">
        <f>VLOOKUP($B563,queries!$A$1:$T$697,BD$1,FALSE)</f>
        <v>#N/A</v>
      </c>
      <c r="BE563" s="3" t="e">
        <f>VLOOKUP($B563,queries!$A$1:$T$697,BE$1,FALSE)</f>
        <v>#N/A</v>
      </c>
      <c r="BF563" s="3" t="e">
        <f>VLOOKUP($B563,queries!$A$1:$T$697,BF$1,FALSE)</f>
        <v>#N/A</v>
      </c>
      <c r="BG563" s="3" t="e">
        <f>VLOOKUP($B563,queries!$A$1:$T$697,BG$1,FALSE)</f>
        <v>#N/A</v>
      </c>
      <c r="BH563" s="3" t="e">
        <f>VLOOKUP($B563,queries!$A$1:$T$697,BH$1,FALSE)</f>
        <v>#N/A</v>
      </c>
      <c r="BI563" s="3" t="e">
        <f>VLOOKUP($B563,queries!$A$1:$T$697,BI$1,FALSE)</f>
        <v>#N/A</v>
      </c>
      <c r="BJ563" s="3" t="e">
        <f>VLOOKUP($B563,queries!$A$1:$T$697,BJ$1,FALSE)</f>
        <v>#N/A</v>
      </c>
      <c r="BK563" s="3" t="e">
        <f>VLOOKUP($B563,queries!$A$1:$T$697,BK$1,FALSE)</f>
        <v>#N/A</v>
      </c>
      <c r="BL563" s="3" t="e">
        <f>VLOOKUP($B563,queries!$A$1:$T$697,BL$1,FALSE)</f>
        <v>#N/A</v>
      </c>
      <c r="BM563" s="3" t="e">
        <f>VLOOKUP($B563,queries!$A$1:$T$697,BM$1,FALSE)</f>
        <v>#N/A</v>
      </c>
      <c r="BN563" s="3" t="e">
        <f>VLOOKUP($B563,queries!$A$1:$T$697,BN$1,FALSE)</f>
        <v>#N/A</v>
      </c>
      <c r="BO563" s="3" t="e">
        <f>VLOOKUP($B563,queries!$A$1:$T$697,BO$1,FALSE)</f>
        <v>#N/A</v>
      </c>
      <c r="BP563" s="3" t="e">
        <f>VLOOKUP($B563,queries!$A$1:$T$697,BP$1,FALSE)</f>
        <v>#N/A</v>
      </c>
    </row>
    <row r="564" spans="1:68" x14ac:dyDescent="0.2">
      <c r="A564" s="1">
        <v>563</v>
      </c>
      <c r="AV564" t="str">
        <f t="shared" si="25"/>
        <v/>
      </c>
      <c r="AW564" t="str">
        <f t="shared" si="26"/>
        <v/>
      </c>
      <c r="AX564" t="str">
        <f t="shared" si="27"/>
        <v/>
      </c>
      <c r="AY564" s="3" t="e">
        <f>VLOOKUP($B564,queries!$A$1:$T$697,AY$1,FALSE)</f>
        <v>#N/A</v>
      </c>
      <c r="AZ564" s="3" t="e">
        <f>VLOOKUP($B564,queries!$A$1:$T$697,AZ$1,FALSE)</f>
        <v>#N/A</v>
      </c>
      <c r="BA564" s="3" t="e">
        <f>VLOOKUP($B564,queries!$A$1:$T$697,BA$1,FALSE)</f>
        <v>#N/A</v>
      </c>
      <c r="BB564" s="3" t="e">
        <f>VLOOKUP($B564,queries!$A$1:$T$697,BB$1,FALSE)</f>
        <v>#N/A</v>
      </c>
      <c r="BC564" s="3" t="e">
        <f>VLOOKUP($B564,queries!$A$1:$T$697,BC$1,FALSE)</f>
        <v>#N/A</v>
      </c>
      <c r="BD564" s="3" t="e">
        <f>VLOOKUP($B564,queries!$A$1:$T$697,BD$1,FALSE)</f>
        <v>#N/A</v>
      </c>
      <c r="BE564" s="3" t="e">
        <f>VLOOKUP($B564,queries!$A$1:$T$697,BE$1,FALSE)</f>
        <v>#N/A</v>
      </c>
      <c r="BF564" s="3" t="e">
        <f>VLOOKUP($B564,queries!$A$1:$T$697,BF$1,FALSE)</f>
        <v>#N/A</v>
      </c>
      <c r="BG564" s="3" t="e">
        <f>VLOOKUP($B564,queries!$A$1:$T$697,BG$1,FALSE)</f>
        <v>#N/A</v>
      </c>
      <c r="BH564" s="3" t="e">
        <f>VLOOKUP($B564,queries!$A$1:$T$697,BH$1,FALSE)</f>
        <v>#N/A</v>
      </c>
      <c r="BI564" s="3" t="e">
        <f>VLOOKUP($B564,queries!$A$1:$T$697,BI$1,FALSE)</f>
        <v>#N/A</v>
      </c>
      <c r="BJ564" s="3" t="e">
        <f>VLOOKUP($B564,queries!$A$1:$T$697,BJ$1,FALSE)</f>
        <v>#N/A</v>
      </c>
      <c r="BK564" s="3" t="e">
        <f>VLOOKUP($B564,queries!$A$1:$T$697,BK$1,FALSE)</f>
        <v>#N/A</v>
      </c>
      <c r="BL564" s="3" t="e">
        <f>VLOOKUP($B564,queries!$A$1:$T$697,BL$1,FALSE)</f>
        <v>#N/A</v>
      </c>
      <c r="BM564" s="3" t="e">
        <f>VLOOKUP($B564,queries!$A$1:$T$697,BM$1,FALSE)</f>
        <v>#N/A</v>
      </c>
      <c r="BN564" s="3" t="e">
        <f>VLOOKUP($B564,queries!$A$1:$T$697,BN$1,FALSE)</f>
        <v>#N/A</v>
      </c>
      <c r="BO564" s="3" t="e">
        <f>VLOOKUP($B564,queries!$A$1:$T$697,BO$1,FALSE)</f>
        <v>#N/A</v>
      </c>
      <c r="BP564" s="3" t="e">
        <f>VLOOKUP($B564,queries!$A$1:$T$697,BP$1,FALSE)</f>
        <v>#N/A</v>
      </c>
    </row>
    <row r="565" spans="1:68" x14ac:dyDescent="0.2">
      <c r="A565" s="1">
        <v>564</v>
      </c>
      <c r="AV565" t="str">
        <f t="shared" si="25"/>
        <v/>
      </c>
      <c r="AW565" t="str">
        <f t="shared" si="26"/>
        <v/>
      </c>
      <c r="AX565" t="str">
        <f t="shared" si="27"/>
        <v/>
      </c>
      <c r="AY565" s="3" t="e">
        <f>VLOOKUP($B565,queries!$A$1:$T$697,AY$1,FALSE)</f>
        <v>#N/A</v>
      </c>
      <c r="AZ565" s="3" t="e">
        <f>VLOOKUP($B565,queries!$A$1:$T$697,AZ$1,FALSE)</f>
        <v>#N/A</v>
      </c>
      <c r="BA565" s="3" t="e">
        <f>VLOOKUP($B565,queries!$A$1:$T$697,BA$1,FALSE)</f>
        <v>#N/A</v>
      </c>
      <c r="BB565" s="3" t="e">
        <f>VLOOKUP($B565,queries!$A$1:$T$697,BB$1,FALSE)</f>
        <v>#N/A</v>
      </c>
      <c r="BC565" s="3" t="e">
        <f>VLOOKUP($B565,queries!$A$1:$T$697,BC$1,FALSE)</f>
        <v>#N/A</v>
      </c>
      <c r="BD565" s="3" t="e">
        <f>VLOOKUP($B565,queries!$A$1:$T$697,BD$1,FALSE)</f>
        <v>#N/A</v>
      </c>
      <c r="BE565" s="3" t="e">
        <f>VLOOKUP($B565,queries!$A$1:$T$697,BE$1,FALSE)</f>
        <v>#N/A</v>
      </c>
      <c r="BF565" s="3" t="e">
        <f>VLOOKUP($B565,queries!$A$1:$T$697,BF$1,FALSE)</f>
        <v>#N/A</v>
      </c>
      <c r="BG565" s="3" t="e">
        <f>VLOOKUP($B565,queries!$A$1:$T$697,BG$1,FALSE)</f>
        <v>#N/A</v>
      </c>
      <c r="BH565" s="3" t="e">
        <f>VLOOKUP($B565,queries!$A$1:$T$697,BH$1,FALSE)</f>
        <v>#N/A</v>
      </c>
      <c r="BI565" s="3" t="e">
        <f>VLOOKUP($B565,queries!$A$1:$T$697,BI$1,FALSE)</f>
        <v>#N/A</v>
      </c>
      <c r="BJ565" s="3" t="e">
        <f>VLOOKUP($B565,queries!$A$1:$T$697,BJ$1,FALSE)</f>
        <v>#N/A</v>
      </c>
      <c r="BK565" s="3" t="e">
        <f>VLOOKUP($B565,queries!$A$1:$T$697,BK$1,FALSE)</f>
        <v>#N/A</v>
      </c>
      <c r="BL565" s="3" t="e">
        <f>VLOOKUP($B565,queries!$A$1:$T$697,BL$1,FALSE)</f>
        <v>#N/A</v>
      </c>
      <c r="BM565" s="3" t="e">
        <f>VLOOKUP($B565,queries!$A$1:$T$697,BM$1,FALSE)</f>
        <v>#N/A</v>
      </c>
      <c r="BN565" s="3" t="e">
        <f>VLOOKUP($B565,queries!$A$1:$T$697,BN$1,FALSE)</f>
        <v>#N/A</v>
      </c>
      <c r="BO565" s="3" t="e">
        <f>VLOOKUP($B565,queries!$A$1:$T$697,BO$1,FALSE)</f>
        <v>#N/A</v>
      </c>
      <c r="BP565" s="3" t="e">
        <f>VLOOKUP($B565,queries!$A$1:$T$697,BP$1,FALSE)</f>
        <v>#N/A</v>
      </c>
    </row>
    <row r="566" spans="1:68" x14ac:dyDescent="0.2">
      <c r="A566" s="1">
        <v>565</v>
      </c>
      <c r="AV566" t="str">
        <f t="shared" si="25"/>
        <v/>
      </c>
      <c r="AW566" t="str">
        <f t="shared" si="26"/>
        <v/>
      </c>
      <c r="AX566" t="str">
        <f t="shared" si="27"/>
        <v/>
      </c>
      <c r="AY566" s="3" t="e">
        <f>VLOOKUP($B566,queries!$A$1:$T$697,AY$1,FALSE)</f>
        <v>#N/A</v>
      </c>
      <c r="AZ566" s="3" t="e">
        <f>VLOOKUP($B566,queries!$A$1:$T$697,AZ$1,FALSE)</f>
        <v>#N/A</v>
      </c>
      <c r="BA566" s="3" t="e">
        <f>VLOOKUP($B566,queries!$A$1:$T$697,BA$1,FALSE)</f>
        <v>#N/A</v>
      </c>
      <c r="BB566" s="3" t="e">
        <f>VLOOKUP($B566,queries!$A$1:$T$697,BB$1,FALSE)</f>
        <v>#N/A</v>
      </c>
      <c r="BC566" s="3" t="e">
        <f>VLOOKUP($B566,queries!$A$1:$T$697,BC$1,FALSE)</f>
        <v>#N/A</v>
      </c>
      <c r="BD566" s="3" t="e">
        <f>VLOOKUP($B566,queries!$A$1:$T$697,BD$1,FALSE)</f>
        <v>#N/A</v>
      </c>
      <c r="BE566" s="3" t="e">
        <f>VLOOKUP($B566,queries!$A$1:$T$697,BE$1,FALSE)</f>
        <v>#N/A</v>
      </c>
      <c r="BF566" s="3" t="e">
        <f>VLOOKUP($B566,queries!$A$1:$T$697,BF$1,FALSE)</f>
        <v>#N/A</v>
      </c>
      <c r="BG566" s="3" t="e">
        <f>VLOOKUP($B566,queries!$A$1:$T$697,BG$1,FALSE)</f>
        <v>#N/A</v>
      </c>
      <c r="BH566" s="3" t="e">
        <f>VLOOKUP($B566,queries!$A$1:$T$697,BH$1,FALSE)</f>
        <v>#N/A</v>
      </c>
      <c r="BI566" s="3" t="e">
        <f>VLOOKUP($B566,queries!$A$1:$T$697,BI$1,FALSE)</f>
        <v>#N/A</v>
      </c>
      <c r="BJ566" s="3" t="e">
        <f>VLOOKUP($B566,queries!$A$1:$T$697,BJ$1,FALSE)</f>
        <v>#N/A</v>
      </c>
      <c r="BK566" s="3" t="e">
        <f>VLOOKUP($B566,queries!$A$1:$T$697,BK$1,FALSE)</f>
        <v>#N/A</v>
      </c>
      <c r="BL566" s="3" t="e">
        <f>VLOOKUP($B566,queries!$A$1:$T$697,BL$1,FALSE)</f>
        <v>#N/A</v>
      </c>
      <c r="BM566" s="3" t="e">
        <f>VLOOKUP($B566,queries!$A$1:$T$697,BM$1,FALSE)</f>
        <v>#N/A</v>
      </c>
      <c r="BN566" s="3" t="e">
        <f>VLOOKUP($B566,queries!$A$1:$T$697,BN$1,FALSE)</f>
        <v>#N/A</v>
      </c>
      <c r="BO566" s="3" t="e">
        <f>VLOOKUP($B566,queries!$A$1:$T$697,BO$1,FALSE)</f>
        <v>#N/A</v>
      </c>
      <c r="BP566" s="3" t="e">
        <f>VLOOKUP($B566,queries!$A$1:$T$697,BP$1,FALSE)</f>
        <v>#N/A</v>
      </c>
    </row>
    <row r="567" spans="1:68" x14ac:dyDescent="0.2">
      <c r="A567" s="1">
        <v>566</v>
      </c>
      <c r="AV567" t="str">
        <f t="shared" si="25"/>
        <v/>
      </c>
      <c r="AW567" t="str">
        <f t="shared" si="26"/>
        <v/>
      </c>
      <c r="AX567" t="str">
        <f t="shared" si="27"/>
        <v/>
      </c>
      <c r="AY567" s="3" t="e">
        <f>VLOOKUP($B567,queries!$A$1:$T$697,AY$1,FALSE)</f>
        <v>#N/A</v>
      </c>
      <c r="AZ567" s="3" t="e">
        <f>VLOOKUP($B567,queries!$A$1:$T$697,AZ$1,FALSE)</f>
        <v>#N/A</v>
      </c>
      <c r="BA567" s="3" t="e">
        <f>VLOOKUP($B567,queries!$A$1:$T$697,BA$1,FALSE)</f>
        <v>#N/A</v>
      </c>
      <c r="BB567" s="3" t="e">
        <f>VLOOKUP($B567,queries!$A$1:$T$697,BB$1,FALSE)</f>
        <v>#N/A</v>
      </c>
      <c r="BC567" s="3" t="e">
        <f>VLOOKUP($B567,queries!$A$1:$T$697,BC$1,FALSE)</f>
        <v>#N/A</v>
      </c>
      <c r="BD567" s="3" t="e">
        <f>VLOOKUP($B567,queries!$A$1:$T$697,BD$1,FALSE)</f>
        <v>#N/A</v>
      </c>
      <c r="BE567" s="3" t="e">
        <f>VLOOKUP($B567,queries!$A$1:$T$697,BE$1,FALSE)</f>
        <v>#N/A</v>
      </c>
      <c r="BF567" s="3" t="e">
        <f>VLOOKUP($B567,queries!$A$1:$T$697,BF$1,FALSE)</f>
        <v>#N/A</v>
      </c>
      <c r="BG567" s="3" t="e">
        <f>VLOOKUP($B567,queries!$A$1:$T$697,BG$1,FALSE)</f>
        <v>#N/A</v>
      </c>
      <c r="BH567" s="3" t="e">
        <f>VLOOKUP($B567,queries!$A$1:$T$697,BH$1,FALSE)</f>
        <v>#N/A</v>
      </c>
      <c r="BI567" s="3" t="e">
        <f>VLOOKUP($B567,queries!$A$1:$T$697,BI$1,FALSE)</f>
        <v>#N/A</v>
      </c>
      <c r="BJ567" s="3" t="e">
        <f>VLOOKUP($B567,queries!$A$1:$T$697,BJ$1,FALSE)</f>
        <v>#N/A</v>
      </c>
      <c r="BK567" s="3" t="e">
        <f>VLOOKUP($B567,queries!$A$1:$T$697,BK$1,FALSE)</f>
        <v>#N/A</v>
      </c>
      <c r="BL567" s="3" t="e">
        <f>VLOOKUP($B567,queries!$A$1:$T$697,BL$1,FALSE)</f>
        <v>#N/A</v>
      </c>
      <c r="BM567" s="3" t="e">
        <f>VLOOKUP($B567,queries!$A$1:$T$697,BM$1,FALSE)</f>
        <v>#N/A</v>
      </c>
      <c r="BN567" s="3" t="e">
        <f>VLOOKUP($B567,queries!$A$1:$T$697,BN$1,FALSE)</f>
        <v>#N/A</v>
      </c>
      <c r="BO567" s="3" t="e">
        <f>VLOOKUP($B567,queries!$A$1:$T$697,BO$1,FALSE)</f>
        <v>#N/A</v>
      </c>
      <c r="BP567" s="3" t="e">
        <f>VLOOKUP($B567,queries!$A$1:$T$697,BP$1,FALSE)</f>
        <v>#N/A</v>
      </c>
    </row>
    <row r="568" spans="1:68" x14ac:dyDescent="0.2">
      <c r="A568" s="1">
        <v>567</v>
      </c>
      <c r="AV568" t="str">
        <f t="shared" si="25"/>
        <v/>
      </c>
      <c r="AW568" t="str">
        <f t="shared" si="26"/>
        <v/>
      </c>
      <c r="AX568" t="str">
        <f t="shared" si="27"/>
        <v/>
      </c>
      <c r="AY568" s="3" t="e">
        <f>VLOOKUP($B568,queries!$A$1:$T$697,AY$1,FALSE)</f>
        <v>#N/A</v>
      </c>
      <c r="AZ568" s="3" t="e">
        <f>VLOOKUP($B568,queries!$A$1:$T$697,AZ$1,FALSE)</f>
        <v>#N/A</v>
      </c>
      <c r="BA568" s="3" t="e">
        <f>VLOOKUP($B568,queries!$A$1:$T$697,BA$1,FALSE)</f>
        <v>#N/A</v>
      </c>
      <c r="BB568" s="3" t="e">
        <f>VLOOKUP($B568,queries!$A$1:$T$697,BB$1,FALSE)</f>
        <v>#N/A</v>
      </c>
      <c r="BC568" s="3" t="e">
        <f>VLOOKUP($B568,queries!$A$1:$T$697,BC$1,FALSE)</f>
        <v>#N/A</v>
      </c>
      <c r="BD568" s="3" t="e">
        <f>VLOOKUP($B568,queries!$A$1:$T$697,BD$1,FALSE)</f>
        <v>#N/A</v>
      </c>
      <c r="BE568" s="3" t="e">
        <f>VLOOKUP($B568,queries!$A$1:$T$697,BE$1,FALSE)</f>
        <v>#N/A</v>
      </c>
      <c r="BF568" s="3" t="e">
        <f>VLOOKUP($B568,queries!$A$1:$T$697,BF$1,FALSE)</f>
        <v>#N/A</v>
      </c>
      <c r="BG568" s="3" t="e">
        <f>VLOOKUP($B568,queries!$A$1:$T$697,BG$1,FALSE)</f>
        <v>#N/A</v>
      </c>
      <c r="BH568" s="3" t="e">
        <f>VLOOKUP($B568,queries!$A$1:$T$697,BH$1,FALSE)</f>
        <v>#N/A</v>
      </c>
      <c r="BI568" s="3" t="e">
        <f>VLOOKUP($B568,queries!$A$1:$T$697,BI$1,FALSE)</f>
        <v>#N/A</v>
      </c>
      <c r="BJ568" s="3" t="e">
        <f>VLOOKUP($B568,queries!$A$1:$T$697,BJ$1,FALSE)</f>
        <v>#N/A</v>
      </c>
      <c r="BK568" s="3" t="e">
        <f>VLOOKUP($B568,queries!$A$1:$T$697,BK$1,FALSE)</f>
        <v>#N/A</v>
      </c>
      <c r="BL568" s="3" t="e">
        <f>VLOOKUP($B568,queries!$A$1:$T$697,BL$1,FALSE)</f>
        <v>#N/A</v>
      </c>
      <c r="BM568" s="3" t="e">
        <f>VLOOKUP($B568,queries!$A$1:$T$697,BM$1,FALSE)</f>
        <v>#N/A</v>
      </c>
      <c r="BN568" s="3" t="e">
        <f>VLOOKUP($B568,queries!$A$1:$T$697,BN$1,FALSE)</f>
        <v>#N/A</v>
      </c>
      <c r="BO568" s="3" t="e">
        <f>VLOOKUP($B568,queries!$A$1:$T$697,BO$1,FALSE)</f>
        <v>#N/A</v>
      </c>
      <c r="BP568" s="3" t="e">
        <f>VLOOKUP($B568,queries!$A$1:$T$697,BP$1,FALSE)</f>
        <v>#N/A</v>
      </c>
    </row>
    <row r="569" spans="1:68" x14ac:dyDescent="0.2">
      <c r="A569" s="1">
        <v>568</v>
      </c>
      <c r="AV569" t="str">
        <f t="shared" si="25"/>
        <v/>
      </c>
      <c r="AW569" t="str">
        <f t="shared" si="26"/>
        <v/>
      </c>
      <c r="AX569" t="str">
        <f t="shared" si="27"/>
        <v/>
      </c>
      <c r="AY569" s="3" t="e">
        <f>VLOOKUP($B569,queries!$A$1:$T$697,AY$1,FALSE)</f>
        <v>#N/A</v>
      </c>
      <c r="AZ569" s="3" t="e">
        <f>VLOOKUP($B569,queries!$A$1:$T$697,AZ$1,FALSE)</f>
        <v>#N/A</v>
      </c>
      <c r="BA569" s="3" t="e">
        <f>VLOOKUP($B569,queries!$A$1:$T$697,BA$1,FALSE)</f>
        <v>#N/A</v>
      </c>
      <c r="BB569" s="3" t="e">
        <f>VLOOKUP($B569,queries!$A$1:$T$697,BB$1,FALSE)</f>
        <v>#N/A</v>
      </c>
      <c r="BC569" s="3" t="e">
        <f>VLOOKUP($B569,queries!$A$1:$T$697,BC$1,FALSE)</f>
        <v>#N/A</v>
      </c>
      <c r="BD569" s="3" t="e">
        <f>VLOOKUP($B569,queries!$A$1:$T$697,BD$1,FALSE)</f>
        <v>#N/A</v>
      </c>
      <c r="BE569" s="3" t="e">
        <f>VLOOKUP($B569,queries!$A$1:$T$697,BE$1,FALSE)</f>
        <v>#N/A</v>
      </c>
      <c r="BF569" s="3" t="e">
        <f>VLOOKUP($B569,queries!$A$1:$T$697,BF$1,FALSE)</f>
        <v>#N/A</v>
      </c>
      <c r="BG569" s="3" t="e">
        <f>VLOOKUP($B569,queries!$A$1:$T$697,BG$1,FALSE)</f>
        <v>#N/A</v>
      </c>
      <c r="BH569" s="3" t="e">
        <f>VLOOKUP($B569,queries!$A$1:$T$697,BH$1,FALSE)</f>
        <v>#N/A</v>
      </c>
      <c r="BI569" s="3" t="e">
        <f>VLOOKUP($B569,queries!$A$1:$T$697,BI$1,FALSE)</f>
        <v>#N/A</v>
      </c>
      <c r="BJ569" s="3" t="e">
        <f>VLOOKUP($B569,queries!$A$1:$T$697,BJ$1,FALSE)</f>
        <v>#N/A</v>
      </c>
      <c r="BK569" s="3" t="e">
        <f>VLOOKUP($B569,queries!$A$1:$T$697,BK$1,FALSE)</f>
        <v>#N/A</v>
      </c>
      <c r="BL569" s="3" t="e">
        <f>VLOOKUP($B569,queries!$A$1:$T$697,BL$1,FALSE)</f>
        <v>#N/A</v>
      </c>
      <c r="BM569" s="3" t="e">
        <f>VLOOKUP($B569,queries!$A$1:$T$697,BM$1,FALSE)</f>
        <v>#N/A</v>
      </c>
      <c r="BN569" s="3" t="e">
        <f>VLOOKUP($B569,queries!$A$1:$T$697,BN$1,FALSE)</f>
        <v>#N/A</v>
      </c>
      <c r="BO569" s="3" t="e">
        <f>VLOOKUP($B569,queries!$A$1:$T$697,BO$1,FALSE)</f>
        <v>#N/A</v>
      </c>
      <c r="BP569" s="3" t="e">
        <f>VLOOKUP($B569,queries!$A$1:$T$697,BP$1,FALSE)</f>
        <v>#N/A</v>
      </c>
    </row>
    <row r="570" spans="1:68" x14ac:dyDescent="0.2">
      <c r="A570" s="1">
        <v>569</v>
      </c>
      <c r="AV570" t="str">
        <f t="shared" si="25"/>
        <v/>
      </c>
      <c r="AW570" t="str">
        <f t="shared" si="26"/>
        <v/>
      </c>
      <c r="AX570" t="str">
        <f t="shared" si="27"/>
        <v/>
      </c>
      <c r="AY570" s="3" t="e">
        <f>VLOOKUP($B570,queries!$A$1:$T$697,AY$1,FALSE)</f>
        <v>#N/A</v>
      </c>
      <c r="AZ570" s="3" t="e">
        <f>VLOOKUP($B570,queries!$A$1:$T$697,AZ$1,FALSE)</f>
        <v>#N/A</v>
      </c>
      <c r="BA570" s="3" t="e">
        <f>VLOOKUP($B570,queries!$A$1:$T$697,BA$1,FALSE)</f>
        <v>#N/A</v>
      </c>
      <c r="BB570" s="3" t="e">
        <f>VLOOKUP($B570,queries!$A$1:$T$697,BB$1,FALSE)</f>
        <v>#N/A</v>
      </c>
      <c r="BC570" s="3" t="e">
        <f>VLOOKUP($B570,queries!$A$1:$T$697,BC$1,FALSE)</f>
        <v>#N/A</v>
      </c>
      <c r="BD570" s="3" t="e">
        <f>VLOOKUP($B570,queries!$A$1:$T$697,BD$1,FALSE)</f>
        <v>#N/A</v>
      </c>
      <c r="BE570" s="3" t="e">
        <f>VLOOKUP($B570,queries!$A$1:$T$697,BE$1,FALSE)</f>
        <v>#N/A</v>
      </c>
      <c r="BF570" s="3" t="e">
        <f>VLOOKUP($B570,queries!$A$1:$T$697,BF$1,FALSE)</f>
        <v>#N/A</v>
      </c>
      <c r="BG570" s="3" t="e">
        <f>VLOOKUP($B570,queries!$A$1:$T$697,BG$1,FALSE)</f>
        <v>#N/A</v>
      </c>
      <c r="BH570" s="3" t="e">
        <f>VLOOKUP($B570,queries!$A$1:$T$697,BH$1,FALSE)</f>
        <v>#N/A</v>
      </c>
      <c r="BI570" s="3" t="e">
        <f>VLOOKUP($B570,queries!$A$1:$T$697,BI$1,FALSE)</f>
        <v>#N/A</v>
      </c>
      <c r="BJ570" s="3" t="e">
        <f>VLOOKUP($B570,queries!$A$1:$T$697,BJ$1,FALSE)</f>
        <v>#N/A</v>
      </c>
      <c r="BK570" s="3" t="e">
        <f>VLOOKUP($B570,queries!$A$1:$T$697,BK$1,FALSE)</f>
        <v>#N/A</v>
      </c>
      <c r="BL570" s="3" t="e">
        <f>VLOOKUP($B570,queries!$A$1:$T$697,BL$1,FALSE)</f>
        <v>#N/A</v>
      </c>
      <c r="BM570" s="3" t="e">
        <f>VLOOKUP($B570,queries!$A$1:$T$697,BM$1,FALSE)</f>
        <v>#N/A</v>
      </c>
      <c r="BN570" s="3" t="e">
        <f>VLOOKUP($B570,queries!$A$1:$T$697,BN$1,FALSE)</f>
        <v>#N/A</v>
      </c>
      <c r="BO570" s="3" t="e">
        <f>VLOOKUP($B570,queries!$A$1:$T$697,BO$1,FALSE)</f>
        <v>#N/A</v>
      </c>
      <c r="BP570" s="3" t="e">
        <f>VLOOKUP($B570,queries!$A$1:$T$697,BP$1,FALSE)</f>
        <v>#N/A</v>
      </c>
    </row>
    <row r="571" spans="1:68" x14ac:dyDescent="0.2">
      <c r="A571" s="1">
        <v>570</v>
      </c>
      <c r="AV571" t="str">
        <f t="shared" si="25"/>
        <v/>
      </c>
      <c r="AW571" t="str">
        <f t="shared" si="26"/>
        <v/>
      </c>
      <c r="AX571" t="str">
        <f t="shared" si="27"/>
        <v/>
      </c>
      <c r="AY571" s="3" t="e">
        <f>VLOOKUP($B571,queries!$A$1:$T$697,AY$1,FALSE)</f>
        <v>#N/A</v>
      </c>
      <c r="AZ571" s="3" t="e">
        <f>VLOOKUP($B571,queries!$A$1:$T$697,AZ$1,FALSE)</f>
        <v>#N/A</v>
      </c>
      <c r="BA571" s="3" t="e">
        <f>VLOOKUP($B571,queries!$A$1:$T$697,BA$1,FALSE)</f>
        <v>#N/A</v>
      </c>
      <c r="BB571" s="3" t="e">
        <f>VLOOKUP($B571,queries!$A$1:$T$697,BB$1,FALSE)</f>
        <v>#N/A</v>
      </c>
      <c r="BC571" s="3" t="e">
        <f>VLOOKUP($B571,queries!$A$1:$T$697,BC$1,FALSE)</f>
        <v>#N/A</v>
      </c>
      <c r="BD571" s="3" t="e">
        <f>VLOOKUP($B571,queries!$A$1:$T$697,BD$1,FALSE)</f>
        <v>#N/A</v>
      </c>
      <c r="BE571" s="3" t="e">
        <f>VLOOKUP($B571,queries!$A$1:$T$697,BE$1,FALSE)</f>
        <v>#N/A</v>
      </c>
      <c r="BF571" s="3" t="e">
        <f>VLOOKUP($B571,queries!$A$1:$T$697,BF$1,FALSE)</f>
        <v>#N/A</v>
      </c>
      <c r="BG571" s="3" t="e">
        <f>VLOOKUP($B571,queries!$A$1:$T$697,BG$1,FALSE)</f>
        <v>#N/A</v>
      </c>
      <c r="BH571" s="3" t="e">
        <f>VLOOKUP($B571,queries!$A$1:$T$697,BH$1,FALSE)</f>
        <v>#N/A</v>
      </c>
      <c r="BI571" s="3" t="e">
        <f>VLOOKUP($B571,queries!$A$1:$T$697,BI$1,FALSE)</f>
        <v>#N/A</v>
      </c>
      <c r="BJ571" s="3" t="e">
        <f>VLOOKUP($B571,queries!$A$1:$T$697,BJ$1,FALSE)</f>
        <v>#N/A</v>
      </c>
      <c r="BK571" s="3" t="e">
        <f>VLOOKUP($B571,queries!$A$1:$T$697,BK$1,FALSE)</f>
        <v>#N/A</v>
      </c>
      <c r="BL571" s="3" t="e">
        <f>VLOOKUP($B571,queries!$A$1:$T$697,BL$1,FALSE)</f>
        <v>#N/A</v>
      </c>
      <c r="BM571" s="3" t="e">
        <f>VLOOKUP($B571,queries!$A$1:$T$697,BM$1,FALSE)</f>
        <v>#N/A</v>
      </c>
      <c r="BN571" s="3" t="e">
        <f>VLOOKUP($B571,queries!$A$1:$T$697,BN$1,FALSE)</f>
        <v>#N/A</v>
      </c>
      <c r="BO571" s="3" t="e">
        <f>VLOOKUP($B571,queries!$A$1:$T$697,BO$1,FALSE)</f>
        <v>#N/A</v>
      </c>
      <c r="BP571" s="3" t="e">
        <f>VLOOKUP($B571,queries!$A$1:$T$697,BP$1,FALSE)</f>
        <v>#N/A</v>
      </c>
    </row>
    <row r="572" spans="1:68" x14ac:dyDescent="0.2">
      <c r="A572" s="1">
        <v>571</v>
      </c>
      <c r="AV572" t="str">
        <f t="shared" si="25"/>
        <v/>
      </c>
      <c r="AW572" t="str">
        <f t="shared" si="26"/>
        <v/>
      </c>
      <c r="AX572" t="str">
        <f t="shared" si="27"/>
        <v/>
      </c>
      <c r="AY572" s="3" t="e">
        <f>VLOOKUP($B572,queries!$A$1:$T$697,AY$1,FALSE)</f>
        <v>#N/A</v>
      </c>
      <c r="AZ572" s="3" t="e">
        <f>VLOOKUP($B572,queries!$A$1:$T$697,AZ$1,FALSE)</f>
        <v>#N/A</v>
      </c>
      <c r="BA572" s="3" t="e">
        <f>VLOOKUP($B572,queries!$A$1:$T$697,BA$1,FALSE)</f>
        <v>#N/A</v>
      </c>
      <c r="BB572" s="3" t="e">
        <f>VLOOKUP($B572,queries!$A$1:$T$697,BB$1,FALSE)</f>
        <v>#N/A</v>
      </c>
      <c r="BC572" s="3" t="e">
        <f>VLOOKUP($B572,queries!$A$1:$T$697,BC$1,FALSE)</f>
        <v>#N/A</v>
      </c>
      <c r="BD572" s="3" t="e">
        <f>VLOOKUP($B572,queries!$A$1:$T$697,BD$1,FALSE)</f>
        <v>#N/A</v>
      </c>
      <c r="BE572" s="3" t="e">
        <f>VLOOKUP($B572,queries!$A$1:$T$697,BE$1,FALSE)</f>
        <v>#N/A</v>
      </c>
      <c r="BF572" s="3" t="e">
        <f>VLOOKUP($B572,queries!$A$1:$T$697,BF$1,FALSE)</f>
        <v>#N/A</v>
      </c>
      <c r="BG572" s="3" t="e">
        <f>VLOOKUP($B572,queries!$A$1:$T$697,BG$1,FALSE)</f>
        <v>#N/A</v>
      </c>
      <c r="BH572" s="3" t="e">
        <f>VLOOKUP($B572,queries!$A$1:$T$697,BH$1,FALSE)</f>
        <v>#N/A</v>
      </c>
      <c r="BI572" s="3" t="e">
        <f>VLOOKUP($B572,queries!$A$1:$T$697,BI$1,FALSE)</f>
        <v>#N/A</v>
      </c>
      <c r="BJ572" s="3" t="e">
        <f>VLOOKUP($B572,queries!$A$1:$T$697,BJ$1,FALSE)</f>
        <v>#N/A</v>
      </c>
      <c r="BK572" s="3" t="e">
        <f>VLOOKUP($B572,queries!$A$1:$T$697,BK$1,FALSE)</f>
        <v>#N/A</v>
      </c>
      <c r="BL572" s="3" t="e">
        <f>VLOOKUP($B572,queries!$A$1:$T$697,BL$1,FALSE)</f>
        <v>#N/A</v>
      </c>
      <c r="BM572" s="3" t="e">
        <f>VLOOKUP($B572,queries!$A$1:$T$697,BM$1,FALSE)</f>
        <v>#N/A</v>
      </c>
      <c r="BN572" s="3" t="e">
        <f>VLOOKUP($B572,queries!$A$1:$T$697,BN$1,FALSE)</f>
        <v>#N/A</v>
      </c>
      <c r="BO572" s="3" t="e">
        <f>VLOOKUP($B572,queries!$A$1:$T$697,BO$1,FALSE)</f>
        <v>#N/A</v>
      </c>
      <c r="BP572" s="3" t="e">
        <f>VLOOKUP($B572,queries!$A$1:$T$697,BP$1,FALSE)</f>
        <v>#N/A</v>
      </c>
    </row>
    <row r="573" spans="1:68" x14ac:dyDescent="0.2">
      <c r="A573" s="1">
        <v>572</v>
      </c>
      <c r="AV573" t="str">
        <f t="shared" si="25"/>
        <v/>
      </c>
      <c r="AW573" t="str">
        <f t="shared" si="26"/>
        <v/>
      </c>
      <c r="AX573" t="str">
        <f t="shared" si="27"/>
        <v/>
      </c>
      <c r="AY573" s="3" t="e">
        <f>VLOOKUP($B573,queries!$A$1:$T$697,AY$1,FALSE)</f>
        <v>#N/A</v>
      </c>
      <c r="AZ573" s="3" t="e">
        <f>VLOOKUP($B573,queries!$A$1:$T$697,AZ$1,FALSE)</f>
        <v>#N/A</v>
      </c>
      <c r="BA573" s="3" t="e">
        <f>VLOOKUP($B573,queries!$A$1:$T$697,BA$1,FALSE)</f>
        <v>#N/A</v>
      </c>
      <c r="BB573" s="3" t="e">
        <f>VLOOKUP($B573,queries!$A$1:$T$697,BB$1,FALSE)</f>
        <v>#N/A</v>
      </c>
      <c r="BC573" s="3" t="e">
        <f>VLOOKUP($B573,queries!$A$1:$T$697,BC$1,FALSE)</f>
        <v>#N/A</v>
      </c>
      <c r="BD573" s="3" t="e">
        <f>VLOOKUP($B573,queries!$A$1:$T$697,BD$1,FALSE)</f>
        <v>#N/A</v>
      </c>
      <c r="BE573" s="3" t="e">
        <f>VLOOKUP($B573,queries!$A$1:$T$697,BE$1,FALSE)</f>
        <v>#N/A</v>
      </c>
      <c r="BF573" s="3" t="e">
        <f>VLOOKUP($B573,queries!$A$1:$T$697,BF$1,FALSE)</f>
        <v>#N/A</v>
      </c>
      <c r="BG573" s="3" t="e">
        <f>VLOOKUP($B573,queries!$A$1:$T$697,BG$1,FALSE)</f>
        <v>#N/A</v>
      </c>
      <c r="BH573" s="3" t="e">
        <f>VLOOKUP($B573,queries!$A$1:$T$697,BH$1,FALSE)</f>
        <v>#N/A</v>
      </c>
      <c r="BI573" s="3" t="e">
        <f>VLOOKUP($B573,queries!$A$1:$T$697,BI$1,FALSE)</f>
        <v>#N/A</v>
      </c>
      <c r="BJ573" s="3" t="e">
        <f>VLOOKUP($B573,queries!$A$1:$T$697,BJ$1,FALSE)</f>
        <v>#N/A</v>
      </c>
      <c r="BK573" s="3" t="e">
        <f>VLOOKUP($B573,queries!$A$1:$T$697,BK$1,FALSE)</f>
        <v>#N/A</v>
      </c>
      <c r="BL573" s="3" t="e">
        <f>VLOOKUP($B573,queries!$A$1:$T$697,BL$1,FALSE)</f>
        <v>#N/A</v>
      </c>
      <c r="BM573" s="3" t="e">
        <f>VLOOKUP($B573,queries!$A$1:$T$697,BM$1,FALSE)</f>
        <v>#N/A</v>
      </c>
      <c r="BN573" s="3" t="e">
        <f>VLOOKUP($B573,queries!$A$1:$T$697,BN$1,FALSE)</f>
        <v>#N/A</v>
      </c>
      <c r="BO573" s="3" t="e">
        <f>VLOOKUP($B573,queries!$A$1:$T$697,BO$1,FALSE)</f>
        <v>#N/A</v>
      </c>
      <c r="BP573" s="3" t="e">
        <f>VLOOKUP($B573,queries!$A$1:$T$697,BP$1,FALSE)</f>
        <v>#N/A</v>
      </c>
    </row>
    <row r="574" spans="1:68" x14ac:dyDescent="0.2">
      <c r="A574" s="1">
        <v>573</v>
      </c>
      <c r="AV574" t="str">
        <f t="shared" si="25"/>
        <v/>
      </c>
      <c r="AW574" t="str">
        <f t="shared" si="26"/>
        <v/>
      </c>
      <c r="AX574" t="str">
        <f t="shared" si="27"/>
        <v/>
      </c>
      <c r="AY574" s="3" t="e">
        <f>VLOOKUP($B574,queries!$A$1:$T$697,AY$1,FALSE)</f>
        <v>#N/A</v>
      </c>
      <c r="AZ574" s="3" t="e">
        <f>VLOOKUP($B574,queries!$A$1:$T$697,AZ$1,FALSE)</f>
        <v>#N/A</v>
      </c>
      <c r="BA574" s="3" t="e">
        <f>VLOOKUP($B574,queries!$A$1:$T$697,BA$1,FALSE)</f>
        <v>#N/A</v>
      </c>
      <c r="BB574" s="3" t="e">
        <f>VLOOKUP($B574,queries!$A$1:$T$697,BB$1,FALSE)</f>
        <v>#N/A</v>
      </c>
      <c r="BC574" s="3" t="e">
        <f>VLOOKUP($B574,queries!$A$1:$T$697,BC$1,FALSE)</f>
        <v>#N/A</v>
      </c>
      <c r="BD574" s="3" t="e">
        <f>VLOOKUP($B574,queries!$A$1:$T$697,BD$1,FALSE)</f>
        <v>#N/A</v>
      </c>
      <c r="BE574" s="3" t="e">
        <f>VLOOKUP($B574,queries!$A$1:$T$697,BE$1,FALSE)</f>
        <v>#N/A</v>
      </c>
      <c r="BF574" s="3" t="e">
        <f>VLOOKUP($B574,queries!$A$1:$T$697,BF$1,FALSE)</f>
        <v>#N/A</v>
      </c>
      <c r="BG574" s="3" t="e">
        <f>VLOOKUP($B574,queries!$A$1:$T$697,BG$1,FALSE)</f>
        <v>#N/A</v>
      </c>
      <c r="BH574" s="3" t="e">
        <f>VLOOKUP($B574,queries!$A$1:$T$697,BH$1,FALSE)</f>
        <v>#N/A</v>
      </c>
      <c r="BI574" s="3" t="e">
        <f>VLOOKUP($B574,queries!$A$1:$T$697,BI$1,FALSE)</f>
        <v>#N/A</v>
      </c>
      <c r="BJ574" s="3" t="e">
        <f>VLOOKUP($B574,queries!$A$1:$T$697,BJ$1,FALSE)</f>
        <v>#N/A</v>
      </c>
      <c r="BK574" s="3" t="e">
        <f>VLOOKUP($B574,queries!$A$1:$T$697,BK$1,FALSE)</f>
        <v>#N/A</v>
      </c>
      <c r="BL574" s="3" t="e">
        <f>VLOOKUP($B574,queries!$A$1:$T$697,BL$1,FALSE)</f>
        <v>#N/A</v>
      </c>
      <c r="BM574" s="3" t="e">
        <f>VLOOKUP($B574,queries!$A$1:$T$697,BM$1,FALSE)</f>
        <v>#N/A</v>
      </c>
      <c r="BN574" s="3" t="e">
        <f>VLOOKUP($B574,queries!$A$1:$T$697,BN$1,FALSE)</f>
        <v>#N/A</v>
      </c>
      <c r="BO574" s="3" t="e">
        <f>VLOOKUP($B574,queries!$A$1:$T$697,BO$1,FALSE)</f>
        <v>#N/A</v>
      </c>
      <c r="BP574" s="3" t="e">
        <f>VLOOKUP($B574,queries!$A$1:$T$697,BP$1,FALSE)</f>
        <v>#N/A</v>
      </c>
    </row>
    <row r="575" spans="1:68" x14ac:dyDescent="0.2">
      <c r="A575" s="1">
        <v>574</v>
      </c>
      <c r="AV575" t="str">
        <f t="shared" si="25"/>
        <v/>
      </c>
      <c r="AW575" t="str">
        <f t="shared" si="26"/>
        <v/>
      </c>
      <c r="AX575" t="str">
        <f t="shared" si="27"/>
        <v/>
      </c>
      <c r="AY575" s="3" t="e">
        <f>VLOOKUP($B575,queries!$A$1:$T$697,AY$1,FALSE)</f>
        <v>#N/A</v>
      </c>
      <c r="AZ575" s="3" t="e">
        <f>VLOOKUP($B575,queries!$A$1:$T$697,AZ$1,FALSE)</f>
        <v>#N/A</v>
      </c>
      <c r="BA575" s="3" t="e">
        <f>VLOOKUP($B575,queries!$A$1:$T$697,BA$1,FALSE)</f>
        <v>#N/A</v>
      </c>
      <c r="BB575" s="3" t="e">
        <f>VLOOKUP($B575,queries!$A$1:$T$697,BB$1,FALSE)</f>
        <v>#N/A</v>
      </c>
      <c r="BC575" s="3" t="e">
        <f>VLOOKUP($B575,queries!$A$1:$T$697,BC$1,FALSE)</f>
        <v>#N/A</v>
      </c>
      <c r="BD575" s="3" t="e">
        <f>VLOOKUP($B575,queries!$A$1:$T$697,BD$1,FALSE)</f>
        <v>#N/A</v>
      </c>
      <c r="BE575" s="3" t="e">
        <f>VLOOKUP($B575,queries!$A$1:$T$697,BE$1,FALSE)</f>
        <v>#N/A</v>
      </c>
      <c r="BF575" s="3" t="e">
        <f>VLOOKUP($B575,queries!$A$1:$T$697,BF$1,FALSE)</f>
        <v>#N/A</v>
      </c>
      <c r="BG575" s="3" t="e">
        <f>VLOOKUP($B575,queries!$A$1:$T$697,BG$1,FALSE)</f>
        <v>#N/A</v>
      </c>
      <c r="BH575" s="3" t="e">
        <f>VLOOKUP($B575,queries!$A$1:$T$697,BH$1,FALSE)</f>
        <v>#N/A</v>
      </c>
      <c r="BI575" s="3" t="e">
        <f>VLOOKUP($B575,queries!$A$1:$T$697,BI$1,FALSE)</f>
        <v>#N/A</v>
      </c>
      <c r="BJ575" s="3" t="e">
        <f>VLOOKUP($B575,queries!$A$1:$T$697,BJ$1,FALSE)</f>
        <v>#N/A</v>
      </c>
      <c r="BK575" s="3" t="e">
        <f>VLOOKUP($B575,queries!$A$1:$T$697,BK$1,FALSE)</f>
        <v>#N/A</v>
      </c>
      <c r="BL575" s="3" t="e">
        <f>VLOOKUP($B575,queries!$A$1:$T$697,BL$1,FALSE)</f>
        <v>#N/A</v>
      </c>
      <c r="BM575" s="3" t="e">
        <f>VLOOKUP($B575,queries!$A$1:$T$697,BM$1,FALSE)</f>
        <v>#N/A</v>
      </c>
      <c r="BN575" s="3" t="e">
        <f>VLOOKUP($B575,queries!$A$1:$T$697,BN$1,FALSE)</f>
        <v>#N/A</v>
      </c>
      <c r="BO575" s="3" t="e">
        <f>VLOOKUP($B575,queries!$A$1:$T$697,BO$1,FALSE)</f>
        <v>#N/A</v>
      </c>
      <c r="BP575" s="3" t="e">
        <f>VLOOKUP($B575,queries!$A$1:$T$697,BP$1,FALSE)</f>
        <v>#N/A</v>
      </c>
    </row>
    <row r="576" spans="1:68" x14ac:dyDescent="0.2">
      <c r="A576" s="1">
        <v>575</v>
      </c>
      <c r="AV576" t="str">
        <f t="shared" si="25"/>
        <v/>
      </c>
      <c r="AW576" t="str">
        <f t="shared" si="26"/>
        <v/>
      </c>
      <c r="AX576" t="str">
        <f t="shared" si="27"/>
        <v/>
      </c>
      <c r="AY576" s="3" t="e">
        <f>VLOOKUP($B576,queries!$A$1:$T$697,AY$1,FALSE)</f>
        <v>#N/A</v>
      </c>
      <c r="AZ576" s="3" t="e">
        <f>VLOOKUP($B576,queries!$A$1:$T$697,AZ$1,FALSE)</f>
        <v>#N/A</v>
      </c>
      <c r="BA576" s="3" t="e">
        <f>VLOOKUP($B576,queries!$A$1:$T$697,BA$1,FALSE)</f>
        <v>#N/A</v>
      </c>
      <c r="BB576" s="3" t="e">
        <f>VLOOKUP($B576,queries!$A$1:$T$697,BB$1,FALSE)</f>
        <v>#N/A</v>
      </c>
      <c r="BC576" s="3" t="e">
        <f>VLOOKUP($B576,queries!$A$1:$T$697,BC$1,FALSE)</f>
        <v>#N/A</v>
      </c>
      <c r="BD576" s="3" t="e">
        <f>VLOOKUP($B576,queries!$A$1:$T$697,BD$1,FALSE)</f>
        <v>#N/A</v>
      </c>
      <c r="BE576" s="3" t="e">
        <f>VLOOKUP($B576,queries!$A$1:$T$697,BE$1,FALSE)</f>
        <v>#N/A</v>
      </c>
      <c r="BF576" s="3" t="e">
        <f>VLOOKUP($B576,queries!$A$1:$T$697,BF$1,FALSE)</f>
        <v>#N/A</v>
      </c>
      <c r="BG576" s="3" t="e">
        <f>VLOOKUP($B576,queries!$A$1:$T$697,BG$1,FALSE)</f>
        <v>#N/A</v>
      </c>
      <c r="BH576" s="3" t="e">
        <f>VLOOKUP($B576,queries!$A$1:$T$697,BH$1,FALSE)</f>
        <v>#N/A</v>
      </c>
      <c r="BI576" s="3" t="e">
        <f>VLOOKUP($B576,queries!$A$1:$T$697,BI$1,FALSE)</f>
        <v>#N/A</v>
      </c>
      <c r="BJ576" s="3" t="e">
        <f>VLOOKUP($B576,queries!$A$1:$T$697,BJ$1,FALSE)</f>
        <v>#N/A</v>
      </c>
      <c r="BK576" s="3" t="e">
        <f>VLOOKUP($B576,queries!$A$1:$T$697,BK$1,FALSE)</f>
        <v>#N/A</v>
      </c>
      <c r="BL576" s="3" t="e">
        <f>VLOOKUP($B576,queries!$A$1:$T$697,BL$1,FALSE)</f>
        <v>#N/A</v>
      </c>
      <c r="BM576" s="3" t="e">
        <f>VLOOKUP($B576,queries!$A$1:$T$697,BM$1,FALSE)</f>
        <v>#N/A</v>
      </c>
      <c r="BN576" s="3" t="e">
        <f>VLOOKUP($B576,queries!$A$1:$T$697,BN$1,FALSE)</f>
        <v>#N/A</v>
      </c>
      <c r="BO576" s="3" t="e">
        <f>VLOOKUP($B576,queries!$A$1:$T$697,BO$1,FALSE)</f>
        <v>#N/A</v>
      </c>
      <c r="BP576" s="3" t="e">
        <f>VLOOKUP($B576,queries!$A$1:$T$697,BP$1,FALSE)</f>
        <v>#N/A</v>
      </c>
    </row>
    <row r="577" spans="1:68" x14ac:dyDescent="0.2">
      <c r="A577" s="1">
        <v>576</v>
      </c>
      <c r="AV577" t="str">
        <f t="shared" si="25"/>
        <v/>
      </c>
      <c r="AW577" t="str">
        <f t="shared" si="26"/>
        <v/>
      </c>
      <c r="AX577" t="str">
        <f t="shared" si="27"/>
        <v/>
      </c>
      <c r="AY577" s="3" t="e">
        <f>VLOOKUP($B577,queries!$A$1:$T$697,AY$1,FALSE)</f>
        <v>#N/A</v>
      </c>
      <c r="AZ577" s="3" t="e">
        <f>VLOOKUP($B577,queries!$A$1:$T$697,AZ$1,FALSE)</f>
        <v>#N/A</v>
      </c>
      <c r="BA577" s="3" t="e">
        <f>VLOOKUP($B577,queries!$A$1:$T$697,BA$1,FALSE)</f>
        <v>#N/A</v>
      </c>
      <c r="BB577" s="3" t="e">
        <f>VLOOKUP($B577,queries!$A$1:$T$697,BB$1,FALSE)</f>
        <v>#N/A</v>
      </c>
      <c r="BC577" s="3" t="e">
        <f>VLOOKUP($B577,queries!$A$1:$T$697,BC$1,FALSE)</f>
        <v>#N/A</v>
      </c>
      <c r="BD577" s="3" t="e">
        <f>VLOOKUP($B577,queries!$A$1:$T$697,BD$1,FALSE)</f>
        <v>#N/A</v>
      </c>
      <c r="BE577" s="3" t="e">
        <f>VLOOKUP($B577,queries!$A$1:$T$697,BE$1,FALSE)</f>
        <v>#N/A</v>
      </c>
      <c r="BF577" s="3" t="e">
        <f>VLOOKUP($B577,queries!$A$1:$T$697,BF$1,FALSE)</f>
        <v>#N/A</v>
      </c>
      <c r="BG577" s="3" t="e">
        <f>VLOOKUP($B577,queries!$A$1:$T$697,BG$1,FALSE)</f>
        <v>#N/A</v>
      </c>
      <c r="BH577" s="3" t="e">
        <f>VLOOKUP($B577,queries!$A$1:$T$697,BH$1,FALSE)</f>
        <v>#N/A</v>
      </c>
      <c r="BI577" s="3" t="e">
        <f>VLOOKUP($B577,queries!$A$1:$T$697,BI$1,FALSE)</f>
        <v>#N/A</v>
      </c>
      <c r="BJ577" s="3" t="e">
        <f>VLOOKUP($B577,queries!$A$1:$T$697,BJ$1,FALSE)</f>
        <v>#N/A</v>
      </c>
      <c r="BK577" s="3" t="e">
        <f>VLOOKUP($B577,queries!$A$1:$T$697,BK$1,FALSE)</f>
        <v>#N/A</v>
      </c>
      <c r="BL577" s="3" t="e">
        <f>VLOOKUP($B577,queries!$A$1:$T$697,BL$1,FALSE)</f>
        <v>#N/A</v>
      </c>
      <c r="BM577" s="3" t="e">
        <f>VLOOKUP($B577,queries!$A$1:$T$697,BM$1,FALSE)</f>
        <v>#N/A</v>
      </c>
      <c r="BN577" s="3" t="e">
        <f>VLOOKUP($B577,queries!$A$1:$T$697,BN$1,FALSE)</f>
        <v>#N/A</v>
      </c>
      <c r="BO577" s="3" t="e">
        <f>VLOOKUP($B577,queries!$A$1:$T$697,BO$1,FALSE)</f>
        <v>#N/A</v>
      </c>
      <c r="BP577" s="3" t="e">
        <f>VLOOKUP($B577,queries!$A$1:$T$697,BP$1,FALSE)</f>
        <v>#N/A</v>
      </c>
    </row>
    <row r="578" spans="1:68" x14ac:dyDescent="0.2">
      <c r="A578" s="1">
        <v>577</v>
      </c>
      <c r="AV578" t="str">
        <f t="shared" si="25"/>
        <v/>
      </c>
      <c r="AW578" t="str">
        <f t="shared" si="26"/>
        <v/>
      </c>
      <c r="AX578" t="str">
        <f t="shared" si="27"/>
        <v/>
      </c>
      <c r="AY578" s="3" t="e">
        <f>VLOOKUP($B578,queries!$A$1:$T$697,AY$1,FALSE)</f>
        <v>#N/A</v>
      </c>
      <c r="AZ578" s="3" t="e">
        <f>VLOOKUP($B578,queries!$A$1:$T$697,AZ$1,FALSE)</f>
        <v>#N/A</v>
      </c>
      <c r="BA578" s="3" t="e">
        <f>VLOOKUP($B578,queries!$A$1:$T$697,BA$1,FALSE)</f>
        <v>#N/A</v>
      </c>
      <c r="BB578" s="3" t="e">
        <f>VLOOKUP($B578,queries!$A$1:$T$697,BB$1,FALSE)</f>
        <v>#N/A</v>
      </c>
      <c r="BC578" s="3" t="e">
        <f>VLOOKUP($B578,queries!$A$1:$T$697,BC$1,FALSE)</f>
        <v>#N/A</v>
      </c>
      <c r="BD578" s="3" t="e">
        <f>VLOOKUP($B578,queries!$A$1:$T$697,BD$1,FALSE)</f>
        <v>#N/A</v>
      </c>
      <c r="BE578" s="3" t="e">
        <f>VLOOKUP($B578,queries!$A$1:$T$697,BE$1,FALSE)</f>
        <v>#N/A</v>
      </c>
      <c r="BF578" s="3" t="e">
        <f>VLOOKUP($B578,queries!$A$1:$T$697,BF$1,FALSE)</f>
        <v>#N/A</v>
      </c>
      <c r="BG578" s="3" t="e">
        <f>VLOOKUP($B578,queries!$A$1:$T$697,BG$1,FALSE)</f>
        <v>#N/A</v>
      </c>
      <c r="BH578" s="3" t="e">
        <f>VLOOKUP($B578,queries!$A$1:$T$697,BH$1,FALSE)</f>
        <v>#N/A</v>
      </c>
      <c r="BI578" s="3" t="e">
        <f>VLOOKUP($B578,queries!$A$1:$T$697,BI$1,FALSE)</f>
        <v>#N/A</v>
      </c>
      <c r="BJ578" s="3" t="e">
        <f>VLOOKUP($B578,queries!$A$1:$T$697,BJ$1,FALSE)</f>
        <v>#N/A</v>
      </c>
      <c r="BK578" s="3" t="e">
        <f>VLOOKUP($B578,queries!$A$1:$T$697,BK$1,FALSE)</f>
        <v>#N/A</v>
      </c>
      <c r="BL578" s="3" t="e">
        <f>VLOOKUP($B578,queries!$A$1:$T$697,BL$1,FALSE)</f>
        <v>#N/A</v>
      </c>
      <c r="BM578" s="3" t="e">
        <f>VLOOKUP($B578,queries!$A$1:$T$697,BM$1,FALSE)</f>
        <v>#N/A</v>
      </c>
      <c r="BN578" s="3" t="e">
        <f>VLOOKUP($B578,queries!$A$1:$T$697,BN$1,FALSE)</f>
        <v>#N/A</v>
      </c>
      <c r="BO578" s="3" t="e">
        <f>VLOOKUP($B578,queries!$A$1:$T$697,BO$1,FALSE)</f>
        <v>#N/A</v>
      </c>
      <c r="BP578" s="3" t="e">
        <f>VLOOKUP($B578,queries!$A$1:$T$697,BP$1,FALSE)</f>
        <v>#N/A</v>
      </c>
    </row>
    <row r="579" spans="1:68" x14ac:dyDescent="0.2">
      <c r="A579" s="1">
        <v>578</v>
      </c>
      <c r="AV579" t="str">
        <f t="shared" si="25"/>
        <v/>
      </c>
      <c r="AW579" t="str">
        <f t="shared" si="26"/>
        <v/>
      </c>
      <c r="AX579" t="str">
        <f t="shared" si="27"/>
        <v/>
      </c>
      <c r="AY579" s="3" t="e">
        <f>VLOOKUP($B579,queries!$A$1:$T$697,AY$1,FALSE)</f>
        <v>#N/A</v>
      </c>
      <c r="AZ579" s="3" t="e">
        <f>VLOOKUP($B579,queries!$A$1:$T$697,AZ$1,FALSE)</f>
        <v>#N/A</v>
      </c>
      <c r="BA579" s="3" t="e">
        <f>VLOOKUP($B579,queries!$A$1:$T$697,BA$1,FALSE)</f>
        <v>#N/A</v>
      </c>
      <c r="BB579" s="3" t="e">
        <f>VLOOKUP($B579,queries!$A$1:$T$697,BB$1,FALSE)</f>
        <v>#N/A</v>
      </c>
      <c r="BC579" s="3" t="e">
        <f>VLOOKUP($B579,queries!$A$1:$T$697,BC$1,FALSE)</f>
        <v>#N/A</v>
      </c>
      <c r="BD579" s="3" t="e">
        <f>VLOOKUP($B579,queries!$A$1:$T$697,BD$1,FALSE)</f>
        <v>#N/A</v>
      </c>
      <c r="BE579" s="3" t="e">
        <f>VLOOKUP($B579,queries!$A$1:$T$697,BE$1,FALSE)</f>
        <v>#N/A</v>
      </c>
      <c r="BF579" s="3" t="e">
        <f>VLOOKUP($B579,queries!$A$1:$T$697,BF$1,FALSE)</f>
        <v>#N/A</v>
      </c>
      <c r="BG579" s="3" t="e">
        <f>VLOOKUP($B579,queries!$A$1:$T$697,BG$1,FALSE)</f>
        <v>#N/A</v>
      </c>
      <c r="BH579" s="3" t="e">
        <f>VLOOKUP($B579,queries!$A$1:$T$697,BH$1,FALSE)</f>
        <v>#N/A</v>
      </c>
      <c r="BI579" s="3" t="e">
        <f>VLOOKUP($B579,queries!$A$1:$T$697,BI$1,FALSE)</f>
        <v>#N/A</v>
      </c>
      <c r="BJ579" s="3" t="e">
        <f>VLOOKUP($B579,queries!$A$1:$T$697,BJ$1,FALSE)</f>
        <v>#N/A</v>
      </c>
      <c r="BK579" s="3" t="e">
        <f>VLOOKUP($B579,queries!$A$1:$T$697,BK$1,FALSE)</f>
        <v>#N/A</v>
      </c>
      <c r="BL579" s="3" t="e">
        <f>VLOOKUP($B579,queries!$A$1:$T$697,BL$1,FALSE)</f>
        <v>#N/A</v>
      </c>
      <c r="BM579" s="3" t="e">
        <f>VLOOKUP($B579,queries!$A$1:$T$697,BM$1,FALSE)</f>
        <v>#N/A</v>
      </c>
      <c r="BN579" s="3" t="e">
        <f>VLOOKUP($B579,queries!$A$1:$T$697,BN$1,FALSE)</f>
        <v>#N/A</v>
      </c>
      <c r="BO579" s="3" t="e">
        <f>VLOOKUP($B579,queries!$A$1:$T$697,BO$1,FALSE)</f>
        <v>#N/A</v>
      </c>
      <c r="BP579" s="3" t="e">
        <f>VLOOKUP($B579,queries!$A$1:$T$697,BP$1,FALSE)</f>
        <v>#N/A</v>
      </c>
    </row>
    <row r="580" spans="1:68" x14ac:dyDescent="0.2">
      <c r="A580" s="1">
        <v>579</v>
      </c>
      <c r="AV580" t="str">
        <f t="shared" ref="AV580:AV643" si="28">IF(H580="","",AVERAGEA(H580,I580,L580))</f>
        <v/>
      </c>
      <c r="AW580" t="str">
        <f t="shared" ref="AW580:AW643" si="29">IF(W580="","",AVERAGE(W580,X580,AA580))</f>
        <v/>
      </c>
      <c r="AX580" t="str">
        <f t="shared" ref="AX580:AX643" si="30">IF(AL580="","",AVERAGE(AL580,AM580,AP580))</f>
        <v/>
      </c>
      <c r="AY580" s="3" t="e">
        <f>VLOOKUP($B580,queries!$A$1:$T$697,AY$1,FALSE)</f>
        <v>#N/A</v>
      </c>
      <c r="AZ580" s="3" t="e">
        <f>VLOOKUP($B580,queries!$A$1:$T$697,AZ$1,FALSE)</f>
        <v>#N/A</v>
      </c>
      <c r="BA580" s="3" t="e">
        <f>VLOOKUP($B580,queries!$A$1:$T$697,BA$1,FALSE)</f>
        <v>#N/A</v>
      </c>
      <c r="BB580" s="3" t="e">
        <f>VLOOKUP($B580,queries!$A$1:$T$697,BB$1,FALSE)</f>
        <v>#N/A</v>
      </c>
      <c r="BC580" s="3" t="e">
        <f>VLOOKUP($B580,queries!$A$1:$T$697,BC$1,FALSE)</f>
        <v>#N/A</v>
      </c>
      <c r="BD580" s="3" t="e">
        <f>VLOOKUP($B580,queries!$A$1:$T$697,BD$1,FALSE)</f>
        <v>#N/A</v>
      </c>
      <c r="BE580" s="3" t="e">
        <f>VLOOKUP($B580,queries!$A$1:$T$697,BE$1,FALSE)</f>
        <v>#N/A</v>
      </c>
      <c r="BF580" s="3" t="e">
        <f>VLOOKUP($B580,queries!$A$1:$T$697,BF$1,FALSE)</f>
        <v>#N/A</v>
      </c>
      <c r="BG580" s="3" t="e">
        <f>VLOOKUP($B580,queries!$A$1:$T$697,BG$1,FALSE)</f>
        <v>#N/A</v>
      </c>
      <c r="BH580" s="3" t="e">
        <f>VLOOKUP($B580,queries!$A$1:$T$697,BH$1,FALSE)</f>
        <v>#N/A</v>
      </c>
      <c r="BI580" s="3" t="e">
        <f>VLOOKUP($B580,queries!$A$1:$T$697,BI$1,FALSE)</f>
        <v>#N/A</v>
      </c>
      <c r="BJ580" s="3" t="e">
        <f>VLOOKUP($B580,queries!$A$1:$T$697,BJ$1,FALSE)</f>
        <v>#N/A</v>
      </c>
      <c r="BK580" s="3" t="e">
        <f>VLOOKUP($B580,queries!$A$1:$T$697,BK$1,FALSE)</f>
        <v>#N/A</v>
      </c>
      <c r="BL580" s="3" t="e">
        <f>VLOOKUP($B580,queries!$A$1:$T$697,BL$1,FALSE)</f>
        <v>#N/A</v>
      </c>
      <c r="BM580" s="3" t="e">
        <f>VLOOKUP($B580,queries!$A$1:$T$697,BM$1,FALSE)</f>
        <v>#N/A</v>
      </c>
      <c r="BN580" s="3" t="e">
        <f>VLOOKUP($B580,queries!$A$1:$T$697,BN$1,FALSE)</f>
        <v>#N/A</v>
      </c>
      <c r="BO580" s="3" t="e">
        <f>VLOOKUP($B580,queries!$A$1:$T$697,BO$1,FALSE)</f>
        <v>#N/A</v>
      </c>
      <c r="BP580" s="3" t="e">
        <f>VLOOKUP($B580,queries!$A$1:$T$697,BP$1,FALSE)</f>
        <v>#N/A</v>
      </c>
    </row>
    <row r="581" spans="1:68" x14ac:dyDescent="0.2">
      <c r="A581" s="1">
        <v>580</v>
      </c>
      <c r="AV581" t="str">
        <f t="shared" si="28"/>
        <v/>
      </c>
      <c r="AW581" t="str">
        <f t="shared" si="29"/>
        <v/>
      </c>
      <c r="AX581" t="str">
        <f t="shared" si="30"/>
        <v/>
      </c>
      <c r="AY581" s="3" t="e">
        <f>VLOOKUP($B581,queries!$A$1:$T$697,AY$1,FALSE)</f>
        <v>#N/A</v>
      </c>
      <c r="AZ581" s="3" t="e">
        <f>VLOOKUP($B581,queries!$A$1:$T$697,AZ$1,FALSE)</f>
        <v>#N/A</v>
      </c>
      <c r="BA581" s="3" t="e">
        <f>VLOOKUP($B581,queries!$A$1:$T$697,BA$1,FALSE)</f>
        <v>#N/A</v>
      </c>
      <c r="BB581" s="3" t="e">
        <f>VLOOKUP($B581,queries!$A$1:$T$697,BB$1,FALSE)</f>
        <v>#N/A</v>
      </c>
      <c r="BC581" s="3" t="e">
        <f>VLOOKUP($B581,queries!$A$1:$T$697,BC$1,FALSE)</f>
        <v>#N/A</v>
      </c>
      <c r="BD581" s="3" t="e">
        <f>VLOOKUP($B581,queries!$A$1:$T$697,BD$1,FALSE)</f>
        <v>#N/A</v>
      </c>
      <c r="BE581" s="3" t="e">
        <f>VLOOKUP($B581,queries!$A$1:$T$697,BE$1,FALSE)</f>
        <v>#N/A</v>
      </c>
      <c r="BF581" s="3" t="e">
        <f>VLOOKUP($B581,queries!$A$1:$T$697,BF$1,FALSE)</f>
        <v>#N/A</v>
      </c>
      <c r="BG581" s="3" t="e">
        <f>VLOOKUP($B581,queries!$A$1:$T$697,BG$1,FALSE)</f>
        <v>#N/A</v>
      </c>
      <c r="BH581" s="3" t="e">
        <f>VLOOKUP($B581,queries!$A$1:$T$697,BH$1,FALSE)</f>
        <v>#N/A</v>
      </c>
      <c r="BI581" s="3" t="e">
        <f>VLOOKUP($B581,queries!$A$1:$T$697,BI$1,FALSE)</f>
        <v>#N/A</v>
      </c>
      <c r="BJ581" s="3" t="e">
        <f>VLOOKUP($B581,queries!$A$1:$T$697,BJ$1,FALSE)</f>
        <v>#N/A</v>
      </c>
      <c r="BK581" s="3" t="e">
        <f>VLOOKUP($B581,queries!$A$1:$T$697,BK$1,FALSE)</f>
        <v>#N/A</v>
      </c>
      <c r="BL581" s="3" t="e">
        <f>VLOOKUP($B581,queries!$A$1:$T$697,BL$1,FALSE)</f>
        <v>#N/A</v>
      </c>
      <c r="BM581" s="3" t="e">
        <f>VLOOKUP($B581,queries!$A$1:$T$697,BM$1,FALSE)</f>
        <v>#N/A</v>
      </c>
      <c r="BN581" s="3" t="e">
        <f>VLOOKUP($B581,queries!$A$1:$T$697,BN$1,FALSE)</f>
        <v>#N/A</v>
      </c>
      <c r="BO581" s="3" t="e">
        <f>VLOOKUP($B581,queries!$A$1:$T$697,BO$1,FALSE)</f>
        <v>#N/A</v>
      </c>
      <c r="BP581" s="3" t="e">
        <f>VLOOKUP($B581,queries!$A$1:$T$697,BP$1,FALSE)</f>
        <v>#N/A</v>
      </c>
    </row>
    <row r="582" spans="1:68" x14ac:dyDescent="0.2">
      <c r="A582" s="1">
        <v>581</v>
      </c>
      <c r="AV582" t="str">
        <f t="shared" si="28"/>
        <v/>
      </c>
      <c r="AW582" t="str">
        <f t="shared" si="29"/>
        <v/>
      </c>
      <c r="AX582" t="str">
        <f t="shared" si="30"/>
        <v/>
      </c>
      <c r="AY582" s="3" t="e">
        <f>VLOOKUP($B582,queries!$A$1:$T$697,AY$1,FALSE)</f>
        <v>#N/A</v>
      </c>
      <c r="AZ582" s="3" t="e">
        <f>VLOOKUP($B582,queries!$A$1:$T$697,AZ$1,FALSE)</f>
        <v>#N/A</v>
      </c>
      <c r="BA582" s="3" t="e">
        <f>VLOOKUP($B582,queries!$A$1:$T$697,BA$1,FALSE)</f>
        <v>#N/A</v>
      </c>
      <c r="BB582" s="3" t="e">
        <f>VLOOKUP($B582,queries!$A$1:$T$697,BB$1,FALSE)</f>
        <v>#N/A</v>
      </c>
      <c r="BC582" s="3" t="e">
        <f>VLOOKUP($B582,queries!$A$1:$T$697,BC$1,FALSE)</f>
        <v>#N/A</v>
      </c>
      <c r="BD582" s="3" t="e">
        <f>VLOOKUP($B582,queries!$A$1:$T$697,BD$1,FALSE)</f>
        <v>#N/A</v>
      </c>
      <c r="BE582" s="3" t="e">
        <f>VLOOKUP($B582,queries!$A$1:$T$697,BE$1,FALSE)</f>
        <v>#N/A</v>
      </c>
      <c r="BF582" s="3" t="e">
        <f>VLOOKUP($B582,queries!$A$1:$T$697,BF$1,FALSE)</f>
        <v>#N/A</v>
      </c>
      <c r="BG582" s="3" t="e">
        <f>VLOOKUP($B582,queries!$A$1:$T$697,BG$1,FALSE)</f>
        <v>#N/A</v>
      </c>
      <c r="BH582" s="3" t="e">
        <f>VLOOKUP($B582,queries!$A$1:$T$697,BH$1,FALSE)</f>
        <v>#N/A</v>
      </c>
      <c r="BI582" s="3" t="e">
        <f>VLOOKUP($B582,queries!$A$1:$T$697,BI$1,FALSE)</f>
        <v>#N/A</v>
      </c>
      <c r="BJ582" s="3" t="e">
        <f>VLOOKUP($B582,queries!$A$1:$T$697,BJ$1,FALSE)</f>
        <v>#N/A</v>
      </c>
      <c r="BK582" s="3" t="e">
        <f>VLOOKUP($B582,queries!$A$1:$T$697,BK$1,FALSE)</f>
        <v>#N/A</v>
      </c>
      <c r="BL582" s="3" t="e">
        <f>VLOOKUP($B582,queries!$A$1:$T$697,BL$1,FALSE)</f>
        <v>#N/A</v>
      </c>
      <c r="BM582" s="3" t="e">
        <f>VLOOKUP($B582,queries!$A$1:$T$697,BM$1,FALSE)</f>
        <v>#N/A</v>
      </c>
      <c r="BN582" s="3" t="e">
        <f>VLOOKUP($B582,queries!$A$1:$T$697,BN$1,FALSE)</f>
        <v>#N/A</v>
      </c>
      <c r="BO582" s="3" t="e">
        <f>VLOOKUP($B582,queries!$A$1:$T$697,BO$1,FALSE)</f>
        <v>#N/A</v>
      </c>
      <c r="BP582" s="3" t="e">
        <f>VLOOKUP($B582,queries!$A$1:$T$697,BP$1,FALSE)</f>
        <v>#N/A</v>
      </c>
    </row>
    <row r="583" spans="1:68" x14ac:dyDescent="0.2">
      <c r="A583" s="1">
        <v>582</v>
      </c>
      <c r="AV583" t="str">
        <f t="shared" si="28"/>
        <v/>
      </c>
      <c r="AW583" t="str">
        <f t="shared" si="29"/>
        <v/>
      </c>
      <c r="AX583" t="str">
        <f t="shared" si="30"/>
        <v/>
      </c>
      <c r="AY583" s="3" t="e">
        <f>VLOOKUP($B583,queries!$A$1:$T$697,AY$1,FALSE)</f>
        <v>#N/A</v>
      </c>
      <c r="AZ583" s="3" t="e">
        <f>VLOOKUP($B583,queries!$A$1:$T$697,AZ$1,FALSE)</f>
        <v>#N/A</v>
      </c>
      <c r="BA583" s="3" t="e">
        <f>VLOOKUP($B583,queries!$A$1:$T$697,BA$1,FALSE)</f>
        <v>#N/A</v>
      </c>
      <c r="BB583" s="3" t="e">
        <f>VLOOKUP($B583,queries!$A$1:$T$697,BB$1,FALSE)</f>
        <v>#N/A</v>
      </c>
      <c r="BC583" s="3" t="e">
        <f>VLOOKUP($B583,queries!$A$1:$T$697,BC$1,FALSE)</f>
        <v>#N/A</v>
      </c>
      <c r="BD583" s="3" t="e">
        <f>VLOOKUP($B583,queries!$A$1:$T$697,BD$1,FALSE)</f>
        <v>#N/A</v>
      </c>
      <c r="BE583" s="3" t="e">
        <f>VLOOKUP($B583,queries!$A$1:$T$697,BE$1,FALSE)</f>
        <v>#N/A</v>
      </c>
      <c r="BF583" s="3" t="e">
        <f>VLOOKUP($B583,queries!$A$1:$T$697,BF$1,FALSE)</f>
        <v>#N/A</v>
      </c>
      <c r="BG583" s="3" t="e">
        <f>VLOOKUP($B583,queries!$A$1:$T$697,BG$1,FALSE)</f>
        <v>#N/A</v>
      </c>
      <c r="BH583" s="3" t="e">
        <f>VLOOKUP($B583,queries!$A$1:$T$697,BH$1,FALSE)</f>
        <v>#N/A</v>
      </c>
      <c r="BI583" s="3" t="e">
        <f>VLOOKUP($B583,queries!$A$1:$T$697,BI$1,FALSE)</f>
        <v>#N/A</v>
      </c>
      <c r="BJ583" s="3" t="e">
        <f>VLOOKUP($B583,queries!$A$1:$T$697,BJ$1,FALSE)</f>
        <v>#N/A</v>
      </c>
      <c r="BK583" s="3" t="e">
        <f>VLOOKUP($B583,queries!$A$1:$T$697,BK$1,FALSE)</f>
        <v>#N/A</v>
      </c>
      <c r="BL583" s="3" t="e">
        <f>VLOOKUP($B583,queries!$A$1:$T$697,BL$1,FALSE)</f>
        <v>#N/A</v>
      </c>
      <c r="BM583" s="3" t="e">
        <f>VLOOKUP($B583,queries!$A$1:$T$697,BM$1,FALSE)</f>
        <v>#N/A</v>
      </c>
      <c r="BN583" s="3" t="e">
        <f>VLOOKUP($B583,queries!$A$1:$T$697,BN$1,FALSE)</f>
        <v>#N/A</v>
      </c>
      <c r="BO583" s="3" t="e">
        <f>VLOOKUP($B583,queries!$A$1:$T$697,BO$1,FALSE)</f>
        <v>#N/A</v>
      </c>
      <c r="BP583" s="3" t="e">
        <f>VLOOKUP($B583,queries!$A$1:$T$697,BP$1,FALSE)</f>
        <v>#N/A</v>
      </c>
    </row>
    <row r="584" spans="1:68" x14ac:dyDescent="0.2">
      <c r="A584" s="1">
        <v>583</v>
      </c>
      <c r="AV584" t="str">
        <f t="shared" si="28"/>
        <v/>
      </c>
      <c r="AW584" t="str">
        <f t="shared" si="29"/>
        <v/>
      </c>
      <c r="AX584" t="str">
        <f t="shared" si="30"/>
        <v/>
      </c>
      <c r="AY584" s="3" t="e">
        <f>VLOOKUP($B584,queries!$A$1:$T$697,AY$1,FALSE)</f>
        <v>#N/A</v>
      </c>
      <c r="AZ584" s="3" t="e">
        <f>VLOOKUP($B584,queries!$A$1:$T$697,AZ$1,FALSE)</f>
        <v>#N/A</v>
      </c>
      <c r="BA584" s="3" t="e">
        <f>VLOOKUP($B584,queries!$A$1:$T$697,BA$1,FALSE)</f>
        <v>#N/A</v>
      </c>
      <c r="BB584" s="3" t="e">
        <f>VLOOKUP($B584,queries!$A$1:$T$697,BB$1,FALSE)</f>
        <v>#N/A</v>
      </c>
      <c r="BC584" s="3" t="e">
        <f>VLOOKUP($B584,queries!$A$1:$T$697,BC$1,FALSE)</f>
        <v>#N/A</v>
      </c>
      <c r="BD584" s="3" t="e">
        <f>VLOOKUP($B584,queries!$A$1:$T$697,BD$1,FALSE)</f>
        <v>#N/A</v>
      </c>
      <c r="BE584" s="3" t="e">
        <f>VLOOKUP($B584,queries!$A$1:$T$697,BE$1,FALSE)</f>
        <v>#N/A</v>
      </c>
      <c r="BF584" s="3" t="e">
        <f>VLOOKUP($B584,queries!$A$1:$T$697,BF$1,FALSE)</f>
        <v>#N/A</v>
      </c>
      <c r="BG584" s="3" t="e">
        <f>VLOOKUP($B584,queries!$A$1:$T$697,BG$1,FALSE)</f>
        <v>#N/A</v>
      </c>
      <c r="BH584" s="3" t="e">
        <f>VLOOKUP($B584,queries!$A$1:$T$697,BH$1,FALSE)</f>
        <v>#N/A</v>
      </c>
      <c r="BI584" s="3" t="e">
        <f>VLOOKUP($B584,queries!$A$1:$T$697,BI$1,FALSE)</f>
        <v>#N/A</v>
      </c>
      <c r="BJ584" s="3" t="e">
        <f>VLOOKUP($B584,queries!$A$1:$T$697,BJ$1,FALSE)</f>
        <v>#N/A</v>
      </c>
      <c r="BK584" s="3" t="e">
        <f>VLOOKUP($B584,queries!$A$1:$T$697,BK$1,FALSE)</f>
        <v>#N/A</v>
      </c>
      <c r="BL584" s="3" t="e">
        <f>VLOOKUP($B584,queries!$A$1:$T$697,BL$1,FALSE)</f>
        <v>#N/A</v>
      </c>
      <c r="BM584" s="3" t="e">
        <f>VLOOKUP($B584,queries!$A$1:$T$697,BM$1,FALSE)</f>
        <v>#N/A</v>
      </c>
      <c r="BN584" s="3" t="e">
        <f>VLOOKUP($B584,queries!$A$1:$T$697,BN$1,FALSE)</f>
        <v>#N/A</v>
      </c>
      <c r="BO584" s="3" t="e">
        <f>VLOOKUP($B584,queries!$A$1:$T$697,BO$1,FALSE)</f>
        <v>#N/A</v>
      </c>
      <c r="BP584" s="3" t="e">
        <f>VLOOKUP($B584,queries!$A$1:$T$697,BP$1,FALSE)</f>
        <v>#N/A</v>
      </c>
    </row>
    <row r="585" spans="1:68" x14ac:dyDescent="0.2">
      <c r="A585" s="1">
        <v>584</v>
      </c>
      <c r="AV585" t="str">
        <f t="shared" si="28"/>
        <v/>
      </c>
      <c r="AW585" t="str">
        <f t="shared" si="29"/>
        <v/>
      </c>
      <c r="AX585" t="str">
        <f t="shared" si="30"/>
        <v/>
      </c>
      <c r="AY585" s="3" t="e">
        <f>VLOOKUP($B585,queries!$A$1:$T$697,AY$1,FALSE)</f>
        <v>#N/A</v>
      </c>
      <c r="AZ585" s="3" t="e">
        <f>VLOOKUP($B585,queries!$A$1:$T$697,AZ$1,FALSE)</f>
        <v>#N/A</v>
      </c>
      <c r="BA585" s="3" t="e">
        <f>VLOOKUP($B585,queries!$A$1:$T$697,BA$1,FALSE)</f>
        <v>#N/A</v>
      </c>
      <c r="BB585" s="3" t="e">
        <f>VLOOKUP($B585,queries!$A$1:$T$697,BB$1,FALSE)</f>
        <v>#N/A</v>
      </c>
      <c r="BC585" s="3" t="e">
        <f>VLOOKUP($B585,queries!$A$1:$T$697,BC$1,FALSE)</f>
        <v>#N/A</v>
      </c>
      <c r="BD585" s="3" t="e">
        <f>VLOOKUP($B585,queries!$A$1:$T$697,BD$1,FALSE)</f>
        <v>#N/A</v>
      </c>
      <c r="BE585" s="3" t="e">
        <f>VLOOKUP($B585,queries!$A$1:$T$697,BE$1,FALSE)</f>
        <v>#N/A</v>
      </c>
      <c r="BF585" s="3" t="e">
        <f>VLOOKUP($B585,queries!$A$1:$T$697,BF$1,FALSE)</f>
        <v>#N/A</v>
      </c>
      <c r="BG585" s="3" t="e">
        <f>VLOOKUP($B585,queries!$A$1:$T$697,BG$1,FALSE)</f>
        <v>#N/A</v>
      </c>
      <c r="BH585" s="3" t="e">
        <f>VLOOKUP($B585,queries!$A$1:$T$697,BH$1,FALSE)</f>
        <v>#N/A</v>
      </c>
      <c r="BI585" s="3" t="e">
        <f>VLOOKUP($B585,queries!$A$1:$T$697,BI$1,FALSE)</f>
        <v>#N/A</v>
      </c>
      <c r="BJ585" s="3" t="e">
        <f>VLOOKUP($B585,queries!$A$1:$T$697,BJ$1,FALSE)</f>
        <v>#N/A</v>
      </c>
      <c r="BK585" s="3" t="e">
        <f>VLOOKUP($B585,queries!$A$1:$T$697,BK$1,FALSE)</f>
        <v>#N/A</v>
      </c>
      <c r="BL585" s="3" t="e">
        <f>VLOOKUP($B585,queries!$A$1:$T$697,BL$1,FALSE)</f>
        <v>#N/A</v>
      </c>
      <c r="BM585" s="3" t="e">
        <f>VLOOKUP($B585,queries!$A$1:$T$697,BM$1,FALSE)</f>
        <v>#N/A</v>
      </c>
      <c r="BN585" s="3" t="e">
        <f>VLOOKUP($B585,queries!$A$1:$T$697,BN$1,FALSE)</f>
        <v>#N/A</v>
      </c>
      <c r="BO585" s="3" t="e">
        <f>VLOOKUP($B585,queries!$A$1:$T$697,BO$1,FALSE)</f>
        <v>#N/A</v>
      </c>
      <c r="BP585" s="3" t="e">
        <f>VLOOKUP($B585,queries!$A$1:$T$697,BP$1,FALSE)</f>
        <v>#N/A</v>
      </c>
    </row>
    <row r="586" spans="1:68" x14ac:dyDescent="0.2">
      <c r="A586" s="1">
        <v>585</v>
      </c>
      <c r="AV586" t="str">
        <f t="shared" si="28"/>
        <v/>
      </c>
      <c r="AW586" t="str">
        <f t="shared" si="29"/>
        <v/>
      </c>
      <c r="AX586" t="str">
        <f t="shared" si="30"/>
        <v/>
      </c>
      <c r="AY586" s="3" t="e">
        <f>VLOOKUP($B586,queries!$A$1:$T$697,AY$1,FALSE)</f>
        <v>#N/A</v>
      </c>
      <c r="AZ586" s="3" t="e">
        <f>VLOOKUP($B586,queries!$A$1:$T$697,AZ$1,FALSE)</f>
        <v>#N/A</v>
      </c>
      <c r="BA586" s="3" t="e">
        <f>VLOOKUP($B586,queries!$A$1:$T$697,BA$1,FALSE)</f>
        <v>#N/A</v>
      </c>
      <c r="BB586" s="3" t="e">
        <f>VLOOKUP($B586,queries!$A$1:$T$697,BB$1,FALSE)</f>
        <v>#N/A</v>
      </c>
      <c r="BC586" s="3" t="e">
        <f>VLOOKUP($B586,queries!$A$1:$T$697,BC$1,FALSE)</f>
        <v>#N/A</v>
      </c>
      <c r="BD586" s="3" t="e">
        <f>VLOOKUP($B586,queries!$A$1:$T$697,BD$1,FALSE)</f>
        <v>#N/A</v>
      </c>
      <c r="BE586" s="3" t="e">
        <f>VLOOKUP($B586,queries!$A$1:$T$697,BE$1,FALSE)</f>
        <v>#N/A</v>
      </c>
      <c r="BF586" s="3" t="e">
        <f>VLOOKUP($B586,queries!$A$1:$T$697,BF$1,FALSE)</f>
        <v>#N/A</v>
      </c>
      <c r="BG586" s="3" t="e">
        <f>VLOOKUP($B586,queries!$A$1:$T$697,BG$1,FALSE)</f>
        <v>#N/A</v>
      </c>
      <c r="BH586" s="3" t="e">
        <f>VLOOKUP($B586,queries!$A$1:$T$697,BH$1,FALSE)</f>
        <v>#N/A</v>
      </c>
      <c r="BI586" s="3" t="e">
        <f>VLOOKUP($B586,queries!$A$1:$T$697,BI$1,FALSE)</f>
        <v>#N/A</v>
      </c>
      <c r="BJ586" s="3" t="e">
        <f>VLOOKUP($B586,queries!$A$1:$T$697,BJ$1,FALSE)</f>
        <v>#N/A</v>
      </c>
      <c r="BK586" s="3" t="e">
        <f>VLOOKUP($B586,queries!$A$1:$T$697,BK$1,FALSE)</f>
        <v>#N/A</v>
      </c>
      <c r="BL586" s="3" t="e">
        <f>VLOOKUP($B586,queries!$A$1:$T$697,BL$1,FALSE)</f>
        <v>#N/A</v>
      </c>
      <c r="BM586" s="3" t="e">
        <f>VLOOKUP($B586,queries!$A$1:$T$697,BM$1,FALSE)</f>
        <v>#N/A</v>
      </c>
      <c r="BN586" s="3" t="e">
        <f>VLOOKUP($B586,queries!$A$1:$T$697,BN$1,FALSE)</f>
        <v>#N/A</v>
      </c>
      <c r="BO586" s="3" t="e">
        <f>VLOOKUP($B586,queries!$A$1:$T$697,BO$1,FALSE)</f>
        <v>#N/A</v>
      </c>
      <c r="BP586" s="3" t="e">
        <f>VLOOKUP($B586,queries!$A$1:$T$697,BP$1,FALSE)</f>
        <v>#N/A</v>
      </c>
    </row>
    <row r="587" spans="1:68" x14ac:dyDescent="0.2">
      <c r="A587" s="1">
        <v>586</v>
      </c>
      <c r="AV587" t="str">
        <f t="shared" si="28"/>
        <v/>
      </c>
      <c r="AW587" t="str">
        <f t="shared" si="29"/>
        <v/>
      </c>
      <c r="AX587" t="str">
        <f t="shared" si="30"/>
        <v/>
      </c>
      <c r="AY587" s="3" t="e">
        <f>VLOOKUP($B587,queries!$A$1:$T$697,AY$1,FALSE)</f>
        <v>#N/A</v>
      </c>
      <c r="AZ587" s="3" t="e">
        <f>VLOOKUP($B587,queries!$A$1:$T$697,AZ$1,FALSE)</f>
        <v>#N/A</v>
      </c>
      <c r="BA587" s="3" t="e">
        <f>VLOOKUP($B587,queries!$A$1:$T$697,BA$1,FALSE)</f>
        <v>#N/A</v>
      </c>
      <c r="BB587" s="3" t="e">
        <f>VLOOKUP($B587,queries!$A$1:$T$697,BB$1,FALSE)</f>
        <v>#N/A</v>
      </c>
      <c r="BC587" s="3" t="e">
        <f>VLOOKUP($B587,queries!$A$1:$T$697,BC$1,FALSE)</f>
        <v>#N/A</v>
      </c>
      <c r="BD587" s="3" t="e">
        <f>VLOOKUP($B587,queries!$A$1:$T$697,BD$1,FALSE)</f>
        <v>#N/A</v>
      </c>
      <c r="BE587" s="3" t="e">
        <f>VLOOKUP($B587,queries!$A$1:$T$697,BE$1,FALSE)</f>
        <v>#N/A</v>
      </c>
      <c r="BF587" s="3" t="e">
        <f>VLOOKUP($B587,queries!$A$1:$T$697,BF$1,FALSE)</f>
        <v>#N/A</v>
      </c>
      <c r="BG587" s="3" t="e">
        <f>VLOOKUP($B587,queries!$A$1:$T$697,BG$1,FALSE)</f>
        <v>#N/A</v>
      </c>
      <c r="BH587" s="3" t="e">
        <f>VLOOKUP($B587,queries!$A$1:$T$697,BH$1,FALSE)</f>
        <v>#N/A</v>
      </c>
      <c r="BI587" s="3" t="e">
        <f>VLOOKUP($B587,queries!$A$1:$T$697,BI$1,FALSE)</f>
        <v>#N/A</v>
      </c>
      <c r="BJ587" s="3" t="e">
        <f>VLOOKUP($B587,queries!$A$1:$T$697,BJ$1,FALSE)</f>
        <v>#N/A</v>
      </c>
      <c r="BK587" s="3" t="e">
        <f>VLOOKUP($B587,queries!$A$1:$T$697,BK$1,FALSE)</f>
        <v>#N/A</v>
      </c>
      <c r="BL587" s="3" t="e">
        <f>VLOOKUP($B587,queries!$A$1:$T$697,BL$1,FALSE)</f>
        <v>#N/A</v>
      </c>
      <c r="BM587" s="3" t="e">
        <f>VLOOKUP($B587,queries!$A$1:$T$697,BM$1,FALSE)</f>
        <v>#N/A</v>
      </c>
      <c r="BN587" s="3" t="e">
        <f>VLOOKUP($B587,queries!$A$1:$T$697,BN$1,FALSE)</f>
        <v>#N/A</v>
      </c>
      <c r="BO587" s="3" t="e">
        <f>VLOOKUP($B587,queries!$A$1:$T$697,BO$1,FALSE)</f>
        <v>#N/A</v>
      </c>
      <c r="BP587" s="3" t="e">
        <f>VLOOKUP($B587,queries!$A$1:$T$697,BP$1,FALSE)</f>
        <v>#N/A</v>
      </c>
    </row>
    <row r="588" spans="1:68" x14ac:dyDescent="0.2">
      <c r="A588" s="1">
        <v>587</v>
      </c>
      <c r="AV588" t="str">
        <f t="shared" si="28"/>
        <v/>
      </c>
      <c r="AW588" t="str">
        <f t="shared" si="29"/>
        <v/>
      </c>
      <c r="AX588" t="str">
        <f t="shared" si="30"/>
        <v/>
      </c>
      <c r="AY588" s="3" t="e">
        <f>VLOOKUP($B588,queries!$A$1:$T$697,AY$1,FALSE)</f>
        <v>#N/A</v>
      </c>
      <c r="AZ588" s="3" t="e">
        <f>VLOOKUP($B588,queries!$A$1:$T$697,AZ$1,FALSE)</f>
        <v>#N/A</v>
      </c>
      <c r="BA588" s="3" t="e">
        <f>VLOOKUP($B588,queries!$A$1:$T$697,BA$1,FALSE)</f>
        <v>#N/A</v>
      </c>
      <c r="BB588" s="3" t="e">
        <f>VLOOKUP($B588,queries!$A$1:$T$697,BB$1,FALSE)</f>
        <v>#N/A</v>
      </c>
      <c r="BC588" s="3" t="e">
        <f>VLOOKUP($B588,queries!$A$1:$T$697,BC$1,FALSE)</f>
        <v>#N/A</v>
      </c>
      <c r="BD588" s="3" t="e">
        <f>VLOOKUP($B588,queries!$A$1:$T$697,BD$1,FALSE)</f>
        <v>#N/A</v>
      </c>
      <c r="BE588" s="3" t="e">
        <f>VLOOKUP($B588,queries!$A$1:$T$697,BE$1,FALSE)</f>
        <v>#N/A</v>
      </c>
      <c r="BF588" s="3" t="e">
        <f>VLOOKUP($B588,queries!$A$1:$T$697,BF$1,FALSE)</f>
        <v>#N/A</v>
      </c>
      <c r="BG588" s="3" t="e">
        <f>VLOOKUP($B588,queries!$A$1:$T$697,BG$1,FALSE)</f>
        <v>#N/A</v>
      </c>
      <c r="BH588" s="3" t="e">
        <f>VLOOKUP($B588,queries!$A$1:$T$697,BH$1,FALSE)</f>
        <v>#N/A</v>
      </c>
      <c r="BI588" s="3" t="e">
        <f>VLOOKUP($B588,queries!$A$1:$T$697,BI$1,FALSE)</f>
        <v>#N/A</v>
      </c>
      <c r="BJ588" s="3" t="e">
        <f>VLOOKUP($B588,queries!$A$1:$T$697,BJ$1,FALSE)</f>
        <v>#N/A</v>
      </c>
      <c r="BK588" s="3" t="e">
        <f>VLOOKUP($B588,queries!$A$1:$T$697,BK$1,FALSE)</f>
        <v>#N/A</v>
      </c>
      <c r="BL588" s="3" t="e">
        <f>VLOOKUP($B588,queries!$A$1:$T$697,BL$1,FALSE)</f>
        <v>#N/A</v>
      </c>
      <c r="BM588" s="3" t="e">
        <f>VLOOKUP($B588,queries!$A$1:$T$697,BM$1,FALSE)</f>
        <v>#N/A</v>
      </c>
      <c r="BN588" s="3" t="e">
        <f>VLOOKUP($B588,queries!$A$1:$T$697,BN$1,FALSE)</f>
        <v>#N/A</v>
      </c>
      <c r="BO588" s="3" t="e">
        <f>VLOOKUP($B588,queries!$A$1:$T$697,BO$1,FALSE)</f>
        <v>#N/A</v>
      </c>
      <c r="BP588" s="3" t="e">
        <f>VLOOKUP($B588,queries!$A$1:$T$697,BP$1,FALSE)</f>
        <v>#N/A</v>
      </c>
    </row>
    <row r="589" spans="1:68" x14ac:dyDescent="0.2">
      <c r="A589" s="1">
        <v>588</v>
      </c>
      <c r="AV589" t="str">
        <f t="shared" si="28"/>
        <v/>
      </c>
      <c r="AW589" t="str">
        <f t="shared" si="29"/>
        <v/>
      </c>
      <c r="AX589" t="str">
        <f t="shared" si="30"/>
        <v/>
      </c>
      <c r="AY589" s="3" t="e">
        <f>VLOOKUP($B589,queries!$A$1:$T$697,AY$1,FALSE)</f>
        <v>#N/A</v>
      </c>
      <c r="AZ589" s="3" t="e">
        <f>VLOOKUP($B589,queries!$A$1:$T$697,AZ$1,FALSE)</f>
        <v>#N/A</v>
      </c>
      <c r="BA589" s="3" t="e">
        <f>VLOOKUP($B589,queries!$A$1:$T$697,BA$1,FALSE)</f>
        <v>#N/A</v>
      </c>
      <c r="BB589" s="3" t="e">
        <f>VLOOKUP($B589,queries!$A$1:$T$697,BB$1,FALSE)</f>
        <v>#N/A</v>
      </c>
      <c r="BC589" s="3" t="e">
        <f>VLOOKUP($B589,queries!$A$1:$T$697,BC$1,FALSE)</f>
        <v>#N/A</v>
      </c>
      <c r="BD589" s="3" t="e">
        <f>VLOOKUP($B589,queries!$A$1:$T$697,BD$1,FALSE)</f>
        <v>#N/A</v>
      </c>
      <c r="BE589" s="3" t="e">
        <f>VLOOKUP($B589,queries!$A$1:$T$697,BE$1,FALSE)</f>
        <v>#N/A</v>
      </c>
      <c r="BF589" s="3" t="e">
        <f>VLOOKUP($B589,queries!$A$1:$T$697,BF$1,FALSE)</f>
        <v>#N/A</v>
      </c>
      <c r="BG589" s="3" t="e">
        <f>VLOOKUP($B589,queries!$A$1:$T$697,BG$1,FALSE)</f>
        <v>#N/A</v>
      </c>
      <c r="BH589" s="3" t="e">
        <f>VLOOKUP($B589,queries!$A$1:$T$697,BH$1,FALSE)</f>
        <v>#N/A</v>
      </c>
      <c r="BI589" s="3" t="e">
        <f>VLOOKUP($B589,queries!$A$1:$T$697,BI$1,FALSE)</f>
        <v>#N/A</v>
      </c>
      <c r="BJ589" s="3" t="e">
        <f>VLOOKUP($B589,queries!$A$1:$T$697,BJ$1,FALSE)</f>
        <v>#N/A</v>
      </c>
      <c r="BK589" s="3" t="e">
        <f>VLOOKUP($B589,queries!$A$1:$T$697,BK$1,FALSE)</f>
        <v>#N/A</v>
      </c>
      <c r="BL589" s="3" t="e">
        <f>VLOOKUP($B589,queries!$A$1:$T$697,BL$1,FALSE)</f>
        <v>#N/A</v>
      </c>
      <c r="BM589" s="3" t="e">
        <f>VLOOKUP($B589,queries!$A$1:$T$697,BM$1,FALSE)</f>
        <v>#N/A</v>
      </c>
      <c r="BN589" s="3" t="e">
        <f>VLOOKUP($B589,queries!$A$1:$T$697,BN$1,FALSE)</f>
        <v>#N/A</v>
      </c>
      <c r="BO589" s="3" t="e">
        <f>VLOOKUP($B589,queries!$A$1:$T$697,BO$1,FALSE)</f>
        <v>#N/A</v>
      </c>
      <c r="BP589" s="3" t="e">
        <f>VLOOKUP($B589,queries!$A$1:$T$697,BP$1,FALSE)</f>
        <v>#N/A</v>
      </c>
    </row>
    <row r="590" spans="1:68" x14ac:dyDescent="0.2">
      <c r="A590" s="1">
        <v>589</v>
      </c>
      <c r="AV590" t="str">
        <f t="shared" si="28"/>
        <v/>
      </c>
      <c r="AW590" t="str">
        <f t="shared" si="29"/>
        <v/>
      </c>
      <c r="AX590" t="str">
        <f t="shared" si="30"/>
        <v/>
      </c>
      <c r="AY590" s="3" t="e">
        <f>VLOOKUP($B590,queries!$A$1:$T$697,AY$1,FALSE)</f>
        <v>#N/A</v>
      </c>
      <c r="AZ590" s="3" t="e">
        <f>VLOOKUP($B590,queries!$A$1:$T$697,AZ$1,FALSE)</f>
        <v>#N/A</v>
      </c>
      <c r="BA590" s="3" t="e">
        <f>VLOOKUP($B590,queries!$A$1:$T$697,BA$1,FALSE)</f>
        <v>#N/A</v>
      </c>
      <c r="BB590" s="3" t="e">
        <f>VLOOKUP($B590,queries!$A$1:$T$697,BB$1,FALSE)</f>
        <v>#N/A</v>
      </c>
      <c r="BC590" s="3" t="e">
        <f>VLOOKUP($B590,queries!$A$1:$T$697,BC$1,FALSE)</f>
        <v>#N/A</v>
      </c>
      <c r="BD590" s="3" t="e">
        <f>VLOOKUP($B590,queries!$A$1:$T$697,BD$1,FALSE)</f>
        <v>#N/A</v>
      </c>
      <c r="BE590" s="3" t="e">
        <f>VLOOKUP($B590,queries!$A$1:$T$697,BE$1,FALSE)</f>
        <v>#N/A</v>
      </c>
      <c r="BF590" s="3" t="e">
        <f>VLOOKUP($B590,queries!$A$1:$T$697,BF$1,FALSE)</f>
        <v>#N/A</v>
      </c>
      <c r="BG590" s="3" t="e">
        <f>VLOOKUP($B590,queries!$A$1:$T$697,BG$1,FALSE)</f>
        <v>#N/A</v>
      </c>
      <c r="BH590" s="3" t="e">
        <f>VLOOKUP($B590,queries!$A$1:$T$697,BH$1,FALSE)</f>
        <v>#N/A</v>
      </c>
      <c r="BI590" s="3" t="e">
        <f>VLOOKUP($B590,queries!$A$1:$T$697,BI$1,FALSE)</f>
        <v>#N/A</v>
      </c>
      <c r="BJ590" s="3" t="e">
        <f>VLOOKUP($B590,queries!$A$1:$T$697,BJ$1,FALSE)</f>
        <v>#N/A</v>
      </c>
      <c r="BK590" s="3" t="e">
        <f>VLOOKUP($B590,queries!$A$1:$T$697,BK$1,FALSE)</f>
        <v>#N/A</v>
      </c>
      <c r="BL590" s="3" t="e">
        <f>VLOOKUP($B590,queries!$A$1:$T$697,BL$1,FALSE)</f>
        <v>#N/A</v>
      </c>
      <c r="BM590" s="3" t="e">
        <f>VLOOKUP($B590,queries!$A$1:$T$697,BM$1,FALSE)</f>
        <v>#N/A</v>
      </c>
      <c r="BN590" s="3" t="e">
        <f>VLOOKUP($B590,queries!$A$1:$T$697,BN$1,FALSE)</f>
        <v>#N/A</v>
      </c>
      <c r="BO590" s="3" t="e">
        <f>VLOOKUP($B590,queries!$A$1:$T$697,BO$1,FALSE)</f>
        <v>#N/A</v>
      </c>
      <c r="BP590" s="3" t="e">
        <f>VLOOKUP($B590,queries!$A$1:$T$697,BP$1,FALSE)</f>
        <v>#N/A</v>
      </c>
    </row>
    <row r="591" spans="1:68" x14ac:dyDescent="0.2">
      <c r="A591" s="1">
        <v>590</v>
      </c>
      <c r="AV591" t="str">
        <f t="shared" si="28"/>
        <v/>
      </c>
      <c r="AW591" t="str">
        <f t="shared" si="29"/>
        <v/>
      </c>
      <c r="AX591" t="str">
        <f t="shared" si="30"/>
        <v/>
      </c>
      <c r="AY591" s="3" t="e">
        <f>VLOOKUP($B591,queries!$A$1:$T$697,AY$1,FALSE)</f>
        <v>#N/A</v>
      </c>
      <c r="AZ591" s="3" t="e">
        <f>VLOOKUP($B591,queries!$A$1:$T$697,AZ$1,FALSE)</f>
        <v>#N/A</v>
      </c>
      <c r="BA591" s="3" t="e">
        <f>VLOOKUP($B591,queries!$A$1:$T$697,BA$1,FALSE)</f>
        <v>#N/A</v>
      </c>
      <c r="BB591" s="3" t="e">
        <f>VLOOKUP($B591,queries!$A$1:$T$697,BB$1,FALSE)</f>
        <v>#N/A</v>
      </c>
      <c r="BC591" s="3" t="e">
        <f>VLOOKUP($B591,queries!$A$1:$T$697,BC$1,FALSE)</f>
        <v>#N/A</v>
      </c>
      <c r="BD591" s="3" t="e">
        <f>VLOOKUP($B591,queries!$A$1:$T$697,BD$1,FALSE)</f>
        <v>#N/A</v>
      </c>
      <c r="BE591" s="3" t="e">
        <f>VLOOKUP($B591,queries!$A$1:$T$697,BE$1,FALSE)</f>
        <v>#N/A</v>
      </c>
      <c r="BF591" s="3" t="e">
        <f>VLOOKUP($B591,queries!$A$1:$T$697,BF$1,FALSE)</f>
        <v>#N/A</v>
      </c>
      <c r="BG591" s="3" t="e">
        <f>VLOOKUP($B591,queries!$A$1:$T$697,BG$1,FALSE)</f>
        <v>#N/A</v>
      </c>
      <c r="BH591" s="3" t="e">
        <f>VLOOKUP($B591,queries!$A$1:$T$697,BH$1,FALSE)</f>
        <v>#N/A</v>
      </c>
      <c r="BI591" s="3" t="e">
        <f>VLOOKUP($B591,queries!$A$1:$T$697,BI$1,FALSE)</f>
        <v>#N/A</v>
      </c>
      <c r="BJ591" s="3" t="e">
        <f>VLOOKUP($B591,queries!$A$1:$T$697,BJ$1,FALSE)</f>
        <v>#N/A</v>
      </c>
      <c r="BK591" s="3" t="e">
        <f>VLOOKUP($B591,queries!$A$1:$T$697,BK$1,FALSE)</f>
        <v>#N/A</v>
      </c>
      <c r="BL591" s="3" t="e">
        <f>VLOOKUP($B591,queries!$A$1:$T$697,BL$1,FALSE)</f>
        <v>#N/A</v>
      </c>
      <c r="BM591" s="3" t="e">
        <f>VLOOKUP($B591,queries!$A$1:$T$697,BM$1,FALSE)</f>
        <v>#N/A</v>
      </c>
      <c r="BN591" s="3" t="e">
        <f>VLOOKUP($B591,queries!$A$1:$T$697,BN$1,FALSE)</f>
        <v>#N/A</v>
      </c>
      <c r="BO591" s="3" t="e">
        <f>VLOOKUP($B591,queries!$A$1:$T$697,BO$1,FALSE)</f>
        <v>#N/A</v>
      </c>
      <c r="BP591" s="3" t="e">
        <f>VLOOKUP($B591,queries!$A$1:$T$697,BP$1,FALSE)</f>
        <v>#N/A</v>
      </c>
    </row>
    <row r="592" spans="1:68" x14ac:dyDescent="0.2">
      <c r="A592" s="1">
        <v>591</v>
      </c>
      <c r="AV592" t="str">
        <f t="shared" si="28"/>
        <v/>
      </c>
      <c r="AW592" t="str">
        <f t="shared" si="29"/>
        <v/>
      </c>
      <c r="AX592" t="str">
        <f t="shared" si="30"/>
        <v/>
      </c>
      <c r="AY592" s="3" t="e">
        <f>VLOOKUP($B592,queries!$A$1:$T$697,AY$1,FALSE)</f>
        <v>#N/A</v>
      </c>
      <c r="AZ592" s="3" t="e">
        <f>VLOOKUP($B592,queries!$A$1:$T$697,AZ$1,FALSE)</f>
        <v>#N/A</v>
      </c>
      <c r="BA592" s="3" t="e">
        <f>VLOOKUP($B592,queries!$A$1:$T$697,BA$1,FALSE)</f>
        <v>#N/A</v>
      </c>
      <c r="BB592" s="3" t="e">
        <f>VLOOKUP($B592,queries!$A$1:$T$697,BB$1,FALSE)</f>
        <v>#N/A</v>
      </c>
      <c r="BC592" s="3" t="e">
        <f>VLOOKUP($B592,queries!$A$1:$T$697,BC$1,FALSE)</f>
        <v>#N/A</v>
      </c>
      <c r="BD592" s="3" t="e">
        <f>VLOOKUP($B592,queries!$A$1:$T$697,BD$1,FALSE)</f>
        <v>#N/A</v>
      </c>
      <c r="BE592" s="3" t="e">
        <f>VLOOKUP($B592,queries!$A$1:$T$697,BE$1,FALSE)</f>
        <v>#N/A</v>
      </c>
      <c r="BF592" s="3" t="e">
        <f>VLOOKUP($B592,queries!$A$1:$T$697,BF$1,FALSE)</f>
        <v>#N/A</v>
      </c>
      <c r="BG592" s="3" t="e">
        <f>VLOOKUP($B592,queries!$A$1:$T$697,BG$1,FALSE)</f>
        <v>#N/A</v>
      </c>
      <c r="BH592" s="3" t="e">
        <f>VLOOKUP($B592,queries!$A$1:$T$697,BH$1,FALSE)</f>
        <v>#N/A</v>
      </c>
      <c r="BI592" s="3" t="e">
        <f>VLOOKUP($B592,queries!$A$1:$T$697,BI$1,FALSE)</f>
        <v>#N/A</v>
      </c>
      <c r="BJ592" s="3" t="e">
        <f>VLOOKUP($B592,queries!$A$1:$T$697,BJ$1,FALSE)</f>
        <v>#N/A</v>
      </c>
      <c r="BK592" s="3" t="e">
        <f>VLOOKUP($B592,queries!$A$1:$T$697,BK$1,FALSE)</f>
        <v>#N/A</v>
      </c>
      <c r="BL592" s="3" t="e">
        <f>VLOOKUP($B592,queries!$A$1:$T$697,BL$1,FALSE)</f>
        <v>#N/A</v>
      </c>
      <c r="BM592" s="3" t="e">
        <f>VLOOKUP($B592,queries!$A$1:$T$697,BM$1,FALSE)</f>
        <v>#N/A</v>
      </c>
      <c r="BN592" s="3" t="e">
        <f>VLOOKUP($B592,queries!$A$1:$T$697,BN$1,FALSE)</f>
        <v>#N/A</v>
      </c>
      <c r="BO592" s="3" t="e">
        <f>VLOOKUP($B592,queries!$A$1:$T$697,BO$1,FALSE)</f>
        <v>#N/A</v>
      </c>
      <c r="BP592" s="3" t="e">
        <f>VLOOKUP($B592,queries!$A$1:$T$697,BP$1,FALSE)</f>
        <v>#N/A</v>
      </c>
    </row>
    <row r="593" spans="1:68" x14ac:dyDescent="0.2">
      <c r="A593" s="1">
        <v>592</v>
      </c>
      <c r="AV593" t="str">
        <f t="shared" si="28"/>
        <v/>
      </c>
      <c r="AW593" t="str">
        <f t="shared" si="29"/>
        <v/>
      </c>
      <c r="AX593" t="str">
        <f t="shared" si="30"/>
        <v/>
      </c>
      <c r="AY593" s="3" t="e">
        <f>VLOOKUP($B593,queries!$A$1:$T$697,AY$1,FALSE)</f>
        <v>#N/A</v>
      </c>
      <c r="AZ593" s="3" t="e">
        <f>VLOOKUP($B593,queries!$A$1:$T$697,AZ$1,FALSE)</f>
        <v>#N/A</v>
      </c>
      <c r="BA593" s="3" t="e">
        <f>VLOOKUP($B593,queries!$A$1:$T$697,BA$1,FALSE)</f>
        <v>#N/A</v>
      </c>
      <c r="BB593" s="3" t="e">
        <f>VLOOKUP($B593,queries!$A$1:$T$697,BB$1,FALSE)</f>
        <v>#N/A</v>
      </c>
      <c r="BC593" s="3" t="e">
        <f>VLOOKUP($B593,queries!$A$1:$T$697,BC$1,FALSE)</f>
        <v>#N/A</v>
      </c>
      <c r="BD593" s="3" t="e">
        <f>VLOOKUP($B593,queries!$A$1:$T$697,BD$1,FALSE)</f>
        <v>#N/A</v>
      </c>
      <c r="BE593" s="3" t="e">
        <f>VLOOKUP($B593,queries!$A$1:$T$697,BE$1,FALSE)</f>
        <v>#N/A</v>
      </c>
      <c r="BF593" s="3" t="e">
        <f>VLOOKUP($B593,queries!$A$1:$T$697,BF$1,FALSE)</f>
        <v>#N/A</v>
      </c>
      <c r="BG593" s="3" t="e">
        <f>VLOOKUP($B593,queries!$A$1:$T$697,BG$1,FALSE)</f>
        <v>#N/A</v>
      </c>
      <c r="BH593" s="3" t="e">
        <f>VLOOKUP($B593,queries!$A$1:$T$697,BH$1,FALSE)</f>
        <v>#N/A</v>
      </c>
      <c r="BI593" s="3" t="e">
        <f>VLOOKUP($B593,queries!$A$1:$T$697,BI$1,FALSE)</f>
        <v>#N/A</v>
      </c>
      <c r="BJ593" s="3" t="e">
        <f>VLOOKUP($B593,queries!$A$1:$T$697,BJ$1,FALSE)</f>
        <v>#N/A</v>
      </c>
      <c r="BK593" s="3" t="e">
        <f>VLOOKUP($B593,queries!$A$1:$T$697,BK$1,FALSE)</f>
        <v>#N/A</v>
      </c>
      <c r="BL593" s="3" t="e">
        <f>VLOOKUP($B593,queries!$A$1:$T$697,BL$1,FALSE)</f>
        <v>#N/A</v>
      </c>
      <c r="BM593" s="3" t="e">
        <f>VLOOKUP($B593,queries!$A$1:$T$697,BM$1,FALSE)</f>
        <v>#N/A</v>
      </c>
      <c r="BN593" s="3" t="e">
        <f>VLOOKUP($B593,queries!$A$1:$T$697,BN$1,FALSE)</f>
        <v>#N/A</v>
      </c>
      <c r="BO593" s="3" t="e">
        <f>VLOOKUP($B593,queries!$A$1:$T$697,BO$1,FALSE)</f>
        <v>#N/A</v>
      </c>
      <c r="BP593" s="3" t="e">
        <f>VLOOKUP($B593,queries!$A$1:$T$697,BP$1,FALSE)</f>
        <v>#N/A</v>
      </c>
    </row>
    <row r="594" spans="1:68" x14ac:dyDescent="0.2">
      <c r="A594" s="1">
        <v>593</v>
      </c>
      <c r="AV594" t="str">
        <f t="shared" si="28"/>
        <v/>
      </c>
      <c r="AW594" t="str">
        <f t="shared" si="29"/>
        <v/>
      </c>
      <c r="AX594" t="str">
        <f t="shared" si="30"/>
        <v/>
      </c>
      <c r="AY594" s="3" t="e">
        <f>VLOOKUP($B594,queries!$A$1:$T$697,AY$1,FALSE)</f>
        <v>#N/A</v>
      </c>
      <c r="AZ594" s="3" t="e">
        <f>VLOOKUP($B594,queries!$A$1:$T$697,AZ$1,FALSE)</f>
        <v>#N/A</v>
      </c>
      <c r="BA594" s="3" t="e">
        <f>VLOOKUP($B594,queries!$A$1:$T$697,BA$1,FALSE)</f>
        <v>#N/A</v>
      </c>
      <c r="BB594" s="3" t="e">
        <f>VLOOKUP($B594,queries!$A$1:$T$697,BB$1,FALSE)</f>
        <v>#N/A</v>
      </c>
      <c r="BC594" s="3" t="e">
        <f>VLOOKUP($B594,queries!$A$1:$T$697,BC$1,FALSE)</f>
        <v>#N/A</v>
      </c>
      <c r="BD594" s="3" t="e">
        <f>VLOOKUP($B594,queries!$A$1:$T$697,BD$1,FALSE)</f>
        <v>#N/A</v>
      </c>
      <c r="BE594" s="3" t="e">
        <f>VLOOKUP($B594,queries!$A$1:$T$697,BE$1,FALSE)</f>
        <v>#N/A</v>
      </c>
      <c r="BF594" s="3" t="e">
        <f>VLOOKUP($B594,queries!$A$1:$T$697,BF$1,FALSE)</f>
        <v>#N/A</v>
      </c>
      <c r="BG594" s="3" t="e">
        <f>VLOOKUP($B594,queries!$A$1:$T$697,BG$1,FALSE)</f>
        <v>#N/A</v>
      </c>
      <c r="BH594" s="3" t="e">
        <f>VLOOKUP($B594,queries!$A$1:$T$697,BH$1,FALSE)</f>
        <v>#N/A</v>
      </c>
      <c r="BI594" s="3" t="e">
        <f>VLOOKUP($B594,queries!$A$1:$T$697,BI$1,FALSE)</f>
        <v>#N/A</v>
      </c>
      <c r="BJ594" s="3" t="e">
        <f>VLOOKUP($B594,queries!$A$1:$T$697,BJ$1,FALSE)</f>
        <v>#N/A</v>
      </c>
      <c r="BK594" s="3" t="e">
        <f>VLOOKUP($B594,queries!$A$1:$T$697,BK$1,FALSE)</f>
        <v>#N/A</v>
      </c>
      <c r="BL594" s="3" t="e">
        <f>VLOOKUP($B594,queries!$A$1:$T$697,BL$1,FALSE)</f>
        <v>#N/A</v>
      </c>
      <c r="BM594" s="3" t="e">
        <f>VLOOKUP($B594,queries!$A$1:$T$697,BM$1,FALSE)</f>
        <v>#N/A</v>
      </c>
      <c r="BN594" s="3" t="e">
        <f>VLOOKUP($B594,queries!$A$1:$T$697,BN$1,FALSE)</f>
        <v>#N/A</v>
      </c>
      <c r="BO594" s="3" t="e">
        <f>VLOOKUP($B594,queries!$A$1:$T$697,BO$1,FALSE)</f>
        <v>#N/A</v>
      </c>
      <c r="BP594" s="3" t="e">
        <f>VLOOKUP($B594,queries!$A$1:$T$697,BP$1,FALSE)</f>
        <v>#N/A</v>
      </c>
    </row>
    <row r="595" spans="1:68" x14ac:dyDescent="0.2">
      <c r="A595" s="1">
        <v>594</v>
      </c>
      <c r="AV595" t="str">
        <f t="shared" si="28"/>
        <v/>
      </c>
      <c r="AW595" t="str">
        <f t="shared" si="29"/>
        <v/>
      </c>
      <c r="AX595" t="str">
        <f t="shared" si="30"/>
        <v/>
      </c>
      <c r="AY595" s="3" t="e">
        <f>VLOOKUP($B595,queries!$A$1:$T$697,AY$1,FALSE)</f>
        <v>#N/A</v>
      </c>
      <c r="AZ595" s="3" t="e">
        <f>VLOOKUP($B595,queries!$A$1:$T$697,AZ$1,FALSE)</f>
        <v>#N/A</v>
      </c>
      <c r="BA595" s="3" t="e">
        <f>VLOOKUP($B595,queries!$A$1:$T$697,BA$1,FALSE)</f>
        <v>#N/A</v>
      </c>
      <c r="BB595" s="3" t="e">
        <f>VLOOKUP($B595,queries!$A$1:$T$697,BB$1,FALSE)</f>
        <v>#N/A</v>
      </c>
      <c r="BC595" s="3" t="e">
        <f>VLOOKUP($B595,queries!$A$1:$T$697,BC$1,FALSE)</f>
        <v>#N/A</v>
      </c>
      <c r="BD595" s="3" t="e">
        <f>VLOOKUP($B595,queries!$A$1:$T$697,BD$1,FALSE)</f>
        <v>#N/A</v>
      </c>
      <c r="BE595" s="3" t="e">
        <f>VLOOKUP($B595,queries!$A$1:$T$697,BE$1,FALSE)</f>
        <v>#N/A</v>
      </c>
      <c r="BF595" s="3" t="e">
        <f>VLOOKUP($B595,queries!$A$1:$T$697,BF$1,FALSE)</f>
        <v>#N/A</v>
      </c>
      <c r="BG595" s="3" t="e">
        <f>VLOOKUP($B595,queries!$A$1:$T$697,BG$1,FALSE)</f>
        <v>#N/A</v>
      </c>
      <c r="BH595" s="3" t="e">
        <f>VLOOKUP($B595,queries!$A$1:$T$697,BH$1,FALSE)</f>
        <v>#N/A</v>
      </c>
      <c r="BI595" s="3" t="e">
        <f>VLOOKUP($B595,queries!$A$1:$T$697,BI$1,FALSE)</f>
        <v>#N/A</v>
      </c>
      <c r="BJ595" s="3" t="e">
        <f>VLOOKUP($B595,queries!$A$1:$T$697,BJ$1,FALSE)</f>
        <v>#N/A</v>
      </c>
      <c r="BK595" s="3" t="e">
        <f>VLOOKUP($B595,queries!$A$1:$T$697,BK$1,FALSE)</f>
        <v>#N/A</v>
      </c>
      <c r="BL595" s="3" t="e">
        <f>VLOOKUP($B595,queries!$A$1:$T$697,BL$1,FALSE)</f>
        <v>#N/A</v>
      </c>
      <c r="BM595" s="3" t="e">
        <f>VLOOKUP($B595,queries!$A$1:$T$697,BM$1,FALSE)</f>
        <v>#N/A</v>
      </c>
      <c r="BN595" s="3" t="e">
        <f>VLOOKUP($B595,queries!$A$1:$T$697,BN$1,FALSE)</f>
        <v>#N/A</v>
      </c>
      <c r="BO595" s="3" t="e">
        <f>VLOOKUP($B595,queries!$A$1:$T$697,BO$1,FALSE)</f>
        <v>#N/A</v>
      </c>
      <c r="BP595" s="3" t="e">
        <f>VLOOKUP($B595,queries!$A$1:$T$697,BP$1,FALSE)</f>
        <v>#N/A</v>
      </c>
    </row>
    <row r="596" spans="1:68" x14ac:dyDescent="0.2">
      <c r="A596" s="1">
        <v>595</v>
      </c>
      <c r="AV596" t="str">
        <f t="shared" si="28"/>
        <v/>
      </c>
      <c r="AW596" t="str">
        <f t="shared" si="29"/>
        <v/>
      </c>
      <c r="AX596" t="str">
        <f t="shared" si="30"/>
        <v/>
      </c>
      <c r="AY596" s="3" t="e">
        <f>VLOOKUP($B596,queries!$A$1:$T$697,AY$1,FALSE)</f>
        <v>#N/A</v>
      </c>
      <c r="AZ596" s="3" t="e">
        <f>VLOOKUP($B596,queries!$A$1:$T$697,AZ$1,FALSE)</f>
        <v>#N/A</v>
      </c>
      <c r="BA596" s="3" t="e">
        <f>VLOOKUP($B596,queries!$A$1:$T$697,BA$1,FALSE)</f>
        <v>#N/A</v>
      </c>
      <c r="BB596" s="3" t="e">
        <f>VLOOKUP($B596,queries!$A$1:$T$697,BB$1,FALSE)</f>
        <v>#N/A</v>
      </c>
      <c r="BC596" s="3" t="e">
        <f>VLOOKUP($B596,queries!$A$1:$T$697,BC$1,FALSE)</f>
        <v>#N/A</v>
      </c>
      <c r="BD596" s="3" t="e">
        <f>VLOOKUP($B596,queries!$A$1:$T$697,BD$1,FALSE)</f>
        <v>#N/A</v>
      </c>
      <c r="BE596" s="3" t="e">
        <f>VLOOKUP($B596,queries!$A$1:$T$697,BE$1,FALSE)</f>
        <v>#N/A</v>
      </c>
      <c r="BF596" s="3" t="e">
        <f>VLOOKUP($B596,queries!$A$1:$T$697,BF$1,FALSE)</f>
        <v>#N/A</v>
      </c>
      <c r="BG596" s="3" t="e">
        <f>VLOOKUP($B596,queries!$A$1:$T$697,BG$1,FALSE)</f>
        <v>#N/A</v>
      </c>
      <c r="BH596" s="3" t="e">
        <f>VLOOKUP($B596,queries!$A$1:$T$697,BH$1,FALSE)</f>
        <v>#N/A</v>
      </c>
      <c r="BI596" s="3" t="e">
        <f>VLOOKUP($B596,queries!$A$1:$T$697,BI$1,FALSE)</f>
        <v>#N/A</v>
      </c>
      <c r="BJ596" s="3" t="e">
        <f>VLOOKUP($B596,queries!$A$1:$T$697,BJ$1,FALSE)</f>
        <v>#N/A</v>
      </c>
      <c r="BK596" s="3" t="e">
        <f>VLOOKUP($B596,queries!$A$1:$T$697,BK$1,FALSE)</f>
        <v>#N/A</v>
      </c>
      <c r="BL596" s="3" t="e">
        <f>VLOOKUP($B596,queries!$A$1:$T$697,BL$1,FALSE)</f>
        <v>#N/A</v>
      </c>
      <c r="BM596" s="3" t="e">
        <f>VLOOKUP($B596,queries!$A$1:$T$697,BM$1,FALSE)</f>
        <v>#N/A</v>
      </c>
      <c r="BN596" s="3" t="e">
        <f>VLOOKUP($B596,queries!$A$1:$T$697,BN$1,FALSE)</f>
        <v>#N/A</v>
      </c>
      <c r="BO596" s="3" t="e">
        <f>VLOOKUP($B596,queries!$A$1:$T$697,BO$1,FALSE)</f>
        <v>#N/A</v>
      </c>
      <c r="BP596" s="3" t="e">
        <f>VLOOKUP($B596,queries!$A$1:$T$697,BP$1,FALSE)</f>
        <v>#N/A</v>
      </c>
    </row>
    <row r="597" spans="1:68" x14ac:dyDescent="0.2">
      <c r="A597" s="1">
        <v>596</v>
      </c>
      <c r="AV597" t="str">
        <f t="shared" si="28"/>
        <v/>
      </c>
      <c r="AW597" t="str">
        <f t="shared" si="29"/>
        <v/>
      </c>
      <c r="AX597" t="str">
        <f t="shared" si="30"/>
        <v/>
      </c>
      <c r="AY597" s="3" t="e">
        <f>VLOOKUP($B597,queries!$A$1:$T$697,AY$1,FALSE)</f>
        <v>#N/A</v>
      </c>
      <c r="AZ597" s="3" t="e">
        <f>VLOOKUP($B597,queries!$A$1:$T$697,AZ$1,FALSE)</f>
        <v>#N/A</v>
      </c>
      <c r="BA597" s="3" t="e">
        <f>VLOOKUP($B597,queries!$A$1:$T$697,BA$1,FALSE)</f>
        <v>#N/A</v>
      </c>
      <c r="BB597" s="3" t="e">
        <f>VLOOKUP($B597,queries!$A$1:$T$697,BB$1,FALSE)</f>
        <v>#N/A</v>
      </c>
      <c r="BC597" s="3" t="e">
        <f>VLOOKUP($B597,queries!$A$1:$T$697,BC$1,FALSE)</f>
        <v>#N/A</v>
      </c>
      <c r="BD597" s="3" t="e">
        <f>VLOOKUP($B597,queries!$A$1:$T$697,BD$1,FALSE)</f>
        <v>#N/A</v>
      </c>
      <c r="BE597" s="3" t="e">
        <f>VLOOKUP($B597,queries!$A$1:$T$697,BE$1,FALSE)</f>
        <v>#N/A</v>
      </c>
      <c r="BF597" s="3" t="e">
        <f>VLOOKUP($B597,queries!$A$1:$T$697,BF$1,FALSE)</f>
        <v>#N/A</v>
      </c>
      <c r="BG597" s="3" t="e">
        <f>VLOOKUP($B597,queries!$A$1:$T$697,BG$1,FALSE)</f>
        <v>#N/A</v>
      </c>
      <c r="BH597" s="3" t="e">
        <f>VLOOKUP($B597,queries!$A$1:$T$697,BH$1,FALSE)</f>
        <v>#N/A</v>
      </c>
      <c r="BI597" s="3" t="e">
        <f>VLOOKUP($B597,queries!$A$1:$T$697,BI$1,FALSE)</f>
        <v>#N/A</v>
      </c>
      <c r="BJ597" s="3" t="e">
        <f>VLOOKUP($B597,queries!$A$1:$T$697,BJ$1,FALSE)</f>
        <v>#N/A</v>
      </c>
      <c r="BK597" s="3" t="e">
        <f>VLOOKUP($B597,queries!$A$1:$T$697,BK$1,FALSE)</f>
        <v>#N/A</v>
      </c>
      <c r="BL597" s="3" t="e">
        <f>VLOOKUP($B597,queries!$A$1:$T$697,BL$1,FALSE)</f>
        <v>#N/A</v>
      </c>
      <c r="BM597" s="3" t="e">
        <f>VLOOKUP($B597,queries!$A$1:$T$697,BM$1,FALSE)</f>
        <v>#N/A</v>
      </c>
      <c r="BN597" s="3" t="e">
        <f>VLOOKUP($B597,queries!$A$1:$T$697,BN$1,FALSE)</f>
        <v>#N/A</v>
      </c>
      <c r="BO597" s="3" t="e">
        <f>VLOOKUP($B597,queries!$A$1:$T$697,BO$1,FALSE)</f>
        <v>#N/A</v>
      </c>
      <c r="BP597" s="3" t="e">
        <f>VLOOKUP($B597,queries!$A$1:$T$697,BP$1,FALSE)</f>
        <v>#N/A</v>
      </c>
    </row>
    <row r="598" spans="1:68" x14ac:dyDescent="0.2">
      <c r="A598" s="1">
        <v>597</v>
      </c>
      <c r="AV598" t="str">
        <f t="shared" si="28"/>
        <v/>
      </c>
      <c r="AW598" t="str">
        <f t="shared" si="29"/>
        <v/>
      </c>
      <c r="AX598" t="str">
        <f t="shared" si="30"/>
        <v/>
      </c>
      <c r="AY598" s="3" t="e">
        <f>VLOOKUP($B598,queries!$A$1:$T$697,AY$1,FALSE)</f>
        <v>#N/A</v>
      </c>
      <c r="AZ598" s="3" t="e">
        <f>VLOOKUP($B598,queries!$A$1:$T$697,AZ$1,FALSE)</f>
        <v>#N/A</v>
      </c>
      <c r="BA598" s="3" t="e">
        <f>VLOOKUP($B598,queries!$A$1:$T$697,BA$1,FALSE)</f>
        <v>#N/A</v>
      </c>
      <c r="BB598" s="3" t="e">
        <f>VLOOKUP($B598,queries!$A$1:$T$697,BB$1,FALSE)</f>
        <v>#N/A</v>
      </c>
      <c r="BC598" s="3" t="e">
        <f>VLOOKUP($B598,queries!$A$1:$T$697,BC$1,FALSE)</f>
        <v>#N/A</v>
      </c>
      <c r="BD598" s="3" t="e">
        <f>VLOOKUP($B598,queries!$A$1:$T$697,BD$1,FALSE)</f>
        <v>#N/A</v>
      </c>
      <c r="BE598" s="3" t="e">
        <f>VLOOKUP($B598,queries!$A$1:$T$697,BE$1,FALSE)</f>
        <v>#N/A</v>
      </c>
      <c r="BF598" s="3" t="e">
        <f>VLOOKUP($B598,queries!$A$1:$T$697,BF$1,FALSE)</f>
        <v>#N/A</v>
      </c>
      <c r="BG598" s="3" t="e">
        <f>VLOOKUP($B598,queries!$A$1:$T$697,BG$1,FALSE)</f>
        <v>#N/A</v>
      </c>
      <c r="BH598" s="3" t="e">
        <f>VLOOKUP($B598,queries!$A$1:$T$697,BH$1,FALSE)</f>
        <v>#N/A</v>
      </c>
      <c r="BI598" s="3" t="e">
        <f>VLOOKUP($B598,queries!$A$1:$T$697,BI$1,FALSE)</f>
        <v>#N/A</v>
      </c>
      <c r="BJ598" s="3" t="e">
        <f>VLOOKUP($B598,queries!$A$1:$T$697,BJ$1,FALSE)</f>
        <v>#N/A</v>
      </c>
      <c r="BK598" s="3" t="e">
        <f>VLOOKUP($B598,queries!$A$1:$T$697,BK$1,FALSE)</f>
        <v>#N/A</v>
      </c>
      <c r="BL598" s="3" t="e">
        <f>VLOOKUP($B598,queries!$A$1:$T$697,BL$1,FALSE)</f>
        <v>#N/A</v>
      </c>
      <c r="BM598" s="3" t="e">
        <f>VLOOKUP($B598,queries!$A$1:$T$697,BM$1,FALSE)</f>
        <v>#N/A</v>
      </c>
      <c r="BN598" s="3" t="e">
        <f>VLOOKUP($B598,queries!$A$1:$T$697,BN$1,FALSE)</f>
        <v>#N/A</v>
      </c>
      <c r="BO598" s="3" t="e">
        <f>VLOOKUP($B598,queries!$A$1:$T$697,BO$1,FALSE)</f>
        <v>#N/A</v>
      </c>
      <c r="BP598" s="3" t="e">
        <f>VLOOKUP($B598,queries!$A$1:$T$697,BP$1,FALSE)</f>
        <v>#N/A</v>
      </c>
    </row>
    <row r="599" spans="1:68" x14ac:dyDescent="0.2">
      <c r="A599" s="1">
        <v>598</v>
      </c>
      <c r="AV599" t="str">
        <f t="shared" si="28"/>
        <v/>
      </c>
      <c r="AW599" t="str">
        <f t="shared" si="29"/>
        <v/>
      </c>
      <c r="AX599" t="str">
        <f t="shared" si="30"/>
        <v/>
      </c>
      <c r="AY599" s="3" t="e">
        <f>VLOOKUP($B599,queries!$A$1:$T$697,AY$1,FALSE)</f>
        <v>#N/A</v>
      </c>
      <c r="AZ599" s="3" t="e">
        <f>VLOOKUP($B599,queries!$A$1:$T$697,AZ$1,FALSE)</f>
        <v>#N/A</v>
      </c>
      <c r="BA599" s="3" t="e">
        <f>VLOOKUP($B599,queries!$A$1:$T$697,BA$1,FALSE)</f>
        <v>#N/A</v>
      </c>
      <c r="BB599" s="3" t="e">
        <f>VLOOKUP($B599,queries!$A$1:$T$697,BB$1,FALSE)</f>
        <v>#N/A</v>
      </c>
      <c r="BC599" s="3" t="e">
        <f>VLOOKUP($B599,queries!$A$1:$T$697,BC$1,FALSE)</f>
        <v>#N/A</v>
      </c>
      <c r="BD599" s="3" t="e">
        <f>VLOOKUP($B599,queries!$A$1:$T$697,BD$1,FALSE)</f>
        <v>#N/A</v>
      </c>
      <c r="BE599" s="3" t="e">
        <f>VLOOKUP($B599,queries!$A$1:$T$697,BE$1,FALSE)</f>
        <v>#N/A</v>
      </c>
      <c r="BF599" s="3" t="e">
        <f>VLOOKUP($B599,queries!$A$1:$T$697,BF$1,FALSE)</f>
        <v>#N/A</v>
      </c>
      <c r="BG599" s="3" t="e">
        <f>VLOOKUP($B599,queries!$A$1:$T$697,BG$1,FALSE)</f>
        <v>#N/A</v>
      </c>
      <c r="BH599" s="3" t="e">
        <f>VLOOKUP($B599,queries!$A$1:$T$697,BH$1,FALSE)</f>
        <v>#N/A</v>
      </c>
      <c r="BI599" s="3" t="e">
        <f>VLOOKUP($B599,queries!$A$1:$T$697,BI$1,FALSE)</f>
        <v>#N/A</v>
      </c>
      <c r="BJ599" s="3" t="e">
        <f>VLOOKUP($B599,queries!$A$1:$T$697,BJ$1,FALSE)</f>
        <v>#N/A</v>
      </c>
      <c r="BK599" s="3" t="e">
        <f>VLOOKUP($B599,queries!$A$1:$T$697,BK$1,FALSE)</f>
        <v>#N/A</v>
      </c>
      <c r="BL599" s="3" t="e">
        <f>VLOOKUP($B599,queries!$A$1:$T$697,BL$1,FALSE)</f>
        <v>#N/A</v>
      </c>
      <c r="BM599" s="3" t="e">
        <f>VLOOKUP($B599,queries!$A$1:$T$697,BM$1,FALSE)</f>
        <v>#N/A</v>
      </c>
      <c r="BN599" s="3" t="e">
        <f>VLOOKUP($B599,queries!$A$1:$T$697,BN$1,FALSE)</f>
        <v>#N/A</v>
      </c>
      <c r="BO599" s="3" t="e">
        <f>VLOOKUP($B599,queries!$A$1:$T$697,BO$1,FALSE)</f>
        <v>#N/A</v>
      </c>
      <c r="BP599" s="3" t="e">
        <f>VLOOKUP($B599,queries!$A$1:$T$697,BP$1,FALSE)</f>
        <v>#N/A</v>
      </c>
    </row>
    <row r="600" spans="1:68" x14ac:dyDescent="0.2">
      <c r="A600" s="1">
        <v>599</v>
      </c>
      <c r="AV600" t="str">
        <f t="shared" si="28"/>
        <v/>
      </c>
      <c r="AW600" t="str">
        <f t="shared" si="29"/>
        <v/>
      </c>
      <c r="AX600" t="str">
        <f t="shared" si="30"/>
        <v/>
      </c>
      <c r="AY600" s="3" t="e">
        <f>VLOOKUP($B600,queries!$A$1:$T$697,AY$1,FALSE)</f>
        <v>#N/A</v>
      </c>
      <c r="AZ600" s="3" t="e">
        <f>VLOOKUP($B600,queries!$A$1:$T$697,AZ$1,FALSE)</f>
        <v>#N/A</v>
      </c>
      <c r="BA600" s="3" t="e">
        <f>VLOOKUP($B600,queries!$A$1:$T$697,BA$1,FALSE)</f>
        <v>#N/A</v>
      </c>
      <c r="BB600" s="3" t="e">
        <f>VLOOKUP($B600,queries!$A$1:$T$697,BB$1,FALSE)</f>
        <v>#N/A</v>
      </c>
      <c r="BC600" s="3" t="e">
        <f>VLOOKUP($B600,queries!$A$1:$T$697,BC$1,FALSE)</f>
        <v>#N/A</v>
      </c>
      <c r="BD600" s="3" t="e">
        <f>VLOOKUP($B600,queries!$A$1:$T$697,BD$1,FALSE)</f>
        <v>#N/A</v>
      </c>
      <c r="BE600" s="3" t="e">
        <f>VLOOKUP($B600,queries!$A$1:$T$697,BE$1,FALSE)</f>
        <v>#N/A</v>
      </c>
      <c r="BF600" s="3" t="e">
        <f>VLOOKUP($B600,queries!$A$1:$T$697,BF$1,FALSE)</f>
        <v>#N/A</v>
      </c>
      <c r="BG600" s="3" t="e">
        <f>VLOOKUP($B600,queries!$A$1:$T$697,BG$1,FALSE)</f>
        <v>#N/A</v>
      </c>
      <c r="BH600" s="3" t="e">
        <f>VLOOKUP($B600,queries!$A$1:$T$697,BH$1,FALSE)</f>
        <v>#N/A</v>
      </c>
      <c r="BI600" s="3" t="e">
        <f>VLOOKUP($B600,queries!$A$1:$T$697,BI$1,FALSE)</f>
        <v>#N/A</v>
      </c>
      <c r="BJ600" s="3" t="e">
        <f>VLOOKUP($B600,queries!$A$1:$T$697,BJ$1,FALSE)</f>
        <v>#N/A</v>
      </c>
      <c r="BK600" s="3" t="e">
        <f>VLOOKUP($B600,queries!$A$1:$T$697,BK$1,FALSE)</f>
        <v>#N/A</v>
      </c>
      <c r="BL600" s="3" t="e">
        <f>VLOOKUP($B600,queries!$A$1:$T$697,BL$1,FALSE)</f>
        <v>#N/A</v>
      </c>
      <c r="BM600" s="3" t="e">
        <f>VLOOKUP($B600,queries!$A$1:$T$697,BM$1,FALSE)</f>
        <v>#N/A</v>
      </c>
      <c r="BN600" s="3" t="e">
        <f>VLOOKUP($B600,queries!$A$1:$T$697,BN$1,FALSE)</f>
        <v>#N/A</v>
      </c>
      <c r="BO600" s="3" t="e">
        <f>VLOOKUP($B600,queries!$A$1:$T$697,BO$1,FALSE)</f>
        <v>#N/A</v>
      </c>
      <c r="BP600" s="3" t="e">
        <f>VLOOKUP($B600,queries!$A$1:$T$697,BP$1,FALSE)</f>
        <v>#N/A</v>
      </c>
    </row>
    <row r="601" spans="1:68" x14ac:dyDescent="0.2">
      <c r="A601" s="1">
        <v>600</v>
      </c>
      <c r="AV601" t="str">
        <f t="shared" si="28"/>
        <v/>
      </c>
      <c r="AW601" t="str">
        <f t="shared" si="29"/>
        <v/>
      </c>
      <c r="AX601" t="str">
        <f t="shared" si="30"/>
        <v/>
      </c>
      <c r="AY601" s="3" t="e">
        <f>VLOOKUP($B601,queries!$A$1:$T$697,AY$1,FALSE)</f>
        <v>#N/A</v>
      </c>
      <c r="AZ601" s="3" t="e">
        <f>VLOOKUP($B601,queries!$A$1:$T$697,AZ$1,FALSE)</f>
        <v>#N/A</v>
      </c>
      <c r="BA601" s="3" t="e">
        <f>VLOOKUP($B601,queries!$A$1:$T$697,BA$1,FALSE)</f>
        <v>#N/A</v>
      </c>
      <c r="BB601" s="3" t="e">
        <f>VLOOKUP($B601,queries!$A$1:$T$697,BB$1,FALSE)</f>
        <v>#N/A</v>
      </c>
      <c r="BC601" s="3" t="e">
        <f>VLOOKUP($B601,queries!$A$1:$T$697,BC$1,FALSE)</f>
        <v>#N/A</v>
      </c>
      <c r="BD601" s="3" t="e">
        <f>VLOOKUP($B601,queries!$A$1:$T$697,BD$1,FALSE)</f>
        <v>#N/A</v>
      </c>
      <c r="BE601" s="3" t="e">
        <f>VLOOKUP($B601,queries!$A$1:$T$697,BE$1,FALSE)</f>
        <v>#N/A</v>
      </c>
      <c r="BF601" s="3" t="e">
        <f>VLOOKUP($B601,queries!$A$1:$T$697,BF$1,FALSE)</f>
        <v>#N/A</v>
      </c>
      <c r="BG601" s="3" t="e">
        <f>VLOOKUP($B601,queries!$A$1:$T$697,BG$1,FALSE)</f>
        <v>#N/A</v>
      </c>
      <c r="BH601" s="3" t="e">
        <f>VLOOKUP($B601,queries!$A$1:$T$697,BH$1,FALSE)</f>
        <v>#N/A</v>
      </c>
      <c r="BI601" s="3" t="e">
        <f>VLOOKUP($B601,queries!$A$1:$T$697,BI$1,FALSE)</f>
        <v>#N/A</v>
      </c>
      <c r="BJ601" s="3" t="e">
        <f>VLOOKUP($B601,queries!$A$1:$T$697,BJ$1,FALSE)</f>
        <v>#N/A</v>
      </c>
      <c r="BK601" s="3" t="e">
        <f>VLOOKUP($B601,queries!$A$1:$T$697,BK$1,FALSE)</f>
        <v>#N/A</v>
      </c>
      <c r="BL601" s="3" t="e">
        <f>VLOOKUP($B601,queries!$A$1:$T$697,BL$1,FALSE)</f>
        <v>#N/A</v>
      </c>
      <c r="BM601" s="3" t="e">
        <f>VLOOKUP($B601,queries!$A$1:$T$697,BM$1,FALSE)</f>
        <v>#N/A</v>
      </c>
      <c r="BN601" s="3" t="e">
        <f>VLOOKUP($B601,queries!$A$1:$T$697,BN$1,FALSE)</f>
        <v>#N/A</v>
      </c>
      <c r="BO601" s="3" t="e">
        <f>VLOOKUP($B601,queries!$A$1:$T$697,BO$1,FALSE)</f>
        <v>#N/A</v>
      </c>
      <c r="BP601" s="3" t="e">
        <f>VLOOKUP($B601,queries!$A$1:$T$697,BP$1,FALSE)</f>
        <v>#N/A</v>
      </c>
    </row>
    <row r="602" spans="1:68" x14ac:dyDescent="0.2">
      <c r="A602" s="1">
        <v>601</v>
      </c>
      <c r="AV602" t="str">
        <f t="shared" si="28"/>
        <v/>
      </c>
      <c r="AW602" t="str">
        <f t="shared" si="29"/>
        <v/>
      </c>
      <c r="AX602" t="str">
        <f t="shared" si="30"/>
        <v/>
      </c>
      <c r="AY602" s="3" t="e">
        <f>VLOOKUP($B602,queries!$A$1:$T$697,AY$1,FALSE)</f>
        <v>#N/A</v>
      </c>
      <c r="AZ602" s="3" t="e">
        <f>VLOOKUP($B602,queries!$A$1:$T$697,AZ$1,FALSE)</f>
        <v>#N/A</v>
      </c>
      <c r="BA602" s="3" t="e">
        <f>VLOOKUP($B602,queries!$A$1:$T$697,BA$1,FALSE)</f>
        <v>#N/A</v>
      </c>
      <c r="BB602" s="3" t="e">
        <f>VLOOKUP($B602,queries!$A$1:$T$697,BB$1,FALSE)</f>
        <v>#N/A</v>
      </c>
      <c r="BC602" s="3" t="e">
        <f>VLOOKUP($B602,queries!$A$1:$T$697,BC$1,FALSE)</f>
        <v>#N/A</v>
      </c>
      <c r="BD602" s="3" t="e">
        <f>VLOOKUP($B602,queries!$A$1:$T$697,BD$1,FALSE)</f>
        <v>#N/A</v>
      </c>
      <c r="BE602" s="3" t="e">
        <f>VLOOKUP($B602,queries!$A$1:$T$697,BE$1,FALSE)</f>
        <v>#N/A</v>
      </c>
      <c r="BF602" s="3" t="e">
        <f>VLOOKUP($B602,queries!$A$1:$T$697,BF$1,FALSE)</f>
        <v>#N/A</v>
      </c>
      <c r="BG602" s="3" t="e">
        <f>VLOOKUP($B602,queries!$A$1:$T$697,BG$1,FALSE)</f>
        <v>#N/A</v>
      </c>
      <c r="BH602" s="3" t="e">
        <f>VLOOKUP($B602,queries!$A$1:$T$697,BH$1,FALSE)</f>
        <v>#N/A</v>
      </c>
      <c r="BI602" s="3" t="e">
        <f>VLOOKUP($B602,queries!$A$1:$T$697,BI$1,FALSE)</f>
        <v>#N/A</v>
      </c>
      <c r="BJ602" s="3" t="e">
        <f>VLOOKUP($B602,queries!$A$1:$T$697,BJ$1,FALSE)</f>
        <v>#N/A</v>
      </c>
      <c r="BK602" s="3" t="e">
        <f>VLOOKUP($B602,queries!$A$1:$T$697,BK$1,FALSE)</f>
        <v>#N/A</v>
      </c>
      <c r="BL602" s="3" t="e">
        <f>VLOOKUP($B602,queries!$A$1:$T$697,BL$1,FALSE)</f>
        <v>#N/A</v>
      </c>
      <c r="BM602" s="3" t="e">
        <f>VLOOKUP($B602,queries!$A$1:$T$697,BM$1,FALSE)</f>
        <v>#N/A</v>
      </c>
      <c r="BN602" s="3" t="e">
        <f>VLOOKUP($B602,queries!$A$1:$T$697,BN$1,FALSE)</f>
        <v>#N/A</v>
      </c>
      <c r="BO602" s="3" t="e">
        <f>VLOOKUP($B602,queries!$A$1:$T$697,BO$1,FALSE)</f>
        <v>#N/A</v>
      </c>
      <c r="BP602" s="3" t="e">
        <f>VLOOKUP($B602,queries!$A$1:$T$697,BP$1,FALSE)</f>
        <v>#N/A</v>
      </c>
    </row>
    <row r="603" spans="1:68" x14ac:dyDescent="0.2">
      <c r="A603" s="1">
        <v>602</v>
      </c>
      <c r="AV603" t="str">
        <f t="shared" si="28"/>
        <v/>
      </c>
      <c r="AW603" t="str">
        <f t="shared" si="29"/>
        <v/>
      </c>
      <c r="AX603" t="str">
        <f t="shared" si="30"/>
        <v/>
      </c>
      <c r="AY603" s="3" t="e">
        <f>VLOOKUP($B603,queries!$A$1:$T$697,AY$1,FALSE)</f>
        <v>#N/A</v>
      </c>
      <c r="AZ603" s="3" t="e">
        <f>VLOOKUP($B603,queries!$A$1:$T$697,AZ$1,FALSE)</f>
        <v>#N/A</v>
      </c>
      <c r="BA603" s="3" t="e">
        <f>VLOOKUP($B603,queries!$A$1:$T$697,BA$1,FALSE)</f>
        <v>#N/A</v>
      </c>
      <c r="BB603" s="3" t="e">
        <f>VLOOKUP($B603,queries!$A$1:$T$697,BB$1,FALSE)</f>
        <v>#N/A</v>
      </c>
      <c r="BC603" s="3" t="e">
        <f>VLOOKUP($B603,queries!$A$1:$T$697,BC$1,FALSE)</f>
        <v>#N/A</v>
      </c>
      <c r="BD603" s="3" t="e">
        <f>VLOOKUP($B603,queries!$A$1:$T$697,BD$1,FALSE)</f>
        <v>#N/A</v>
      </c>
      <c r="BE603" s="3" t="e">
        <f>VLOOKUP($B603,queries!$A$1:$T$697,BE$1,FALSE)</f>
        <v>#N/A</v>
      </c>
      <c r="BF603" s="3" t="e">
        <f>VLOOKUP($B603,queries!$A$1:$T$697,BF$1,FALSE)</f>
        <v>#N/A</v>
      </c>
      <c r="BG603" s="3" t="e">
        <f>VLOOKUP($B603,queries!$A$1:$T$697,BG$1,FALSE)</f>
        <v>#N/A</v>
      </c>
      <c r="BH603" s="3" t="e">
        <f>VLOOKUP($B603,queries!$A$1:$T$697,BH$1,FALSE)</f>
        <v>#N/A</v>
      </c>
      <c r="BI603" s="3" t="e">
        <f>VLOOKUP($B603,queries!$A$1:$T$697,BI$1,FALSE)</f>
        <v>#N/A</v>
      </c>
      <c r="BJ603" s="3" t="e">
        <f>VLOOKUP($B603,queries!$A$1:$T$697,BJ$1,FALSE)</f>
        <v>#N/A</v>
      </c>
      <c r="BK603" s="3" t="e">
        <f>VLOOKUP($B603,queries!$A$1:$T$697,BK$1,FALSE)</f>
        <v>#N/A</v>
      </c>
      <c r="BL603" s="3" t="e">
        <f>VLOOKUP($B603,queries!$A$1:$T$697,BL$1,FALSE)</f>
        <v>#N/A</v>
      </c>
      <c r="BM603" s="3" t="e">
        <f>VLOOKUP($B603,queries!$A$1:$T$697,BM$1,FALSE)</f>
        <v>#N/A</v>
      </c>
      <c r="BN603" s="3" t="e">
        <f>VLOOKUP($B603,queries!$A$1:$T$697,BN$1,FALSE)</f>
        <v>#N/A</v>
      </c>
      <c r="BO603" s="3" t="e">
        <f>VLOOKUP($B603,queries!$A$1:$T$697,BO$1,FALSE)</f>
        <v>#N/A</v>
      </c>
      <c r="BP603" s="3" t="e">
        <f>VLOOKUP($B603,queries!$A$1:$T$697,BP$1,FALSE)</f>
        <v>#N/A</v>
      </c>
    </row>
    <row r="604" spans="1:68" x14ac:dyDescent="0.2">
      <c r="A604" s="1">
        <v>603</v>
      </c>
      <c r="AV604" t="str">
        <f t="shared" si="28"/>
        <v/>
      </c>
      <c r="AW604" t="str">
        <f t="shared" si="29"/>
        <v/>
      </c>
      <c r="AX604" t="str">
        <f t="shared" si="30"/>
        <v/>
      </c>
      <c r="AY604" s="3" t="e">
        <f>VLOOKUP($B604,queries!$A$1:$T$697,AY$1,FALSE)</f>
        <v>#N/A</v>
      </c>
      <c r="AZ604" s="3" t="e">
        <f>VLOOKUP($B604,queries!$A$1:$T$697,AZ$1,FALSE)</f>
        <v>#N/A</v>
      </c>
      <c r="BA604" s="3" t="e">
        <f>VLOOKUP($B604,queries!$A$1:$T$697,BA$1,FALSE)</f>
        <v>#N/A</v>
      </c>
      <c r="BB604" s="3" t="e">
        <f>VLOOKUP($B604,queries!$A$1:$T$697,BB$1,FALSE)</f>
        <v>#N/A</v>
      </c>
      <c r="BC604" s="3" t="e">
        <f>VLOOKUP($B604,queries!$A$1:$T$697,BC$1,FALSE)</f>
        <v>#N/A</v>
      </c>
      <c r="BD604" s="3" t="e">
        <f>VLOOKUP($B604,queries!$A$1:$T$697,BD$1,FALSE)</f>
        <v>#N/A</v>
      </c>
      <c r="BE604" s="3" t="e">
        <f>VLOOKUP($B604,queries!$A$1:$T$697,BE$1,FALSE)</f>
        <v>#N/A</v>
      </c>
      <c r="BF604" s="3" t="e">
        <f>VLOOKUP($B604,queries!$A$1:$T$697,BF$1,FALSE)</f>
        <v>#N/A</v>
      </c>
      <c r="BG604" s="3" t="e">
        <f>VLOOKUP($B604,queries!$A$1:$T$697,BG$1,FALSE)</f>
        <v>#N/A</v>
      </c>
      <c r="BH604" s="3" t="e">
        <f>VLOOKUP($B604,queries!$A$1:$T$697,BH$1,FALSE)</f>
        <v>#N/A</v>
      </c>
      <c r="BI604" s="3" t="e">
        <f>VLOOKUP($B604,queries!$A$1:$T$697,BI$1,FALSE)</f>
        <v>#N/A</v>
      </c>
      <c r="BJ604" s="3" t="e">
        <f>VLOOKUP($B604,queries!$A$1:$T$697,BJ$1,FALSE)</f>
        <v>#N/A</v>
      </c>
      <c r="BK604" s="3" t="e">
        <f>VLOOKUP($B604,queries!$A$1:$T$697,BK$1,FALSE)</f>
        <v>#N/A</v>
      </c>
      <c r="BL604" s="3" t="e">
        <f>VLOOKUP($B604,queries!$A$1:$T$697,BL$1,FALSE)</f>
        <v>#N/A</v>
      </c>
      <c r="BM604" s="3" t="e">
        <f>VLOOKUP($B604,queries!$A$1:$T$697,BM$1,FALSE)</f>
        <v>#N/A</v>
      </c>
      <c r="BN604" s="3" t="e">
        <f>VLOOKUP($B604,queries!$A$1:$T$697,BN$1,FALSE)</f>
        <v>#N/A</v>
      </c>
      <c r="BO604" s="3" t="e">
        <f>VLOOKUP($B604,queries!$A$1:$T$697,BO$1,FALSE)</f>
        <v>#N/A</v>
      </c>
      <c r="BP604" s="3" t="e">
        <f>VLOOKUP($B604,queries!$A$1:$T$697,BP$1,FALSE)</f>
        <v>#N/A</v>
      </c>
    </row>
    <row r="605" spans="1:68" x14ac:dyDescent="0.2">
      <c r="A605" s="1">
        <v>604</v>
      </c>
      <c r="AV605" t="str">
        <f t="shared" si="28"/>
        <v/>
      </c>
      <c r="AW605" t="str">
        <f t="shared" si="29"/>
        <v/>
      </c>
      <c r="AX605" t="str">
        <f t="shared" si="30"/>
        <v/>
      </c>
      <c r="AY605" s="3" t="e">
        <f>VLOOKUP($B605,queries!$A$1:$T$697,AY$1,FALSE)</f>
        <v>#N/A</v>
      </c>
      <c r="AZ605" s="3" t="e">
        <f>VLOOKUP($B605,queries!$A$1:$T$697,AZ$1,FALSE)</f>
        <v>#N/A</v>
      </c>
      <c r="BA605" s="3" t="e">
        <f>VLOOKUP($B605,queries!$A$1:$T$697,BA$1,FALSE)</f>
        <v>#N/A</v>
      </c>
      <c r="BB605" s="3" t="e">
        <f>VLOOKUP($B605,queries!$A$1:$T$697,BB$1,FALSE)</f>
        <v>#N/A</v>
      </c>
      <c r="BC605" s="3" t="e">
        <f>VLOOKUP($B605,queries!$A$1:$T$697,BC$1,FALSE)</f>
        <v>#N/A</v>
      </c>
      <c r="BD605" s="3" t="e">
        <f>VLOOKUP($B605,queries!$A$1:$T$697,BD$1,FALSE)</f>
        <v>#N/A</v>
      </c>
      <c r="BE605" s="3" t="e">
        <f>VLOOKUP($B605,queries!$A$1:$T$697,BE$1,FALSE)</f>
        <v>#N/A</v>
      </c>
      <c r="BF605" s="3" t="e">
        <f>VLOOKUP($B605,queries!$A$1:$T$697,BF$1,FALSE)</f>
        <v>#N/A</v>
      </c>
      <c r="BG605" s="3" t="e">
        <f>VLOOKUP($B605,queries!$A$1:$T$697,BG$1,FALSE)</f>
        <v>#N/A</v>
      </c>
      <c r="BH605" s="3" t="e">
        <f>VLOOKUP($B605,queries!$A$1:$T$697,BH$1,FALSE)</f>
        <v>#N/A</v>
      </c>
      <c r="BI605" s="3" t="e">
        <f>VLOOKUP($B605,queries!$A$1:$T$697,BI$1,FALSE)</f>
        <v>#N/A</v>
      </c>
      <c r="BJ605" s="3" t="e">
        <f>VLOOKUP($B605,queries!$A$1:$T$697,BJ$1,FALSE)</f>
        <v>#N/A</v>
      </c>
      <c r="BK605" s="3" t="e">
        <f>VLOOKUP($B605,queries!$A$1:$T$697,BK$1,FALSE)</f>
        <v>#N/A</v>
      </c>
      <c r="BL605" s="3" t="e">
        <f>VLOOKUP($B605,queries!$A$1:$T$697,BL$1,FALSE)</f>
        <v>#N/A</v>
      </c>
      <c r="BM605" s="3" t="e">
        <f>VLOOKUP($B605,queries!$A$1:$T$697,BM$1,FALSE)</f>
        <v>#N/A</v>
      </c>
      <c r="BN605" s="3" t="e">
        <f>VLOOKUP($B605,queries!$A$1:$T$697,BN$1,FALSE)</f>
        <v>#N/A</v>
      </c>
      <c r="BO605" s="3" t="e">
        <f>VLOOKUP($B605,queries!$A$1:$T$697,BO$1,FALSE)</f>
        <v>#N/A</v>
      </c>
      <c r="BP605" s="3" t="e">
        <f>VLOOKUP($B605,queries!$A$1:$T$697,BP$1,FALSE)</f>
        <v>#N/A</v>
      </c>
    </row>
    <row r="606" spans="1:68" x14ac:dyDescent="0.2">
      <c r="A606" s="1">
        <v>605</v>
      </c>
      <c r="AV606" t="str">
        <f t="shared" si="28"/>
        <v/>
      </c>
      <c r="AW606" t="str">
        <f t="shared" si="29"/>
        <v/>
      </c>
      <c r="AX606" t="str">
        <f t="shared" si="30"/>
        <v/>
      </c>
      <c r="AY606" s="3" t="e">
        <f>VLOOKUP($B606,queries!$A$1:$T$697,AY$1,FALSE)</f>
        <v>#N/A</v>
      </c>
      <c r="AZ606" s="3" t="e">
        <f>VLOOKUP($B606,queries!$A$1:$T$697,AZ$1,FALSE)</f>
        <v>#N/A</v>
      </c>
      <c r="BA606" s="3" t="e">
        <f>VLOOKUP($B606,queries!$A$1:$T$697,BA$1,FALSE)</f>
        <v>#N/A</v>
      </c>
      <c r="BB606" s="3" t="e">
        <f>VLOOKUP($B606,queries!$A$1:$T$697,BB$1,FALSE)</f>
        <v>#N/A</v>
      </c>
      <c r="BC606" s="3" t="e">
        <f>VLOOKUP($B606,queries!$A$1:$T$697,BC$1,FALSE)</f>
        <v>#N/A</v>
      </c>
      <c r="BD606" s="3" t="e">
        <f>VLOOKUP($B606,queries!$A$1:$T$697,BD$1,FALSE)</f>
        <v>#N/A</v>
      </c>
      <c r="BE606" s="3" t="e">
        <f>VLOOKUP($B606,queries!$A$1:$T$697,BE$1,FALSE)</f>
        <v>#N/A</v>
      </c>
      <c r="BF606" s="3" t="e">
        <f>VLOOKUP($B606,queries!$A$1:$T$697,BF$1,FALSE)</f>
        <v>#N/A</v>
      </c>
      <c r="BG606" s="3" t="e">
        <f>VLOOKUP($B606,queries!$A$1:$T$697,BG$1,FALSE)</f>
        <v>#N/A</v>
      </c>
      <c r="BH606" s="3" t="e">
        <f>VLOOKUP($B606,queries!$A$1:$T$697,BH$1,FALSE)</f>
        <v>#N/A</v>
      </c>
      <c r="BI606" s="3" t="e">
        <f>VLOOKUP($B606,queries!$A$1:$T$697,BI$1,FALSE)</f>
        <v>#N/A</v>
      </c>
      <c r="BJ606" s="3" t="e">
        <f>VLOOKUP($B606,queries!$A$1:$T$697,BJ$1,FALSE)</f>
        <v>#N/A</v>
      </c>
      <c r="BK606" s="3" t="e">
        <f>VLOOKUP($B606,queries!$A$1:$T$697,BK$1,FALSE)</f>
        <v>#N/A</v>
      </c>
      <c r="BL606" s="3" t="e">
        <f>VLOOKUP($B606,queries!$A$1:$T$697,BL$1,FALSE)</f>
        <v>#N/A</v>
      </c>
      <c r="BM606" s="3" t="e">
        <f>VLOOKUP($B606,queries!$A$1:$T$697,BM$1,FALSE)</f>
        <v>#N/A</v>
      </c>
      <c r="BN606" s="3" t="e">
        <f>VLOOKUP($B606,queries!$A$1:$T$697,BN$1,FALSE)</f>
        <v>#N/A</v>
      </c>
      <c r="BO606" s="3" t="e">
        <f>VLOOKUP($B606,queries!$A$1:$T$697,BO$1,FALSE)</f>
        <v>#N/A</v>
      </c>
      <c r="BP606" s="3" t="e">
        <f>VLOOKUP($B606,queries!$A$1:$T$697,BP$1,FALSE)</f>
        <v>#N/A</v>
      </c>
    </row>
    <row r="607" spans="1:68" x14ac:dyDescent="0.2">
      <c r="A607" s="1">
        <v>606</v>
      </c>
      <c r="AV607" t="str">
        <f t="shared" si="28"/>
        <v/>
      </c>
      <c r="AW607" t="str">
        <f t="shared" si="29"/>
        <v/>
      </c>
      <c r="AX607" t="str">
        <f t="shared" si="30"/>
        <v/>
      </c>
      <c r="AY607" s="3" t="e">
        <f>VLOOKUP($B607,queries!$A$1:$T$697,AY$1,FALSE)</f>
        <v>#N/A</v>
      </c>
      <c r="AZ607" s="3" t="e">
        <f>VLOOKUP($B607,queries!$A$1:$T$697,AZ$1,FALSE)</f>
        <v>#N/A</v>
      </c>
      <c r="BA607" s="3" t="e">
        <f>VLOOKUP($B607,queries!$A$1:$T$697,BA$1,FALSE)</f>
        <v>#N/A</v>
      </c>
      <c r="BB607" s="3" t="e">
        <f>VLOOKUP($B607,queries!$A$1:$T$697,BB$1,FALSE)</f>
        <v>#N/A</v>
      </c>
      <c r="BC607" s="3" t="e">
        <f>VLOOKUP($B607,queries!$A$1:$T$697,BC$1,FALSE)</f>
        <v>#N/A</v>
      </c>
      <c r="BD607" s="3" t="e">
        <f>VLOOKUP($B607,queries!$A$1:$T$697,BD$1,FALSE)</f>
        <v>#N/A</v>
      </c>
      <c r="BE607" s="3" t="e">
        <f>VLOOKUP($B607,queries!$A$1:$T$697,BE$1,FALSE)</f>
        <v>#N/A</v>
      </c>
      <c r="BF607" s="3" t="e">
        <f>VLOOKUP($B607,queries!$A$1:$T$697,BF$1,FALSE)</f>
        <v>#N/A</v>
      </c>
      <c r="BG607" s="3" t="e">
        <f>VLOOKUP($B607,queries!$A$1:$T$697,BG$1,FALSE)</f>
        <v>#N/A</v>
      </c>
      <c r="BH607" s="3" t="e">
        <f>VLOOKUP($B607,queries!$A$1:$T$697,BH$1,FALSE)</f>
        <v>#N/A</v>
      </c>
      <c r="BI607" s="3" t="e">
        <f>VLOOKUP($B607,queries!$A$1:$T$697,BI$1,FALSE)</f>
        <v>#N/A</v>
      </c>
      <c r="BJ607" s="3" t="e">
        <f>VLOOKUP($B607,queries!$A$1:$T$697,BJ$1,FALSE)</f>
        <v>#N/A</v>
      </c>
      <c r="BK607" s="3" t="e">
        <f>VLOOKUP($B607,queries!$A$1:$T$697,BK$1,FALSE)</f>
        <v>#N/A</v>
      </c>
      <c r="BL607" s="3" t="e">
        <f>VLOOKUP($B607,queries!$A$1:$T$697,BL$1,FALSE)</f>
        <v>#N/A</v>
      </c>
      <c r="BM607" s="3" t="e">
        <f>VLOOKUP($B607,queries!$A$1:$T$697,BM$1,FALSE)</f>
        <v>#N/A</v>
      </c>
      <c r="BN607" s="3" t="e">
        <f>VLOOKUP($B607,queries!$A$1:$T$697,BN$1,FALSE)</f>
        <v>#N/A</v>
      </c>
      <c r="BO607" s="3" t="e">
        <f>VLOOKUP($B607,queries!$A$1:$T$697,BO$1,FALSE)</f>
        <v>#N/A</v>
      </c>
      <c r="BP607" s="3" t="e">
        <f>VLOOKUP($B607,queries!$A$1:$T$697,BP$1,FALSE)</f>
        <v>#N/A</v>
      </c>
    </row>
    <row r="608" spans="1:68" x14ac:dyDescent="0.2">
      <c r="A608" s="1">
        <v>607</v>
      </c>
      <c r="AV608" t="str">
        <f t="shared" si="28"/>
        <v/>
      </c>
      <c r="AW608" t="str">
        <f t="shared" si="29"/>
        <v/>
      </c>
      <c r="AX608" t="str">
        <f t="shared" si="30"/>
        <v/>
      </c>
      <c r="AY608" s="3" t="e">
        <f>VLOOKUP($B608,queries!$A$1:$T$697,AY$1,FALSE)</f>
        <v>#N/A</v>
      </c>
      <c r="AZ608" s="3" t="e">
        <f>VLOOKUP($B608,queries!$A$1:$T$697,AZ$1,FALSE)</f>
        <v>#N/A</v>
      </c>
      <c r="BA608" s="3" t="e">
        <f>VLOOKUP($B608,queries!$A$1:$T$697,BA$1,FALSE)</f>
        <v>#N/A</v>
      </c>
      <c r="BB608" s="3" t="e">
        <f>VLOOKUP($B608,queries!$A$1:$T$697,BB$1,FALSE)</f>
        <v>#N/A</v>
      </c>
      <c r="BC608" s="3" t="e">
        <f>VLOOKUP($B608,queries!$A$1:$T$697,BC$1,FALSE)</f>
        <v>#N/A</v>
      </c>
      <c r="BD608" s="3" t="e">
        <f>VLOOKUP($B608,queries!$A$1:$T$697,BD$1,FALSE)</f>
        <v>#N/A</v>
      </c>
      <c r="BE608" s="3" t="e">
        <f>VLOOKUP($B608,queries!$A$1:$T$697,BE$1,FALSE)</f>
        <v>#N/A</v>
      </c>
      <c r="BF608" s="3" t="e">
        <f>VLOOKUP($B608,queries!$A$1:$T$697,BF$1,FALSE)</f>
        <v>#N/A</v>
      </c>
      <c r="BG608" s="3" t="e">
        <f>VLOOKUP($B608,queries!$A$1:$T$697,BG$1,FALSE)</f>
        <v>#N/A</v>
      </c>
      <c r="BH608" s="3" t="e">
        <f>VLOOKUP($B608,queries!$A$1:$T$697,BH$1,FALSE)</f>
        <v>#N/A</v>
      </c>
      <c r="BI608" s="3" t="e">
        <f>VLOOKUP($B608,queries!$A$1:$T$697,BI$1,FALSE)</f>
        <v>#N/A</v>
      </c>
      <c r="BJ608" s="3" t="e">
        <f>VLOOKUP($B608,queries!$A$1:$T$697,BJ$1,FALSE)</f>
        <v>#N/A</v>
      </c>
      <c r="BK608" s="3" t="e">
        <f>VLOOKUP($B608,queries!$A$1:$T$697,BK$1,FALSE)</f>
        <v>#N/A</v>
      </c>
      <c r="BL608" s="3" t="e">
        <f>VLOOKUP($B608,queries!$A$1:$T$697,BL$1,FALSE)</f>
        <v>#N/A</v>
      </c>
      <c r="BM608" s="3" t="e">
        <f>VLOOKUP($B608,queries!$A$1:$T$697,BM$1,FALSE)</f>
        <v>#N/A</v>
      </c>
      <c r="BN608" s="3" t="e">
        <f>VLOOKUP($B608,queries!$A$1:$T$697,BN$1,FALSE)</f>
        <v>#N/A</v>
      </c>
      <c r="BO608" s="3" t="e">
        <f>VLOOKUP($B608,queries!$A$1:$T$697,BO$1,FALSE)</f>
        <v>#N/A</v>
      </c>
      <c r="BP608" s="3" t="e">
        <f>VLOOKUP($B608,queries!$A$1:$T$697,BP$1,FALSE)</f>
        <v>#N/A</v>
      </c>
    </row>
    <row r="609" spans="1:68" x14ac:dyDescent="0.2">
      <c r="A609" s="1">
        <v>608</v>
      </c>
      <c r="AV609" t="str">
        <f t="shared" si="28"/>
        <v/>
      </c>
      <c r="AW609" t="str">
        <f t="shared" si="29"/>
        <v/>
      </c>
      <c r="AX609" t="str">
        <f t="shared" si="30"/>
        <v/>
      </c>
      <c r="AY609" s="3" t="e">
        <f>VLOOKUP($B609,queries!$A$1:$T$697,AY$1,FALSE)</f>
        <v>#N/A</v>
      </c>
      <c r="AZ609" s="3" t="e">
        <f>VLOOKUP($B609,queries!$A$1:$T$697,AZ$1,FALSE)</f>
        <v>#N/A</v>
      </c>
      <c r="BA609" s="3" t="e">
        <f>VLOOKUP($B609,queries!$A$1:$T$697,BA$1,FALSE)</f>
        <v>#N/A</v>
      </c>
      <c r="BB609" s="3" t="e">
        <f>VLOOKUP($B609,queries!$A$1:$T$697,BB$1,FALSE)</f>
        <v>#N/A</v>
      </c>
      <c r="BC609" s="3" t="e">
        <f>VLOOKUP($B609,queries!$A$1:$T$697,BC$1,FALSE)</f>
        <v>#N/A</v>
      </c>
      <c r="BD609" s="3" t="e">
        <f>VLOOKUP($B609,queries!$A$1:$T$697,BD$1,FALSE)</f>
        <v>#N/A</v>
      </c>
      <c r="BE609" s="3" t="e">
        <f>VLOOKUP($B609,queries!$A$1:$T$697,BE$1,FALSE)</f>
        <v>#N/A</v>
      </c>
      <c r="BF609" s="3" t="e">
        <f>VLOOKUP($B609,queries!$A$1:$T$697,BF$1,FALSE)</f>
        <v>#N/A</v>
      </c>
      <c r="BG609" s="3" t="e">
        <f>VLOOKUP($B609,queries!$A$1:$T$697,BG$1,FALSE)</f>
        <v>#N/A</v>
      </c>
      <c r="BH609" s="3" t="e">
        <f>VLOOKUP($B609,queries!$A$1:$T$697,BH$1,FALSE)</f>
        <v>#N/A</v>
      </c>
      <c r="BI609" s="3" t="e">
        <f>VLOOKUP($B609,queries!$A$1:$T$697,BI$1,FALSE)</f>
        <v>#N/A</v>
      </c>
      <c r="BJ609" s="3" t="e">
        <f>VLOOKUP($B609,queries!$A$1:$T$697,BJ$1,FALSE)</f>
        <v>#N/A</v>
      </c>
      <c r="BK609" s="3" t="e">
        <f>VLOOKUP($B609,queries!$A$1:$T$697,BK$1,FALSE)</f>
        <v>#N/A</v>
      </c>
      <c r="BL609" s="3" t="e">
        <f>VLOOKUP($B609,queries!$A$1:$T$697,BL$1,FALSE)</f>
        <v>#N/A</v>
      </c>
      <c r="BM609" s="3" t="e">
        <f>VLOOKUP($B609,queries!$A$1:$T$697,BM$1,FALSE)</f>
        <v>#N/A</v>
      </c>
      <c r="BN609" s="3" t="e">
        <f>VLOOKUP($B609,queries!$A$1:$T$697,BN$1,FALSE)</f>
        <v>#N/A</v>
      </c>
      <c r="BO609" s="3" t="e">
        <f>VLOOKUP($B609,queries!$A$1:$T$697,BO$1,FALSE)</f>
        <v>#N/A</v>
      </c>
      <c r="BP609" s="3" t="e">
        <f>VLOOKUP($B609,queries!$A$1:$T$697,BP$1,FALSE)</f>
        <v>#N/A</v>
      </c>
    </row>
    <row r="610" spans="1:68" x14ac:dyDescent="0.2">
      <c r="A610" s="1">
        <v>609</v>
      </c>
      <c r="AV610" t="str">
        <f t="shared" si="28"/>
        <v/>
      </c>
      <c r="AW610" t="str">
        <f t="shared" si="29"/>
        <v/>
      </c>
      <c r="AX610" t="str">
        <f t="shared" si="30"/>
        <v/>
      </c>
      <c r="AY610" s="3" t="e">
        <f>VLOOKUP($B610,queries!$A$1:$T$697,AY$1,FALSE)</f>
        <v>#N/A</v>
      </c>
      <c r="AZ610" s="3" t="e">
        <f>VLOOKUP($B610,queries!$A$1:$T$697,AZ$1,FALSE)</f>
        <v>#N/A</v>
      </c>
      <c r="BA610" s="3" t="e">
        <f>VLOOKUP($B610,queries!$A$1:$T$697,BA$1,FALSE)</f>
        <v>#N/A</v>
      </c>
      <c r="BB610" s="3" t="e">
        <f>VLOOKUP($B610,queries!$A$1:$T$697,BB$1,FALSE)</f>
        <v>#N/A</v>
      </c>
      <c r="BC610" s="3" t="e">
        <f>VLOOKUP($B610,queries!$A$1:$T$697,BC$1,FALSE)</f>
        <v>#N/A</v>
      </c>
      <c r="BD610" s="3" t="e">
        <f>VLOOKUP($B610,queries!$A$1:$T$697,BD$1,FALSE)</f>
        <v>#N/A</v>
      </c>
      <c r="BE610" s="3" t="e">
        <f>VLOOKUP($B610,queries!$A$1:$T$697,BE$1,FALSE)</f>
        <v>#N/A</v>
      </c>
      <c r="BF610" s="3" t="e">
        <f>VLOOKUP($B610,queries!$A$1:$T$697,BF$1,FALSE)</f>
        <v>#N/A</v>
      </c>
      <c r="BG610" s="3" t="e">
        <f>VLOOKUP($B610,queries!$A$1:$T$697,BG$1,FALSE)</f>
        <v>#N/A</v>
      </c>
      <c r="BH610" s="3" t="e">
        <f>VLOOKUP($B610,queries!$A$1:$T$697,BH$1,FALSE)</f>
        <v>#N/A</v>
      </c>
      <c r="BI610" s="3" t="e">
        <f>VLOOKUP($B610,queries!$A$1:$T$697,BI$1,FALSE)</f>
        <v>#N/A</v>
      </c>
      <c r="BJ610" s="3" t="e">
        <f>VLOOKUP($B610,queries!$A$1:$T$697,BJ$1,FALSE)</f>
        <v>#N/A</v>
      </c>
      <c r="BK610" s="3" t="e">
        <f>VLOOKUP($B610,queries!$A$1:$T$697,BK$1,FALSE)</f>
        <v>#N/A</v>
      </c>
      <c r="BL610" s="3" t="e">
        <f>VLOOKUP($B610,queries!$A$1:$T$697,BL$1,FALSE)</f>
        <v>#N/A</v>
      </c>
      <c r="BM610" s="3" t="e">
        <f>VLOOKUP($B610,queries!$A$1:$T$697,BM$1,FALSE)</f>
        <v>#N/A</v>
      </c>
      <c r="BN610" s="3" t="e">
        <f>VLOOKUP($B610,queries!$A$1:$T$697,BN$1,FALSE)</f>
        <v>#N/A</v>
      </c>
      <c r="BO610" s="3" t="e">
        <f>VLOOKUP($B610,queries!$A$1:$T$697,BO$1,FALSE)</f>
        <v>#N/A</v>
      </c>
      <c r="BP610" s="3" t="e">
        <f>VLOOKUP($B610,queries!$A$1:$T$697,BP$1,FALSE)</f>
        <v>#N/A</v>
      </c>
    </row>
    <row r="611" spans="1:68" x14ac:dyDescent="0.2">
      <c r="A611" s="1">
        <v>610</v>
      </c>
      <c r="AV611" t="str">
        <f t="shared" si="28"/>
        <v/>
      </c>
      <c r="AW611" t="str">
        <f t="shared" si="29"/>
        <v/>
      </c>
      <c r="AX611" t="str">
        <f t="shared" si="30"/>
        <v/>
      </c>
      <c r="AY611" s="3" t="e">
        <f>VLOOKUP($B611,queries!$A$1:$T$697,AY$1,FALSE)</f>
        <v>#N/A</v>
      </c>
      <c r="AZ611" s="3" t="e">
        <f>VLOOKUP($B611,queries!$A$1:$T$697,AZ$1,FALSE)</f>
        <v>#N/A</v>
      </c>
      <c r="BA611" s="3" t="e">
        <f>VLOOKUP($B611,queries!$A$1:$T$697,BA$1,FALSE)</f>
        <v>#N/A</v>
      </c>
      <c r="BB611" s="3" t="e">
        <f>VLOOKUP($B611,queries!$A$1:$T$697,BB$1,FALSE)</f>
        <v>#N/A</v>
      </c>
      <c r="BC611" s="3" t="e">
        <f>VLOOKUP($B611,queries!$A$1:$T$697,BC$1,FALSE)</f>
        <v>#N/A</v>
      </c>
      <c r="BD611" s="3" t="e">
        <f>VLOOKUP($B611,queries!$A$1:$T$697,BD$1,FALSE)</f>
        <v>#N/A</v>
      </c>
      <c r="BE611" s="3" t="e">
        <f>VLOOKUP($B611,queries!$A$1:$T$697,BE$1,FALSE)</f>
        <v>#N/A</v>
      </c>
      <c r="BF611" s="3" t="e">
        <f>VLOOKUP($B611,queries!$A$1:$T$697,BF$1,FALSE)</f>
        <v>#N/A</v>
      </c>
      <c r="BG611" s="3" t="e">
        <f>VLOOKUP($B611,queries!$A$1:$T$697,BG$1,FALSE)</f>
        <v>#N/A</v>
      </c>
      <c r="BH611" s="3" t="e">
        <f>VLOOKUP($B611,queries!$A$1:$T$697,BH$1,FALSE)</f>
        <v>#N/A</v>
      </c>
      <c r="BI611" s="3" t="e">
        <f>VLOOKUP($B611,queries!$A$1:$T$697,BI$1,FALSE)</f>
        <v>#N/A</v>
      </c>
      <c r="BJ611" s="3" t="e">
        <f>VLOOKUP($B611,queries!$A$1:$T$697,BJ$1,FALSE)</f>
        <v>#N/A</v>
      </c>
      <c r="BK611" s="3" t="e">
        <f>VLOOKUP($B611,queries!$A$1:$T$697,BK$1,FALSE)</f>
        <v>#N/A</v>
      </c>
      <c r="BL611" s="3" t="e">
        <f>VLOOKUP($B611,queries!$A$1:$T$697,BL$1,FALSE)</f>
        <v>#N/A</v>
      </c>
      <c r="BM611" s="3" t="e">
        <f>VLOOKUP($B611,queries!$A$1:$T$697,BM$1,FALSE)</f>
        <v>#N/A</v>
      </c>
      <c r="BN611" s="3" t="e">
        <f>VLOOKUP($B611,queries!$A$1:$T$697,BN$1,FALSE)</f>
        <v>#N/A</v>
      </c>
      <c r="BO611" s="3" t="e">
        <f>VLOOKUP($B611,queries!$A$1:$T$697,BO$1,FALSE)</f>
        <v>#N/A</v>
      </c>
      <c r="BP611" s="3" t="e">
        <f>VLOOKUP($B611,queries!$A$1:$T$697,BP$1,FALSE)</f>
        <v>#N/A</v>
      </c>
    </row>
    <row r="612" spans="1:68" x14ac:dyDescent="0.2">
      <c r="A612" s="1">
        <v>611</v>
      </c>
      <c r="AV612" t="str">
        <f t="shared" si="28"/>
        <v/>
      </c>
      <c r="AW612" t="str">
        <f t="shared" si="29"/>
        <v/>
      </c>
      <c r="AX612" t="str">
        <f t="shared" si="30"/>
        <v/>
      </c>
      <c r="AY612" s="3" t="e">
        <f>VLOOKUP($B612,queries!$A$1:$T$697,AY$1,FALSE)</f>
        <v>#N/A</v>
      </c>
      <c r="AZ612" s="3" t="e">
        <f>VLOOKUP($B612,queries!$A$1:$T$697,AZ$1,FALSE)</f>
        <v>#N/A</v>
      </c>
      <c r="BA612" s="3" t="e">
        <f>VLOOKUP($B612,queries!$A$1:$T$697,BA$1,FALSE)</f>
        <v>#N/A</v>
      </c>
      <c r="BB612" s="3" t="e">
        <f>VLOOKUP($B612,queries!$A$1:$T$697,BB$1,FALSE)</f>
        <v>#N/A</v>
      </c>
      <c r="BC612" s="3" t="e">
        <f>VLOOKUP($B612,queries!$A$1:$T$697,BC$1,FALSE)</f>
        <v>#N/A</v>
      </c>
      <c r="BD612" s="3" t="e">
        <f>VLOOKUP($B612,queries!$A$1:$T$697,BD$1,FALSE)</f>
        <v>#N/A</v>
      </c>
      <c r="BE612" s="3" t="e">
        <f>VLOOKUP($B612,queries!$A$1:$T$697,BE$1,FALSE)</f>
        <v>#N/A</v>
      </c>
      <c r="BF612" s="3" t="e">
        <f>VLOOKUP($B612,queries!$A$1:$T$697,BF$1,FALSE)</f>
        <v>#N/A</v>
      </c>
      <c r="BG612" s="3" t="e">
        <f>VLOOKUP($B612,queries!$A$1:$T$697,BG$1,FALSE)</f>
        <v>#N/A</v>
      </c>
      <c r="BH612" s="3" t="e">
        <f>VLOOKUP($B612,queries!$A$1:$T$697,BH$1,FALSE)</f>
        <v>#N/A</v>
      </c>
      <c r="BI612" s="3" t="e">
        <f>VLOOKUP($B612,queries!$A$1:$T$697,BI$1,FALSE)</f>
        <v>#N/A</v>
      </c>
      <c r="BJ612" s="3" t="e">
        <f>VLOOKUP($B612,queries!$A$1:$T$697,BJ$1,FALSE)</f>
        <v>#N/A</v>
      </c>
      <c r="BK612" s="3" t="e">
        <f>VLOOKUP($B612,queries!$A$1:$T$697,BK$1,FALSE)</f>
        <v>#N/A</v>
      </c>
      <c r="BL612" s="3" t="e">
        <f>VLOOKUP($B612,queries!$A$1:$T$697,BL$1,FALSE)</f>
        <v>#N/A</v>
      </c>
      <c r="BM612" s="3" t="e">
        <f>VLOOKUP($B612,queries!$A$1:$T$697,BM$1,FALSE)</f>
        <v>#N/A</v>
      </c>
      <c r="BN612" s="3" t="e">
        <f>VLOOKUP($B612,queries!$A$1:$T$697,BN$1,FALSE)</f>
        <v>#N/A</v>
      </c>
      <c r="BO612" s="3" t="e">
        <f>VLOOKUP($B612,queries!$A$1:$T$697,BO$1,FALSE)</f>
        <v>#N/A</v>
      </c>
      <c r="BP612" s="3" t="e">
        <f>VLOOKUP($B612,queries!$A$1:$T$697,BP$1,FALSE)</f>
        <v>#N/A</v>
      </c>
    </row>
    <row r="613" spans="1:68" x14ac:dyDescent="0.2">
      <c r="A613" s="1">
        <v>612</v>
      </c>
      <c r="AV613" t="str">
        <f t="shared" si="28"/>
        <v/>
      </c>
      <c r="AW613" t="str">
        <f t="shared" si="29"/>
        <v/>
      </c>
      <c r="AX613" t="str">
        <f t="shared" si="30"/>
        <v/>
      </c>
      <c r="AY613" s="3" t="e">
        <f>VLOOKUP($B613,queries!$A$1:$T$697,AY$1,FALSE)</f>
        <v>#N/A</v>
      </c>
      <c r="AZ613" s="3" t="e">
        <f>VLOOKUP($B613,queries!$A$1:$T$697,AZ$1,FALSE)</f>
        <v>#N/A</v>
      </c>
      <c r="BA613" s="3" t="e">
        <f>VLOOKUP($B613,queries!$A$1:$T$697,BA$1,FALSE)</f>
        <v>#N/A</v>
      </c>
      <c r="BB613" s="3" t="e">
        <f>VLOOKUP($B613,queries!$A$1:$T$697,BB$1,FALSE)</f>
        <v>#N/A</v>
      </c>
      <c r="BC613" s="3" t="e">
        <f>VLOOKUP($B613,queries!$A$1:$T$697,BC$1,FALSE)</f>
        <v>#N/A</v>
      </c>
      <c r="BD613" s="3" t="e">
        <f>VLOOKUP($B613,queries!$A$1:$T$697,BD$1,FALSE)</f>
        <v>#N/A</v>
      </c>
      <c r="BE613" s="3" t="e">
        <f>VLOOKUP($B613,queries!$A$1:$T$697,BE$1,FALSE)</f>
        <v>#N/A</v>
      </c>
      <c r="BF613" s="3" t="e">
        <f>VLOOKUP($B613,queries!$A$1:$T$697,BF$1,FALSE)</f>
        <v>#N/A</v>
      </c>
      <c r="BG613" s="3" t="e">
        <f>VLOOKUP($B613,queries!$A$1:$T$697,BG$1,FALSE)</f>
        <v>#N/A</v>
      </c>
      <c r="BH613" s="3" t="e">
        <f>VLOOKUP($B613,queries!$A$1:$T$697,BH$1,FALSE)</f>
        <v>#N/A</v>
      </c>
      <c r="BI613" s="3" t="e">
        <f>VLOOKUP($B613,queries!$A$1:$T$697,BI$1,FALSE)</f>
        <v>#N/A</v>
      </c>
      <c r="BJ613" s="3" t="e">
        <f>VLOOKUP($B613,queries!$A$1:$T$697,BJ$1,FALSE)</f>
        <v>#N/A</v>
      </c>
      <c r="BK613" s="3" t="e">
        <f>VLOOKUP($B613,queries!$A$1:$T$697,BK$1,FALSE)</f>
        <v>#N/A</v>
      </c>
      <c r="BL613" s="3" t="e">
        <f>VLOOKUP($B613,queries!$A$1:$T$697,BL$1,FALSE)</f>
        <v>#N/A</v>
      </c>
      <c r="BM613" s="3" t="e">
        <f>VLOOKUP($B613,queries!$A$1:$T$697,BM$1,FALSE)</f>
        <v>#N/A</v>
      </c>
      <c r="BN613" s="3" t="e">
        <f>VLOOKUP($B613,queries!$A$1:$T$697,BN$1,FALSE)</f>
        <v>#N/A</v>
      </c>
      <c r="BO613" s="3" t="e">
        <f>VLOOKUP($B613,queries!$A$1:$T$697,BO$1,FALSE)</f>
        <v>#N/A</v>
      </c>
      <c r="BP613" s="3" t="e">
        <f>VLOOKUP($B613,queries!$A$1:$T$697,BP$1,FALSE)</f>
        <v>#N/A</v>
      </c>
    </row>
    <row r="614" spans="1:68" x14ac:dyDescent="0.2">
      <c r="A614" s="1">
        <v>613</v>
      </c>
      <c r="AV614" t="str">
        <f t="shared" si="28"/>
        <v/>
      </c>
      <c r="AW614" t="str">
        <f t="shared" si="29"/>
        <v/>
      </c>
      <c r="AX614" t="str">
        <f t="shared" si="30"/>
        <v/>
      </c>
      <c r="AY614" s="3" t="e">
        <f>VLOOKUP($B614,queries!$A$1:$T$697,AY$1,FALSE)</f>
        <v>#N/A</v>
      </c>
      <c r="AZ614" s="3" t="e">
        <f>VLOOKUP($B614,queries!$A$1:$T$697,AZ$1,FALSE)</f>
        <v>#N/A</v>
      </c>
      <c r="BA614" s="3" t="e">
        <f>VLOOKUP($B614,queries!$A$1:$T$697,BA$1,FALSE)</f>
        <v>#N/A</v>
      </c>
      <c r="BB614" s="3" t="e">
        <f>VLOOKUP($B614,queries!$A$1:$T$697,BB$1,FALSE)</f>
        <v>#N/A</v>
      </c>
      <c r="BC614" s="3" t="e">
        <f>VLOOKUP($B614,queries!$A$1:$T$697,BC$1,FALSE)</f>
        <v>#N/A</v>
      </c>
      <c r="BD614" s="3" t="e">
        <f>VLOOKUP($B614,queries!$A$1:$T$697,BD$1,FALSE)</f>
        <v>#N/A</v>
      </c>
      <c r="BE614" s="3" t="e">
        <f>VLOOKUP($B614,queries!$A$1:$T$697,BE$1,FALSE)</f>
        <v>#N/A</v>
      </c>
      <c r="BF614" s="3" t="e">
        <f>VLOOKUP($B614,queries!$A$1:$T$697,BF$1,FALSE)</f>
        <v>#N/A</v>
      </c>
      <c r="BG614" s="3" t="e">
        <f>VLOOKUP($B614,queries!$A$1:$T$697,BG$1,FALSE)</f>
        <v>#N/A</v>
      </c>
      <c r="BH614" s="3" t="e">
        <f>VLOOKUP($B614,queries!$A$1:$T$697,BH$1,FALSE)</f>
        <v>#N/A</v>
      </c>
      <c r="BI614" s="3" t="e">
        <f>VLOOKUP($B614,queries!$A$1:$T$697,BI$1,FALSE)</f>
        <v>#N/A</v>
      </c>
      <c r="BJ614" s="3" t="e">
        <f>VLOOKUP($B614,queries!$A$1:$T$697,BJ$1,FALSE)</f>
        <v>#N/A</v>
      </c>
      <c r="BK614" s="3" t="e">
        <f>VLOOKUP($B614,queries!$A$1:$T$697,BK$1,FALSE)</f>
        <v>#N/A</v>
      </c>
      <c r="BL614" s="3" t="e">
        <f>VLOOKUP($B614,queries!$A$1:$T$697,BL$1,FALSE)</f>
        <v>#N/A</v>
      </c>
      <c r="BM614" s="3" t="e">
        <f>VLOOKUP($B614,queries!$A$1:$T$697,BM$1,FALSE)</f>
        <v>#N/A</v>
      </c>
      <c r="BN614" s="3" t="e">
        <f>VLOOKUP($B614,queries!$A$1:$T$697,BN$1,FALSE)</f>
        <v>#N/A</v>
      </c>
      <c r="BO614" s="3" t="e">
        <f>VLOOKUP($B614,queries!$A$1:$T$697,BO$1,FALSE)</f>
        <v>#N/A</v>
      </c>
      <c r="BP614" s="3" t="e">
        <f>VLOOKUP($B614,queries!$A$1:$T$697,BP$1,FALSE)</f>
        <v>#N/A</v>
      </c>
    </row>
    <row r="615" spans="1:68" x14ac:dyDescent="0.2">
      <c r="A615" s="1">
        <v>614</v>
      </c>
      <c r="AV615" t="str">
        <f t="shared" si="28"/>
        <v/>
      </c>
      <c r="AW615" t="str">
        <f t="shared" si="29"/>
        <v/>
      </c>
      <c r="AX615" t="str">
        <f t="shared" si="30"/>
        <v/>
      </c>
      <c r="AY615" s="3" t="e">
        <f>VLOOKUP($B615,queries!$A$1:$T$697,AY$1,FALSE)</f>
        <v>#N/A</v>
      </c>
      <c r="AZ615" s="3" t="e">
        <f>VLOOKUP($B615,queries!$A$1:$T$697,AZ$1,FALSE)</f>
        <v>#N/A</v>
      </c>
      <c r="BA615" s="3" t="e">
        <f>VLOOKUP($B615,queries!$A$1:$T$697,BA$1,FALSE)</f>
        <v>#N/A</v>
      </c>
      <c r="BB615" s="3" t="e">
        <f>VLOOKUP($B615,queries!$A$1:$T$697,BB$1,FALSE)</f>
        <v>#N/A</v>
      </c>
      <c r="BC615" s="3" t="e">
        <f>VLOOKUP($B615,queries!$A$1:$T$697,BC$1,FALSE)</f>
        <v>#N/A</v>
      </c>
      <c r="BD615" s="3" t="e">
        <f>VLOOKUP($B615,queries!$A$1:$T$697,BD$1,FALSE)</f>
        <v>#N/A</v>
      </c>
      <c r="BE615" s="3" t="e">
        <f>VLOOKUP($B615,queries!$A$1:$T$697,BE$1,FALSE)</f>
        <v>#N/A</v>
      </c>
      <c r="BF615" s="3" t="e">
        <f>VLOOKUP($B615,queries!$A$1:$T$697,BF$1,FALSE)</f>
        <v>#N/A</v>
      </c>
      <c r="BG615" s="3" t="e">
        <f>VLOOKUP($B615,queries!$A$1:$T$697,BG$1,FALSE)</f>
        <v>#N/A</v>
      </c>
      <c r="BH615" s="3" t="e">
        <f>VLOOKUP($B615,queries!$A$1:$T$697,BH$1,FALSE)</f>
        <v>#N/A</v>
      </c>
      <c r="BI615" s="3" t="e">
        <f>VLOOKUP($B615,queries!$A$1:$T$697,BI$1,FALSE)</f>
        <v>#N/A</v>
      </c>
      <c r="BJ615" s="3" t="e">
        <f>VLOOKUP($B615,queries!$A$1:$T$697,BJ$1,FALSE)</f>
        <v>#N/A</v>
      </c>
      <c r="BK615" s="3" t="e">
        <f>VLOOKUP($B615,queries!$A$1:$T$697,BK$1,FALSE)</f>
        <v>#N/A</v>
      </c>
      <c r="BL615" s="3" t="e">
        <f>VLOOKUP($B615,queries!$A$1:$T$697,BL$1,FALSE)</f>
        <v>#N/A</v>
      </c>
      <c r="BM615" s="3" t="e">
        <f>VLOOKUP($B615,queries!$A$1:$T$697,BM$1,FALSE)</f>
        <v>#N/A</v>
      </c>
      <c r="BN615" s="3" t="e">
        <f>VLOOKUP($B615,queries!$A$1:$T$697,BN$1,FALSE)</f>
        <v>#N/A</v>
      </c>
      <c r="BO615" s="3" t="e">
        <f>VLOOKUP($B615,queries!$A$1:$T$697,BO$1,FALSE)</f>
        <v>#N/A</v>
      </c>
      <c r="BP615" s="3" t="e">
        <f>VLOOKUP($B615,queries!$A$1:$T$697,BP$1,FALSE)</f>
        <v>#N/A</v>
      </c>
    </row>
    <row r="616" spans="1:68" x14ac:dyDescent="0.2">
      <c r="A616" s="1">
        <v>615</v>
      </c>
      <c r="AV616" t="str">
        <f t="shared" si="28"/>
        <v/>
      </c>
      <c r="AW616" t="str">
        <f t="shared" si="29"/>
        <v/>
      </c>
      <c r="AX616" t="str">
        <f t="shared" si="30"/>
        <v/>
      </c>
      <c r="AY616" s="3" t="e">
        <f>VLOOKUP($B616,queries!$A$1:$T$697,AY$1,FALSE)</f>
        <v>#N/A</v>
      </c>
      <c r="AZ616" s="3" t="e">
        <f>VLOOKUP($B616,queries!$A$1:$T$697,AZ$1,FALSE)</f>
        <v>#N/A</v>
      </c>
      <c r="BA616" s="3" t="e">
        <f>VLOOKUP($B616,queries!$A$1:$T$697,BA$1,FALSE)</f>
        <v>#N/A</v>
      </c>
      <c r="BB616" s="3" t="e">
        <f>VLOOKUP($B616,queries!$A$1:$T$697,BB$1,FALSE)</f>
        <v>#N/A</v>
      </c>
      <c r="BC616" s="3" t="e">
        <f>VLOOKUP($B616,queries!$A$1:$T$697,BC$1,FALSE)</f>
        <v>#N/A</v>
      </c>
      <c r="BD616" s="3" t="e">
        <f>VLOOKUP($B616,queries!$A$1:$T$697,BD$1,FALSE)</f>
        <v>#N/A</v>
      </c>
      <c r="BE616" s="3" t="e">
        <f>VLOOKUP($B616,queries!$A$1:$T$697,BE$1,FALSE)</f>
        <v>#N/A</v>
      </c>
      <c r="BF616" s="3" t="e">
        <f>VLOOKUP($B616,queries!$A$1:$T$697,BF$1,FALSE)</f>
        <v>#N/A</v>
      </c>
      <c r="BG616" s="3" t="e">
        <f>VLOOKUP($B616,queries!$A$1:$T$697,BG$1,FALSE)</f>
        <v>#N/A</v>
      </c>
      <c r="BH616" s="3" t="e">
        <f>VLOOKUP($B616,queries!$A$1:$T$697,BH$1,FALSE)</f>
        <v>#N/A</v>
      </c>
      <c r="BI616" s="3" t="e">
        <f>VLOOKUP($B616,queries!$A$1:$T$697,BI$1,FALSE)</f>
        <v>#N/A</v>
      </c>
      <c r="BJ616" s="3" t="e">
        <f>VLOOKUP($B616,queries!$A$1:$T$697,BJ$1,FALSE)</f>
        <v>#N/A</v>
      </c>
      <c r="BK616" s="3" t="e">
        <f>VLOOKUP($B616,queries!$A$1:$T$697,BK$1,FALSE)</f>
        <v>#N/A</v>
      </c>
      <c r="BL616" s="3" t="e">
        <f>VLOOKUP($B616,queries!$A$1:$T$697,BL$1,FALSE)</f>
        <v>#N/A</v>
      </c>
      <c r="BM616" s="3" t="e">
        <f>VLOOKUP($B616,queries!$A$1:$T$697,BM$1,FALSE)</f>
        <v>#N/A</v>
      </c>
      <c r="BN616" s="3" t="e">
        <f>VLOOKUP($B616,queries!$A$1:$T$697,BN$1,FALSE)</f>
        <v>#N/A</v>
      </c>
      <c r="BO616" s="3" t="e">
        <f>VLOOKUP($B616,queries!$A$1:$T$697,BO$1,FALSE)</f>
        <v>#N/A</v>
      </c>
      <c r="BP616" s="3" t="e">
        <f>VLOOKUP($B616,queries!$A$1:$T$697,BP$1,FALSE)</f>
        <v>#N/A</v>
      </c>
    </row>
    <row r="617" spans="1:68" x14ac:dyDescent="0.2">
      <c r="A617" s="1">
        <v>616</v>
      </c>
      <c r="AV617" t="str">
        <f t="shared" si="28"/>
        <v/>
      </c>
      <c r="AW617" t="str">
        <f t="shared" si="29"/>
        <v/>
      </c>
      <c r="AX617" t="str">
        <f t="shared" si="30"/>
        <v/>
      </c>
      <c r="AY617" s="3" t="e">
        <f>VLOOKUP($B617,queries!$A$1:$T$697,AY$1,FALSE)</f>
        <v>#N/A</v>
      </c>
      <c r="AZ617" s="3" t="e">
        <f>VLOOKUP($B617,queries!$A$1:$T$697,AZ$1,FALSE)</f>
        <v>#N/A</v>
      </c>
      <c r="BA617" s="3" t="e">
        <f>VLOOKUP($B617,queries!$A$1:$T$697,BA$1,FALSE)</f>
        <v>#N/A</v>
      </c>
      <c r="BB617" s="3" t="e">
        <f>VLOOKUP($B617,queries!$A$1:$T$697,BB$1,FALSE)</f>
        <v>#N/A</v>
      </c>
      <c r="BC617" s="3" t="e">
        <f>VLOOKUP($B617,queries!$A$1:$T$697,BC$1,FALSE)</f>
        <v>#N/A</v>
      </c>
      <c r="BD617" s="3" t="e">
        <f>VLOOKUP($B617,queries!$A$1:$T$697,BD$1,FALSE)</f>
        <v>#N/A</v>
      </c>
      <c r="BE617" s="3" t="e">
        <f>VLOOKUP($B617,queries!$A$1:$T$697,BE$1,FALSE)</f>
        <v>#N/A</v>
      </c>
      <c r="BF617" s="3" t="e">
        <f>VLOOKUP($B617,queries!$A$1:$T$697,BF$1,FALSE)</f>
        <v>#N/A</v>
      </c>
      <c r="BG617" s="3" t="e">
        <f>VLOOKUP($B617,queries!$A$1:$T$697,BG$1,FALSE)</f>
        <v>#N/A</v>
      </c>
      <c r="BH617" s="3" t="e">
        <f>VLOOKUP($B617,queries!$A$1:$T$697,BH$1,FALSE)</f>
        <v>#N/A</v>
      </c>
      <c r="BI617" s="3" t="e">
        <f>VLOOKUP($B617,queries!$A$1:$T$697,BI$1,FALSE)</f>
        <v>#N/A</v>
      </c>
      <c r="BJ617" s="3" t="e">
        <f>VLOOKUP($B617,queries!$A$1:$T$697,BJ$1,FALSE)</f>
        <v>#N/A</v>
      </c>
      <c r="BK617" s="3" t="e">
        <f>VLOOKUP($B617,queries!$A$1:$T$697,BK$1,FALSE)</f>
        <v>#N/A</v>
      </c>
      <c r="BL617" s="3" t="e">
        <f>VLOOKUP($B617,queries!$A$1:$T$697,BL$1,FALSE)</f>
        <v>#N/A</v>
      </c>
      <c r="BM617" s="3" t="e">
        <f>VLOOKUP($B617,queries!$A$1:$T$697,BM$1,FALSE)</f>
        <v>#N/A</v>
      </c>
      <c r="BN617" s="3" t="e">
        <f>VLOOKUP($B617,queries!$A$1:$T$697,BN$1,FALSE)</f>
        <v>#N/A</v>
      </c>
      <c r="BO617" s="3" t="e">
        <f>VLOOKUP($B617,queries!$A$1:$T$697,BO$1,FALSE)</f>
        <v>#N/A</v>
      </c>
      <c r="BP617" s="3" t="e">
        <f>VLOOKUP($B617,queries!$A$1:$T$697,BP$1,FALSE)</f>
        <v>#N/A</v>
      </c>
    </row>
    <row r="618" spans="1:68" x14ac:dyDescent="0.2">
      <c r="A618" s="1">
        <v>617</v>
      </c>
      <c r="AV618" t="str">
        <f t="shared" si="28"/>
        <v/>
      </c>
      <c r="AW618" t="str">
        <f t="shared" si="29"/>
        <v/>
      </c>
      <c r="AX618" t="str">
        <f t="shared" si="30"/>
        <v/>
      </c>
      <c r="AY618" s="3" t="e">
        <f>VLOOKUP($B618,queries!$A$1:$T$697,AY$1,FALSE)</f>
        <v>#N/A</v>
      </c>
      <c r="AZ618" s="3" t="e">
        <f>VLOOKUP($B618,queries!$A$1:$T$697,AZ$1,FALSE)</f>
        <v>#N/A</v>
      </c>
      <c r="BA618" s="3" t="e">
        <f>VLOOKUP($B618,queries!$A$1:$T$697,BA$1,FALSE)</f>
        <v>#N/A</v>
      </c>
      <c r="BB618" s="3" t="e">
        <f>VLOOKUP($B618,queries!$A$1:$T$697,BB$1,FALSE)</f>
        <v>#N/A</v>
      </c>
      <c r="BC618" s="3" t="e">
        <f>VLOOKUP($B618,queries!$A$1:$T$697,BC$1,FALSE)</f>
        <v>#N/A</v>
      </c>
      <c r="BD618" s="3" t="e">
        <f>VLOOKUP($B618,queries!$A$1:$T$697,BD$1,FALSE)</f>
        <v>#N/A</v>
      </c>
      <c r="BE618" s="3" t="e">
        <f>VLOOKUP($B618,queries!$A$1:$T$697,BE$1,FALSE)</f>
        <v>#N/A</v>
      </c>
      <c r="BF618" s="3" t="e">
        <f>VLOOKUP($B618,queries!$A$1:$T$697,BF$1,FALSE)</f>
        <v>#N/A</v>
      </c>
      <c r="BG618" s="3" t="e">
        <f>VLOOKUP($B618,queries!$A$1:$T$697,BG$1,FALSE)</f>
        <v>#N/A</v>
      </c>
      <c r="BH618" s="3" t="e">
        <f>VLOOKUP($B618,queries!$A$1:$T$697,BH$1,FALSE)</f>
        <v>#N/A</v>
      </c>
      <c r="BI618" s="3" t="e">
        <f>VLOOKUP($B618,queries!$A$1:$T$697,BI$1,FALSE)</f>
        <v>#N/A</v>
      </c>
      <c r="BJ618" s="3" t="e">
        <f>VLOOKUP($B618,queries!$A$1:$T$697,BJ$1,FALSE)</f>
        <v>#N/A</v>
      </c>
      <c r="BK618" s="3" t="e">
        <f>VLOOKUP($B618,queries!$A$1:$T$697,BK$1,FALSE)</f>
        <v>#N/A</v>
      </c>
      <c r="BL618" s="3" t="e">
        <f>VLOOKUP($B618,queries!$A$1:$T$697,BL$1,FALSE)</f>
        <v>#N/A</v>
      </c>
      <c r="BM618" s="3" t="e">
        <f>VLOOKUP($B618,queries!$A$1:$T$697,BM$1,FALSE)</f>
        <v>#N/A</v>
      </c>
      <c r="BN618" s="3" t="e">
        <f>VLOOKUP($B618,queries!$A$1:$T$697,BN$1,FALSE)</f>
        <v>#N/A</v>
      </c>
      <c r="BO618" s="3" t="e">
        <f>VLOOKUP($B618,queries!$A$1:$T$697,BO$1,FALSE)</f>
        <v>#N/A</v>
      </c>
      <c r="BP618" s="3" t="e">
        <f>VLOOKUP($B618,queries!$A$1:$T$697,BP$1,FALSE)</f>
        <v>#N/A</v>
      </c>
    </row>
    <row r="619" spans="1:68" x14ac:dyDescent="0.2">
      <c r="A619" s="1">
        <v>618</v>
      </c>
      <c r="AV619" t="str">
        <f t="shared" si="28"/>
        <v/>
      </c>
      <c r="AW619" t="str">
        <f t="shared" si="29"/>
        <v/>
      </c>
      <c r="AX619" t="str">
        <f t="shared" si="30"/>
        <v/>
      </c>
      <c r="AY619" s="3" t="e">
        <f>VLOOKUP($B619,queries!$A$1:$T$697,AY$1,FALSE)</f>
        <v>#N/A</v>
      </c>
      <c r="AZ619" s="3" t="e">
        <f>VLOOKUP($B619,queries!$A$1:$T$697,AZ$1,FALSE)</f>
        <v>#N/A</v>
      </c>
      <c r="BA619" s="3" t="e">
        <f>VLOOKUP($B619,queries!$A$1:$T$697,BA$1,FALSE)</f>
        <v>#N/A</v>
      </c>
      <c r="BB619" s="3" t="e">
        <f>VLOOKUP($B619,queries!$A$1:$T$697,BB$1,FALSE)</f>
        <v>#N/A</v>
      </c>
      <c r="BC619" s="3" t="e">
        <f>VLOOKUP($B619,queries!$A$1:$T$697,BC$1,FALSE)</f>
        <v>#N/A</v>
      </c>
      <c r="BD619" s="3" t="e">
        <f>VLOOKUP($B619,queries!$A$1:$T$697,BD$1,FALSE)</f>
        <v>#N/A</v>
      </c>
      <c r="BE619" s="3" t="e">
        <f>VLOOKUP($B619,queries!$A$1:$T$697,BE$1,FALSE)</f>
        <v>#N/A</v>
      </c>
      <c r="BF619" s="3" t="e">
        <f>VLOOKUP($B619,queries!$A$1:$T$697,BF$1,FALSE)</f>
        <v>#N/A</v>
      </c>
      <c r="BG619" s="3" t="e">
        <f>VLOOKUP($B619,queries!$A$1:$T$697,BG$1,FALSE)</f>
        <v>#N/A</v>
      </c>
      <c r="BH619" s="3" t="e">
        <f>VLOOKUP($B619,queries!$A$1:$T$697,BH$1,FALSE)</f>
        <v>#N/A</v>
      </c>
      <c r="BI619" s="3" t="e">
        <f>VLOOKUP($B619,queries!$A$1:$T$697,BI$1,FALSE)</f>
        <v>#N/A</v>
      </c>
      <c r="BJ619" s="3" t="e">
        <f>VLOOKUP($B619,queries!$A$1:$T$697,BJ$1,FALSE)</f>
        <v>#N/A</v>
      </c>
      <c r="BK619" s="3" t="e">
        <f>VLOOKUP($B619,queries!$A$1:$T$697,BK$1,FALSE)</f>
        <v>#N/A</v>
      </c>
      <c r="BL619" s="3" t="e">
        <f>VLOOKUP($B619,queries!$A$1:$T$697,BL$1,FALSE)</f>
        <v>#N/A</v>
      </c>
      <c r="BM619" s="3" t="e">
        <f>VLOOKUP($B619,queries!$A$1:$T$697,BM$1,FALSE)</f>
        <v>#N/A</v>
      </c>
      <c r="BN619" s="3" t="e">
        <f>VLOOKUP($B619,queries!$A$1:$T$697,BN$1,FALSE)</f>
        <v>#N/A</v>
      </c>
      <c r="BO619" s="3" t="e">
        <f>VLOOKUP($B619,queries!$A$1:$T$697,BO$1,FALSE)</f>
        <v>#N/A</v>
      </c>
      <c r="BP619" s="3" t="e">
        <f>VLOOKUP($B619,queries!$A$1:$T$697,BP$1,FALSE)</f>
        <v>#N/A</v>
      </c>
    </row>
    <row r="620" spans="1:68" x14ac:dyDescent="0.2">
      <c r="A620" s="1">
        <v>619</v>
      </c>
      <c r="AV620" t="str">
        <f t="shared" si="28"/>
        <v/>
      </c>
      <c r="AW620" t="str">
        <f t="shared" si="29"/>
        <v/>
      </c>
      <c r="AX620" t="str">
        <f t="shared" si="30"/>
        <v/>
      </c>
      <c r="AY620" s="3" t="e">
        <f>VLOOKUP($B620,queries!$A$1:$T$697,AY$1,FALSE)</f>
        <v>#N/A</v>
      </c>
      <c r="AZ620" s="3" t="e">
        <f>VLOOKUP($B620,queries!$A$1:$T$697,AZ$1,FALSE)</f>
        <v>#N/A</v>
      </c>
      <c r="BA620" s="3" t="e">
        <f>VLOOKUP($B620,queries!$A$1:$T$697,BA$1,FALSE)</f>
        <v>#N/A</v>
      </c>
      <c r="BB620" s="3" t="e">
        <f>VLOOKUP($B620,queries!$A$1:$T$697,BB$1,FALSE)</f>
        <v>#N/A</v>
      </c>
      <c r="BC620" s="3" t="e">
        <f>VLOOKUP($B620,queries!$A$1:$T$697,BC$1,FALSE)</f>
        <v>#N/A</v>
      </c>
      <c r="BD620" s="3" t="e">
        <f>VLOOKUP($B620,queries!$A$1:$T$697,BD$1,FALSE)</f>
        <v>#N/A</v>
      </c>
      <c r="BE620" s="3" t="e">
        <f>VLOOKUP($B620,queries!$A$1:$T$697,BE$1,FALSE)</f>
        <v>#N/A</v>
      </c>
      <c r="BF620" s="3" t="e">
        <f>VLOOKUP($B620,queries!$A$1:$T$697,BF$1,FALSE)</f>
        <v>#N/A</v>
      </c>
      <c r="BG620" s="3" t="e">
        <f>VLOOKUP($B620,queries!$A$1:$T$697,BG$1,FALSE)</f>
        <v>#N/A</v>
      </c>
      <c r="BH620" s="3" t="e">
        <f>VLOOKUP($B620,queries!$A$1:$T$697,BH$1,FALSE)</f>
        <v>#N/A</v>
      </c>
      <c r="BI620" s="3" t="e">
        <f>VLOOKUP($B620,queries!$A$1:$T$697,BI$1,FALSE)</f>
        <v>#N/A</v>
      </c>
      <c r="BJ620" s="3" t="e">
        <f>VLOOKUP($B620,queries!$A$1:$T$697,BJ$1,FALSE)</f>
        <v>#N/A</v>
      </c>
      <c r="BK620" s="3" t="e">
        <f>VLOOKUP($B620,queries!$A$1:$T$697,BK$1,FALSE)</f>
        <v>#N/A</v>
      </c>
      <c r="BL620" s="3" t="e">
        <f>VLOOKUP($B620,queries!$A$1:$T$697,BL$1,FALSE)</f>
        <v>#N/A</v>
      </c>
      <c r="BM620" s="3" t="e">
        <f>VLOOKUP($B620,queries!$A$1:$T$697,BM$1,FALSE)</f>
        <v>#N/A</v>
      </c>
      <c r="BN620" s="3" t="e">
        <f>VLOOKUP($B620,queries!$A$1:$T$697,BN$1,FALSE)</f>
        <v>#N/A</v>
      </c>
      <c r="BO620" s="3" t="e">
        <f>VLOOKUP($B620,queries!$A$1:$T$697,BO$1,FALSE)</f>
        <v>#N/A</v>
      </c>
      <c r="BP620" s="3" t="e">
        <f>VLOOKUP($B620,queries!$A$1:$T$697,BP$1,FALSE)</f>
        <v>#N/A</v>
      </c>
    </row>
    <row r="621" spans="1:68" x14ac:dyDescent="0.2">
      <c r="A621" s="1">
        <v>620</v>
      </c>
      <c r="AV621" t="str">
        <f t="shared" si="28"/>
        <v/>
      </c>
      <c r="AW621" t="str">
        <f t="shared" si="29"/>
        <v/>
      </c>
      <c r="AX621" t="str">
        <f t="shared" si="30"/>
        <v/>
      </c>
      <c r="AY621" s="3" t="e">
        <f>VLOOKUP($B621,queries!$A$1:$T$697,AY$1,FALSE)</f>
        <v>#N/A</v>
      </c>
      <c r="AZ621" s="3" t="e">
        <f>VLOOKUP($B621,queries!$A$1:$T$697,AZ$1,FALSE)</f>
        <v>#N/A</v>
      </c>
      <c r="BA621" s="3" t="e">
        <f>VLOOKUP($B621,queries!$A$1:$T$697,BA$1,FALSE)</f>
        <v>#N/A</v>
      </c>
      <c r="BB621" s="3" t="e">
        <f>VLOOKUP($B621,queries!$A$1:$T$697,BB$1,FALSE)</f>
        <v>#N/A</v>
      </c>
      <c r="BC621" s="3" t="e">
        <f>VLOOKUP($B621,queries!$A$1:$T$697,BC$1,FALSE)</f>
        <v>#N/A</v>
      </c>
      <c r="BD621" s="3" t="e">
        <f>VLOOKUP($B621,queries!$A$1:$T$697,BD$1,FALSE)</f>
        <v>#N/A</v>
      </c>
      <c r="BE621" s="3" t="e">
        <f>VLOOKUP($B621,queries!$A$1:$T$697,BE$1,FALSE)</f>
        <v>#N/A</v>
      </c>
      <c r="BF621" s="3" t="e">
        <f>VLOOKUP($B621,queries!$A$1:$T$697,BF$1,FALSE)</f>
        <v>#N/A</v>
      </c>
      <c r="BG621" s="3" t="e">
        <f>VLOOKUP($B621,queries!$A$1:$T$697,BG$1,FALSE)</f>
        <v>#N/A</v>
      </c>
      <c r="BH621" s="3" t="e">
        <f>VLOOKUP($B621,queries!$A$1:$T$697,BH$1,FALSE)</f>
        <v>#N/A</v>
      </c>
      <c r="BI621" s="3" t="e">
        <f>VLOOKUP($B621,queries!$A$1:$T$697,BI$1,FALSE)</f>
        <v>#N/A</v>
      </c>
      <c r="BJ621" s="3" t="e">
        <f>VLOOKUP($B621,queries!$A$1:$T$697,BJ$1,FALSE)</f>
        <v>#N/A</v>
      </c>
      <c r="BK621" s="3" t="e">
        <f>VLOOKUP($B621,queries!$A$1:$T$697,BK$1,FALSE)</f>
        <v>#N/A</v>
      </c>
      <c r="BL621" s="3" t="e">
        <f>VLOOKUP($B621,queries!$A$1:$T$697,BL$1,FALSE)</f>
        <v>#N/A</v>
      </c>
      <c r="BM621" s="3" t="e">
        <f>VLOOKUP($B621,queries!$A$1:$T$697,BM$1,FALSE)</f>
        <v>#N/A</v>
      </c>
      <c r="BN621" s="3" t="e">
        <f>VLOOKUP($B621,queries!$A$1:$T$697,BN$1,FALSE)</f>
        <v>#N/A</v>
      </c>
      <c r="BO621" s="3" t="e">
        <f>VLOOKUP($B621,queries!$A$1:$T$697,BO$1,FALSE)</f>
        <v>#N/A</v>
      </c>
      <c r="BP621" s="3" t="e">
        <f>VLOOKUP($B621,queries!$A$1:$T$697,BP$1,FALSE)</f>
        <v>#N/A</v>
      </c>
    </row>
    <row r="622" spans="1:68" x14ac:dyDescent="0.2">
      <c r="A622" s="1">
        <v>621</v>
      </c>
      <c r="AV622" t="str">
        <f t="shared" si="28"/>
        <v/>
      </c>
      <c r="AW622" t="str">
        <f t="shared" si="29"/>
        <v/>
      </c>
      <c r="AX622" t="str">
        <f t="shared" si="30"/>
        <v/>
      </c>
      <c r="AY622" s="3" t="e">
        <f>VLOOKUP($B622,queries!$A$1:$T$697,AY$1,FALSE)</f>
        <v>#N/A</v>
      </c>
      <c r="AZ622" s="3" t="e">
        <f>VLOOKUP($B622,queries!$A$1:$T$697,AZ$1,FALSE)</f>
        <v>#N/A</v>
      </c>
      <c r="BA622" s="3" t="e">
        <f>VLOOKUP($B622,queries!$A$1:$T$697,BA$1,FALSE)</f>
        <v>#N/A</v>
      </c>
      <c r="BB622" s="3" t="e">
        <f>VLOOKUP($B622,queries!$A$1:$T$697,BB$1,FALSE)</f>
        <v>#N/A</v>
      </c>
      <c r="BC622" s="3" t="e">
        <f>VLOOKUP($B622,queries!$A$1:$T$697,BC$1,FALSE)</f>
        <v>#N/A</v>
      </c>
      <c r="BD622" s="3" t="e">
        <f>VLOOKUP($B622,queries!$A$1:$T$697,BD$1,FALSE)</f>
        <v>#N/A</v>
      </c>
      <c r="BE622" s="3" t="e">
        <f>VLOOKUP($B622,queries!$A$1:$T$697,BE$1,FALSE)</f>
        <v>#N/A</v>
      </c>
      <c r="BF622" s="3" t="e">
        <f>VLOOKUP($B622,queries!$A$1:$T$697,BF$1,FALSE)</f>
        <v>#N/A</v>
      </c>
      <c r="BG622" s="3" t="e">
        <f>VLOOKUP($B622,queries!$A$1:$T$697,BG$1,FALSE)</f>
        <v>#N/A</v>
      </c>
      <c r="BH622" s="3" t="e">
        <f>VLOOKUP($B622,queries!$A$1:$T$697,BH$1,FALSE)</f>
        <v>#N/A</v>
      </c>
      <c r="BI622" s="3" t="e">
        <f>VLOOKUP($B622,queries!$A$1:$T$697,BI$1,FALSE)</f>
        <v>#N/A</v>
      </c>
      <c r="BJ622" s="3" t="e">
        <f>VLOOKUP($B622,queries!$A$1:$T$697,BJ$1,FALSE)</f>
        <v>#N/A</v>
      </c>
      <c r="BK622" s="3" t="e">
        <f>VLOOKUP($B622,queries!$A$1:$T$697,BK$1,FALSE)</f>
        <v>#N/A</v>
      </c>
      <c r="BL622" s="3" t="e">
        <f>VLOOKUP($B622,queries!$A$1:$T$697,BL$1,FALSE)</f>
        <v>#N/A</v>
      </c>
      <c r="BM622" s="3" t="e">
        <f>VLOOKUP($B622,queries!$A$1:$T$697,BM$1,FALSE)</f>
        <v>#N/A</v>
      </c>
      <c r="BN622" s="3" t="e">
        <f>VLOOKUP($B622,queries!$A$1:$T$697,BN$1,FALSE)</f>
        <v>#N/A</v>
      </c>
      <c r="BO622" s="3" t="e">
        <f>VLOOKUP($B622,queries!$A$1:$T$697,BO$1,FALSE)</f>
        <v>#N/A</v>
      </c>
      <c r="BP622" s="3" t="e">
        <f>VLOOKUP($B622,queries!$A$1:$T$697,BP$1,FALSE)</f>
        <v>#N/A</v>
      </c>
    </row>
    <row r="623" spans="1:68" x14ac:dyDescent="0.2">
      <c r="A623" s="1">
        <v>622</v>
      </c>
      <c r="AV623" t="str">
        <f t="shared" si="28"/>
        <v/>
      </c>
      <c r="AW623" t="str">
        <f t="shared" si="29"/>
        <v/>
      </c>
      <c r="AX623" t="str">
        <f t="shared" si="30"/>
        <v/>
      </c>
      <c r="AY623" s="3" t="e">
        <f>VLOOKUP($B623,queries!$A$1:$T$697,AY$1,FALSE)</f>
        <v>#N/A</v>
      </c>
      <c r="AZ623" s="3" t="e">
        <f>VLOOKUP($B623,queries!$A$1:$T$697,AZ$1,FALSE)</f>
        <v>#N/A</v>
      </c>
      <c r="BA623" s="3" t="e">
        <f>VLOOKUP($B623,queries!$A$1:$T$697,BA$1,FALSE)</f>
        <v>#N/A</v>
      </c>
      <c r="BB623" s="3" t="e">
        <f>VLOOKUP($B623,queries!$A$1:$T$697,BB$1,FALSE)</f>
        <v>#N/A</v>
      </c>
      <c r="BC623" s="3" t="e">
        <f>VLOOKUP($B623,queries!$A$1:$T$697,BC$1,FALSE)</f>
        <v>#N/A</v>
      </c>
      <c r="BD623" s="3" t="e">
        <f>VLOOKUP($B623,queries!$A$1:$T$697,BD$1,FALSE)</f>
        <v>#N/A</v>
      </c>
      <c r="BE623" s="3" t="e">
        <f>VLOOKUP($B623,queries!$A$1:$T$697,BE$1,FALSE)</f>
        <v>#N/A</v>
      </c>
      <c r="BF623" s="3" t="e">
        <f>VLOOKUP($B623,queries!$A$1:$T$697,BF$1,FALSE)</f>
        <v>#N/A</v>
      </c>
      <c r="BG623" s="3" t="e">
        <f>VLOOKUP($B623,queries!$A$1:$T$697,BG$1,FALSE)</f>
        <v>#N/A</v>
      </c>
      <c r="BH623" s="3" t="e">
        <f>VLOOKUP($B623,queries!$A$1:$T$697,BH$1,FALSE)</f>
        <v>#N/A</v>
      </c>
      <c r="BI623" s="3" t="e">
        <f>VLOOKUP($B623,queries!$A$1:$T$697,BI$1,FALSE)</f>
        <v>#N/A</v>
      </c>
      <c r="BJ623" s="3" t="e">
        <f>VLOOKUP($B623,queries!$A$1:$T$697,BJ$1,FALSE)</f>
        <v>#N/A</v>
      </c>
      <c r="BK623" s="3" t="e">
        <f>VLOOKUP($B623,queries!$A$1:$T$697,BK$1,FALSE)</f>
        <v>#N/A</v>
      </c>
      <c r="BL623" s="3" t="e">
        <f>VLOOKUP($B623,queries!$A$1:$T$697,BL$1,FALSE)</f>
        <v>#N/A</v>
      </c>
      <c r="BM623" s="3" t="e">
        <f>VLOOKUP($B623,queries!$A$1:$T$697,BM$1,FALSE)</f>
        <v>#N/A</v>
      </c>
      <c r="BN623" s="3" t="e">
        <f>VLOOKUP($B623,queries!$A$1:$T$697,BN$1,FALSE)</f>
        <v>#N/A</v>
      </c>
      <c r="BO623" s="3" t="e">
        <f>VLOOKUP($B623,queries!$A$1:$T$697,BO$1,FALSE)</f>
        <v>#N/A</v>
      </c>
      <c r="BP623" s="3" t="e">
        <f>VLOOKUP($B623,queries!$A$1:$T$697,BP$1,FALSE)</f>
        <v>#N/A</v>
      </c>
    </row>
    <row r="624" spans="1:68" x14ac:dyDescent="0.2">
      <c r="A624" s="1">
        <v>623</v>
      </c>
      <c r="AV624" t="str">
        <f t="shared" si="28"/>
        <v/>
      </c>
      <c r="AW624" t="str">
        <f t="shared" si="29"/>
        <v/>
      </c>
      <c r="AX624" t="str">
        <f t="shared" si="30"/>
        <v/>
      </c>
      <c r="AY624" s="3" t="e">
        <f>VLOOKUP($B624,queries!$A$1:$T$697,AY$1,FALSE)</f>
        <v>#N/A</v>
      </c>
      <c r="AZ624" s="3" t="e">
        <f>VLOOKUP($B624,queries!$A$1:$T$697,AZ$1,FALSE)</f>
        <v>#N/A</v>
      </c>
      <c r="BA624" s="3" t="e">
        <f>VLOOKUP($B624,queries!$A$1:$T$697,BA$1,FALSE)</f>
        <v>#N/A</v>
      </c>
      <c r="BB624" s="3" t="e">
        <f>VLOOKUP($B624,queries!$A$1:$T$697,BB$1,FALSE)</f>
        <v>#N/A</v>
      </c>
      <c r="BC624" s="3" t="e">
        <f>VLOOKUP($B624,queries!$A$1:$T$697,BC$1,FALSE)</f>
        <v>#N/A</v>
      </c>
      <c r="BD624" s="3" t="e">
        <f>VLOOKUP($B624,queries!$A$1:$T$697,BD$1,FALSE)</f>
        <v>#N/A</v>
      </c>
      <c r="BE624" s="3" t="e">
        <f>VLOOKUP($B624,queries!$A$1:$T$697,BE$1,FALSE)</f>
        <v>#N/A</v>
      </c>
      <c r="BF624" s="3" t="e">
        <f>VLOOKUP($B624,queries!$A$1:$T$697,BF$1,FALSE)</f>
        <v>#N/A</v>
      </c>
      <c r="BG624" s="3" t="e">
        <f>VLOOKUP($B624,queries!$A$1:$T$697,BG$1,FALSE)</f>
        <v>#N/A</v>
      </c>
      <c r="BH624" s="3" t="e">
        <f>VLOOKUP($B624,queries!$A$1:$T$697,BH$1,FALSE)</f>
        <v>#N/A</v>
      </c>
      <c r="BI624" s="3" t="e">
        <f>VLOOKUP($B624,queries!$A$1:$T$697,BI$1,FALSE)</f>
        <v>#N/A</v>
      </c>
      <c r="BJ624" s="3" t="e">
        <f>VLOOKUP($B624,queries!$A$1:$T$697,BJ$1,FALSE)</f>
        <v>#N/A</v>
      </c>
      <c r="BK624" s="3" t="e">
        <f>VLOOKUP($B624,queries!$A$1:$T$697,BK$1,FALSE)</f>
        <v>#N/A</v>
      </c>
      <c r="BL624" s="3" t="e">
        <f>VLOOKUP($B624,queries!$A$1:$T$697,BL$1,FALSE)</f>
        <v>#N/A</v>
      </c>
      <c r="BM624" s="3" t="e">
        <f>VLOOKUP($B624,queries!$A$1:$T$697,BM$1,FALSE)</f>
        <v>#N/A</v>
      </c>
      <c r="BN624" s="3" t="e">
        <f>VLOOKUP($B624,queries!$A$1:$T$697,BN$1,FALSE)</f>
        <v>#N/A</v>
      </c>
      <c r="BO624" s="3" t="e">
        <f>VLOOKUP($B624,queries!$A$1:$T$697,BO$1,FALSE)</f>
        <v>#N/A</v>
      </c>
      <c r="BP624" s="3" t="e">
        <f>VLOOKUP($B624,queries!$A$1:$T$697,BP$1,FALSE)</f>
        <v>#N/A</v>
      </c>
    </row>
    <row r="625" spans="1:68" x14ac:dyDescent="0.2">
      <c r="A625" s="1">
        <v>624</v>
      </c>
      <c r="AV625" t="str">
        <f t="shared" si="28"/>
        <v/>
      </c>
      <c r="AW625" t="str">
        <f t="shared" si="29"/>
        <v/>
      </c>
      <c r="AX625" t="str">
        <f t="shared" si="30"/>
        <v/>
      </c>
      <c r="AY625" s="3" t="e">
        <f>VLOOKUP($B625,queries!$A$1:$T$697,AY$1,FALSE)</f>
        <v>#N/A</v>
      </c>
      <c r="AZ625" s="3" t="e">
        <f>VLOOKUP($B625,queries!$A$1:$T$697,AZ$1,FALSE)</f>
        <v>#N/A</v>
      </c>
      <c r="BA625" s="3" t="e">
        <f>VLOOKUP($B625,queries!$A$1:$T$697,BA$1,FALSE)</f>
        <v>#N/A</v>
      </c>
      <c r="BB625" s="3" t="e">
        <f>VLOOKUP($B625,queries!$A$1:$T$697,BB$1,FALSE)</f>
        <v>#N/A</v>
      </c>
      <c r="BC625" s="3" t="e">
        <f>VLOOKUP($B625,queries!$A$1:$T$697,BC$1,FALSE)</f>
        <v>#N/A</v>
      </c>
      <c r="BD625" s="3" t="e">
        <f>VLOOKUP($B625,queries!$A$1:$T$697,BD$1,FALSE)</f>
        <v>#N/A</v>
      </c>
      <c r="BE625" s="3" t="e">
        <f>VLOOKUP($B625,queries!$A$1:$T$697,BE$1,FALSE)</f>
        <v>#N/A</v>
      </c>
      <c r="BF625" s="3" t="e">
        <f>VLOOKUP($B625,queries!$A$1:$T$697,BF$1,FALSE)</f>
        <v>#N/A</v>
      </c>
      <c r="BG625" s="3" t="e">
        <f>VLOOKUP($B625,queries!$A$1:$T$697,BG$1,FALSE)</f>
        <v>#N/A</v>
      </c>
      <c r="BH625" s="3" t="e">
        <f>VLOOKUP($B625,queries!$A$1:$T$697,BH$1,FALSE)</f>
        <v>#N/A</v>
      </c>
      <c r="BI625" s="3" t="e">
        <f>VLOOKUP($B625,queries!$A$1:$T$697,BI$1,FALSE)</f>
        <v>#N/A</v>
      </c>
      <c r="BJ625" s="3" t="e">
        <f>VLOOKUP($B625,queries!$A$1:$T$697,BJ$1,FALSE)</f>
        <v>#N/A</v>
      </c>
      <c r="BK625" s="3" t="e">
        <f>VLOOKUP($B625,queries!$A$1:$T$697,BK$1,FALSE)</f>
        <v>#N/A</v>
      </c>
      <c r="BL625" s="3" t="e">
        <f>VLOOKUP($B625,queries!$A$1:$T$697,BL$1,FALSE)</f>
        <v>#N/A</v>
      </c>
      <c r="BM625" s="3" t="e">
        <f>VLOOKUP($B625,queries!$A$1:$T$697,BM$1,FALSE)</f>
        <v>#N/A</v>
      </c>
      <c r="BN625" s="3" t="e">
        <f>VLOOKUP($B625,queries!$A$1:$T$697,BN$1,FALSE)</f>
        <v>#N/A</v>
      </c>
      <c r="BO625" s="3" t="e">
        <f>VLOOKUP($B625,queries!$A$1:$T$697,BO$1,FALSE)</f>
        <v>#N/A</v>
      </c>
      <c r="BP625" s="3" t="e">
        <f>VLOOKUP($B625,queries!$A$1:$T$697,BP$1,FALSE)</f>
        <v>#N/A</v>
      </c>
    </row>
    <row r="626" spans="1:68" x14ac:dyDescent="0.2">
      <c r="A626" s="1">
        <v>625</v>
      </c>
      <c r="AV626" t="str">
        <f t="shared" si="28"/>
        <v/>
      </c>
      <c r="AW626" t="str">
        <f t="shared" si="29"/>
        <v/>
      </c>
      <c r="AX626" t="str">
        <f t="shared" si="30"/>
        <v/>
      </c>
      <c r="AY626" s="3" t="e">
        <f>VLOOKUP($B626,queries!$A$1:$T$697,AY$1,FALSE)</f>
        <v>#N/A</v>
      </c>
      <c r="AZ626" s="3" t="e">
        <f>VLOOKUP($B626,queries!$A$1:$T$697,AZ$1,FALSE)</f>
        <v>#N/A</v>
      </c>
      <c r="BA626" s="3" t="e">
        <f>VLOOKUP($B626,queries!$A$1:$T$697,BA$1,FALSE)</f>
        <v>#N/A</v>
      </c>
      <c r="BB626" s="3" t="e">
        <f>VLOOKUP($B626,queries!$A$1:$T$697,BB$1,FALSE)</f>
        <v>#N/A</v>
      </c>
      <c r="BC626" s="3" t="e">
        <f>VLOOKUP($B626,queries!$A$1:$T$697,BC$1,FALSE)</f>
        <v>#N/A</v>
      </c>
      <c r="BD626" s="3" t="e">
        <f>VLOOKUP($B626,queries!$A$1:$T$697,BD$1,FALSE)</f>
        <v>#N/A</v>
      </c>
      <c r="BE626" s="3" t="e">
        <f>VLOOKUP($B626,queries!$A$1:$T$697,BE$1,FALSE)</f>
        <v>#N/A</v>
      </c>
      <c r="BF626" s="3" t="e">
        <f>VLOOKUP($B626,queries!$A$1:$T$697,BF$1,FALSE)</f>
        <v>#N/A</v>
      </c>
      <c r="BG626" s="3" t="e">
        <f>VLOOKUP($B626,queries!$A$1:$T$697,BG$1,FALSE)</f>
        <v>#N/A</v>
      </c>
      <c r="BH626" s="3" t="e">
        <f>VLOOKUP($B626,queries!$A$1:$T$697,BH$1,FALSE)</f>
        <v>#N/A</v>
      </c>
      <c r="BI626" s="3" t="e">
        <f>VLOOKUP($B626,queries!$A$1:$T$697,BI$1,FALSE)</f>
        <v>#N/A</v>
      </c>
      <c r="BJ626" s="3" t="e">
        <f>VLOOKUP($B626,queries!$A$1:$T$697,BJ$1,FALSE)</f>
        <v>#N/A</v>
      </c>
      <c r="BK626" s="3" t="e">
        <f>VLOOKUP($B626,queries!$A$1:$T$697,BK$1,FALSE)</f>
        <v>#N/A</v>
      </c>
      <c r="BL626" s="3" t="e">
        <f>VLOOKUP($B626,queries!$A$1:$T$697,BL$1,FALSE)</f>
        <v>#N/A</v>
      </c>
      <c r="BM626" s="3" t="e">
        <f>VLOOKUP($B626,queries!$A$1:$T$697,BM$1,FALSE)</f>
        <v>#N/A</v>
      </c>
      <c r="BN626" s="3" t="e">
        <f>VLOOKUP($B626,queries!$A$1:$T$697,BN$1,FALSE)</f>
        <v>#N/A</v>
      </c>
      <c r="BO626" s="3" t="e">
        <f>VLOOKUP($B626,queries!$A$1:$T$697,BO$1,FALSE)</f>
        <v>#N/A</v>
      </c>
      <c r="BP626" s="3" t="e">
        <f>VLOOKUP($B626,queries!$A$1:$T$697,BP$1,FALSE)</f>
        <v>#N/A</v>
      </c>
    </row>
    <row r="627" spans="1:68" x14ac:dyDescent="0.2">
      <c r="A627" s="1">
        <v>626</v>
      </c>
      <c r="AV627" t="str">
        <f t="shared" si="28"/>
        <v/>
      </c>
      <c r="AW627" t="str">
        <f t="shared" si="29"/>
        <v/>
      </c>
      <c r="AX627" t="str">
        <f t="shared" si="30"/>
        <v/>
      </c>
      <c r="AY627" s="3" t="e">
        <f>VLOOKUP($B627,queries!$A$1:$T$697,AY$1,FALSE)</f>
        <v>#N/A</v>
      </c>
      <c r="AZ627" s="3" t="e">
        <f>VLOOKUP($B627,queries!$A$1:$T$697,AZ$1,FALSE)</f>
        <v>#N/A</v>
      </c>
      <c r="BA627" s="3" t="e">
        <f>VLOOKUP($B627,queries!$A$1:$T$697,BA$1,FALSE)</f>
        <v>#N/A</v>
      </c>
      <c r="BB627" s="3" t="e">
        <f>VLOOKUP($B627,queries!$A$1:$T$697,BB$1,FALSE)</f>
        <v>#N/A</v>
      </c>
      <c r="BC627" s="3" t="e">
        <f>VLOOKUP($B627,queries!$A$1:$T$697,BC$1,FALSE)</f>
        <v>#N/A</v>
      </c>
      <c r="BD627" s="3" t="e">
        <f>VLOOKUP($B627,queries!$A$1:$T$697,BD$1,FALSE)</f>
        <v>#N/A</v>
      </c>
      <c r="BE627" s="3" t="e">
        <f>VLOOKUP($B627,queries!$A$1:$T$697,BE$1,FALSE)</f>
        <v>#N/A</v>
      </c>
      <c r="BF627" s="3" t="e">
        <f>VLOOKUP($B627,queries!$A$1:$T$697,BF$1,FALSE)</f>
        <v>#N/A</v>
      </c>
      <c r="BG627" s="3" t="e">
        <f>VLOOKUP($B627,queries!$A$1:$T$697,BG$1,FALSE)</f>
        <v>#N/A</v>
      </c>
      <c r="BH627" s="3" t="e">
        <f>VLOOKUP($B627,queries!$A$1:$T$697,BH$1,FALSE)</f>
        <v>#N/A</v>
      </c>
      <c r="BI627" s="3" t="e">
        <f>VLOOKUP($B627,queries!$A$1:$T$697,BI$1,FALSE)</f>
        <v>#N/A</v>
      </c>
      <c r="BJ627" s="3" t="e">
        <f>VLOOKUP($B627,queries!$A$1:$T$697,BJ$1,FALSE)</f>
        <v>#N/A</v>
      </c>
      <c r="BK627" s="3" t="e">
        <f>VLOOKUP($B627,queries!$A$1:$T$697,BK$1,FALSE)</f>
        <v>#N/A</v>
      </c>
      <c r="BL627" s="3" t="e">
        <f>VLOOKUP($B627,queries!$A$1:$T$697,BL$1,FALSE)</f>
        <v>#N/A</v>
      </c>
      <c r="BM627" s="3" t="e">
        <f>VLOOKUP($B627,queries!$A$1:$T$697,BM$1,FALSE)</f>
        <v>#N/A</v>
      </c>
      <c r="BN627" s="3" t="e">
        <f>VLOOKUP($B627,queries!$A$1:$T$697,BN$1,FALSE)</f>
        <v>#N/A</v>
      </c>
      <c r="BO627" s="3" t="e">
        <f>VLOOKUP($B627,queries!$A$1:$T$697,BO$1,FALSE)</f>
        <v>#N/A</v>
      </c>
      <c r="BP627" s="3" t="e">
        <f>VLOOKUP($B627,queries!$A$1:$T$697,BP$1,FALSE)</f>
        <v>#N/A</v>
      </c>
    </row>
    <row r="628" spans="1:68" x14ac:dyDescent="0.2">
      <c r="A628" s="1">
        <v>627</v>
      </c>
      <c r="AV628" t="str">
        <f t="shared" si="28"/>
        <v/>
      </c>
      <c r="AW628" t="str">
        <f t="shared" si="29"/>
        <v/>
      </c>
      <c r="AX628" t="str">
        <f t="shared" si="30"/>
        <v/>
      </c>
      <c r="AY628" s="3" t="e">
        <f>VLOOKUP($B628,queries!$A$1:$T$697,AY$1,FALSE)</f>
        <v>#N/A</v>
      </c>
      <c r="AZ628" s="3" t="e">
        <f>VLOOKUP($B628,queries!$A$1:$T$697,AZ$1,FALSE)</f>
        <v>#N/A</v>
      </c>
      <c r="BA628" s="3" t="e">
        <f>VLOOKUP($B628,queries!$A$1:$T$697,BA$1,FALSE)</f>
        <v>#N/A</v>
      </c>
      <c r="BB628" s="3" t="e">
        <f>VLOOKUP($B628,queries!$A$1:$T$697,BB$1,FALSE)</f>
        <v>#N/A</v>
      </c>
      <c r="BC628" s="3" t="e">
        <f>VLOOKUP($B628,queries!$A$1:$T$697,BC$1,FALSE)</f>
        <v>#N/A</v>
      </c>
      <c r="BD628" s="3" t="e">
        <f>VLOOKUP($B628,queries!$A$1:$T$697,BD$1,FALSE)</f>
        <v>#N/A</v>
      </c>
      <c r="BE628" s="3" t="e">
        <f>VLOOKUP($B628,queries!$A$1:$T$697,BE$1,FALSE)</f>
        <v>#N/A</v>
      </c>
      <c r="BF628" s="3" t="e">
        <f>VLOOKUP($B628,queries!$A$1:$T$697,BF$1,FALSE)</f>
        <v>#N/A</v>
      </c>
      <c r="BG628" s="3" t="e">
        <f>VLOOKUP($B628,queries!$A$1:$T$697,BG$1,FALSE)</f>
        <v>#N/A</v>
      </c>
      <c r="BH628" s="3" t="e">
        <f>VLOOKUP($B628,queries!$A$1:$T$697,BH$1,FALSE)</f>
        <v>#N/A</v>
      </c>
      <c r="BI628" s="3" t="e">
        <f>VLOOKUP($B628,queries!$A$1:$T$697,BI$1,FALSE)</f>
        <v>#N/A</v>
      </c>
      <c r="BJ628" s="3" t="e">
        <f>VLOOKUP($B628,queries!$A$1:$T$697,BJ$1,FALSE)</f>
        <v>#N/A</v>
      </c>
      <c r="BK628" s="3" t="e">
        <f>VLOOKUP($B628,queries!$A$1:$T$697,BK$1,FALSE)</f>
        <v>#N/A</v>
      </c>
      <c r="BL628" s="3" t="e">
        <f>VLOOKUP($B628,queries!$A$1:$T$697,BL$1,FALSE)</f>
        <v>#N/A</v>
      </c>
      <c r="BM628" s="3" t="e">
        <f>VLOOKUP($B628,queries!$A$1:$T$697,BM$1,FALSE)</f>
        <v>#N/A</v>
      </c>
      <c r="BN628" s="3" t="e">
        <f>VLOOKUP($B628,queries!$A$1:$T$697,BN$1,FALSE)</f>
        <v>#N/A</v>
      </c>
      <c r="BO628" s="3" t="e">
        <f>VLOOKUP($B628,queries!$A$1:$T$697,BO$1,FALSE)</f>
        <v>#N/A</v>
      </c>
      <c r="BP628" s="3" t="e">
        <f>VLOOKUP($B628,queries!$A$1:$T$697,BP$1,FALSE)</f>
        <v>#N/A</v>
      </c>
    </row>
    <row r="629" spans="1:68" x14ac:dyDescent="0.2">
      <c r="A629" s="1">
        <v>628</v>
      </c>
      <c r="AV629" t="str">
        <f t="shared" si="28"/>
        <v/>
      </c>
      <c r="AW629" t="str">
        <f t="shared" si="29"/>
        <v/>
      </c>
      <c r="AX629" t="str">
        <f t="shared" si="30"/>
        <v/>
      </c>
      <c r="AY629" s="3" t="e">
        <f>VLOOKUP($B629,queries!$A$1:$T$697,AY$1,FALSE)</f>
        <v>#N/A</v>
      </c>
      <c r="AZ629" s="3" t="e">
        <f>VLOOKUP($B629,queries!$A$1:$T$697,AZ$1,FALSE)</f>
        <v>#N/A</v>
      </c>
      <c r="BA629" s="3" t="e">
        <f>VLOOKUP($B629,queries!$A$1:$T$697,BA$1,FALSE)</f>
        <v>#N/A</v>
      </c>
      <c r="BB629" s="3" t="e">
        <f>VLOOKUP($B629,queries!$A$1:$T$697,BB$1,FALSE)</f>
        <v>#N/A</v>
      </c>
      <c r="BC629" s="3" t="e">
        <f>VLOOKUP($B629,queries!$A$1:$T$697,BC$1,FALSE)</f>
        <v>#N/A</v>
      </c>
      <c r="BD629" s="3" t="e">
        <f>VLOOKUP($B629,queries!$A$1:$T$697,BD$1,FALSE)</f>
        <v>#N/A</v>
      </c>
      <c r="BE629" s="3" t="e">
        <f>VLOOKUP($B629,queries!$A$1:$T$697,BE$1,FALSE)</f>
        <v>#N/A</v>
      </c>
      <c r="BF629" s="3" t="e">
        <f>VLOOKUP($B629,queries!$A$1:$T$697,BF$1,FALSE)</f>
        <v>#N/A</v>
      </c>
      <c r="BG629" s="3" t="e">
        <f>VLOOKUP($B629,queries!$A$1:$T$697,BG$1,FALSE)</f>
        <v>#N/A</v>
      </c>
      <c r="BH629" s="3" t="e">
        <f>VLOOKUP($B629,queries!$A$1:$T$697,BH$1,FALSE)</f>
        <v>#N/A</v>
      </c>
      <c r="BI629" s="3" t="e">
        <f>VLOOKUP($B629,queries!$A$1:$T$697,BI$1,FALSE)</f>
        <v>#N/A</v>
      </c>
      <c r="BJ629" s="3" t="e">
        <f>VLOOKUP($B629,queries!$A$1:$T$697,BJ$1,FALSE)</f>
        <v>#N/A</v>
      </c>
      <c r="BK629" s="3" t="e">
        <f>VLOOKUP($B629,queries!$A$1:$T$697,BK$1,FALSE)</f>
        <v>#N/A</v>
      </c>
      <c r="BL629" s="3" t="e">
        <f>VLOOKUP($B629,queries!$A$1:$T$697,BL$1,FALSE)</f>
        <v>#N/A</v>
      </c>
      <c r="BM629" s="3" t="e">
        <f>VLOOKUP($B629,queries!$A$1:$T$697,BM$1,FALSE)</f>
        <v>#N/A</v>
      </c>
      <c r="BN629" s="3" t="e">
        <f>VLOOKUP($B629,queries!$A$1:$T$697,BN$1,FALSE)</f>
        <v>#N/A</v>
      </c>
      <c r="BO629" s="3" t="e">
        <f>VLOOKUP($B629,queries!$A$1:$T$697,BO$1,FALSE)</f>
        <v>#N/A</v>
      </c>
      <c r="BP629" s="3" t="e">
        <f>VLOOKUP($B629,queries!$A$1:$T$697,BP$1,FALSE)</f>
        <v>#N/A</v>
      </c>
    </row>
    <row r="630" spans="1:68" x14ac:dyDescent="0.2">
      <c r="A630" s="1">
        <v>629</v>
      </c>
      <c r="AV630" t="str">
        <f t="shared" si="28"/>
        <v/>
      </c>
      <c r="AW630" t="str">
        <f t="shared" si="29"/>
        <v/>
      </c>
      <c r="AX630" t="str">
        <f t="shared" si="30"/>
        <v/>
      </c>
      <c r="AY630" s="3" t="e">
        <f>VLOOKUP($B630,queries!$A$1:$T$697,AY$1,FALSE)</f>
        <v>#N/A</v>
      </c>
      <c r="AZ630" s="3" t="e">
        <f>VLOOKUP($B630,queries!$A$1:$T$697,AZ$1,FALSE)</f>
        <v>#N/A</v>
      </c>
      <c r="BA630" s="3" t="e">
        <f>VLOOKUP($B630,queries!$A$1:$T$697,BA$1,FALSE)</f>
        <v>#N/A</v>
      </c>
      <c r="BB630" s="3" t="e">
        <f>VLOOKUP($B630,queries!$A$1:$T$697,BB$1,FALSE)</f>
        <v>#N/A</v>
      </c>
      <c r="BC630" s="3" t="e">
        <f>VLOOKUP($B630,queries!$A$1:$T$697,BC$1,FALSE)</f>
        <v>#N/A</v>
      </c>
      <c r="BD630" s="3" t="e">
        <f>VLOOKUP($B630,queries!$A$1:$T$697,BD$1,FALSE)</f>
        <v>#N/A</v>
      </c>
      <c r="BE630" s="3" t="e">
        <f>VLOOKUP($B630,queries!$A$1:$T$697,BE$1,FALSE)</f>
        <v>#N/A</v>
      </c>
      <c r="BF630" s="3" t="e">
        <f>VLOOKUP($B630,queries!$A$1:$T$697,BF$1,FALSE)</f>
        <v>#N/A</v>
      </c>
      <c r="BG630" s="3" t="e">
        <f>VLOOKUP($B630,queries!$A$1:$T$697,BG$1,FALSE)</f>
        <v>#N/A</v>
      </c>
      <c r="BH630" s="3" t="e">
        <f>VLOOKUP($B630,queries!$A$1:$T$697,BH$1,FALSE)</f>
        <v>#N/A</v>
      </c>
      <c r="BI630" s="3" t="e">
        <f>VLOOKUP($B630,queries!$A$1:$T$697,BI$1,FALSE)</f>
        <v>#N/A</v>
      </c>
      <c r="BJ630" s="3" t="e">
        <f>VLOOKUP($B630,queries!$A$1:$T$697,BJ$1,FALSE)</f>
        <v>#N/A</v>
      </c>
      <c r="BK630" s="3" t="e">
        <f>VLOOKUP($B630,queries!$A$1:$T$697,BK$1,FALSE)</f>
        <v>#N/A</v>
      </c>
      <c r="BL630" s="3" t="e">
        <f>VLOOKUP($B630,queries!$A$1:$T$697,BL$1,FALSE)</f>
        <v>#N/A</v>
      </c>
      <c r="BM630" s="3" t="e">
        <f>VLOOKUP($B630,queries!$A$1:$T$697,BM$1,FALSE)</f>
        <v>#N/A</v>
      </c>
      <c r="BN630" s="3" t="e">
        <f>VLOOKUP($B630,queries!$A$1:$T$697,BN$1,FALSE)</f>
        <v>#N/A</v>
      </c>
      <c r="BO630" s="3" t="e">
        <f>VLOOKUP($B630,queries!$A$1:$T$697,BO$1,FALSE)</f>
        <v>#N/A</v>
      </c>
      <c r="BP630" s="3" t="e">
        <f>VLOOKUP($B630,queries!$A$1:$T$697,BP$1,FALSE)</f>
        <v>#N/A</v>
      </c>
    </row>
    <row r="631" spans="1:68" x14ac:dyDescent="0.2">
      <c r="A631" s="1">
        <v>630</v>
      </c>
      <c r="AV631" t="str">
        <f t="shared" si="28"/>
        <v/>
      </c>
      <c r="AW631" t="str">
        <f t="shared" si="29"/>
        <v/>
      </c>
      <c r="AX631" t="str">
        <f t="shared" si="30"/>
        <v/>
      </c>
      <c r="AY631" s="3" t="e">
        <f>VLOOKUP($B631,queries!$A$1:$T$697,AY$1,FALSE)</f>
        <v>#N/A</v>
      </c>
      <c r="AZ631" s="3" t="e">
        <f>VLOOKUP($B631,queries!$A$1:$T$697,AZ$1,FALSE)</f>
        <v>#N/A</v>
      </c>
      <c r="BA631" s="3" t="e">
        <f>VLOOKUP($B631,queries!$A$1:$T$697,BA$1,FALSE)</f>
        <v>#N/A</v>
      </c>
      <c r="BB631" s="3" t="e">
        <f>VLOOKUP($B631,queries!$A$1:$T$697,BB$1,FALSE)</f>
        <v>#N/A</v>
      </c>
      <c r="BC631" s="3" t="e">
        <f>VLOOKUP($B631,queries!$A$1:$T$697,BC$1,FALSE)</f>
        <v>#N/A</v>
      </c>
      <c r="BD631" s="3" t="e">
        <f>VLOOKUP($B631,queries!$A$1:$T$697,BD$1,FALSE)</f>
        <v>#N/A</v>
      </c>
      <c r="BE631" s="3" t="e">
        <f>VLOOKUP($B631,queries!$A$1:$T$697,BE$1,FALSE)</f>
        <v>#N/A</v>
      </c>
      <c r="BF631" s="3" t="e">
        <f>VLOOKUP($B631,queries!$A$1:$T$697,BF$1,FALSE)</f>
        <v>#N/A</v>
      </c>
      <c r="BG631" s="3" t="e">
        <f>VLOOKUP($B631,queries!$A$1:$T$697,BG$1,FALSE)</f>
        <v>#N/A</v>
      </c>
      <c r="BH631" s="3" t="e">
        <f>VLOOKUP($B631,queries!$A$1:$T$697,BH$1,FALSE)</f>
        <v>#N/A</v>
      </c>
      <c r="BI631" s="3" t="e">
        <f>VLOOKUP($B631,queries!$A$1:$T$697,BI$1,FALSE)</f>
        <v>#N/A</v>
      </c>
      <c r="BJ631" s="3" t="e">
        <f>VLOOKUP($B631,queries!$A$1:$T$697,BJ$1,FALSE)</f>
        <v>#N/A</v>
      </c>
      <c r="BK631" s="3" t="e">
        <f>VLOOKUP($B631,queries!$A$1:$T$697,BK$1,FALSE)</f>
        <v>#N/A</v>
      </c>
      <c r="BL631" s="3" t="e">
        <f>VLOOKUP($B631,queries!$A$1:$T$697,BL$1,FALSE)</f>
        <v>#N/A</v>
      </c>
      <c r="BM631" s="3" t="e">
        <f>VLOOKUP($B631,queries!$A$1:$T$697,BM$1,FALSE)</f>
        <v>#N/A</v>
      </c>
      <c r="BN631" s="3" t="e">
        <f>VLOOKUP($B631,queries!$A$1:$T$697,BN$1,FALSE)</f>
        <v>#N/A</v>
      </c>
      <c r="BO631" s="3" t="e">
        <f>VLOOKUP($B631,queries!$A$1:$T$697,BO$1,FALSE)</f>
        <v>#N/A</v>
      </c>
      <c r="BP631" s="3" t="e">
        <f>VLOOKUP($B631,queries!$A$1:$T$697,BP$1,FALSE)</f>
        <v>#N/A</v>
      </c>
    </row>
    <row r="632" spans="1:68" x14ac:dyDescent="0.2">
      <c r="A632" s="1">
        <v>631</v>
      </c>
      <c r="AV632" t="str">
        <f t="shared" si="28"/>
        <v/>
      </c>
      <c r="AW632" t="str">
        <f t="shared" si="29"/>
        <v/>
      </c>
      <c r="AX632" t="str">
        <f t="shared" si="30"/>
        <v/>
      </c>
      <c r="AY632" s="3" t="e">
        <f>VLOOKUP($B632,queries!$A$1:$T$697,AY$1,FALSE)</f>
        <v>#N/A</v>
      </c>
      <c r="AZ632" s="3" t="e">
        <f>VLOOKUP($B632,queries!$A$1:$T$697,AZ$1,FALSE)</f>
        <v>#N/A</v>
      </c>
      <c r="BA632" s="3" t="e">
        <f>VLOOKUP($B632,queries!$A$1:$T$697,BA$1,FALSE)</f>
        <v>#N/A</v>
      </c>
      <c r="BB632" s="3" t="e">
        <f>VLOOKUP($B632,queries!$A$1:$T$697,BB$1,FALSE)</f>
        <v>#N/A</v>
      </c>
      <c r="BC632" s="3" t="e">
        <f>VLOOKUP($B632,queries!$A$1:$T$697,BC$1,FALSE)</f>
        <v>#N/A</v>
      </c>
      <c r="BD632" s="3" t="e">
        <f>VLOOKUP($B632,queries!$A$1:$T$697,BD$1,FALSE)</f>
        <v>#N/A</v>
      </c>
      <c r="BE632" s="3" t="e">
        <f>VLOOKUP($B632,queries!$A$1:$T$697,BE$1,FALSE)</f>
        <v>#N/A</v>
      </c>
      <c r="BF632" s="3" t="e">
        <f>VLOOKUP($B632,queries!$A$1:$T$697,BF$1,FALSE)</f>
        <v>#N/A</v>
      </c>
      <c r="BG632" s="3" t="e">
        <f>VLOOKUP($B632,queries!$A$1:$T$697,BG$1,FALSE)</f>
        <v>#N/A</v>
      </c>
      <c r="BH632" s="3" t="e">
        <f>VLOOKUP($B632,queries!$A$1:$T$697,BH$1,FALSE)</f>
        <v>#N/A</v>
      </c>
      <c r="BI632" s="3" t="e">
        <f>VLOOKUP($B632,queries!$A$1:$T$697,BI$1,FALSE)</f>
        <v>#N/A</v>
      </c>
      <c r="BJ632" s="3" t="e">
        <f>VLOOKUP($B632,queries!$A$1:$T$697,BJ$1,FALSE)</f>
        <v>#N/A</v>
      </c>
      <c r="BK632" s="3" t="e">
        <f>VLOOKUP($B632,queries!$A$1:$T$697,BK$1,FALSE)</f>
        <v>#N/A</v>
      </c>
      <c r="BL632" s="3" t="e">
        <f>VLOOKUP($B632,queries!$A$1:$T$697,BL$1,FALSE)</f>
        <v>#N/A</v>
      </c>
      <c r="BM632" s="3" t="e">
        <f>VLOOKUP($B632,queries!$A$1:$T$697,BM$1,FALSE)</f>
        <v>#N/A</v>
      </c>
      <c r="BN632" s="3" t="e">
        <f>VLOOKUP($B632,queries!$A$1:$T$697,BN$1,FALSE)</f>
        <v>#N/A</v>
      </c>
      <c r="BO632" s="3" t="e">
        <f>VLOOKUP($B632,queries!$A$1:$T$697,BO$1,FALSE)</f>
        <v>#N/A</v>
      </c>
      <c r="BP632" s="3" t="e">
        <f>VLOOKUP($B632,queries!$A$1:$T$697,BP$1,FALSE)</f>
        <v>#N/A</v>
      </c>
    </row>
    <row r="633" spans="1:68" x14ac:dyDescent="0.2">
      <c r="A633" s="1">
        <v>632</v>
      </c>
      <c r="AV633" t="str">
        <f t="shared" si="28"/>
        <v/>
      </c>
      <c r="AW633" t="str">
        <f t="shared" si="29"/>
        <v/>
      </c>
      <c r="AX633" t="str">
        <f t="shared" si="30"/>
        <v/>
      </c>
      <c r="AY633" s="3" t="e">
        <f>VLOOKUP($B633,queries!$A$1:$T$697,AY$1,FALSE)</f>
        <v>#N/A</v>
      </c>
      <c r="AZ633" s="3" t="e">
        <f>VLOOKUP($B633,queries!$A$1:$T$697,AZ$1,FALSE)</f>
        <v>#N/A</v>
      </c>
      <c r="BA633" s="3" t="e">
        <f>VLOOKUP($B633,queries!$A$1:$T$697,BA$1,FALSE)</f>
        <v>#N/A</v>
      </c>
      <c r="BB633" s="3" t="e">
        <f>VLOOKUP($B633,queries!$A$1:$T$697,BB$1,FALSE)</f>
        <v>#N/A</v>
      </c>
      <c r="BC633" s="3" t="e">
        <f>VLOOKUP($B633,queries!$A$1:$T$697,BC$1,FALSE)</f>
        <v>#N/A</v>
      </c>
      <c r="BD633" s="3" t="e">
        <f>VLOOKUP($B633,queries!$A$1:$T$697,BD$1,FALSE)</f>
        <v>#N/A</v>
      </c>
      <c r="BE633" s="3" t="e">
        <f>VLOOKUP($B633,queries!$A$1:$T$697,BE$1,FALSE)</f>
        <v>#N/A</v>
      </c>
      <c r="BF633" s="3" t="e">
        <f>VLOOKUP($B633,queries!$A$1:$T$697,BF$1,FALSE)</f>
        <v>#N/A</v>
      </c>
      <c r="BG633" s="3" t="e">
        <f>VLOOKUP($B633,queries!$A$1:$T$697,BG$1,FALSE)</f>
        <v>#N/A</v>
      </c>
      <c r="BH633" s="3" t="e">
        <f>VLOOKUP($B633,queries!$A$1:$T$697,BH$1,FALSE)</f>
        <v>#N/A</v>
      </c>
      <c r="BI633" s="3" t="e">
        <f>VLOOKUP($B633,queries!$A$1:$T$697,BI$1,FALSE)</f>
        <v>#N/A</v>
      </c>
      <c r="BJ633" s="3" t="e">
        <f>VLOOKUP($B633,queries!$A$1:$T$697,BJ$1,FALSE)</f>
        <v>#N/A</v>
      </c>
      <c r="BK633" s="3" t="e">
        <f>VLOOKUP($B633,queries!$A$1:$T$697,BK$1,FALSE)</f>
        <v>#N/A</v>
      </c>
      <c r="BL633" s="3" t="e">
        <f>VLOOKUP($B633,queries!$A$1:$T$697,BL$1,FALSE)</f>
        <v>#N/A</v>
      </c>
      <c r="BM633" s="3" t="e">
        <f>VLOOKUP($B633,queries!$A$1:$T$697,BM$1,FALSE)</f>
        <v>#N/A</v>
      </c>
      <c r="BN633" s="3" t="e">
        <f>VLOOKUP($B633,queries!$A$1:$T$697,BN$1,FALSE)</f>
        <v>#N/A</v>
      </c>
      <c r="BO633" s="3" t="e">
        <f>VLOOKUP($B633,queries!$A$1:$T$697,BO$1,FALSE)</f>
        <v>#N/A</v>
      </c>
      <c r="BP633" s="3" t="e">
        <f>VLOOKUP($B633,queries!$A$1:$T$697,BP$1,FALSE)</f>
        <v>#N/A</v>
      </c>
    </row>
    <row r="634" spans="1:68" x14ac:dyDescent="0.2">
      <c r="A634" s="1">
        <v>633</v>
      </c>
      <c r="AV634" t="str">
        <f t="shared" si="28"/>
        <v/>
      </c>
      <c r="AW634" t="str">
        <f t="shared" si="29"/>
        <v/>
      </c>
      <c r="AX634" t="str">
        <f t="shared" si="30"/>
        <v/>
      </c>
      <c r="AY634" s="3" t="e">
        <f>VLOOKUP($B634,queries!$A$1:$T$697,AY$1,FALSE)</f>
        <v>#N/A</v>
      </c>
      <c r="AZ634" s="3" t="e">
        <f>VLOOKUP($B634,queries!$A$1:$T$697,AZ$1,FALSE)</f>
        <v>#N/A</v>
      </c>
      <c r="BA634" s="3" t="e">
        <f>VLOOKUP($B634,queries!$A$1:$T$697,BA$1,FALSE)</f>
        <v>#N/A</v>
      </c>
      <c r="BB634" s="3" t="e">
        <f>VLOOKUP($B634,queries!$A$1:$T$697,BB$1,FALSE)</f>
        <v>#N/A</v>
      </c>
      <c r="BC634" s="3" t="e">
        <f>VLOOKUP($B634,queries!$A$1:$T$697,BC$1,FALSE)</f>
        <v>#N/A</v>
      </c>
      <c r="BD634" s="3" t="e">
        <f>VLOOKUP($B634,queries!$A$1:$T$697,BD$1,FALSE)</f>
        <v>#N/A</v>
      </c>
      <c r="BE634" s="3" t="e">
        <f>VLOOKUP($B634,queries!$A$1:$T$697,BE$1,FALSE)</f>
        <v>#N/A</v>
      </c>
      <c r="BF634" s="3" t="e">
        <f>VLOOKUP($B634,queries!$A$1:$T$697,BF$1,FALSE)</f>
        <v>#N/A</v>
      </c>
      <c r="BG634" s="3" t="e">
        <f>VLOOKUP($B634,queries!$A$1:$T$697,BG$1,FALSE)</f>
        <v>#N/A</v>
      </c>
      <c r="BH634" s="3" t="e">
        <f>VLOOKUP($B634,queries!$A$1:$T$697,BH$1,FALSE)</f>
        <v>#N/A</v>
      </c>
      <c r="BI634" s="3" t="e">
        <f>VLOOKUP($B634,queries!$A$1:$T$697,BI$1,FALSE)</f>
        <v>#N/A</v>
      </c>
      <c r="BJ634" s="3" t="e">
        <f>VLOOKUP($B634,queries!$A$1:$T$697,BJ$1,FALSE)</f>
        <v>#N/A</v>
      </c>
      <c r="BK634" s="3" t="e">
        <f>VLOOKUP($B634,queries!$A$1:$T$697,BK$1,FALSE)</f>
        <v>#N/A</v>
      </c>
      <c r="BL634" s="3" t="e">
        <f>VLOOKUP($B634,queries!$A$1:$T$697,BL$1,FALSE)</f>
        <v>#N/A</v>
      </c>
      <c r="BM634" s="3" t="e">
        <f>VLOOKUP($B634,queries!$A$1:$T$697,BM$1,FALSE)</f>
        <v>#N/A</v>
      </c>
      <c r="BN634" s="3" t="e">
        <f>VLOOKUP($B634,queries!$A$1:$T$697,BN$1,FALSE)</f>
        <v>#N/A</v>
      </c>
      <c r="BO634" s="3" t="e">
        <f>VLOOKUP($B634,queries!$A$1:$T$697,BO$1,FALSE)</f>
        <v>#N/A</v>
      </c>
      <c r="BP634" s="3" t="e">
        <f>VLOOKUP($B634,queries!$A$1:$T$697,BP$1,FALSE)</f>
        <v>#N/A</v>
      </c>
    </row>
    <row r="635" spans="1:68" x14ac:dyDescent="0.2">
      <c r="A635" s="1">
        <v>634</v>
      </c>
      <c r="AV635" t="str">
        <f t="shared" si="28"/>
        <v/>
      </c>
      <c r="AW635" t="str">
        <f t="shared" si="29"/>
        <v/>
      </c>
      <c r="AX635" t="str">
        <f t="shared" si="30"/>
        <v/>
      </c>
      <c r="AY635" s="3" t="e">
        <f>VLOOKUP($B635,queries!$A$1:$T$697,AY$1,FALSE)</f>
        <v>#N/A</v>
      </c>
      <c r="AZ635" s="3" t="e">
        <f>VLOOKUP($B635,queries!$A$1:$T$697,AZ$1,FALSE)</f>
        <v>#N/A</v>
      </c>
      <c r="BA635" s="3" t="e">
        <f>VLOOKUP($B635,queries!$A$1:$T$697,BA$1,FALSE)</f>
        <v>#N/A</v>
      </c>
      <c r="BB635" s="3" t="e">
        <f>VLOOKUP($B635,queries!$A$1:$T$697,BB$1,FALSE)</f>
        <v>#N/A</v>
      </c>
      <c r="BC635" s="3" t="e">
        <f>VLOOKUP($B635,queries!$A$1:$T$697,BC$1,FALSE)</f>
        <v>#N/A</v>
      </c>
      <c r="BD635" s="3" t="e">
        <f>VLOOKUP($B635,queries!$A$1:$T$697,BD$1,FALSE)</f>
        <v>#N/A</v>
      </c>
      <c r="BE635" s="3" t="e">
        <f>VLOOKUP($B635,queries!$A$1:$T$697,BE$1,FALSE)</f>
        <v>#N/A</v>
      </c>
      <c r="BF635" s="3" t="e">
        <f>VLOOKUP($B635,queries!$A$1:$T$697,BF$1,FALSE)</f>
        <v>#N/A</v>
      </c>
      <c r="BG635" s="3" t="e">
        <f>VLOOKUP($B635,queries!$A$1:$T$697,BG$1,FALSE)</f>
        <v>#N/A</v>
      </c>
      <c r="BH635" s="3" t="e">
        <f>VLOOKUP($B635,queries!$A$1:$T$697,BH$1,FALSE)</f>
        <v>#N/A</v>
      </c>
      <c r="BI635" s="3" t="e">
        <f>VLOOKUP($B635,queries!$A$1:$T$697,BI$1,FALSE)</f>
        <v>#N/A</v>
      </c>
      <c r="BJ635" s="3" t="e">
        <f>VLOOKUP($B635,queries!$A$1:$T$697,BJ$1,FALSE)</f>
        <v>#N/A</v>
      </c>
      <c r="BK635" s="3" t="e">
        <f>VLOOKUP($B635,queries!$A$1:$T$697,BK$1,FALSE)</f>
        <v>#N/A</v>
      </c>
      <c r="BL635" s="3" t="e">
        <f>VLOOKUP($B635,queries!$A$1:$T$697,BL$1,FALSE)</f>
        <v>#N/A</v>
      </c>
      <c r="BM635" s="3" t="e">
        <f>VLOOKUP($B635,queries!$A$1:$T$697,BM$1,FALSE)</f>
        <v>#N/A</v>
      </c>
      <c r="BN635" s="3" t="e">
        <f>VLOOKUP($B635,queries!$A$1:$T$697,BN$1,FALSE)</f>
        <v>#N/A</v>
      </c>
      <c r="BO635" s="3" t="e">
        <f>VLOOKUP($B635,queries!$A$1:$T$697,BO$1,FALSE)</f>
        <v>#N/A</v>
      </c>
      <c r="BP635" s="3" t="e">
        <f>VLOOKUP($B635,queries!$A$1:$T$697,BP$1,FALSE)</f>
        <v>#N/A</v>
      </c>
    </row>
    <row r="636" spans="1:68" x14ac:dyDescent="0.2">
      <c r="A636" s="1">
        <v>635</v>
      </c>
      <c r="AV636" t="str">
        <f t="shared" si="28"/>
        <v/>
      </c>
      <c r="AW636" t="str">
        <f t="shared" si="29"/>
        <v/>
      </c>
      <c r="AX636" t="str">
        <f t="shared" si="30"/>
        <v/>
      </c>
      <c r="AY636" s="3" t="e">
        <f>VLOOKUP($B636,queries!$A$1:$T$697,AY$1,FALSE)</f>
        <v>#N/A</v>
      </c>
      <c r="AZ636" s="3" t="e">
        <f>VLOOKUP($B636,queries!$A$1:$T$697,AZ$1,FALSE)</f>
        <v>#N/A</v>
      </c>
      <c r="BA636" s="3" t="e">
        <f>VLOOKUP($B636,queries!$A$1:$T$697,BA$1,FALSE)</f>
        <v>#N/A</v>
      </c>
      <c r="BB636" s="3" t="e">
        <f>VLOOKUP($B636,queries!$A$1:$T$697,BB$1,FALSE)</f>
        <v>#N/A</v>
      </c>
      <c r="BC636" s="3" t="e">
        <f>VLOOKUP($B636,queries!$A$1:$T$697,BC$1,FALSE)</f>
        <v>#N/A</v>
      </c>
      <c r="BD636" s="3" t="e">
        <f>VLOOKUP($B636,queries!$A$1:$T$697,BD$1,FALSE)</f>
        <v>#N/A</v>
      </c>
      <c r="BE636" s="3" t="e">
        <f>VLOOKUP($B636,queries!$A$1:$T$697,BE$1,FALSE)</f>
        <v>#N/A</v>
      </c>
      <c r="BF636" s="3" t="e">
        <f>VLOOKUP($B636,queries!$A$1:$T$697,BF$1,FALSE)</f>
        <v>#N/A</v>
      </c>
      <c r="BG636" s="3" t="e">
        <f>VLOOKUP($B636,queries!$A$1:$T$697,BG$1,FALSE)</f>
        <v>#N/A</v>
      </c>
      <c r="BH636" s="3" t="e">
        <f>VLOOKUP($B636,queries!$A$1:$T$697,BH$1,FALSE)</f>
        <v>#N/A</v>
      </c>
      <c r="BI636" s="3" t="e">
        <f>VLOOKUP($B636,queries!$A$1:$T$697,BI$1,FALSE)</f>
        <v>#N/A</v>
      </c>
      <c r="BJ636" s="3" t="e">
        <f>VLOOKUP($B636,queries!$A$1:$T$697,BJ$1,FALSE)</f>
        <v>#N/A</v>
      </c>
      <c r="BK636" s="3" t="e">
        <f>VLOOKUP($B636,queries!$A$1:$T$697,BK$1,FALSE)</f>
        <v>#N/A</v>
      </c>
      <c r="BL636" s="3" t="e">
        <f>VLOOKUP($B636,queries!$A$1:$T$697,BL$1,FALSE)</f>
        <v>#N/A</v>
      </c>
      <c r="BM636" s="3" t="e">
        <f>VLOOKUP($B636,queries!$A$1:$T$697,BM$1,FALSE)</f>
        <v>#N/A</v>
      </c>
      <c r="BN636" s="3" t="e">
        <f>VLOOKUP($B636,queries!$A$1:$T$697,BN$1,FALSE)</f>
        <v>#N/A</v>
      </c>
      <c r="BO636" s="3" t="e">
        <f>VLOOKUP($B636,queries!$A$1:$T$697,BO$1,FALSE)</f>
        <v>#N/A</v>
      </c>
      <c r="BP636" s="3" t="e">
        <f>VLOOKUP($B636,queries!$A$1:$T$697,BP$1,FALSE)</f>
        <v>#N/A</v>
      </c>
    </row>
    <row r="637" spans="1:68" x14ac:dyDescent="0.2">
      <c r="A637" s="1">
        <v>636</v>
      </c>
      <c r="AV637" t="str">
        <f t="shared" si="28"/>
        <v/>
      </c>
      <c r="AW637" t="str">
        <f t="shared" si="29"/>
        <v/>
      </c>
      <c r="AX637" t="str">
        <f t="shared" si="30"/>
        <v/>
      </c>
      <c r="AY637" s="3" t="e">
        <f>VLOOKUP($B637,queries!$A$1:$T$697,AY$1,FALSE)</f>
        <v>#N/A</v>
      </c>
      <c r="AZ637" s="3" t="e">
        <f>VLOOKUP($B637,queries!$A$1:$T$697,AZ$1,FALSE)</f>
        <v>#N/A</v>
      </c>
      <c r="BA637" s="3" t="e">
        <f>VLOOKUP($B637,queries!$A$1:$T$697,BA$1,FALSE)</f>
        <v>#N/A</v>
      </c>
      <c r="BB637" s="3" t="e">
        <f>VLOOKUP($B637,queries!$A$1:$T$697,BB$1,FALSE)</f>
        <v>#N/A</v>
      </c>
      <c r="BC637" s="3" t="e">
        <f>VLOOKUP($B637,queries!$A$1:$T$697,BC$1,FALSE)</f>
        <v>#N/A</v>
      </c>
      <c r="BD637" s="3" t="e">
        <f>VLOOKUP($B637,queries!$A$1:$T$697,BD$1,FALSE)</f>
        <v>#N/A</v>
      </c>
      <c r="BE637" s="3" t="e">
        <f>VLOOKUP($B637,queries!$A$1:$T$697,BE$1,FALSE)</f>
        <v>#N/A</v>
      </c>
      <c r="BF637" s="3" t="e">
        <f>VLOOKUP($B637,queries!$A$1:$T$697,BF$1,FALSE)</f>
        <v>#N/A</v>
      </c>
      <c r="BG637" s="3" t="e">
        <f>VLOOKUP($B637,queries!$A$1:$T$697,BG$1,FALSE)</f>
        <v>#N/A</v>
      </c>
      <c r="BH637" s="3" t="e">
        <f>VLOOKUP($B637,queries!$A$1:$T$697,BH$1,FALSE)</f>
        <v>#N/A</v>
      </c>
      <c r="BI637" s="3" t="e">
        <f>VLOOKUP($B637,queries!$A$1:$T$697,BI$1,FALSE)</f>
        <v>#N/A</v>
      </c>
      <c r="BJ637" s="3" t="e">
        <f>VLOOKUP($B637,queries!$A$1:$T$697,BJ$1,FALSE)</f>
        <v>#N/A</v>
      </c>
      <c r="BK637" s="3" t="e">
        <f>VLOOKUP($B637,queries!$A$1:$T$697,BK$1,FALSE)</f>
        <v>#N/A</v>
      </c>
      <c r="BL637" s="3" t="e">
        <f>VLOOKUP($B637,queries!$A$1:$T$697,BL$1,FALSE)</f>
        <v>#N/A</v>
      </c>
      <c r="BM637" s="3" t="e">
        <f>VLOOKUP($B637,queries!$A$1:$T$697,BM$1,FALSE)</f>
        <v>#N/A</v>
      </c>
      <c r="BN637" s="3" t="e">
        <f>VLOOKUP($B637,queries!$A$1:$T$697,BN$1,FALSE)</f>
        <v>#N/A</v>
      </c>
      <c r="BO637" s="3" t="e">
        <f>VLOOKUP($B637,queries!$A$1:$T$697,BO$1,FALSE)</f>
        <v>#N/A</v>
      </c>
      <c r="BP637" s="3" t="e">
        <f>VLOOKUP($B637,queries!$A$1:$T$697,BP$1,FALSE)</f>
        <v>#N/A</v>
      </c>
    </row>
    <row r="638" spans="1:68" x14ac:dyDescent="0.2">
      <c r="A638" s="1">
        <v>637</v>
      </c>
      <c r="AV638" t="str">
        <f t="shared" si="28"/>
        <v/>
      </c>
      <c r="AW638" t="str">
        <f t="shared" si="29"/>
        <v/>
      </c>
      <c r="AX638" t="str">
        <f t="shared" si="30"/>
        <v/>
      </c>
      <c r="AY638" s="3" t="e">
        <f>VLOOKUP($B638,queries!$A$1:$T$697,AY$1,FALSE)</f>
        <v>#N/A</v>
      </c>
      <c r="AZ638" s="3" t="e">
        <f>VLOOKUP($B638,queries!$A$1:$T$697,AZ$1,FALSE)</f>
        <v>#N/A</v>
      </c>
      <c r="BA638" s="3" t="e">
        <f>VLOOKUP($B638,queries!$A$1:$T$697,BA$1,FALSE)</f>
        <v>#N/A</v>
      </c>
      <c r="BB638" s="3" t="e">
        <f>VLOOKUP($B638,queries!$A$1:$T$697,BB$1,FALSE)</f>
        <v>#N/A</v>
      </c>
      <c r="BC638" s="3" t="e">
        <f>VLOOKUP($B638,queries!$A$1:$T$697,BC$1,FALSE)</f>
        <v>#N/A</v>
      </c>
      <c r="BD638" s="3" t="e">
        <f>VLOOKUP($B638,queries!$A$1:$T$697,BD$1,FALSE)</f>
        <v>#N/A</v>
      </c>
      <c r="BE638" s="3" t="e">
        <f>VLOOKUP($B638,queries!$A$1:$T$697,BE$1,FALSE)</f>
        <v>#N/A</v>
      </c>
      <c r="BF638" s="3" t="e">
        <f>VLOOKUP($B638,queries!$A$1:$T$697,BF$1,FALSE)</f>
        <v>#N/A</v>
      </c>
      <c r="BG638" s="3" t="e">
        <f>VLOOKUP($B638,queries!$A$1:$T$697,BG$1,FALSE)</f>
        <v>#N/A</v>
      </c>
      <c r="BH638" s="3" t="e">
        <f>VLOOKUP($B638,queries!$A$1:$T$697,BH$1,FALSE)</f>
        <v>#N/A</v>
      </c>
      <c r="BI638" s="3" t="e">
        <f>VLOOKUP($B638,queries!$A$1:$T$697,BI$1,FALSE)</f>
        <v>#N/A</v>
      </c>
      <c r="BJ638" s="3" t="e">
        <f>VLOOKUP($B638,queries!$A$1:$T$697,BJ$1,FALSE)</f>
        <v>#N/A</v>
      </c>
      <c r="BK638" s="3" t="e">
        <f>VLOOKUP($B638,queries!$A$1:$T$697,BK$1,FALSE)</f>
        <v>#N/A</v>
      </c>
      <c r="BL638" s="3" t="e">
        <f>VLOOKUP($B638,queries!$A$1:$T$697,BL$1,FALSE)</f>
        <v>#N/A</v>
      </c>
      <c r="BM638" s="3" t="e">
        <f>VLOOKUP($B638,queries!$A$1:$T$697,BM$1,FALSE)</f>
        <v>#N/A</v>
      </c>
      <c r="BN638" s="3" t="e">
        <f>VLOOKUP($B638,queries!$A$1:$T$697,BN$1,FALSE)</f>
        <v>#N/A</v>
      </c>
      <c r="BO638" s="3" t="e">
        <f>VLOOKUP($B638,queries!$A$1:$T$697,BO$1,FALSE)</f>
        <v>#N/A</v>
      </c>
      <c r="BP638" s="3" t="e">
        <f>VLOOKUP($B638,queries!$A$1:$T$697,BP$1,FALSE)</f>
        <v>#N/A</v>
      </c>
    </row>
    <row r="639" spans="1:68" x14ac:dyDescent="0.2">
      <c r="A639" s="1">
        <v>638</v>
      </c>
      <c r="AV639" t="str">
        <f t="shared" si="28"/>
        <v/>
      </c>
      <c r="AW639" t="str">
        <f t="shared" si="29"/>
        <v/>
      </c>
      <c r="AX639" t="str">
        <f t="shared" si="30"/>
        <v/>
      </c>
      <c r="AY639" s="3" t="e">
        <f>VLOOKUP($B639,queries!$A$1:$T$697,AY$1,FALSE)</f>
        <v>#N/A</v>
      </c>
      <c r="AZ639" s="3" t="e">
        <f>VLOOKUP($B639,queries!$A$1:$T$697,AZ$1,FALSE)</f>
        <v>#N/A</v>
      </c>
      <c r="BA639" s="3" t="e">
        <f>VLOOKUP($B639,queries!$A$1:$T$697,BA$1,FALSE)</f>
        <v>#N/A</v>
      </c>
      <c r="BB639" s="3" t="e">
        <f>VLOOKUP($B639,queries!$A$1:$T$697,BB$1,FALSE)</f>
        <v>#N/A</v>
      </c>
      <c r="BC639" s="3" t="e">
        <f>VLOOKUP($B639,queries!$A$1:$T$697,BC$1,FALSE)</f>
        <v>#N/A</v>
      </c>
      <c r="BD639" s="3" t="e">
        <f>VLOOKUP($B639,queries!$A$1:$T$697,BD$1,FALSE)</f>
        <v>#N/A</v>
      </c>
      <c r="BE639" s="3" t="e">
        <f>VLOOKUP($B639,queries!$A$1:$T$697,BE$1,FALSE)</f>
        <v>#N/A</v>
      </c>
      <c r="BF639" s="3" t="e">
        <f>VLOOKUP($B639,queries!$A$1:$T$697,BF$1,FALSE)</f>
        <v>#N/A</v>
      </c>
      <c r="BG639" s="3" t="e">
        <f>VLOOKUP($B639,queries!$A$1:$T$697,BG$1,FALSE)</f>
        <v>#N/A</v>
      </c>
      <c r="BH639" s="3" t="e">
        <f>VLOOKUP($B639,queries!$A$1:$T$697,BH$1,FALSE)</f>
        <v>#N/A</v>
      </c>
      <c r="BI639" s="3" t="e">
        <f>VLOOKUP($B639,queries!$A$1:$T$697,BI$1,FALSE)</f>
        <v>#N/A</v>
      </c>
      <c r="BJ639" s="3" t="e">
        <f>VLOOKUP($B639,queries!$A$1:$T$697,BJ$1,FALSE)</f>
        <v>#N/A</v>
      </c>
      <c r="BK639" s="3" t="e">
        <f>VLOOKUP($B639,queries!$A$1:$T$697,BK$1,FALSE)</f>
        <v>#N/A</v>
      </c>
      <c r="BL639" s="3" t="e">
        <f>VLOOKUP($B639,queries!$A$1:$T$697,BL$1,FALSE)</f>
        <v>#N/A</v>
      </c>
      <c r="BM639" s="3" t="e">
        <f>VLOOKUP($B639,queries!$A$1:$T$697,BM$1,FALSE)</f>
        <v>#N/A</v>
      </c>
      <c r="BN639" s="3" t="e">
        <f>VLOOKUP($B639,queries!$A$1:$T$697,BN$1,FALSE)</f>
        <v>#N/A</v>
      </c>
      <c r="BO639" s="3" t="e">
        <f>VLOOKUP($B639,queries!$A$1:$T$697,BO$1,FALSE)</f>
        <v>#N/A</v>
      </c>
      <c r="BP639" s="3" t="e">
        <f>VLOOKUP($B639,queries!$A$1:$T$697,BP$1,FALSE)</f>
        <v>#N/A</v>
      </c>
    </row>
    <row r="640" spans="1:68" x14ac:dyDescent="0.2">
      <c r="A640" s="1">
        <v>639</v>
      </c>
      <c r="AV640" t="str">
        <f t="shared" si="28"/>
        <v/>
      </c>
      <c r="AW640" t="str">
        <f t="shared" si="29"/>
        <v/>
      </c>
      <c r="AX640" t="str">
        <f t="shared" si="30"/>
        <v/>
      </c>
      <c r="AY640" s="3" t="e">
        <f>VLOOKUP($B640,queries!$A$1:$T$697,AY$1,FALSE)</f>
        <v>#N/A</v>
      </c>
      <c r="AZ640" s="3" t="e">
        <f>VLOOKUP($B640,queries!$A$1:$T$697,AZ$1,FALSE)</f>
        <v>#N/A</v>
      </c>
      <c r="BA640" s="3" t="e">
        <f>VLOOKUP($B640,queries!$A$1:$T$697,BA$1,FALSE)</f>
        <v>#N/A</v>
      </c>
      <c r="BB640" s="3" t="e">
        <f>VLOOKUP($B640,queries!$A$1:$T$697,BB$1,FALSE)</f>
        <v>#N/A</v>
      </c>
      <c r="BC640" s="3" t="e">
        <f>VLOOKUP($B640,queries!$A$1:$T$697,BC$1,FALSE)</f>
        <v>#N/A</v>
      </c>
      <c r="BD640" s="3" t="e">
        <f>VLOOKUP($B640,queries!$A$1:$T$697,BD$1,FALSE)</f>
        <v>#N/A</v>
      </c>
      <c r="BE640" s="3" t="e">
        <f>VLOOKUP($B640,queries!$A$1:$T$697,BE$1,FALSE)</f>
        <v>#N/A</v>
      </c>
      <c r="BF640" s="3" t="e">
        <f>VLOOKUP($B640,queries!$A$1:$T$697,BF$1,FALSE)</f>
        <v>#N/A</v>
      </c>
      <c r="BG640" s="3" t="e">
        <f>VLOOKUP($B640,queries!$A$1:$T$697,BG$1,FALSE)</f>
        <v>#N/A</v>
      </c>
      <c r="BH640" s="3" t="e">
        <f>VLOOKUP($B640,queries!$A$1:$T$697,BH$1,FALSE)</f>
        <v>#N/A</v>
      </c>
      <c r="BI640" s="3" t="e">
        <f>VLOOKUP($B640,queries!$A$1:$T$697,BI$1,FALSE)</f>
        <v>#N/A</v>
      </c>
      <c r="BJ640" s="3" t="e">
        <f>VLOOKUP($B640,queries!$A$1:$T$697,BJ$1,FALSE)</f>
        <v>#N/A</v>
      </c>
      <c r="BK640" s="3" t="e">
        <f>VLOOKUP($B640,queries!$A$1:$T$697,BK$1,FALSE)</f>
        <v>#N/A</v>
      </c>
      <c r="BL640" s="3" t="e">
        <f>VLOOKUP($B640,queries!$A$1:$T$697,BL$1,FALSE)</f>
        <v>#N/A</v>
      </c>
      <c r="BM640" s="3" t="e">
        <f>VLOOKUP($B640,queries!$A$1:$T$697,BM$1,FALSE)</f>
        <v>#N/A</v>
      </c>
      <c r="BN640" s="3" t="e">
        <f>VLOOKUP($B640,queries!$A$1:$T$697,BN$1,FALSE)</f>
        <v>#N/A</v>
      </c>
      <c r="BO640" s="3" t="e">
        <f>VLOOKUP($B640,queries!$A$1:$T$697,BO$1,FALSE)</f>
        <v>#N/A</v>
      </c>
      <c r="BP640" s="3" t="e">
        <f>VLOOKUP($B640,queries!$A$1:$T$697,BP$1,FALSE)</f>
        <v>#N/A</v>
      </c>
    </row>
    <row r="641" spans="1:68" x14ac:dyDescent="0.2">
      <c r="A641" s="1">
        <v>640</v>
      </c>
      <c r="AV641" t="str">
        <f t="shared" si="28"/>
        <v/>
      </c>
      <c r="AW641" t="str">
        <f t="shared" si="29"/>
        <v/>
      </c>
      <c r="AX641" t="str">
        <f t="shared" si="30"/>
        <v/>
      </c>
      <c r="AY641" s="3" t="e">
        <f>VLOOKUP($B641,queries!$A$1:$T$697,AY$1,FALSE)</f>
        <v>#N/A</v>
      </c>
      <c r="AZ641" s="3" t="e">
        <f>VLOOKUP($B641,queries!$A$1:$T$697,AZ$1,FALSE)</f>
        <v>#N/A</v>
      </c>
      <c r="BA641" s="3" t="e">
        <f>VLOOKUP($B641,queries!$A$1:$T$697,BA$1,FALSE)</f>
        <v>#N/A</v>
      </c>
      <c r="BB641" s="3" t="e">
        <f>VLOOKUP($B641,queries!$A$1:$T$697,BB$1,FALSE)</f>
        <v>#N/A</v>
      </c>
      <c r="BC641" s="3" t="e">
        <f>VLOOKUP($B641,queries!$A$1:$T$697,BC$1,FALSE)</f>
        <v>#N/A</v>
      </c>
      <c r="BD641" s="3" t="e">
        <f>VLOOKUP($B641,queries!$A$1:$T$697,BD$1,FALSE)</f>
        <v>#N/A</v>
      </c>
      <c r="BE641" s="3" t="e">
        <f>VLOOKUP($B641,queries!$A$1:$T$697,BE$1,FALSE)</f>
        <v>#N/A</v>
      </c>
      <c r="BF641" s="3" t="e">
        <f>VLOOKUP($B641,queries!$A$1:$T$697,BF$1,FALSE)</f>
        <v>#N/A</v>
      </c>
      <c r="BG641" s="3" t="e">
        <f>VLOOKUP($B641,queries!$A$1:$T$697,BG$1,FALSE)</f>
        <v>#N/A</v>
      </c>
      <c r="BH641" s="3" t="e">
        <f>VLOOKUP($B641,queries!$A$1:$T$697,BH$1,FALSE)</f>
        <v>#N/A</v>
      </c>
      <c r="BI641" s="3" t="e">
        <f>VLOOKUP($B641,queries!$A$1:$T$697,BI$1,FALSE)</f>
        <v>#N/A</v>
      </c>
      <c r="BJ641" s="3" t="e">
        <f>VLOOKUP($B641,queries!$A$1:$T$697,BJ$1,FALSE)</f>
        <v>#N/A</v>
      </c>
      <c r="BK641" s="3" t="e">
        <f>VLOOKUP($B641,queries!$A$1:$T$697,BK$1,FALSE)</f>
        <v>#N/A</v>
      </c>
      <c r="BL641" s="3" t="e">
        <f>VLOOKUP($B641,queries!$A$1:$T$697,BL$1,FALSE)</f>
        <v>#N/A</v>
      </c>
      <c r="BM641" s="3" t="e">
        <f>VLOOKUP($B641,queries!$A$1:$T$697,BM$1,FALSE)</f>
        <v>#N/A</v>
      </c>
      <c r="BN641" s="3" t="e">
        <f>VLOOKUP($B641,queries!$A$1:$T$697,BN$1,FALSE)</f>
        <v>#N/A</v>
      </c>
      <c r="BO641" s="3" t="e">
        <f>VLOOKUP($B641,queries!$A$1:$T$697,BO$1,FALSE)</f>
        <v>#N/A</v>
      </c>
      <c r="BP641" s="3" t="e">
        <f>VLOOKUP($B641,queries!$A$1:$T$697,BP$1,FALSE)</f>
        <v>#N/A</v>
      </c>
    </row>
    <row r="642" spans="1:68" x14ac:dyDescent="0.2">
      <c r="A642" s="1">
        <v>641</v>
      </c>
      <c r="AV642" t="str">
        <f t="shared" si="28"/>
        <v/>
      </c>
      <c r="AW642" t="str">
        <f t="shared" si="29"/>
        <v/>
      </c>
      <c r="AX642" t="str">
        <f t="shared" si="30"/>
        <v/>
      </c>
      <c r="AY642" s="3" t="e">
        <f>VLOOKUP($B642,queries!$A$1:$T$697,AY$1,FALSE)</f>
        <v>#N/A</v>
      </c>
      <c r="AZ642" s="3" t="e">
        <f>VLOOKUP($B642,queries!$A$1:$T$697,AZ$1,FALSE)</f>
        <v>#N/A</v>
      </c>
      <c r="BA642" s="3" t="e">
        <f>VLOOKUP($B642,queries!$A$1:$T$697,BA$1,FALSE)</f>
        <v>#N/A</v>
      </c>
      <c r="BB642" s="3" t="e">
        <f>VLOOKUP($B642,queries!$A$1:$T$697,BB$1,FALSE)</f>
        <v>#N/A</v>
      </c>
      <c r="BC642" s="3" t="e">
        <f>VLOOKUP($B642,queries!$A$1:$T$697,BC$1,FALSE)</f>
        <v>#N/A</v>
      </c>
      <c r="BD642" s="3" t="e">
        <f>VLOOKUP($B642,queries!$A$1:$T$697,BD$1,FALSE)</f>
        <v>#N/A</v>
      </c>
      <c r="BE642" s="3" t="e">
        <f>VLOOKUP($B642,queries!$A$1:$T$697,BE$1,FALSE)</f>
        <v>#N/A</v>
      </c>
      <c r="BF642" s="3" t="e">
        <f>VLOOKUP($B642,queries!$A$1:$T$697,BF$1,FALSE)</f>
        <v>#N/A</v>
      </c>
      <c r="BG642" s="3" t="e">
        <f>VLOOKUP($B642,queries!$A$1:$T$697,BG$1,FALSE)</f>
        <v>#N/A</v>
      </c>
      <c r="BH642" s="3" t="e">
        <f>VLOOKUP($B642,queries!$A$1:$T$697,BH$1,FALSE)</f>
        <v>#N/A</v>
      </c>
      <c r="BI642" s="3" t="e">
        <f>VLOOKUP($B642,queries!$A$1:$T$697,BI$1,FALSE)</f>
        <v>#N/A</v>
      </c>
      <c r="BJ642" s="3" t="e">
        <f>VLOOKUP($B642,queries!$A$1:$T$697,BJ$1,FALSE)</f>
        <v>#N/A</v>
      </c>
      <c r="BK642" s="3" t="e">
        <f>VLOOKUP($B642,queries!$A$1:$T$697,BK$1,FALSE)</f>
        <v>#N/A</v>
      </c>
      <c r="BL642" s="3" t="e">
        <f>VLOOKUP($B642,queries!$A$1:$T$697,BL$1,FALSE)</f>
        <v>#N/A</v>
      </c>
      <c r="BM642" s="3" t="e">
        <f>VLOOKUP($B642,queries!$A$1:$T$697,BM$1,FALSE)</f>
        <v>#N/A</v>
      </c>
      <c r="BN642" s="3" t="e">
        <f>VLOOKUP($B642,queries!$A$1:$T$697,BN$1,FALSE)</f>
        <v>#N/A</v>
      </c>
      <c r="BO642" s="3" t="e">
        <f>VLOOKUP($B642,queries!$A$1:$T$697,BO$1,FALSE)</f>
        <v>#N/A</v>
      </c>
      <c r="BP642" s="3" t="e">
        <f>VLOOKUP($B642,queries!$A$1:$T$697,BP$1,FALSE)</f>
        <v>#N/A</v>
      </c>
    </row>
    <row r="643" spans="1:68" x14ac:dyDescent="0.2">
      <c r="A643" s="1">
        <v>642</v>
      </c>
      <c r="AV643" t="str">
        <f t="shared" si="28"/>
        <v/>
      </c>
      <c r="AW643" t="str">
        <f t="shared" si="29"/>
        <v/>
      </c>
      <c r="AX643" t="str">
        <f t="shared" si="30"/>
        <v/>
      </c>
      <c r="AY643" s="3" t="e">
        <f>VLOOKUP($B643,queries!$A$1:$T$697,AY$1,FALSE)</f>
        <v>#N/A</v>
      </c>
      <c r="AZ643" s="3" t="e">
        <f>VLOOKUP($B643,queries!$A$1:$T$697,AZ$1,FALSE)</f>
        <v>#N/A</v>
      </c>
      <c r="BA643" s="3" t="e">
        <f>VLOOKUP($B643,queries!$A$1:$T$697,BA$1,FALSE)</f>
        <v>#N/A</v>
      </c>
      <c r="BB643" s="3" t="e">
        <f>VLOOKUP($B643,queries!$A$1:$T$697,BB$1,FALSE)</f>
        <v>#N/A</v>
      </c>
      <c r="BC643" s="3" t="e">
        <f>VLOOKUP($B643,queries!$A$1:$T$697,BC$1,FALSE)</f>
        <v>#N/A</v>
      </c>
      <c r="BD643" s="3" t="e">
        <f>VLOOKUP($B643,queries!$A$1:$T$697,BD$1,FALSE)</f>
        <v>#N/A</v>
      </c>
      <c r="BE643" s="3" t="e">
        <f>VLOOKUP($B643,queries!$A$1:$T$697,BE$1,FALSE)</f>
        <v>#N/A</v>
      </c>
      <c r="BF643" s="3" t="e">
        <f>VLOOKUP($B643,queries!$A$1:$T$697,BF$1,FALSE)</f>
        <v>#N/A</v>
      </c>
      <c r="BG643" s="3" t="e">
        <f>VLOOKUP($B643,queries!$A$1:$T$697,BG$1,FALSE)</f>
        <v>#N/A</v>
      </c>
      <c r="BH643" s="3" t="e">
        <f>VLOOKUP($B643,queries!$A$1:$T$697,BH$1,FALSE)</f>
        <v>#N/A</v>
      </c>
      <c r="BI643" s="3" t="e">
        <f>VLOOKUP($B643,queries!$A$1:$T$697,BI$1,FALSE)</f>
        <v>#N/A</v>
      </c>
      <c r="BJ643" s="3" t="e">
        <f>VLOOKUP($B643,queries!$A$1:$T$697,BJ$1,FALSE)</f>
        <v>#N/A</v>
      </c>
      <c r="BK643" s="3" t="e">
        <f>VLOOKUP($B643,queries!$A$1:$T$697,BK$1,FALSE)</f>
        <v>#N/A</v>
      </c>
      <c r="BL643" s="3" t="e">
        <f>VLOOKUP($B643,queries!$A$1:$T$697,BL$1,FALSE)</f>
        <v>#N/A</v>
      </c>
      <c r="BM643" s="3" t="e">
        <f>VLOOKUP($B643,queries!$A$1:$T$697,BM$1,FALSE)</f>
        <v>#N/A</v>
      </c>
      <c r="BN643" s="3" t="e">
        <f>VLOOKUP($B643,queries!$A$1:$T$697,BN$1,FALSE)</f>
        <v>#N/A</v>
      </c>
      <c r="BO643" s="3" t="e">
        <f>VLOOKUP($B643,queries!$A$1:$T$697,BO$1,FALSE)</f>
        <v>#N/A</v>
      </c>
      <c r="BP643" s="3" t="e">
        <f>VLOOKUP($B643,queries!$A$1:$T$697,BP$1,FALSE)</f>
        <v>#N/A</v>
      </c>
    </row>
    <row r="644" spans="1:68" x14ac:dyDescent="0.2">
      <c r="A644" s="1">
        <v>643</v>
      </c>
      <c r="AV644" t="str">
        <f t="shared" ref="AV644:AV698" si="31">IF(H644="","",AVERAGEA(H644,I644,L644))</f>
        <v/>
      </c>
      <c r="AW644" t="str">
        <f t="shared" ref="AW644:AW698" si="32">IF(W644="","",AVERAGE(W644,X644,AA644))</f>
        <v/>
      </c>
      <c r="AX644" t="str">
        <f t="shared" ref="AX644:AX698" si="33">IF(AL644="","",AVERAGE(AL644,AM644,AP644))</f>
        <v/>
      </c>
      <c r="AY644" s="3" t="e">
        <f>VLOOKUP($B644,queries!$A$1:$T$697,AY$1,FALSE)</f>
        <v>#N/A</v>
      </c>
      <c r="AZ644" s="3" t="e">
        <f>VLOOKUP($B644,queries!$A$1:$T$697,AZ$1,FALSE)</f>
        <v>#N/A</v>
      </c>
      <c r="BA644" s="3" t="e">
        <f>VLOOKUP($B644,queries!$A$1:$T$697,BA$1,FALSE)</f>
        <v>#N/A</v>
      </c>
      <c r="BB644" s="3" t="e">
        <f>VLOOKUP($B644,queries!$A$1:$T$697,BB$1,FALSE)</f>
        <v>#N/A</v>
      </c>
      <c r="BC644" s="3" t="e">
        <f>VLOOKUP($B644,queries!$A$1:$T$697,BC$1,FALSE)</f>
        <v>#N/A</v>
      </c>
      <c r="BD644" s="3" t="e">
        <f>VLOOKUP($B644,queries!$A$1:$T$697,BD$1,FALSE)</f>
        <v>#N/A</v>
      </c>
      <c r="BE644" s="3" t="e">
        <f>VLOOKUP($B644,queries!$A$1:$T$697,BE$1,FALSE)</f>
        <v>#N/A</v>
      </c>
      <c r="BF644" s="3" t="e">
        <f>VLOOKUP($B644,queries!$A$1:$T$697,BF$1,FALSE)</f>
        <v>#N/A</v>
      </c>
      <c r="BG644" s="3" t="e">
        <f>VLOOKUP($B644,queries!$A$1:$T$697,BG$1,FALSE)</f>
        <v>#N/A</v>
      </c>
      <c r="BH644" s="3" t="e">
        <f>VLOOKUP($B644,queries!$A$1:$T$697,BH$1,FALSE)</f>
        <v>#N/A</v>
      </c>
      <c r="BI644" s="3" t="e">
        <f>VLOOKUP($B644,queries!$A$1:$T$697,BI$1,FALSE)</f>
        <v>#N/A</v>
      </c>
      <c r="BJ644" s="3" t="e">
        <f>VLOOKUP($B644,queries!$A$1:$T$697,BJ$1,FALSE)</f>
        <v>#N/A</v>
      </c>
      <c r="BK644" s="3" t="e">
        <f>VLOOKUP($B644,queries!$A$1:$T$697,BK$1,FALSE)</f>
        <v>#N/A</v>
      </c>
      <c r="BL644" s="3" t="e">
        <f>VLOOKUP($B644,queries!$A$1:$T$697,BL$1,FALSE)</f>
        <v>#N/A</v>
      </c>
      <c r="BM644" s="3" t="e">
        <f>VLOOKUP($B644,queries!$A$1:$T$697,BM$1,FALSE)</f>
        <v>#N/A</v>
      </c>
      <c r="BN644" s="3" t="e">
        <f>VLOOKUP($B644,queries!$A$1:$T$697,BN$1,FALSE)</f>
        <v>#N/A</v>
      </c>
      <c r="BO644" s="3" t="e">
        <f>VLOOKUP($B644,queries!$A$1:$T$697,BO$1,FALSE)</f>
        <v>#N/A</v>
      </c>
      <c r="BP644" s="3" t="e">
        <f>VLOOKUP($B644,queries!$A$1:$T$697,BP$1,FALSE)</f>
        <v>#N/A</v>
      </c>
    </row>
    <row r="645" spans="1:68" x14ac:dyDescent="0.2">
      <c r="A645" s="1">
        <v>644</v>
      </c>
      <c r="AV645" t="str">
        <f t="shared" si="31"/>
        <v/>
      </c>
      <c r="AW645" t="str">
        <f t="shared" si="32"/>
        <v/>
      </c>
      <c r="AX645" t="str">
        <f t="shared" si="33"/>
        <v/>
      </c>
      <c r="AY645" s="3" t="e">
        <f>VLOOKUP($B645,queries!$A$1:$T$697,AY$1,FALSE)</f>
        <v>#N/A</v>
      </c>
      <c r="AZ645" s="3" t="e">
        <f>VLOOKUP($B645,queries!$A$1:$T$697,AZ$1,FALSE)</f>
        <v>#N/A</v>
      </c>
      <c r="BA645" s="3" t="e">
        <f>VLOOKUP($B645,queries!$A$1:$T$697,BA$1,FALSE)</f>
        <v>#N/A</v>
      </c>
      <c r="BB645" s="3" t="e">
        <f>VLOOKUP($B645,queries!$A$1:$T$697,BB$1,FALSE)</f>
        <v>#N/A</v>
      </c>
      <c r="BC645" s="3" t="e">
        <f>VLOOKUP($B645,queries!$A$1:$T$697,BC$1,FALSE)</f>
        <v>#N/A</v>
      </c>
      <c r="BD645" s="3" t="e">
        <f>VLOOKUP($B645,queries!$A$1:$T$697,BD$1,FALSE)</f>
        <v>#N/A</v>
      </c>
      <c r="BE645" s="3" t="e">
        <f>VLOOKUP($B645,queries!$A$1:$T$697,BE$1,FALSE)</f>
        <v>#N/A</v>
      </c>
      <c r="BF645" s="3" t="e">
        <f>VLOOKUP($B645,queries!$A$1:$T$697,BF$1,FALSE)</f>
        <v>#N/A</v>
      </c>
      <c r="BG645" s="3" t="e">
        <f>VLOOKUP($B645,queries!$A$1:$T$697,BG$1,FALSE)</f>
        <v>#N/A</v>
      </c>
      <c r="BH645" s="3" t="e">
        <f>VLOOKUP($B645,queries!$A$1:$T$697,BH$1,FALSE)</f>
        <v>#N/A</v>
      </c>
      <c r="BI645" s="3" t="e">
        <f>VLOOKUP($B645,queries!$A$1:$T$697,BI$1,FALSE)</f>
        <v>#N/A</v>
      </c>
      <c r="BJ645" s="3" t="e">
        <f>VLOOKUP($B645,queries!$A$1:$T$697,BJ$1,FALSE)</f>
        <v>#N/A</v>
      </c>
      <c r="BK645" s="3" t="e">
        <f>VLOOKUP($B645,queries!$A$1:$T$697,BK$1,FALSE)</f>
        <v>#N/A</v>
      </c>
      <c r="BL645" s="3" t="e">
        <f>VLOOKUP($B645,queries!$A$1:$T$697,BL$1,FALSE)</f>
        <v>#N/A</v>
      </c>
      <c r="BM645" s="3" t="e">
        <f>VLOOKUP($B645,queries!$A$1:$T$697,BM$1,FALSE)</f>
        <v>#N/A</v>
      </c>
      <c r="BN645" s="3" t="e">
        <f>VLOOKUP($B645,queries!$A$1:$T$697,BN$1,FALSE)</f>
        <v>#N/A</v>
      </c>
      <c r="BO645" s="3" t="e">
        <f>VLOOKUP($B645,queries!$A$1:$T$697,BO$1,FALSE)</f>
        <v>#N/A</v>
      </c>
      <c r="BP645" s="3" t="e">
        <f>VLOOKUP($B645,queries!$A$1:$T$697,BP$1,FALSE)</f>
        <v>#N/A</v>
      </c>
    </row>
    <row r="646" spans="1:68" x14ac:dyDescent="0.2">
      <c r="A646" s="1">
        <v>645</v>
      </c>
      <c r="AV646" t="str">
        <f t="shared" si="31"/>
        <v/>
      </c>
      <c r="AW646" t="str">
        <f t="shared" si="32"/>
        <v/>
      </c>
      <c r="AX646" t="str">
        <f t="shared" si="33"/>
        <v/>
      </c>
      <c r="AY646" s="3" t="e">
        <f>VLOOKUP($B646,queries!$A$1:$T$697,AY$1,FALSE)</f>
        <v>#N/A</v>
      </c>
      <c r="AZ646" s="3" t="e">
        <f>VLOOKUP($B646,queries!$A$1:$T$697,AZ$1,FALSE)</f>
        <v>#N/A</v>
      </c>
      <c r="BA646" s="3" t="e">
        <f>VLOOKUP($B646,queries!$A$1:$T$697,BA$1,FALSE)</f>
        <v>#N/A</v>
      </c>
      <c r="BB646" s="3" t="e">
        <f>VLOOKUP($B646,queries!$A$1:$T$697,BB$1,FALSE)</f>
        <v>#N/A</v>
      </c>
      <c r="BC646" s="3" t="e">
        <f>VLOOKUP($B646,queries!$A$1:$T$697,BC$1,FALSE)</f>
        <v>#N/A</v>
      </c>
      <c r="BD646" s="3" t="e">
        <f>VLOOKUP($B646,queries!$A$1:$T$697,BD$1,FALSE)</f>
        <v>#N/A</v>
      </c>
      <c r="BE646" s="3" t="e">
        <f>VLOOKUP($B646,queries!$A$1:$T$697,BE$1,FALSE)</f>
        <v>#N/A</v>
      </c>
      <c r="BF646" s="3" t="e">
        <f>VLOOKUP($B646,queries!$A$1:$T$697,BF$1,FALSE)</f>
        <v>#N/A</v>
      </c>
      <c r="BG646" s="3" t="e">
        <f>VLOOKUP($B646,queries!$A$1:$T$697,BG$1,FALSE)</f>
        <v>#N/A</v>
      </c>
      <c r="BH646" s="3" t="e">
        <f>VLOOKUP($B646,queries!$A$1:$T$697,BH$1,FALSE)</f>
        <v>#N/A</v>
      </c>
      <c r="BI646" s="3" t="e">
        <f>VLOOKUP($B646,queries!$A$1:$T$697,BI$1,FALSE)</f>
        <v>#N/A</v>
      </c>
      <c r="BJ646" s="3" t="e">
        <f>VLOOKUP($B646,queries!$A$1:$T$697,BJ$1,FALSE)</f>
        <v>#N/A</v>
      </c>
      <c r="BK646" s="3" t="e">
        <f>VLOOKUP($B646,queries!$A$1:$T$697,BK$1,FALSE)</f>
        <v>#N/A</v>
      </c>
      <c r="BL646" s="3" t="e">
        <f>VLOOKUP($B646,queries!$A$1:$T$697,BL$1,FALSE)</f>
        <v>#N/A</v>
      </c>
      <c r="BM646" s="3" t="e">
        <f>VLOOKUP($B646,queries!$A$1:$T$697,BM$1,FALSE)</f>
        <v>#N/A</v>
      </c>
      <c r="BN646" s="3" t="e">
        <f>VLOOKUP($B646,queries!$A$1:$T$697,BN$1,FALSE)</f>
        <v>#N/A</v>
      </c>
      <c r="BO646" s="3" t="e">
        <f>VLOOKUP($B646,queries!$A$1:$T$697,BO$1,FALSE)</f>
        <v>#N/A</v>
      </c>
      <c r="BP646" s="3" t="e">
        <f>VLOOKUP($B646,queries!$A$1:$T$697,BP$1,FALSE)</f>
        <v>#N/A</v>
      </c>
    </row>
    <row r="647" spans="1:68" x14ac:dyDescent="0.2">
      <c r="A647" s="1">
        <v>646</v>
      </c>
      <c r="AV647" t="str">
        <f t="shared" si="31"/>
        <v/>
      </c>
      <c r="AW647" t="str">
        <f t="shared" si="32"/>
        <v/>
      </c>
      <c r="AX647" t="str">
        <f t="shared" si="33"/>
        <v/>
      </c>
      <c r="AY647" s="3" t="e">
        <f>VLOOKUP($B647,queries!$A$1:$T$697,AY$1,FALSE)</f>
        <v>#N/A</v>
      </c>
      <c r="AZ647" s="3" t="e">
        <f>VLOOKUP($B647,queries!$A$1:$T$697,AZ$1,FALSE)</f>
        <v>#N/A</v>
      </c>
      <c r="BA647" s="3" t="e">
        <f>VLOOKUP($B647,queries!$A$1:$T$697,BA$1,FALSE)</f>
        <v>#N/A</v>
      </c>
      <c r="BB647" s="3" t="e">
        <f>VLOOKUP($B647,queries!$A$1:$T$697,BB$1,FALSE)</f>
        <v>#N/A</v>
      </c>
      <c r="BC647" s="3" t="e">
        <f>VLOOKUP($B647,queries!$A$1:$T$697,BC$1,FALSE)</f>
        <v>#N/A</v>
      </c>
      <c r="BD647" s="3" t="e">
        <f>VLOOKUP($B647,queries!$A$1:$T$697,BD$1,FALSE)</f>
        <v>#N/A</v>
      </c>
      <c r="BE647" s="3" t="e">
        <f>VLOOKUP($B647,queries!$A$1:$T$697,BE$1,FALSE)</f>
        <v>#N/A</v>
      </c>
      <c r="BF647" s="3" t="e">
        <f>VLOOKUP($B647,queries!$A$1:$T$697,BF$1,FALSE)</f>
        <v>#N/A</v>
      </c>
      <c r="BG647" s="3" t="e">
        <f>VLOOKUP($B647,queries!$A$1:$T$697,BG$1,FALSE)</f>
        <v>#N/A</v>
      </c>
      <c r="BH647" s="3" t="e">
        <f>VLOOKUP($B647,queries!$A$1:$T$697,BH$1,FALSE)</f>
        <v>#N/A</v>
      </c>
      <c r="BI647" s="3" t="e">
        <f>VLOOKUP($B647,queries!$A$1:$T$697,BI$1,FALSE)</f>
        <v>#N/A</v>
      </c>
      <c r="BJ647" s="3" t="e">
        <f>VLOOKUP($B647,queries!$A$1:$T$697,BJ$1,FALSE)</f>
        <v>#N/A</v>
      </c>
      <c r="BK647" s="3" t="e">
        <f>VLOOKUP($B647,queries!$A$1:$T$697,BK$1,FALSE)</f>
        <v>#N/A</v>
      </c>
      <c r="BL647" s="3" t="e">
        <f>VLOOKUP($B647,queries!$A$1:$T$697,BL$1,FALSE)</f>
        <v>#N/A</v>
      </c>
      <c r="BM647" s="3" t="e">
        <f>VLOOKUP($B647,queries!$A$1:$T$697,BM$1,FALSE)</f>
        <v>#N/A</v>
      </c>
      <c r="BN647" s="3" t="e">
        <f>VLOOKUP($B647,queries!$A$1:$T$697,BN$1,FALSE)</f>
        <v>#N/A</v>
      </c>
      <c r="BO647" s="3" t="e">
        <f>VLOOKUP($B647,queries!$A$1:$T$697,BO$1,FALSE)</f>
        <v>#N/A</v>
      </c>
      <c r="BP647" s="3" t="e">
        <f>VLOOKUP($B647,queries!$A$1:$T$697,BP$1,FALSE)</f>
        <v>#N/A</v>
      </c>
    </row>
    <row r="648" spans="1:68" x14ac:dyDescent="0.2">
      <c r="A648" s="1">
        <v>647</v>
      </c>
      <c r="AV648" t="str">
        <f t="shared" si="31"/>
        <v/>
      </c>
      <c r="AW648" t="str">
        <f t="shared" si="32"/>
        <v/>
      </c>
      <c r="AX648" t="str">
        <f t="shared" si="33"/>
        <v/>
      </c>
      <c r="AY648" s="3" t="e">
        <f>VLOOKUP($B648,queries!$A$1:$T$697,AY$1,FALSE)</f>
        <v>#N/A</v>
      </c>
      <c r="AZ648" s="3" t="e">
        <f>VLOOKUP($B648,queries!$A$1:$T$697,AZ$1,FALSE)</f>
        <v>#N/A</v>
      </c>
      <c r="BA648" s="3" t="e">
        <f>VLOOKUP($B648,queries!$A$1:$T$697,BA$1,FALSE)</f>
        <v>#N/A</v>
      </c>
      <c r="BB648" s="3" t="e">
        <f>VLOOKUP($B648,queries!$A$1:$T$697,BB$1,FALSE)</f>
        <v>#N/A</v>
      </c>
      <c r="BC648" s="3" t="e">
        <f>VLOOKUP($B648,queries!$A$1:$T$697,BC$1,FALSE)</f>
        <v>#N/A</v>
      </c>
      <c r="BD648" s="3" t="e">
        <f>VLOOKUP($B648,queries!$A$1:$T$697,BD$1,FALSE)</f>
        <v>#N/A</v>
      </c>
      <c r="BE648" s="3" t="e">
        <f>VLOOKUP($B648,queries!$A$1:$T$697,BE$1,FALSE)</f>
        <v>#N/A</v>
      </c>
      <c r="BF648" s="3" t="e">
        <f>VLOOKUP($B648,queries!$A$1:$T$697,BF$1,FALSE)</f>
        <v>#N/A</v>
      </c>
      <c r="BG648" s="3" t="e">
        <f>VLOOKUP($B648,queries!$A$1:$T$697,BG$1,FALSE)</f>
        <v>#N/A</v>
      </c>
      <c r="BH648" s="3" t="e">
        <f>VLOOKUP($B648,queries!$A$1:$T$697,BH$1,FALSE)</f>
        <v>#N/A</v>
      </c>
      <c r="BI648" s="3" t="e">
        <f>VLOOKUP($B648,queries!$A$1:$T$697,BI$1,FALSE)</f>
        <v>#N/A</v>
      </c>
      <c r="BJ648" s="3" t="e">
        <f>VLOOKUP($B648,queries!$A$1:$T$697,BJ$1,FALSE)</f>
        <v>#N/A</v>
      </c>
      <c r="BK648" s="3" t="e">
        <f>VLOOKUP($B648,queries!$A$1:$T$697,BK$1,FALSE)</f>
        <v>#N/A</v>
      </c>
      <c r="BL648" s="3" t="e">
        <f>VLOOKUP($B648,queries!$A$1:$T$697,BL$1,FALSE)</f>
        <v>#N/A</v>
      </c>
      <c r="BM648" s="3" t="e">
        <f>VLOOKUP($B648,queries!$A$1:$T$697,BM$1,FALSE)</f>
        <v>#N/A</v>
      </c>
      <c r="BN648" s="3" t="e">
        <f>VLOOKUP($B648,queries!$A$1:$T$697,BN$1,FALSE)</f>
        <v>#N/A</v>
      </c>
      <c r="BO648" s="3" t="e">
        <f>VLOOKUP($B648,queries!$A$1:$T$697,BO$1,FALSE)</f>
        <v>#N/A</v>
      </c>
      <c r="BP648" s="3" t="e">
        <f>VLOOKUP($B648,queries!$A$1:$T$697,BP$1,FALSE)</f>
        <v>#N/A</v>
      </c>
    </row>
    <row r="649" spans="1:68" x14ac:dyDescent="0.2">
      <c r="A649" s="1">
        <v>648</v>
      </c>
      <c r="AV649" t="str">
        <f t="shared" si="31"/>
        <v/>
      </c>
      <c r="AW649" t="str">
        <f t="shared" si="32"/>
        <v/>
      </c>
      <c r="AX649" t="str">
        <f t="shared" si="33"/>
        <v/>
      </c>
      <c r="AY649" s="3" t="e">
        <f>VLOOKUP($B649,queries!$A$1:$T$697,AY$1,FALSE)</f>
        <v>#N/A</v>
      </c>
      <c r="AZ649" s="3" t="e">
        <f>VLOOKUP($B649,queries!$A$1:$T$697,AZ$1,FALSE)</f>
        <v>#N/A</v>
      </c>
      <c r="BA649" s="3" t="e">
        <f>VLOOKUP($B649,queries!$A$1:$T$697,BA$1,FALSE)</f>
        <v>#N/A</v>
      </c>
      <c r="BB649" s="3" t="e">
        <f>VLOOKUP($B649,queries!$A$1:$T$697,BB$1,FALSE)</f>
        <v>#N/A</v>
      </c>
      <c r="BC649" s="3" t="e">
        <f>VLOOKUP($B649,queries!$A$1:$T$697,BC$1,FALSE)</f>
        <v>#N/A</v>
      </c>
      <c r="BD649" s="3" t="e">
        <f>VLOOKUP($B649,queries!$A$1:$T$697,BD$1,FALSE)</f>
        <v>#N/A</v>
      </c>
      <c r="BE649" s="3" t="e">
        <f>VLOOKUP($B649,queries!$A$1:$T$697,BE$1,FALSE)</f>
        <v>#N/A</v>
      </c>
      <c r="BF649" s="3" t="e">
        <f>VLOOKUP($B649,queries!$A$1:$T$697,BF$1,FALSE)</f>
        <v>#N/A</v>
      </c>
      <c r="BG649" s="3" t="e">
        <f>VLOOKUP($B649,queries!$A$1:$T$697,BG$1,FALSE)</f>
        <v>#N/A</v>
      </c>
      <c r="BH649" s="3" t="e">
        <f>VLOOKUP($B649,queries!$A$1:$T$697,BH$1,FALSE)</f>
        <v>#N/A</v>
      </c>
      <c r="BI649" s="3" t="e">
        <f>VLOOKUP($B649,queries!$A$1:$T$697,BI$1,FALSE)</f>
        <v>#N/A</v>
      </c>
      <c r="BJ649" s="3" t="e">
        <f>VLOOKUP($B649,queries!$A$1:$T$697,BJ$1,FALSE)</f>
        <v>#N/A</v>
      </c>
      <c r="BK649" s="3" t="e">
        <f>VLOOKUP($B649,queries!$A$1:$T$697,BK$1,FALSE)</f>
        <v>#N/A</v>
      </c>
      <c r="BL649" s="3" t="e">
        <f>VLOOKUP($B649,queries!$A$1:$T$697,BL$1,FALSE)</f>
        <v>#N/A</v>
      </c>
      <c r="BM649" s="3" t="e">
        <f>VLOOKUP($B649,queries!$A$1:$T$697,BM$1,FALSE)</f>
        <v>#N/A</v>
      </c>
      <c r="BN649" s="3" t="e">
        <f>VLOOKUP($B649,queries!$A$1:$T$697,BN$1,FALSE)</f>
        <v>#N/A</v>
      </c>
      <c r="BO649" s="3" t="e">
        <f>VLOOKUP($B649,queries!$A$1:$T$697,BO$1,FALSE)</f>
        <v>#N/A</v>
      </c>
      <c r="BP649" s="3" t="e">
        <f>VLOOKUP($B649,queries!$A$1:$T$697,BP$1,FALSE)</f>
        <v>#N/A</v>
      </c>
    </row>
    <row r="650" spans="1:68" x14ac:dyDescent="0.2">
      <c r="A650" s="1">
        <v>649</v>
      </c>
      <c r="AV650" t="str">
        <f t="shared" si="31"/>
        <v/>
      </c>
      <c r="AW650" t="str">
        <f t="shared" si="32"/>
        <v/>
      </c>
      <c r="AX650" t="str">
        <f t="shared" si="33"/>
        <v/>
      </c>
      <c r="AY650" s="3" t="e">
        <f>VLOOKUP($B650,queries!$A$1:$T$697,AY$1,FALSE)</f>
        <v>#N/A</v>
      </c>
      <c r="AZ650" s="3" t="e">
        <f>VLOOKUP($B650,queries!$A$1:$T$697,AZ$1,FALSE)</f>
        <v>#N/A</v>
      </c>
      <c r="BA650" s="3" t="e">
        <f>VLOOKUP($B650,queries!$A$1:$T$697,BA$1,FALSE)</f>
        <v>#N/A</v>
      </c>
      <c r="BB650" s="3" t="e">
        <f>VLOOKUP($B650,queries!$A$1:$T$697,BB$1,FALSE)</f>
        <v>#N/A</v>
      </c>
      <c r="BC650" s="3" t="e">
        <f>VLOOKUP($B650,queries!$A$1:$T$697,BC$1,FALSE)</f>
        <v>#N/A</v>
      </c>
      <c r="BD650" s="3" t="e">
        <f>VLOOKUP($B650,queries!$A$1:$T$697,BD$1,FALSE)</f>
        <v>#N/A</v>
      </c>
      <c r="BE650" s="3" t="e">
        <f>VLOOKUP($B650,queries!$A$1:$T$697,BE$1,FALSE)</f>
        <v>#N/A</v>
      </c>
      <c r="BF650" s="3" t="e">
        <f>VLOOKUP($B650,queries!$A$1:$T$697,BF$1,FALSE)</f>
        <v>#N/A</v>
      </c>
      <c r="BG650" s="3" t="e">
        <f>VLOOKUP($B650,queries!$A$1:$T$697,BG$1,FALSE)</f>
        <v>#N/A</v>
      </c>
      <c r="BH650" s="3" t="e">
        <f>VLOOKUP($B650,queries!$A$1:$T$697,BH$1,FALSE)</f>
        <v>#N/A</v>
      </c>
      <c r="BI650" s="3" t="e">
        <f>VLOOKUP($B650,queries!$A$1:$T$697,BI$1,FALSE)</f>
        <v>#N/A</v>
      </c>
      <c r="BJ650" s="3" t="e">
        <f>VLOOKUP($B650,queries!$A$1:$T$697,BJ$1,FALSE)</f>
        <v>#N/A</v>
      </c>
      <c r="BK650" s="3" t="e">
        <f>VLOOKUP($B650,queries!$A$1:$T$697,BK$1,FALSE)</f>
        <v>#N/A</v>
      </c>
      <c r="BL650" s="3" t="e">
        <f>VLOOKUP($B650,queries!$A$1:$T$697,BL$1,FALSE)</f>
        <v>#N/A</v>
      </c>
      <c r="BM650" s="3" t="e">
        <f>VLOOKUP($B650,queries!$A$1:$T$697,BM$1,FALSE)</f>
        <v>#N/A</v>
      </c>
      <c r="BN650" s="3" t="e">
        <f>VLOOKUP($B650,queries!$A$1:$T$697,BN$1,FALSE)</f>
        <v>#N/A</v>
      </c>
      <c r="BO650" s="3" t="e">
        <f>VLOOKUP($B650,queries!$A$1:$T$697,BO$1,FALSE)</f>
        <v>#N/A</v>
      </c>
      <c r="BP650" s="3" t="e">
        <f>VLOOKUP($B650,queries!$A$1:$T$697,BP$1,FALSE)</f>
        <v>#N/A</v>
      </c>
    </row>
    <row r="651" spans="1:68" x14ac:dyDescent="0.2">
      <c r="A651" s="1">
        <v>650</v>
      </c>
      <c r="AV651" t="str">
        <f t="shared" si="31"/>
        <v/>
      </c>
      <c r="AW651" t="str">
        <f t="shared" si="32"/>
        <v/>
      </c>
      <c r="AX651" t="str">
        <f t="shared" si="33"/>
        <v/>
      </c>
      <c r="AY651" s="3" t="e">
        <f>VLOOKUP($B651,queries!$A$1:$T$697,AY$1,FALSE)</f>
        <v>#N/A</v>
      </c>
      <c r="AZ651" s="3" t="e">
        <f>VLOOKUP($B651,queries!$A$1:$T$697,AZ$1,FALSE)</f>
        <v>#N/A</v>
      </c>
      <c r="BA651" s="3" t="e">
        <f>VLOOKUP($B651,queries!$A$1:$T$697,BA$1,FALSE)</f>
        <v>#N/A</v>
      </c>
      <c r="BB651" s="3" t="e">
        <f>VLOOKUP($B651,queries!$A$1:$T$697,BB$1,FALSE)</f>
        <v>#N/A</v>
      </c>
      <c r="BC651" s="3" t="e">
        <f>VLOOKUP($B651,queries!$A$1:$T$697,BC$1,FALSE)</f>
        <v>#N/A</v>
      </c>
      <c r="BD651" s="3" t="e">
        <f>VLOOKUP($B651,queries!$A$1:$T$697,BD$1,FALSE)</f>
        <v>#N/A</v>
      </c>
      <c r="BE651" s="3" t="e">
        <f>VLOOKUP($B651,queries!$A$1:$T$697,BE$1,FALSE)</f>
        <v>#N/A</v>
      </c>
      <c r="BF651" s="3" t="e">
        <f>VLOOKUP($B651,queries!$A$1:$T$697,BF$1,FALSE)</f>
        <v>#N/A</v>
      </c>
      <c r="BG651" s="3" t="e">
        <f>VLOOKUP($B651,queries!$A$1:$T$697,BG$1,FALSE)</f>
        <v>#N/A</v>
      </c>
      <c r="BH651" s="3" t="e">
        <f>VLOOKUP($B651,queries!$A$1:$T$697,BH$1,FALSE)</f>
        <v>#N/A</v>
      </c>
      <c r="BI651" s="3" t="e">
        <f>VLOOKUP($B651,queries!$A$1:$T$697,BI$1,FALSE)</f>
        <v>#N/A</v>
      </c>
      <c r="BJ651" s="3" t="e">
        <f>VLOOKUP($B651,queries!$A$1:$T$697,BJ$1,FALSE)</f>
        <v>#N/A</v>
      </c>
      <c r="BK651" s="3" t="e">
        <f>VLOOKUP($B651,queries!$A$1:$T$697,BK$1,FALSE)</f>
        <v>#N/A</v>
      </c>
      <c r="BL651" s="3" t="e">
        <f>VLOOKUP($B651,queries!$A$1:$T$697,BL$1,FALSE)</f>
        <v>#N/A</v>
      </c>
      <c r="BM651" s="3" t="e">
        <f>VLOOKUP($B651,queries!$A$1:$T$697,BM$1,FALSE)</f>
        <v>#N/A</v>
      </c>
      <c r="BN651" s="3" t="e">
        <f>VLOOKUP($B651,queries!$A$1:$T$697,BN$1,FALSE)</f>
        <v>#N/A</v>
      </c>
      <c r="BO651" s="3" t="e">
        <f>VLOOKUP($B651,queries!$A$1:$T$697,BO$1,FALSE)</f>
        <v>#N/A</v>
      </c>
      <c r="BP651" s="3" t="e">
        <f>VLOOKUP($B651,queries!$A$1:$T$697,BP$1,FALSE)</f>
        <v>#N/A</v>
      </c>
    </row>
    <row r="652" spans="1:68" x14ac:dyDescent="0.2">
      <c r="A652" s="1">
        <v>651</v>
      </c>
      <c r="AV652" t="str">
        <f t="shared" si="31"/>
        <v/>
      </c>
      <c r="AW652" t="str">
        <f t="shared" si="32"/>
        <v/>
      </c>
      <c r="AX652" t="str">
        <f t="shared" si="33"/>
        <v/>
      </c>
      <c r="AY652" s="3" t="e">
        <f>VLOOKUP($B652,queries!$A$1:$T$697,AY$1,FALSE)</f>
        <v>#N/A</v>
      </c>
      <c r="AZ652" s="3" t="e">
        <f>VLOOKUP($B652,queries!$A$1:$T$697,AZ$1,FALSE)</f>
        <v>#N/A</v>
      </c>
      <c r="BA652" s="3" t="e">
        <f>VLOOKUP($B652,queries!$A$1:$T$697,BA$1,FALSE)</f>
        <v>#N/A</v>
      </c>
      <c r="BB652" s="3" t="e">
        <f>VLOOKUP($B652,queries!$A$1:$T$697,BB$1,FALSE)</f>
        <v>#N/A</v>
      </c>
      <c r="BC652" s="3" t="e">
        <f>VLOOKUP($B652,queries!$A$1:$T$697,BC$1,FALSE)</f>
        <v>#N/A</v>
      </c>
      <c r="BD652" s="3" t="e">
        <f>VLOOKUP($B652,queries!$A$1:$T$697,BD$1,FALSE)</f>
        <v>#N/A</v>
      </c>
      <c r="BE652" s="3" t="e">
        <f>VLOOKUP($B652,queries!$A$1:$T$697,BE$1,FALSE)</f>
        <v>#N/A</v>
      </c>
      <c r="BF652" s="3" t="e">
        <f>VLOOKUP($B652,queries!$A$1:$T$697,BF$1,FALSE)</f>
        <v>#N/A</v>
      </c>
      <c r="BG652" s="3" t="e">
        <f>VLOOKUP($B652,queries!$A$1:$T$697,BG$1,FALSE)</f>
        <v>#N/A</v>
      </c>
      <c r="BH652" s="3" t="e">
        <f>VLOOKUP($B652,queries!$A$1:$T$697,BH$1,FALSE)</f>
        <v>#N/A</v>
      </c>
      <c r="BI652" s="3" t="e">
        <f>VLOOKUP($B652,queries!$A$1:$T$697,BI$1,FALSE)</f>
        <v>#N/A</v>
      </c>
      <c r="BJ652" s="3" t="e">
        <f>VLOOKUP($B652,queries!$A$1:$T$697,BJ$1,FALSE)</f>
        <v>#N/A</v>
      </c>
      <c r="BK652" s="3" t="e">
        <f>VLOOKUP($B652,queries!$A$1:$T$697,BK$1,FALSE)</f>
        <v>#N/A</v>
      </c>
      <c r="BL652" s="3" t="e">
        <f>VLOOKUP($B652,queries!$A$1:$T$697,BL$1,FALSE)</f>
        <v>#N/A</v>
      </c>
      <c r="BM652" s="3" t="e">
        <f>VLOOKUP($B652,queries!$A$1:$T$697,BM$1,FALSE)</f>
        <v>#N/A</v>
      </c>
      <c r="BN652" s="3" t="e">
        <f>VLOOKUP($B652,queries!$A$1:$T$697,BN$1,FALSE)</f>
        <v>#N/A</v>
      </c>
      <c r="BO652" s="3" t="e">
        <f>VLOOKUP($B652,queries!$A$1:$T$697,BO$1,FALSE)</f>
        <v>#N/A</v>
      </c>
      <c r="BP652" s="3" t="e">
        <f>VLOOKUP($B652,queries!$A$1:$T$697,BP$1,FALSE)</f>
        <v>#N/A</v>
      </c>
    </row>
    <row r="653" spans="1:68" x14ac:dyDescent="0.2">
      <c r="A653" s="1">
        <v>652</v>
      </c>
      <c r="AV653" t="str">
        <f t="shared" si="31"/>
        <v/>
      </c>
      <c r="AW653" t="str">
        <f t="shared" si="32"/>
        <v/>
      </c>
      <c r="AX653" t="str">
        <f t="shared" si="33"/>
        <v/>
      </c>
      <c r="AY653" s="3" t="e">
        <f>VLOOKUP($B653,queries!$A$1:$T$697,AY$1,FALSE)</f>
        <v>#N/A</v>
      </c>
      <c r="AZ653" s="3" t="e">
        <f>VLOOKUP($B653,queries!$A$1:$T$697,AZ$1,FALSE)</f>
        <v>#N/A</v>
      </c>
      <c r="BA653" s="3" t="e">
        <f>VLOOKUP($B653,queries!$A$1:$T$697,BA$1,FALSE)</f>
        <v>#N/A</v>
      </c>
      <c r="BB653" s="3" t="e">
        <f>VLOOKUP($B653,queries!$A$1:$T$697,BB$1,FALSE)</f>
        <v>#N/A</v>
      </c>
      <c r="BC653" s="3" t="e">
        <f>VLOOKUP($B653,queries!$A$1:$T$697,BC$1,FALSE)</f>
        <v>#N/A</v>
      </c>
      <c r="BD653" s="3" t="e">
        <f>VLOOKUP($B653,queries!$A$1:$T$697,BD$1,FALSE)</f>
        <v>#N/A</v>
      </c>
      <c r="BE653" s="3" t="e">
        <f>VLOOKUP($B653,queries!$A$1:$T$697,BE$1,FALSE)</f>
        <v>#N/A</v>
      </c>
      <c r="BF653" s="3" t="e">
        <f>VLOOKUP($B653,queries!$A$1:$T$697,BF$1,FALSE)</f>
        <v>#N/A</v>
      </c>
      <c r="BG653" s="3" t="e">
        <f>VLOOKUP($B653,queries!$A$1:$T$697,BG$1,FALSE)</f>
        <v>#N/A</v>
      </c>
      <c r="BH653" s="3" t="e">
        <f>VLOOKUP($B653,queries!$A$1:$T$697,BH$1,FALSE)</f>
        <v>#N/A</v>
      </c>
      <c r="BI653" s="3" t="e">
        <f>VLOOKUP($B653,queries!$A$1:$T$697,BI$1,FALSE)</f>
        <v>#N/A</v>
      </c>
      <c r="BJ653" s="3" t="e">
        <f>VLOOKUP($B653,queries!$A$1:$T$697,BJ$1,FALSE)</f>
        <v>#N/A</v>
      </c>
      <c r="BK653" s="3" t="e">
        <f>VLOOKUP($B653,queries!$A$1:$T$697,BK$1,FALSE)</f>
        <v>#N/A</v>
      </c>
      <c r="BL653" s="3" t="e">
        <f>VLOOKUP($B653,queries!$A$1:$T$697,BL$1,FALSE)</f>
        <v>#N/A</v>
      </c>
      <c r="BM653" s="3" t="e">
        <f>VLOOKUP($B653,queries!$A$1:$T$697,BM$1,FALSE)</f>
        <v>#N/A</v>
      </c>
      <c r="BN653" s="3" t="e">
        <f>VLOOKUP($B653,queries!$A$1:$T$697,BN$1,FALSE)</f>
        <v>#N/A</v>
      </c>
      <c r="BO653" s="3" t="e">
        <f>VLOOKUP($B653,queries!$A$1:$T$697,BO$1,FALSE)</f>
        <v>#N/A</v>
      </c>
      <c r="BP653" s="3" t="e">
        <f>VLOOKUP($B653,queries!$A$1:$T$697,BP$1,FALSE)</f>
        <v>#N/A</v>
      </c>
    </row>
    <row r="654" spans="1:68" x14ac:dyDescent="0.2">
      <c r="A654" s="1">
        <v>653</v>
      </c>
      <c r="AV654" t="str">
        <f t="shared" si="31"/>
        <v/>
      </c>
      <c r="AW654" t="str">
        <f t="shared" si="32"/>
        <v/>
      </c>
      <c r="AX654" t="str">
        <f t="shared" si="33"/>
        <v/>
      </c>
      <c r="AY654" s="3" t="e">
        <f>VLOOKUP($B654,queries!$A$1:$T$697,AY$1,FALSE)</f>
        <v>#N/A</v>
      </c>
      <c r="AZ654" s="3" t="e">
        <f>VLOOKUP($B654,queries!$A$1:$T$697,AZ$1,FALSE)</f>
        <v>#N/A</v>
      </c>
      <c r="BA654" s="3" t="e">
        <f>VLOOKUP($B654,queries!$A$1:$T$697,BA$1,FALSE)</f>
        <v>#N/A</v>
      </c>
      <c r="BB654" s="3" t="e">
        <f>VLOOKUP($B654,queries!$A$1:$T$697,BB$1,FALSE)</f>
        <v>#N/A</v>
      </c>
      <c r="BC654" s="3" t="e">
        <f>VLOOKUP($B654,queries!$A$1:$T$697,BC$1,FALSE)</f>
        <v>#N/A</v>
      </c>
      <c r="BD654" s="3" t="e">
        <f>VLOOKUP($B654,queries!$A$1:$T$697,BD$1,FALSE)</f>
        <v>#N/A</v>
      </c>
      <c r="BE654" s="3" t="e">
        <f>VLOOKUP($B654,queries!$A$1:$T$697,BE$1,FALSE)</f>
        <v>#N/A</v>
      </c>
      <c r="BF654" s="3" t="e">
        <f>VLOOKUP($B654,queries!$A$1:$T$697,BF$1,FALSE)</f>
        <v>#N/A</v>
      </c>
      <c r="BG654" s="3" t="e">
        <f>VLOOKUP($B654,queries!$A$1:$T$697,BG$1,FALSE)</f>
        <v>#N/A</v>
      </c>
      <c r="BH654" s="3" t="e">
        <f>VLOOKUP($B654,queries!$A$1:$T$697,BH$1,FALSE)</f>
        <v>#N/A</v>
      </c>
      <c r="BI654" s="3" t="e">
        <f>VLOOKUP($B654,queries!$A$1:$T$697,BI$1,FALSE)</f>
        <v>#N/A</v>
      </c>
      <c r="BJ654" s="3" t="e">
        <f>VLOOKUP($B654,queries!$A$1:$T$697,BJ$1,FALSE)</f>
        <v>#N/A</v>
      </c>
      <c r="BK654" s="3" t="e">
        <f>VLOOKUP($B654,queries!$A$1:$T$697,BK$1,FALSE)</f>
        <v>#N/A</v>
      </c>
      <c r="BL654" s="3" t="e">
        <f>VLOOKUP($B654,queries!$A$1:$T$697,BL$1,FALSE)</f>
        <v>#N/A</v>
      </c>
      <c r="BM654" s="3" t="e">
        <f>VLOOKUP($B654,queries!$A$1:$T$697,BM$1,FALSE)</f>
        <v>#N/A</v>
      </c>
      <c r="BN654" s="3" t="e">
        <f>VLOOKUP($B654,queries!$A$1:$T$697,BN$1,FALSE)</f>
        <v>#N/A</v>
      </c>
      <c r="BO654" s="3" t="e">
        <f>VLOOKUP($B654,queries!$A$1:$T$697,BO$1,FALSE)</f>
        <v>#N/A</v>
      </c>
      <c r="BP654" s="3" t="e">
        <f>VLOOKUP($B654,queries!$A$1:$T$697,BP$1,FALSE)</f>
        <v>#N/A</v>
      </c>
    </row>
    <row r="655" spans="1:68" x14ac:dyDescent="0.2">
      <c r="A655" s="1">
        <v>654</v>
      </c>
      <c r="AV655" t="str">
        <f t="shared" si="31"/>
        <v/>
      </c>
      <c r="AW655" t="str">
        <f t="shared" si="32"/>
        <v/>
      </c>
      <c r="AX655" t="str">
        <f t="shared" si="33"/>
        <v/>
      </c>
      <c r="AY655" s="3" t="e">
        <f>VLOOKUP($B655,queries!$A$1:$T$697,AY$1,FALSE)</f>
        <v>#N/A</v>
      </c>
      <c r="AZ655" s="3" t="e">
        <f>VLOOKUP($B655,queries!$A$1:$T$697,AZ$1,FALSE)</f>
        <v>#N/A</v>
      </c>
      <c r="BA655" s="3" t="e">
        <f>VLOOKUP($B655,queries!$A$1:$T$697,BA$1,FALSE)</f>
        <v>#N/A</v>
      </c>
      <c r="BB655" s="3" t="e">
        <f>VLOOKUP($B655,queries!$A$1:$T$697,BB$1,FALSE)</f>
        <v>#N/A</v>
      </c>
      <c r="BC655" s="3" t="e">
        <f>VLOOKUP($B655,queries!$A$1:$T$697,BC$1,FALSE)</f>
        <v>#N/A</v>
      </c>
      <c r="BD655" s="3" t="e">
        <f>VLOOKUP($B655,queries!$A$1:$T$697,BD$1,FALSE)</f>
        <v>#N/A</v>
      </c>
      <c r="BE655" s="3" t="e">
        <f>VLOOKUP($B655,queries!$A$1:$T$697,BE$1,FALSE)</f>
        <v>#N/A</v>
      </c>
      <c r="BF655" s="3" t="e">
        <f>VLOOKUP($B655,queries!$A$1:$T$697,BF$1,FALSE)</f>
        <v>#N/A</v>
      </c>
      <c r="BG655" s="3" t="e">
        <f>VLOOKUP($B655,queries!$A$1:$T$697,BG$1,FALSE)</f>
        <v>#N/A</v>
      </c>
      <c r="BH655" s="3" t="e">
        <f>VLOOKUP($B655,queries!$A$1:$T$697,BH$1,FALSE)</f>
        <v>#N/A</v>
      </c>
      <c r="BI655" s="3" t="e">
        <f>VLOOKUP($B655,queries!$A$1:$T$697,BI$1,FALSE)</f>
        <v>#N/A</v>
      </c>
      <c r="BJ655" s="3" t="e">
        <f>VLOOKUP($B655,queries!$A$1:$T$697,BJ$1,FALSE)</f>
        <v>#N/A</v>
      </c>
      <c r="BK655" s="3" t="e">
        <f>VLOOKUP($B655,queries!$A$1:$T$697,BK$1,FALSE)</f>
        <v>#N/A</v>
      </c>
      <c r="BL655" s="3" t="e">
        <f>VLOOKUP($B655,queries!$A$1:$T$697,BL$1,FALSE)</f>
        <v>#N/A</v>
      </c>
      <c r="BM655" s="3" t="e">
        <f>VLOOKUP($B655,queries!$A$1:$T$697,BM$1,FALSE)</f>
        <v>#N/A</v>
      </c>
      <c r="BN655" s="3" t="e">
        <f>VLOOKUP($B655,queries!$A$1:$T$697,BN$1,FALSE)</f>
        <v>#N/A</v>
      </c>
      <c r="BO655" s="3" t="e">
        <f>VLOOKUP($B655,queries!$A$1:$T$697,BO$1,FALSE)</f>
        <v>#N/A</v>
      </c>
      <c r="BP655" s="3" t="e">
        <f>VLOOKUP($B655,queries!$A$1:$T$697,BP$1,FALSE)</f>
        <v>#N/A</v>
      </c>
    </row>
    <row r="656" spans="1:68" x14ac:dyDescent="0.2">
      <c r="A656" s="1">
        <v>655</v>
      </c>
      <c r="AV656" t="str">
        <f t="shared" si="31"/>
        <v/>
      </c>
      <c r="AW656" t="str">
        <f t="shared" si="32"/>
        <v/>
      </c>
      <c r="AX656" t="str">
        <f t="shared" si="33"/>
        <v/>
      </c>
      <c r="AY656" s="3" t="e">
        <f>VLOOKUP($B656,queries!$A$1:$T$697,AY$1,FALSE)</f>
        <v>#N/A</v>
      </c>
      <c r="AZ656" s="3" t="e">
        <f>VLOOKUP($B656,queries!$A$1:$T$697,AZ$1,FALSE)</f>
        <v>#N/A</v>
      </c>
      <c r="BA656" s="3" t="e">
        <f>VLOOKUP($B656,queries!$A$1:$T$697,BA$1,FALSE)</f>
        <v>#N/A</v>
      </c>
      <c r="BB656" s="3" t="e">
        <f>VLOOKUP($B656,queries!$A$1:$T$697,BB$1,FALSE)</f>
        <v>#N/A</v>
      </c>
      <c r="BC656" s="3" t="e">
        <f>VLOOKUP($B656,queries!$A$1:$T$697,BC$1,FALSE)</f>
        <v>#N/A</v>
      </c>
      <c r="BD656" s="3" t="e">
        <f>VLOOKUP($B656,queries!$A$1:$T$697,BD$1,FALSE)</f>
        <v>#N/A</v>
      </c>
      <c r="BE656" s="3" t="e">
        <f>VLOOKUP($B656,queries!$A$1:$T$697,BE$1,FALSE)</f>
        <v>#N/A</v>
      </c>
      <c r="BF656" s="3" t="e">
        <f>VLOOKUP($B656,queries!$A$1:$T$697,BF$1,FALSE)</f>
        <v>#N/A</v>
      </c>
      <c r="BG656" s="3" t="e">
        <f>VLOOKUP($B656,queries!$A$1:$T$697,BG$1,FALSE)</f>
        <v>#N/A</v>
      </c>
      <c r="BH656" s="3" t="e">
        <f>VLOOKUP($B656,queries!$A$1:$T$697,BH$1,FALSE)</f>
        <v>#N/A</v>
      </c>
      <c r="BI656" s="3" t="e">
        <f>VLOOKUP($B656,queries!$A$1:$T$697,BI$1,FALSE)</f>
        <v>#N/A</v>
      </c>
      <c r="BJ656" s="3" t="e">
        <f>VLOOKUP($B656,queries!$A$1:$T$697,BJ$1,FALSE)</f>
        <v>#N/A</v>
      </c>
      <c r="BK656" s="3" t="e">
        <f>VLOOKUP($B656,queries!$A$1:$T$697,BK$1,FALSE)</f>
        <v>#N/A</v>
      </c>
      <c r="BL656" s="3" t="e">
        <f>VLOOKUP($B656,queries!$A$1:$T$697,BL$1,FALSE)</f>
        <v>#N/A</v>
      </c>
      <c r="BM656" s="3" t="e">
        <f>VLOOKUP($B656,queries!$A$1:$T$697,BM$1,FALSE)</f>
        <v>#N/A</v>
      </c>
      <c r="BN656" s="3" t="e">
        <f>VLOOKUP($B656,queries!$A$1:$T$697,BN$1,FALSE)</f>
        <v>#N/A</v>
      </c>
      <c r="BO656" s="3" t="e">
        <f>VLOOKUP($B656,queries!$A$1:$T$697,BO$1,FALSE)</f>
        <v>#N/A</v>
      </c>
      <c r="BP656" s="3" t="e">
        <f>VLOOKUP($B656,queries!$A$1:$T$697,BP$1,FALSE)</f>
        <v>#N/A</v>
      </c>
    </row>
    <row r="657" spans="1:68" x14ac:dyDescent="0.2">
      <c r="A657" s="1">
        <v>656</v>
      </c>
      <c r="AV657" t="str">
        <f t="shared" si="31"/>
        <v/>
      </c>
      <c r="AW657" t="str">
        <f t="shared" si="32"/>
        <v/>
      </c>
      <c r="AX657" t="str">
        <f t="shared" si="33"/>
        <v/>
      </c>
      <c r="AY657" s="3" t="e">
        <f>VLOOKUP($B657,queries!$A$1:$T$697,AY$1,FALSE)</f>
        <v>#N/A</v>
      </c>
      <c r="AZ657" s="3" t="e">
        <f>VLOOKUP($B657,queries!$A$1:$T$697,AZ$1,FALSE)</f>
        <v>#N/A</v>
      </c>
      <c r="BA657" s="3" t="e">
        <f>VLOOKUP($B657,queries!$A$1:$T$697,BA$1,FALSE)</f>
        <v>#N/A</v>
      </c>
      <c r="BB657" s="3" t="e">
        <f>VLOOKUP($B657,queries!$A$1:$T$697,BB$1,FALSE)</f>
        <v>#N/A</v>
      </c>
      <c r="BC657" s="3" t="e">
        <f>VLOOKUP($B657,queries!$A$1:$T$697,BC$1,FALSE)</f>
        <v>#N/A</v>
      </c>
      <c r="BD657" s="3" t="e">
        <f>VLOOKUP($B657,queries!$A$1:$T$697,BD$1,FALSE)</f>
        <v>#N/A</v>
      </c>
      <c r="BE657" s="3" t="e">
        <f>VLOOKUP($B657,queries!$A$1:$T$697,BE$1,FALSE)</f>
        <v>#N/A</v>
      </c>
      <c r="BF657" s="3" t="e">
        <f>VLOOKUP($B657,queries!$A$1:$T$697,BF$1,FALSE)</f>
        <v>#N/A</v>
      </c>
      <c r="BG657" s="3" t="e">
        <f>VLOOKUP($B657,queries!$A$1:$T$697,BG$1,FALSE)</f>
        <v>#N/A</v>
      </c>
      <c r="BH657" s="3" t="e">
        <f>VLOOKUP($B657,queries!$A$1:$T$697,BH$1,FALSE)</f>
        <v>#N/A</v>
      </c>
      <c r="BI657" s="3" t="e">
        <f>VLOOKUP($B657,queries!$A$1:$T$697,BI$1,FALSE)</f>
        <v>#N/A</v>
      </c>
      <c r="BJ657" s="3" t="e">
        <f>VLOOKUP($B657,queries!$A$1:$T$697,BJ$1,FALSE)</f>
        <v>#N/A</v>
      </c>
      <c r="BK657" s="3" t="e">
        <f>VLOOKUP($B657,queries!$A$1:$T$697,BK$1,FALSE)</f>
        <v>#N/A</v>
      </c>
      <c r="BL657" s="3" t="e">
        <f>VLOOKUP($B657,queries!$A$1:$T$697,BL$1,FALSE)</f>
        <v>#N/A</v>
      </c>
      <c r="BM657" s="3" t="e">
        <f>VLOOKUP($B657,queries!$A$1:$T$697,BM$1,FALSE)</f>
        <v>#N/A</v>
      </c>
      <c r="BN657" s="3" t="e">
        <f>VLOOKUP($B657,queries!$A$1:$T$697,BN$1,FALSE)</f>
        <v>#N/A</v>
      </c>
      <c r="BO657" s="3" t="e">
        <f>VLOOKUP($B657,queries!$A$1:$T$697,BO$1,FALSE)</f>
        <v>#N/A</v>
      </c>
      <c r="BP657" s="3" t="e">
        <f>VLOOKUP($B657,queries!$A$1:$T$697,BP$1,FALSE)</f>
        <v>#N/A</v>
      </c>
    </row>
    <row r="658" spans="1:68" x14ac:dyDescent="0.2">
      <c r="A658" s="1">
        <v>657</v>
      </c>
      <c r="AV658" t="str">
        <f t="shared" si="31"/>
        <v/>
      </c>
      <c r="AW658" t="str">
        <f t="shared" si="32"/>
        <v/>
      </c>
      <c r="AX658" t="str">
        <f t="shared" si="33"/>
        <v/>
      </c>
      <c r="AY658" s="3" t="e">
        <f>VLOOKUP($B658,queries!$A$1:$T$697,AY$1,FALSE)</f>
        <v>#N/A</v>
      </c>
      <c r="AZ658" s="3" t="e">
        <f>VLOOKUP($B658,queries!$A$1:$T$697,AZ$1,FALSE)</f>
        <v>#N/A</v>
      </c>
      <c r="BA658" s="3" t="e">
        <f>VLOOKUP($B658,queries!$A$1:$T$697,BA$1,FALSE)</f>
        <v>#N/A</v>
      </c>
      <c r="BB658" s="3" t="e">
        <f>VLOOKUP($B658,queries!$A$1:$T$697,BB$1,FALSE)</f>
        <v>#N/A</v>
      </c>
      <c r="BC658" s="3" t="e">
        <f>VLOOKUP($B658,queries!$A$1:$T$697,BC$1,FALSE)</f>
        <v>#N/A</v>
      </c>
      <c r="BD658" s="3" t="e">
        <f>VLOOKUP($B658,queries!$A$1:$T$697,BD$1,FALSE)</f>
        <v>#N/A</v>
      </c>
      <c r="BE658" s="3" t="e">
        <f>VLOOKUP($B658,queries!$A$1:$T$697,BE$1,FALSE)</f>
        <v>#N/A</v>
      </c>
      <c r="BF658" s="3" t="e">
        <f>VLOOKUP($B658,queries!$A$1:$T$697,BF$1,FALSE)</f>
        <v>#N/A</v>
      </c>
      <c r="BG658" s="3" t="e">
        <f>VLOOKUP($B658,queries!$A$1:$T$697,BG$1,FALSE)</f>
        <v>#N/A</v>
      </c>
      <c r="BH658" s="3" t="e">
        <f>VLOOKUP($B658,queries!$A$1:$T$697,BH$1,FALSE)</f>
        <v>#N/A</v>
      </c>
      <c r="BI658" s="3" t="e">
        <f>VLOOKUP($B658,queries!$A$1:$T$697,BI$1,FALSE)</f>
        <v>#N/A</v>
      </c>
      <c r="BJ658" s="3" t="e">
        <f>VLOOKUP($B658,queries!$A$1:$T$697,BJ$1,FALSE)</f>
        <v>#N/A</v>
      </c>
      <c r="BK658" s="3" t="e">
        <f>VLOOKUP($B658,queries!$A$1:$T$697,BK$1,FALSE)</f>
        <v>#N/A</v>
      </c>
      <c r="BL658" s="3" t="e">
        <f>VLOOKUP($B658,queries!$A$1:$T$697,BL$1,FALSE)</f>
        <v>#N/A</v>
      </c>
      <c r="BM658" s="3" t="e">
        <f>VLOOKUP($B658,queries!$A$1:$T$697,BM$1,FALSE)</f>
        <v>#N/A</v>
      </c>
      <c r="BN658" s="3" t="e">
        <f>VLOOKUP($B658,queries!$A$1:$T$697,BN$1,FALSE)</f>
        <v>#N/A</v>
      </c>
      <c r="BO658" s="3" t="e">
        <f>VLOOKUP($B658,queries!$A$1:$T$697,BO$1,FALSE)</f>
        <v>#N/A</v>
      </c>
      <c r="BP658" s="3" t="e">
        <f>VLOOKUP($B658,queries!$A$1:$T$697,BP$1,FALSE)</f>
        <v>#N/A</v>
      </c>
    </row>
    <row r="659" spans="1:68" x14ac:dyDescent="0.2">
      <c r="A659" s="1">
        <v>658</v>
      </c>
      <c r="AV659" t="str">
        <f t="shared" si="31"/>
        <v/>
      </c>
      <c r="AW659" t="str">
        <f t="shared" si="32"/>
        <v/>
      </c>
      <c r="AX659" t="str">
        <f t="shared" si="33"/>
        <v/>
      </c>
      <c r="AY659" s="3" t="e">
        <f>VLOOKUP($B659,queries!$A$1:$T$697,AY$1,FALSE)</f>
        <v>#N/A</v>
      </c>
      <c r="AZ659" s="3" t="e">
        <f>VLOOKUP($B659,queries!$A$1:$T$697,AZ$1,FALSE)</f>
        <v>#N/A</v>
      </c>
      <c r="BA659" s="3" t="e">
        <f>VLOOKUP($B659,queries!$A$1:$T$697,BA$1,FALSE)</f>
        <v>#N/A</v>
      </c>
      <c r="BB659" s="3" t="e">
        <f>VLOOKUP($B659,queries!$A$1:$T$697,BB$1,FALSE)</f>
        <v>#N/A</v>
      </c>
      <c r="BC659" s="3" t="e">
        <f>VLOOKUP($B659,queries!$A$1:$T$697,BC$1,FALSE)</f>
        <v>#N/A</v>
      </c>
      <c r="BD659" s="3" t="e">
        <f>VLOOKUP($B659,queries!$A$1:$T$697,BD$1,FALSE)</f>
        <v>#N/A</v>
      </c>
      <c r="BE659" s="3" t="e">
        <f>VLOOKUP($B659,queries!$A$1:$T$697,BE$1,FALSE)</f>
        <v>#N/A</v>
      </c>
      <c r="BF659" s="3" t="e">
        <f>VLOOKUP($B659,queries!$A$1:$T$697,BF$1,FALSE)</f>
        <v>#N/A</v>
      </c>
      <c r="BG659" s="3" t="e">
        <f>VLOOKUP($B659,queries!$A$1:$T$697,BG$1,FALSE)</f>
        <v>#N/A</v>
      </c>
      <c r="BH659" s="3" t="e">
        <f>VLOOKUP($B659,queries!$A$1:$T$697,BH$1,FALSE)</f>
        <v>#N/A</v>
      </c>
      <c r="BI659" s="3" t="e">
        <f>VLOOKUP($B659,queries!$A$1:$T$697,BI$1,FALSE)</f>
        <v>#N/A</v>
      </c>
      <c r="BJ659" s="3" t="e">
        <f>VLOOKUP($B659,queries!$A$1:$T$697,BJ$1,FALSE)</f>
        <v>#N/A</v>
      </c>
      <c r="BK659" s="3" t="e">
        <f>VLOOKUP($B659,queries!$A$1:$T$697,BK$1,FALSE)</f>
        <v>#N/A</v>
      </c>
      <c r="BL659" s="3" t="e">
        <f>VLOOKUP($B659,queries!$A$1:$T$697,BL$1,FALSE)</f>
        <v>#N/A</v>
      </c>
      <c r="BM659" s="3" t="e">
        <f>VLOOKUP($B659,queries!$A$1:$T$697,BM$1,FALSE)</f>
        <v>#N/A</v>
      </c>
      <c r="BN659" s="3" t="e">
        <f>VLOOKUP($B659,queries!$A$1:$T$697,BN$1,FALSE)</f>
        <v>#N/A</v>
      </c>
      <c r="BO659" s="3" t="e">
        <f>VLOOKUP($B659,queries!$A$1:$T$697,BO$1,FALSE)</f>
        <v>#N/A</v>
      </c>
      <c r="BP659" s="3" t="e">
        <f>VLOOKUP($B659,queries!$A$1:$T$697,BP$1,FALSE)</f>
        <v>#N/A</v>
      </c>
    </row>
    <row r="660" spans="1:68" x14ac:dyDescent="0.2">
      <c r="A660" s="1">
        <v>659</v>
      </c>
      <c r="AV660" t="str">
        <f t="shared" si="31"/>
        <v/>
      </c>
      <c r="AW660" t="str">
        <f t="shared" si="32"/>
        <v/>
      </c>
      <c r="AX660" t="str">
        <f t="shared" si="33"/>
        <v/>
      </c>
      <c r="AY660" s="3" t="e">
        <f>VLOOKUP($B660,queries!$A$1:$T$697,AY$1,FALSE)</f>
        <v>#N/A</v>
      </c>
      <c r="AZ660" s="3" t="e">
        <f>VLOOKUP($B660,queries!$A$1:$T$697,AZ$1,FALSE)</f>
        <v>#N/A</v>
      </c>
      <c r="BA660" s="3" t="e">
        <f>VLOOKUP($B660,queries!$A$1:$T$697,BA$1,FALSE)</f>
        <v>#N/A</v>
      </c>
      <c r="BB660" s="3" t="e">
        <f>VLOOKUP($B660,queries!$A$1:$T$697,BB$1,FALSE)</f>
        <v>#N/A</v>
      </c>
      <c r="BC660" s="3" t="e">
        <f>VLOOKUP($B660,queries!$A$1:$T$697,BC$1,FALSE)</f>
        <v>#N/A</v>
      </c>
      <c r="BD660" s="3" t="e">
        <f>VLOOKUP($B660,queries!$A$1:$T$697,BD$1,FALSE)</f>
        <v>#N/A</v>
      </c>
      <c r="BE660" s="3" t="e">
        <f>VLOOKUP($B660,queries!$A$1:$T$697,BE$1,FALSE)</f>
        <v>#N/A</v>
      </c>
      <c r="BF660" s="3" t="e">
        <f>VLOOKUP($B660,queries!$A$1:$T$697,BF$1,FALSE)</f>
        <v>#N/A</v>
      </c>
      <c r="BG660" s="3" t="e">
        <f>VLOOKUP($B660,queries!$A$1:$T$697,BG$1,FALSE)</f>
        <v>#N/A</v>
      </c>
      <c r="BH660" s="3" t="e">
        <f>VLOOKUP($B660,queries!$A$1:$T$697,BH$1,FALSE)</f>
        <v>#N/A</v>
      </c>
      <c r="BI660" s="3" t="e">
        <f>VLOOKUP($B660,queries!$A$1:$T$697,BI$1,FALSE)</f>
        <v>#N/A</v>
      </c>
      <c r="BJ660" s="3" t="e">
        <f>VLOOKUP($B660,queries!$A$1:$T$697,BJ$1,FALSE)</f>
        <v>#N/A</v>
      </c>
      <c r="BK660" s="3" t="e">
        <f>VLOOKUP($B660,queries!$A$1:$T$697,BK$1,FALSE)</f>
        <v>#N/A</v>
      </c>
      <c r="BL660" s="3" t="e">
        <f>VLOOKUP($B660,queries!$A$1:$T$697,BL$1,FALSE)</f>
        <v>#N/A</v>
      </c>
      <c r="BM660" s="3" t="e">
        <f>VLOOKUP($B660,queries!$A$1:$T$697,BM$1,FALSE)</f>
        <v>#N/A</v>
      </c>
      <c r="BN660" s="3" t="e">
        <f>VLOOKUP($B660,queries!$A$1:$T$697,BN$1,FALSE)</f>
        <v>#N/A</v>
      </c>
      <c r="BO660" s="3" t="e">
        <f>VLOOKUP($B660,queries!$A$1:$T$697,BO$1,FALSE)</f>
        <v>#N/A</v>
      </c>
      <c r="BP660" s="3" t="e">
        <f>VLOOKUP($B660,queries!$A$1:$T$697,BP$1,FALSE)</f>
        <v>#N/A</v>
      </c>
    </row>
    <row r="661" spans="1:68" x14ac:dyDescent="0.2">
      <c r="A661" s="1">
        <v>660</v>
      </c>
      <c r="AV661" t="str">
        <f t="shared" si="31"/>
        <v/>
      </c>
      <c r="AW661" t="str">
        <f t="shared" si="32"/>
        <v/>
      </c>
      <c r="AX661" t="str">
        <f t="shared" si="33"/>
        <v/>
      </c>
      <c r="AY661" s="3" t="e">
        <f>VLOOKUP($B661,queries!$A$1:$T$697,AY$1,FALSE)</f>
        <v>#N/A</v>
      </c>
      <c r="AZ661" s="3" t="e">
        <f>VLOOKUP($B661,queries!$A$1:$T$697,AZ$1,FALSE)</f>
        <v>#N/A</v>
      </c>
      <c r="BA661" s="3" t="e">
        <f>VLOOKUP($B661,queries!$A$1:$T$697,BA$1,FALSE)</f>
        <v>#N/A</v>
      </c>
      <c r="BB661" s="3" t="e">
        <f>VLOOKUP($B661,queries!$A$1:$T$697,BB$1,FALSE)</f>
        <v>#N/A</v>
      </c>
      <c r="BC661" s="3" t="e">
        <f>VLOOKUP($B661,queries!$A$1:$T$697,BC$1,FALSE)</f>
        <v>#N/A</v>
      </c>
      <c r="BD661" s="3" t="e">
        <f>VLOOKUP($B661,queries!$A$1:$T$697,BD$1,FALSE)</f>
        <v>#N/A</v>
      </c>
      <c r="BE661" s="3" t="e">
        <f>VLOOKUP($B661,queries!$A$1:$T$697,BE$1,FALSE)</f>
        <v>#N/A</v>
      </c>
      <c r="BF661" s="3" t="e">
        <f>VLOOKUP($B661,queries!$A$1:$T$697,BF$1,FALSE)</f>
        <v>#N/A</v>
      </c>
      <c r="BG661" s="3" t="e">
        <f>VLOOKUP($B661,queries!$A$1:$T$697,BG$1,FALSE)</f>
        <v>#N/A</v>
      </c>
      <c r="BH661" s="3" t="e">
        <f>VLOOKUP($B661,queries!$A$1:$T$697,BH$1,FALSE)</f>
        <v>#N/A</v>
      </c>
      <c r="BI661" s="3" t="e">
        <f>VLOOKUP($B661,queries!$A$1:$T$697,BI$1,FALSE)</f>
        <v>#N/A</v>
      </c>
      <c r="BJ661" s="3" t="e">
        <f>VLOOKUP($B661,queries!$A$1:$T$697,BJ$1,FALSE)</f>
        <v>#N/A</v>
      </c>
      <c r="BK661" s="3" t="e">
        <f>VLOOKUP($B661,queries!$A$1:$T$697,BK$1,FALSE)</f>
        <v>#N/A</v>
      </c>
      <c r="BL661" s="3" t="e">
        <f>VLOOKUP($B661,queries!$A$1:$T$697,BL$1,FALSE)</f>
        <v>#N/A</v>
      </c>
      <c r="BM661" s="3" t="e">
        <f>VLOOKUP($B661,queries!$A$1:$T$697,BM$1,FALSE)</f>
        <v>#N/A</v>
      </c>
      <c r="BN661" s="3" t="e">
        <f>VLOOKUP($B661,queries!$A$1:$T$697,BN$1,FALSE)</f>
        <v>#N/A</v>
      </c>
      <c r="BO661" s="3" t="e">
        <f>VLOOKUP($B661,queries!$A$1:$T$697,BO$1,FALSE)</f>
        <v>#N/A</v>
      </c>
      <c r="BP661" s="3" t="e">
        <f>VLOOKUP($B661,queries!$A$1:$T$697,BP$1,FALSE)</f>
        <v>#N/A</v>
      </c>
    </row>
    <row r="662" spans="1:68" x14ac:dyDescent="0.2">
      <c r="A662" s="1">
        <v>661</v>
      </c>
      <c r="AV662" t="str">
        <f t="shared" si="31"/>
        <v/>
      </c>
      <c r="AW662" t="str">
        <f t="shared" si="32"/>
        <v/>
      </c>
      <c r="AX662" t="str">
        <f t="shared" si="33"/>
        <v/>
      </c>
      <c r="AY662" s="3" t="e">
        <f>VLOOKUP($B662,queries!$A$1:$T$697,AY$1,FALSE)</f>
        <v>#N/A</v>
      </c>
      <c r="AZ662" s="3" t="e">
        <f>VLOOKUP($B662,queries!$A$1:$T$697,AZ$1,FALSE)</f>
        <v>#N/A</v>
      </c>
      <c r="BA662" s="3" t="e">
        <f>VLOOKUP($B662,queries!$A$1:$T$697,BA$1,FALSE)</f>
        <v>#N/A</v>
      </c>
      <c r="BB662" s="3" t="e">
        <f>VLOOKUP($B662,queries!$A$1:$T$697,BB$1,FALSE)</f>
        <v>#N/A</v>
      </c>
      <c r="BC662" s="3" t="e">
        <f>VLOOKUP($B662,queries!$A$1:$T$697,BC$1,FALSE)</f>
        <v>#N/A</v>
      </c>
      <c r="BD662" s="3" t="e">
        <f>VLOOKUP($B662,queries!$A$1:$T$697,BD$1,FALSE)</f>
        <v>#N/A</v>
      </c>
      <c r="BE662" s="3" t="e">
        <f>VLOOKUP($B662,queries!$A$1:$T$697,BE$1,FALSE)</f>
        <v>#N/A</v>
      </c>
      <c r="BF662" s="3" t="e">
        <f>VLOOKUP($B662,queries!$A$1:$T$697,BF$1,FALSE)</f>
        <v>#N/A</v>
      </c>
      <c r="BG662" s="3" t="e">
        <f>VLOOKUP($B662,queries!$A$1:$T$697,BG$1,FALSE)</f>
        <v>#N/A</v>
      </c>
      <c r="BH662" s="3" t="e">
        <f>VLOOKUP($B662,queries!$A$1:$T$697,BH$1,FALSE)</f>
        <v>#N/A</v>
      </c>
      <c r="BI662" s="3" t="e">
        <f>VLOOKUP($B662,queries!$A$1:$T$697,BI$1,FALSE)</f>
        <v>#N/A</v>
      </c>
      <c r="BJ662" s="3" t="e">
        <f>VLOOKUP($B662,queries!$A$1:$T$697,BJ$1,FALSE)</f>
        <v>#N/A</v>
      </c>
      <c r="BK662" s="3" t="e">
        <f>VLOOKUP($B662,queries!$A$1:$T$697,BK$1,FALSE)</f>
        <v>#N/A</v>
      </c>
      <c r="BL662" s="3" t="e">
        <f>VLOOKUP($B662,queries!$A$1:$T$697,BL$1,FALSE)</f>
        <v>#N/A</v>
      </c>
      <c r="BM662" s="3" t="e">
        <f>VLOOKUP($B662,queries!$A$1:$T$697,BM$1,FALSE)</f>
        <v>#N/A</v>
      </c>
      <c r="BN662" s="3" t="e">
        <f>VLOOKUP($B662,queries!$A$1:$T$697,BN$1,FALSE)</f>
        <v>#N/A</v>
      </c>
      <c r="BO662" s="3" t="e">
        <f>VLOOKUP($B662,queries!$A$1:$T$697,BO$1,FALSE)</f>
        <v>#N/A</v>
      </c>
      <c r="BP662" s="3" t="e">
        <f>VLOOKUP($B662,queries!$A$1:$T$697,BP$1,FALSE)</f>
        <v>#N/A</v>
      </c>
    </row>
    <row r="663" spans="1:68" x14ac:dyDescent="0.2">
      <c r="A663" s="1">
        <v>662</v>
      </c>
      <c r="AV663" t="str">
        <f t="shared" si="31"/>
        <v/>
      </c>
      <c r="AW663" t="str">
        <f t="shared" si="32"/>
        <v/>
      </c>
      <c r="AX663" t="str">
        <f t="shared" si="33"/>
        <v/>
      </c>
      <c r="AY663" s="3" t="e">
        <f>VLOOKUP($B663,queries!$A$1:$T$697,AY$1,FALSE)</f>
        <v>#N/A</v>
      </c>
      <c r="AZ663" s="3" t="e">
        <f>VLOOKUP($B663,queries!$A$1:$T$697,AZ$1,FALSE)</f>
        <v>#N/A</v>
      </c>
      <c r="BA663" s="3" t="e">
        <f>VLOOKUP($B663,queries!$A$1:$T$697,BA$1,FALSE)</f>
        <v>#N/A</v>
      </c>
      <c r="BB663" s="3" t="e">
        <f>VLOOKUP($B663,queries!$A$1:$T$697,BB$1,FALSE)</f>
        <v>#N/A</v>
      </c>
      <c r="BC663" s="3" t="e">
        <f>VLOOKUP($B663,queries!$A$1:$T$697,BC$1,FALSE)</f>
        <v>#N/A</v>
      </c>
      <c r="BD663" s="3" t="e">
        <f>VLOOKUP($B663,queries!$A$1:$T$697,BD$1,FALSE)</f>
        <v>#N/A</v>
      </c>
      <c r="BE663" s="3" t="e">
        <f>VLOOKUP($B663,queries!$A$1:$T$697,BE$1,FALSE)</f>
        <v>#N/A</v>
      </c>
      <c r="BF663" s="3" t="e">
        <f>VLOOKUP($B663,queries!$A$1:$T$697,BF$1,FALSE)</f>
        <v>#N/A</v>
      </c>
      <c r="BG663" s="3" t="e">
        <f>VLOOKUP($B663,queries!$A$1:$T$697,BG$1,FALSE)</f>
        <v>#N/A</v>
      </c>
      <c r="BH663" s="3" t="e">
        <f>VLOOKUP($B663,queries!$A$1:$T$697,BH$1,FALSE)</f>
        <v>#N/A</v>
      </c>
      <c r="BI663" s="3" t="e">
        <f>VLOOKUP($B663,queries!$A$1:$T$697,BI$1,FALSE)</f>
        <v>#N/A</v>
      </c>
      <c r="BJ663" s="3" t="e">
        <f>VLOOKUP($B663,queries!$A$1:$T$697,BJ$1,FALSE)</f>
        <v>#N/A</v>
      </c>
      <c r="BK663" s="3" t="e">
        <f>VLOOKUP($B663,queries!$A$1:$T$697,BK$1,FALSE)</f>
        <v>#N/A</v>
      </c>
      <c r="BL663" s="3" t="e">
        <f>VLOOKUP($B663,queries!$A$1:$T$697,BL$1,FALSE)</f>
        <v>#N/A</v>
      </c>
      <c r="BM663" s="3" t="e">
        <f>VLOOKUP($B663,queries!$A$1:$T$697,BM$1,FALSE)</f>
        <v>#N/A</v>
      </c>
      <c r="BN663" s="3" t="e">
        <f>VLOOKUP($B663,queries!$A$1:$T$697,BN$1,FALSE)</f>
        <v>#N/A</v>
      </c>
      <c r="BO663" s="3" t="e">
        <f>VLOOKUP($B663,queries!$A$1:$T$697,BO$1,FALSE)</f>
        <v>#N/A</v>
      </c>
      <c r="BP663" s="3" t="e">
        <f>VLOOKUP($B663,queries!$A$1:$T$697,BP$1,FALSE)</f>
        <v>#N/A</v>
      </c>
    </row>
    <row r="664" spans="1:68" x14ac:dyDescent="0.2">
      <c r="A664" s="1">
        <v>663</v>
      </c>
      <c r="AV664" t="str">
        <f t="shared" si="31"/>
        <v/>
      </c>
      <c r="AW664" t="str">
        <f t="shared" si="32"/>
        <v/>
      </c>
      <c r="AX664" t="str">
        <f t="shared" si="33"/>
        <v/>
      </c>
      <c r="AY664" s="3" t="e">
        <f>VLOOKUP($B664,queries!$A$1:$T$697,AY$1,FALSE)</f>
        <v>#N/A</v>
      </c>
      <c r="AZ664" s="3" t="e">
        <f>VLOOKUP($B664,queries!$A$1:$T$697,AZ$1,FALSE)</f>
        <v>#N/A</v>
      </c>
      <c r="BA664" s="3" t="e">
        <f>VLOOKUP($B664,queries!$A$1:$T$697,BA$1,FALSE)</f>
        <v>#N/A</v>
      </c>
      <c r="BB664" s="3" t="e">
        <f>VLOOKUP($B664,queries!$A$1:$T$697,BB$1,FALSE)</f>
        <v>#N/A</v>
      </c>
      <c r="BC664" s="3" t="e">
        <f>VLOOKUP($B664,queries!$A$1:$T$697,BC$1,FALSE)</f>
        <v>#N/A</v>
      </c>
      <c r="BD664" s="3" t="e">
        <f>VLOOKUP($B664,queries!$A$1:$T$697,BD$1,FALSE)</f>
        <v>#N/A</v>
      </c>
      <c r="BE664" s="3" t="e">
        <f>VLOOKUP($B664,queries!$A$1:$T$697,BE$1,FALSE)</f>
        <v>#N/A</v>
      </c>
      <c r="BF664" s="3" t="e">
        <f>VLOOKUP($B664,queries!$A$1:$T$697,BF$1,FALSE)</f>
        <v>#N/A</v>
      </c>
      <c r="BG664" s="3" t="e">
        <f>VLOOKUP($B664,queries!$A$1:$T$697,BG$1,FALSE)</f>
        <v>#N/A</v>
      </c>
      <c r="BH664" s="3" t="e">
        <f>VLOOKUP($B664,queries!$A$1:$T$697,BH$1,FALSE)</f>
        <v>#N/A</v>
      </c>
      <c r="BI664" s="3" t="e">
        <f>VLOOKUP($B664,queries!$A$1:$T$697,BI$1,FALSE)</f>
        <v>#N/A</v>
      </c>
      <c r="BJ664" s="3" t="e">
        <f>VLOOKUP($B664,queries!$A$1:$T$697,BJ$1,FALSE)</f>
        <v>#N/A</v>
      </c>
      <c r="BK664" s="3" t="e">
        <f>VLOOKUP($B664,queries!$A$1:$T$697,BK$1,FALSE)</f>
        <v>#N/A</v>
      </c>
      <c r="BL664" s="3" t="e">
        <f>VLOOKUP($B664,queries!$A$1:$T$697,BL$1,FALSE)</f>
        <v>#N/A</v>
      </c>
      <c r="BM664" s="3" t="e">
        <f>VLOOKUP($B664,queries!$A$1:$T$697,BM$1,FALSE)</f>
        <v>#N/A</v>
      </c>
      <c r="BN664" s="3" t="e">
        <f>VLOOKUP($B664,queries!$A$1:$T$697,BN$1,FALSE)</f>
        <v>#N/A</v>
      </c>
      <c r="BO664" s="3" t="e">
        <f>VLOOKUP($B664,queries!$A$1:$T$697,BO$1,FALSE)</f>
        <v>#N/A</v>
      </c>
      <c r="BP664" s="3" t="e">
        <f>VLOOKUP($B664,queries!$A$1:$T$697,BP$1,FALSE)</f>
        <v>#N/A</v>
      </c>
    </row>
    <row r="665" spans="1:68" x14ac:dyDescent="0.2">
      <c r="A665" s="1">
        <v>664</v>
      </c>
      <c r="AV665" t="str">
        <f t="shared" si="31"/>
        <v/>
      </c>
      <c r="AW665" t="str">
        <f t="shared" si="32"/>
        <v/>
      </c>
      <c r="AX665" t="str">
        <f t="shared" si="33"/>
        <v/>
      </c>
      <c r="AY665" s="3" t="e">
        <f>VLOOKUP($B665,queries!$A$1:$T$697,AY$1,FALSE)</f>
        <v>#N/A</v>
      </c>
      <c r="AZ665" s="3" t="e">
        <f>VLOOKUP($B665,queries!$A$1:$T$697,AZ$1,FALSE)</f>
        <v>#N/A</v>
      </c>
      <c r="BA665" s="3" t="e">
        <f>VLOOKUP($B665,queries!$A$1:$T$697,BA$1,FALSE)</f>
        <v>#N/A</v>
      </c>
      <c r="BB665" s="3" t="e">
        <f>VLOOKUP($B665,queries!$A$1:$T$697,BB$1,FALSE)</f>
        <v>#N/A</v>
      </c>
      <c r="BC665" s="3" t="e">
        <f>VLOOKUP($B665,queries!$A$1:$T$697,BC$1,FALSE)</f>
        <v>#N/A</v>
      </c>
      <c r="BD665" s="3" t="e">
        <f>VLOOKUP($B665,queries!$A$1:$T$697,BD$1,FALSE)</f>
        <v>#N/A</v>
      </c>
      <c r="BE665" s="3" t="e">
        <f>VLOOKUP($B665,queries!$A$1:$T$697,BE$1,FALSE)</f>
        <v>#N/A</v>
      </c>
      <c r="BF665" s="3" t="e">
        <f>VLOOKUP($B665,queries!$A$1:$T$697,BF$1,FALSE)</f>
        <v>#N/A</v>
      </c>
      <c r="BG665" s="3" t="e">
        <f>VLOOKUP($B665,queries!$A$1:$T$697,BG$1,FALSE)</f>
        <v>#N/A</v>
      </c>
      <c r="BH665" s="3" t="e">
        <f>VLOOKUP($B665,queries!$A$1:$T$697,BH$1,FALSE)</f>
        <v>#N/A</v>
      </c>
      <c r="BI665" s="3" t="e">
        <f>VLOOKUP($B665,queries!$A$1:$T$697,BI$1,FALSE)</f>
        <v>#N/A</v>
      </c>
      <c r="BJ665" s="3" t="e">
        <f>VLOOKUP($B665,queries!$A$1:$T$697,BJ$1,FALSE)</f>
        <v>#N/A</v>
      </c>
      <c r="BK665" s="3" t="e">
        <f>VLOOKUP($B665,queries!$A$1:$T$697,BK$1,FALSE)</f>
        <v>#N/A</v>
      </c>
      <c r="BL665" s="3" t="e">
        <f>VLOOKUP($B665,queries!$A$1:$T$697,BL$1,FALSE)</f>
        <v>#N/A</v>
      </c>
      <c r="BM665" s="3" t="e">
        <f>VLOOKUP($B665,queries!$A$1:$T$697,BM$1,FALSE)</f>
        <v>#N/A</v>
      </c>
      <c r="BN665" s="3" t="e">
        <f>VLOOKUP($B665,queries!$A$1:$T$697,BN$1,FALSE)</f>
        <v>#N/A</v>
      </c>
      <c r="BO665" s="3" t="e">
        <f>VLOOKUP($B665,queries!$A$1:$T$697,BO$1,FALSE)</f>
        <v>#N/A</v>
      </c>
      <c r="BP665" s="3" t="e">
        <f>VLOOKUP($B665,queries!$A$1:$T$697,BP$1,FALSE)</f>
        <v>#N/A</v>
      </c>
    </row>
    <row r="666" spans="1:68" x14ac:dyDescent="0.2">
      <c r="A666" s="1">
        <v>665</v>
      </c>
      <c r="AV666" t="str">
        <f t="shared" si="31"/>
        <v/>
      </c>
      <c r="AW666" t="str">
        <f t="shared" si="32"/>
        <v/>
      </c>
      <c r="AX666" t="str">
        <f t="shared" si="33"/>
        <v/>
      </c>
      <c r="AY666" s="3" t="e">
        <f>VLOOKUP($B666,queries!$A$1:$T$697,AY$1,FALSE)</f>
        <v>#N/A</v>
      </c>
      <c r="AZ666" s="3" t="e">
        <f>VLOOKUP($B666,queries!$A$1:$T$697,AZ$1,FALSE)</f>
        <v>#N/A</v>
      </c>
      <c r="BA666" s="3" t="e">
        <f>VLOOKUP($B666,queries!$A$1:$T$697,BA$1,FALSE)</f>
        <v>#N/A</v>
      </c>
      <c r="BB666" s="3" t="e">
        <f>VLOOKUP($B666,queries!$A$1:$T$697,BB$1,FALSE)</f>
        <v>#N/A</v>
      </c>
      <c r="BC666" s="3" t="e">
        <f>VLOOKUP($B666,queries!$A$1:$T$697,BC$1,FALSE)</f>
        <v>#N/A</v>
      </c>
      <c r="BD666" s="3" t="e">
        <f>VLOOKUP($B666,queries!$A$1:$T$697,BD$1,FALSE)</f>
        <v>#N/A</v>
      </c>
      <c r="BE666" s="3" t="e">
        <f>VLOOKUP($B666,queries!$A$1:$T$697,BE$1,FALSE)</f>
        <v>#N/A</v>
      </c>
      <c r="BF666" s="3" t="e">
        <f>VLOOKUP($B666,queries!$A$1:$T$697,BF$1,FALSE)</f>
        <v>#N/A</v>
      </c>
      <c r="BG666" s="3" t="e">
        <f>VLOOKUP($B666,queries!$A$1:$T$697,BG$1,FALSE)</f>
        <v>#N/A</v>
      </c>
      <c r="BH666" s="3" t="e">
        <f>VLOOKUP($B666,queries!$A$1:$T$697,BH$1,FALSE)</f>
        <v>#N/A</v>
      </c>
      <c r="BI666" s="3" t="e">
        <f>VLOOKUP($B666,queries!$A$1:$T$697,BI$1,FALSE)</f>
        <v>#N/A</v>
      </c>
      <c r="BJ666" s="3" t="e">
        <f>VLOOKUP($B666,queries!$A$1:$T$697,BJ$1,FALSE)</f>
        <v>#N/A</v>
      </c>
      <c r="BK666" s="3" t="e">
        <f>VLOOKUP($B666,queries!$A$1:$T$697,BK$1,FALSE)</f>
        <v>#N/A</v>
      </c>
      <c r="BL666" s="3" t="e">
        <f>VLOOKUP($B666,queries!$A$1:$T$697,BL$1,FALSE)</f>
        <v>#N/A</v>
      </c>
      <c r="BM666" s="3" t="e">
        <f>VLOOKUP($B666,queries!$A$1:$T$697,BM$1,FALSE)</f>
        <v>#N/A</v>
      </c>
      <c r="BN666" s="3" t="e">
        <f>VLOOKUP($B666,queries!$A$1:$T$697,BN$1,FALSE)</f>
        <v>#N/A</v>
      </c>
      <c r="BO666" s="3" t="e">
        <f>VLOOKUP($B666,queries!$A$1:$T$697,BO$1,FALSE)</f>
        <v>#N/A</v>
      </c>
      <c r="BP666" s="3" t="e">
        <f>VLOOKUP($B666,queries!$A$1:$T$697,BP$1,FALSE)</f>
        <v>#N/A</v>
      </c>
    </row>
    <row r="667" spans="1:68" x14ac:dyDescent="0.2">
      <c r="A667" s="1">
        <v>666</v>
      </c>
      <c r="AV667" t="str">
        <f t="shared" si="31"/>
        <v/>
      </c>
      <c r="AW667" t="str">
        <f t="shared" si="32"/>
        <v/>
      </c>
      <c r="AX667" t="str">
        <f t="shared" si="33"/>
        <v/>
      </c>
      <c r="AY667" s="3" t="e">
        <f>VLOOKUP($B667,queries!$A$1:$T$697,AY$1,FALSE)</f>
        <v>#N/A</v>
      </c>
      <c r="AZ667" s="3" t="e">
        <f>VLOOKUP($B667,queries!$A$1:$T$697,AZ$1,FALSE)</f>
        <v>#N/A</v>
      </c>
      <c r="BA667" s="3" t="e">
        <f>VLOOKUP($B667,queries!$A$1:$T$697,BA$1,FALSE)</f>
        <v>#N/A</v>
      </c>
      <c r="BB667" s="3" t="e">
        <f>VLOOKUP($B667,queries!$A$1:$T$697,BB$1,FALSE)</f>
        <v>#N/A</v>
      </c>
      <c r="BC667" s="3" t="e">
        <f>VLOOKUP($B667,queries!$A$1:$T$697,BC$1,FALSE)</f>
        <v>#N/A</v>
      </c>
      <c r="BD667" s="3" t="e">
        <f>VLOOKUP($B667,queries!$A$1:$T$697,BD$1,FALSE)</f>
        <v>#N/A</v>
      </c>
      <c r="BE667" s="3" t="e">
        <f>VLOOKUP($B667,queries!$A$1:$T$697,BE$1,FALSE)</f>
        <v>#N/A</v>
      </c>
      <c r="BF667" s="3" t="e">
        <f>VLOOKUP($B667,queries!$A$1:$T$697,BF$1,FALSE)</f>
        <v>#N/A</v>
      </c>
      <c r="BG667" s="3" t="e">
        <f>VLOOKUP($B667,queries!$A$1:$T$697,BG$1,FALSE)</f>
        <v>#N/A</v>
      </c>
      <c r="BH667" s="3" t="e">
        <f>VLOOKUP($B667,queries!$A$1:$T$697,BH$1,FALSE)</f>
        <v>#N/A</v>
      </c>
      <c r="BI667" s="3" t="e">
        <f>VLOOKUP($B667,queries!$A$1:$T$697,BI$1,FALSE)</f>
        <v>#N/A</v>
      </c>
      <c r="BJ667" s="3" t="e">
        <f>VLOOKUP($B667,queries!$A$1:$T$697,BJ$1,FALSE)</f>
        <v>#N/A</v>
      </c>
      <c r="BK667" s="3" t="e">
        <f>VLOOKUP($B667,queries!$A$1:$T$697,BK$1,FALSE)</f>
        <v>#N/A</v>
      </c>
      <c r="BL667" s="3" t="e">
        <f>VLOOKUP($B667,queries!$A$1:$T$697,BL$1,FALSE)</f>
        <v>#N/A</v>
      </c>
      <c r="BM667" s="3" t="e">
        <f>VLOOKUP($B667,queries!$A$1:$T$697,BM$1,FALSE)</f>
        <v>#N/A</v>
      </c>
      <c r="BN667" s="3" t="e">
        <f>VLOOKUP($B667,queries!$A$1:$T$697,BN$1,FALSE)</f>
        <v>#N/A</v>
      </c>
      <c r="BO667" s="3" t="e">
        <f>VLOOKUP($B667,queries!$A$1:$T$697,BO$1,FALSE)</f>
        <v>#N/A</v>
      </c>
      <c r="BP667" s="3" t="e">
        <f>VLOOKUP($B667,queries!$A$1:$T$697,BP$1,FALSE)</f>
        <v>#N/A</v>
      </c>
    </row>
    <row r="668" spans="1:68" x14ac:dyDescent="0.2">
      <c r="A668" s="1">
        <v>667</v>
      </c>
      <c r="AV668" t="str">
        <f t="shared" si="31"/>
        <v/>
      </c>
      <c r="AW668" t="str">
        <f t="shared" si="32"/>
        <v/>
      </c>
      <c r="AX668" t="str">
        <f t="shared" si="33"/>
        <v/>
      </c>
      <c r="AY668" s="3" t="e">
        <f>VLOOKUP($B668,queries!$A$1:$T$697,AY$1,FALSE)</f>
        <v>#N/A</v>
      </c>
      <c r="AZ668" s="3" t="e">
        <f>VLOOKUP($B668,queries!$A$1:$T$697,AZ$1,FALSE)</f>
        <v>#N/A</v>
      </c>
      <c r="BA668" s="3" t="e">
        <f>VLOOKUP($B668,queries!$A$1:$T$697,BA$1,FALSE)</f>
        <v>#N/A</v>
      </c>
      <c r="BB668" s="3" t="e">
        <f>VLOOKUP($B668,queries!$A$1:$T$697,BB$1,FALSE)</f>
        <v>#N/A</v>
      </c>
      <c r="BC668" s="3" t="e">
        <f>VLOOKUP($B668,queries!$A$1:$T$697,BC$1,FALSE)</f>
        <v>#N/A</v>
      </c>
      <c r="BD668" s="3" t="e">
        <f>VLOOKUP($B668,queries!$A$1:$T$697,BD$1,FALSE)</f>
        <v>#N/A</v>
      </c>
      <c r="BE668" s="3" t="e">
        <f>VLOOKUP($B668,queries!$A$1:$T$697,BE$1,FALSE)</f>
        <v>#N/A</v>
      </c>
      <c r="BF668" s="3" t="e">
        <f>VLOOKUP($B668,queries!$A$1:$T$697,BF$1,FALSE)</f>
        <v>#N/A</v>
      </c>
      <c r="BG668" s="3" t="e">
        <f>VLOOKUP($B668,queries!$A$1:$T$697,BG$1,FALSE)</f>
        <v>#N/A</v>
      </c>
      <c r="BH668" s="3" t="e">
        <f>VLOOKUP($B668,queries!$A$1:$T$697,BH$1,FALSE)</f>
        <v>#N/A</v>
      </c>
      <c r="BI668" s="3" t="e">
        <f>VLOOKUP($B668,queries!$A$1:$T$697,BI$1,FALSE)</f>
        <v>#N/A</v>
      </c>
      <c r="BJ668" s="3" t="e">
        <f>VLOOKUP($B668,queries!$A$1:$T$697,BJ$1,FALSE)</f>
        <v>#N/A</v>
      </c>
      <c r="BK668" s="3" t="e">
        <f>VLOOKUP($B668,queries!$A$1:$T$697,BK$1,FALSE)</f>
        <v>#N/A</v>
      </c>
      <c r="BL668" s="3" t="e">
        <f>VLOOKUP($B668,queries!$A$1:$T$697,BL$1,FALSE)</f>
        <v>#N/A</v>
      </c>
      <c r="BM668" s="3" t="e">
        <f>VLOOKUP($B668,queries!$A$1:$T$697,BM$1,FALSE)</f>
        <v>#N/A</v>
      </c>
      <c r="BN668" s="3" t="e">
        <f>VLOOKUP($B668,queries!$A$1:$T$697,BN$1,FALSE)</f>
        <v>#N/A</v>
      </c>
      <c r="BO668" s="3" t="e">
        <f>VLOOKUP($B668,queries!$A$1:$T$697,BO$1,FALSE)</f>
        <v>#N/A</v>
      </c>
      <c r="BP668" s="3" t="e">
        <f>VLOOKUP($B668,queries!$A$1:$T$697,BP$1,FALSE)</f>
        <v>#N/A</v>
      </c>
    </row>
    <row r="669" spans="1:68" x14ac:dyDescent="0.2">
      <c r="A669" s="1">
        <v>668</v>
      </c>
      <c r="AV669" t="str">
        <f t="shared" si="31"/>
        <v/>
      </c>
      <c r="AW669" t="str">
        <f t="shared" si="32"/>
        <v/>
      </c>
      <c r="AX669" t="str">
        <f t="shared" si="33"/>
        <v/>
      </c>
      <c r="AY669" s="3" t="e">
        <f>VLOOKUP($B669,queries!$A$1:$T$697,AY$1,FALSE)</f>
        <v>#N/A</v>
      </c>
      <c r="AZ669" s="3" t="e">
        <f>VLOOKUP($B669,queries!$A$1:$T$697,AZ$1,FALSE)</f>
        <v>#N/A</v>
      </c>
      <c r="BA669" s="3" t="e">
        <f>VLOOKUP($B669,queries!$A$1:$T$697,BA$1,FALSE)</f>
        <v>#N/A</v>
      </c>
      <c r="BB669" s="3" t="e">
        <f>VLOOKUP($B669,queries!$A$1:$T$697,BB$1,FALSE)</f>
        <v>#N/A</v>
      </c>
      <c r="BC669" s="3" t="e">
        <f>VLOOKUP($B669,queries!$A$1:$T$697,BC$1,FALSE)</f>
        <v>#N/A</v>
      </c>
      <c r="BD669" s="3" t="e">
        <f>VLOOKUP($B669,queries!$A$1:$T$697,BD$1,FALSE)</f>
        <v>#N/A</v>
      </c>
      <c r="BE669" s="3" t="e">
        <f>VLOOKUP($B669,queries!$A$1:$T$697,BE$1,FALSE)</f>
        <v>#N/A</v>
      </c>
      <c r="BF669" s="3" t="e">
        <f>VLOOKUP($B669,queries!$A$1:$T$697,BF$1,FALSE)</f>
        <v>#N/A</v>
      </c>
      <c r="BG669" s="3" t="e">
        <f>VLOOKUP($B669,queries!$A$1:$T$697,BG$1,FALSE)</f>
        <v>#N/A</v>
      </c>
      <c r="BH669" s="3" t="e">
        <f>VLOOKUP($B669,queries!$A$1:$T$697,BH$1,FALSE)</f>
        <v>#N/A</v>
      </c>
      <c r="BI669" s="3" t="e">
        <f>VLOOKUP($B669,queries!$A$1:$T$697,BI$1,FALSE)</f>
        <v>#N/A</v>
      </c>
      <c r="BJ669" s="3" t="e">
        <f>VLOOKUP($B669,queries!$A$1:$T$697,BJ$1,FALSE)</f>
        <v>#N/A</v>
      </c>
      <c r="BK669" s="3" t="e">
        <f>VLOOKUP($B669,queries!$A$1:$T$697,BK$1,FALSE)</f>
        <v>#N/A</v>
      </c>
      <c r="BL669" s="3" t="e">
        <f>VLOOKUP($B669,queries!$A$1:$T$697,BL$1,FALSE)</f>
        <v>#N/A</v>
      </c>
      <c r="BM669" s="3" t="e">
        <f>VLOOKUP($B669,queries!$A$1:$T$697,BM$1,FALSE)</f>
        <v>#N/A</v>
      </c>
      <c r="BN669" s="3" t="e">
        <f>VLOOKUP($B669,queries!$A$1:$T$697,BN$1,FALSE)</f>
        <v>#N/A</v>
      </c>
      <c r="BO669" s="3" t="e">
        <f>VLOOKUP($B669,queries!$A$1:$T$697,BO$1,FALSE)</f>
        <v>#N/A</v>
      </c>
      <c r="BP669" s="3" t="e">
        <f>VLOOKUP($B669,queries!$A$1:$T$697,BP$1,FALSE)</f>
        <v>#N/A</v>
      </c>
    </row>
    <row r="670" spans="1:68" x14ac:dyDescent="0.2">
      <c r="A670" s="1">
        <v>669</v>
      </c>
      <c r="AV670" t="str">
        <f t="shared" si="31"/>
        <v/>
      </c>
      <c r="AW670" t="str">
        <f t="shared" si="32"/>
        <v/>
      </c>
      <c r="AX670" t="str">
        <f t="shared" si="33"/>
        <v/>
      </c>
      <c r="AY670" s="3" t="e">
        <f>VLOOKUP($B670,queries!$A$1:$T$697,AY$1,FALSE)</f>
        <v>#N/A</v>
      </c>
      <c r="AZ670" s="3" t="e">
        <f>VLOOKUP($B670,queries!$A$1:$T$697,AZ$1,FALSE)</f>
        <v>#N/A</v>
      </c>
      <c r="BA670" s="3" t="e">
        <f>VLOOKUP($B670,queries!$A$1:$T$697,BA$1,FALSE)</f>
        <v>#N/A</v>
      </c>
      <c r="BB670" s="3" t="e">
        <f>VLOOKUP($B670,queries!$A$1:$T$697,BB$1,FALSE)</f>
        <v>#N/A</v>
      </c>
      <c r="BC670" s="3" t="e">
        <f>VLOOKUP($B670,queries!$A$1:$T$697,BC$1,FALSE)</f>
        <v>#N/A</v>
      </c>
      <c r="BD670" s="3" t="e">
        <f>VLOOKUP($B670,queries!$A$1:$T$697,BD$1,FALSE)</f>
        <v>#N/A</v>
      </c>
      <c r="BE670" s="3" t="e">
        <f>VLOOKUP($B670,queries!$A$1:$T$697,BE$1,FALSE)</f>
        <v>#N/A</v>
      </c>
      <c r="BF670" s="3" t="e">
        <f>VLOOKUP($B670,queries!$A$1:$T$697,BF$1,FALSE)</f>
        <v>#N/A</v>
      </c>
      <c r="BG670" s="3" t="e">
        <f>VLOOKUP($B670,queries!$A$1:$T$697,BG$1,FALSE)</f>
        <v>#N/A</v>
      </c>
      <c r="BH670" s="3" t="e">
        <f>VLOOKUP($B670,queries!$A$1:$T$697,BH$1,FALSE)</f>
        <v>#N/A</v>
      </c>
      <c r="BI670" s="3" t="e">
        <f>VLOOKUP($B670,queries!$A$1:$T$697,BI$1,FALSE)</f>
        <v>#N/A</v>
      </c>
      <c r="BJ670" s="3" t="e">
        <f>VLOOKUP($B670,queries!$A$1:$T$697,BJ$1,FALSE)</f>
        <v>#N/A</v>
      </c>
      <c r="BK670" s="3" t="e">
        <f>VLOOKUP($B670,queries!$A$1:$T$697,BK$1,FALSE)</f>
        <v>#N/A</v>
      </c>
      <c r="BL670" s="3" t="e">
        <f>VLOOKUP($B670,queries!$A$1:$T$697,BL$1,FALSE)</f>
        <v>#N/A</v>
      </c>
      <c r="BM670" s="3" t="e">
        <f>VLOOKUP($B670,queries!$A$1:$T$697,BM$1,FALSE)</f>
        <v>#N/A</v>
      </c>
      <c r="BN670" s="3" t="e">
        <f>VLOOKUP($B670,queries!$A$1:$T$697,BN$1,FALSE)</f>
        <v>#N/A</v>
      </c>
      <c r="BO670" s="3" t="e">
        <f>VLOOKUP($B670,queries!$A$1:$T$697,BO$1,FALSE)</f>
        <v>#N/A</v>
      </c>
      <c r="BP670" s="3" t="e">
        <f>VLOOKUP($B670,queries!$A$1:$T$697,BP$1,FALSE)</f>
        <v>#N/A</v>
      </c>
    </row>
    <row r="671" spans="1:68" x14ac:dyDescent="0.2">
      <c r="A671" s="1">
        <v>670</v>
      </c>
      <c r="AV671" t="str">
        <f t="shared" si="31"/>
        <v/>
      </c>
      <c r="AW671" t="str">
        <f t="shared" si="32"/>
        <v/>
      </c>
      <c r="AX671" t="str">
        <f t="shared" si="33"/>
        <v/>
      </c>
      <c r="AY671" s="3" t="e">
        <f>VLOOKUP($B671,queries!$A$1:$T$697,AY$1,FALSE)</f>
        <v>#N/A</v>
      </c>
      <c r="AZ671" s="3" t="e">
        <f>VLOOKUP($B671,queries!$A$1:$T$697,AZ$1,FALSE)</f>
        <v>#N/A</v>
      </c>
      <c r="BA671" s="3" t="e">
        <f>VLOOKUP($B671,queries!$A$1:$T$697,BA$1,FALSE)</f>
        <v>#N/A</v>
      </c>
      <c r="BB671" s="3" t="e">
        <f>VLOOKUP($B671,queries!$A$1:$T$697,BB$1,FALSE)</f>
        <v>#N/A</v>
      </c>
      <c r="BC671" s="3" t="e">
        <f>VLOOKUP($B671,queries!$A$1:$T$697,BC$1,FALSE)</f>
        <v>#N/A</v>
      </c>
      <c r="BD671" s="3" t="e">
        <f>VLOOKUP($B671,queries!$A$1:$T$697,BD$1,FALSE)</f>
        <v>#N/A</v>
      </c>
      <c r="BE671" s="3" t="e">
        <f>VLOOKUP($B671,queries!$A$1:$T$697,BE$1,FALSE)</f>
        <v>#N/A</v>
      </c>
      <c r="BF671" s="3" t="e">
        <f>VLOOKUP($B671,queries!$A$1:$T$697,BF$1,FALSE)</f>
        <v>#N/A</v>
      </c>
      <c r="BG671" s="3" t="e">
        <f>VLOOKUP($B671,queries!$A$1:$T$697,BG$1,FALSE)</f>
        <v>#N/A</v>
      </c>
      <c r="BH671" s="3" t="e">
        <f>VLOOKUP($B671,queries!$A$1:$T$697,BH$1,FALSE)</f>
        <v>#N/A</v>
      </c>
      <c r="BI671" s="3" t="e">
        <f>VLOOKUP($B671,queries!$A$1:$T$697,BI$1,FALSE)</f>
        <v>#N/A</v>
      </c>
      <c r="BJ671" s="3" t="e">
        <f>VLOOKUP($B671,queries!$A$1:$T$697,BJ$1,FALSE)</f>
        <v>#N/A</v>
      </c>
      <c r="BK671" s="3" t="e">
        <f>VLOOKUP($B671,queries!$A$1:$T$697,BK$1,FALSE)</f>
        <v>#N/A</v>
      </c>
      <c r="BL671" s="3" t="e">
        <f>VLOOKUP($B671,queries!$A$1:$T$697,BL$1,FALSE)</f>
        <v>#N/A</v>
      </c>
      <c r="BM671" s="3" t="e">
        <f>VLOOKUP($B671,queries!$A$1:$T$697,BM$1,FALSE)</f>
        <v>#N/A</v>
      </c>
      <c r="BN671" s="3" t="e">
        <f>VLOOKUP($B671,queries!$A$1:$T$697,BN$1,FALSE)</f>
        <v>#N/A</v>
      </c>
      <c r="BO671" s="3" t="e">
        <f>VLOOKUP($B671,queries!$A$1:$T$697,BO$1,FALSE)</f>
        <v>#N/A</v>
      </c>
      <c r="BP671" s="3" t="e">
        <f>VLOOKUP($B671,queries!$A$1:$T$697,BP$1,FALSE)</f>
        <v>#N/A</v>
      </c>
    </row>
    <row r="672" spans="1:68" x14ac:dyDescent="0.2">
      <c r="A672" s="1">
        <v>671</v>
      </c>
      <c r="AV672" t="str">
        <f t="shared" si="31"/>
        <v/>
      </c>
      <c r="AW672" t="str">
        <f t="shared" si="32"/>
        <v/>
      </c>
      <c r="AX672" t="str">
        <f t="shared" si="33"/>
        <v/>
      </c>
      <c r="AY672" s="3" t="e">
        <f>VLOOKUP($B672,queries!$A$1:$T$697,AY$1,FALSE)</f>
        <v>#N/A</v>
      </c>
      <c r="AZ672" s="3" t="e">
        <f>VLOOKUP($B672,queries!$A$1:$T$697,AZ$1,FALSE)</f>
        <v>#N/A</v>
      </c>
      <c r="BA672" s="3" t="e">
        <f>VLOOKUP($B672,queries!$A$1:$T$697,BA$1,FALSE)</f>
        <v>#N/A</v>
      </c>
      <c r="BB672" s="3" t="e">
        <f>VLOOKUP($B672,queries!$A$1:$T$697,BB$1,FALSE)</f>
        <v>#N/A</v>
      </c>
      <c r="BC672" s="3" t="e">
        <f>VLOOKUP($B672,queries!$A$1:$T$697,BC$1,FALSE)</f>
        <v>#N/A</v>
      </c>
      <c r="BD672" s="3" t="e">
        <f>VLOOKUP($B672,queries!$A$1:$T$697,BD$1,FALSE)</f>
        <v>#N/A</v>
      </c>
      <c r="BE672" s="3" t="e">
        <f>VLOOKUP($B672,queries!$A$1:$T$697,BE$1,FALSE)</f>
        <v>#N/A</v>
      </c>
      <c r="BF672" s="3" t="e">
        <f>VLOOKUP($B672,queries!$A$1:$T$697,BF$1,FALSE)</f>
        <v>#N/A</v>
      </c>
      <c r="BG672" s="3" t="e">
        <f>VLOOKUP($B672,queries!$A$1:$T$697,BG$1,FALSE)</f>
        <v>#N/A</v>
      </c>
      <c r="BH672" s="3" t="e">
        <f>VLOOKUP($B672,queries!$A$1:$T$697,BH$1,FALSE)</f>
        <v>#N/A</v>
      </c>
      <c r="BI672" s="3" t="e">
        <f>VLOOKUP($B672,queries!$A$1:$T$697,BI$1,FALSE)</f>
        <v>#N/A</v>
      </c>
      <c r="BJ672" s="3" t="e">
        <f>VLOOKUP($B672,queries!$A$1:$T$697,BJ$1,FALSE)</f>
        <v>#N/A</v>
      </c>
      <c r="BK672" s="3" t="e">
        <f>VLOOKUP($B672,queries!$A$1:$T$697,BK$1,FALSE)</f>
        <v>#N/A</v>
      </c>
      <c r="BL672" s="3" t="e">
        <f>VLOOKUP($B672,queries!$A$1:$T$697,BL$1,FALSE)</f>
        <v>#N/A</v>
      </c>
      <c r="BM672" s="3" t="e">
        <f>VLOOKUP($B672,queries!$A$1:$T$697,BM$1,FALSE)</f>
        <v>#N/A</v>
      </c>
      <c r="BN672" s="3" t="e">
        <f>VLOOKUP($B672,queries!$A$1:$T$697,BN$1,FALSE)</f>
        <v>#N/A</v>
      </c>
      <c r="BO672" s="3" t="e">
        <f>VLOOKUP($B672,queries!$A$1:$T$697,BO$1,FALSE)</f>
        <v>#N/A</v>
      </c>
      <c r="BP672" s="3" t="e">
        <f>VLOOKUP($B672,queries!$A$1:$T$697,BP$1,FALSE)</f>
        <v>#N/A</v>
      </c>
    </row>
    <row r="673" spans="1:68" x14ac:dyDescent="0.2">
      <c r="A673" s="1">
        <v>672</v>
      </c>
      <c r="AV673" t="str">
        <f t="shared" si="31"/>
        <v/>
      </c>
      <c r="AW673" t="str">
        <f t="shared" si="32"/>
        <v/>
      </c>
      <c r="AX673" t="str">
        <f t="shared" si="33"/>
        <v/>
      </c>
      <c r="AY673" s="3" t="e">
        <f>VLOOKUP($B673,queries!$A$1:$T$697,AY$1,FALSE)</f>
        <v>#N/A</v>
      </c>
      <c r="AZ673" s="3" t="e">
        <f>VLOOKUP($B673,queries!$A$1:$T$697,AZ$1,FALSE)</f>
        <v>#N/A</v>
      </c>
      <c r="BA673" s="3" t="e">
        <f>VLOOKUP($B673,queries!$A$1:$T$697,BA$1,FALSE)</f>
        <v>#N/A</v>
      </c>
      <c r="BB673" s="3" t="e">
        <f>VLOOKUP($B673,queries!$A$1:$T$697,BB$1,FALSE)</f>
        <v>#N/A</v>
      </c>
      <c r="BC673" s="3" t="e">
        <f>VLOOKUP($B673,queries!$A$1:$T$697,BC$1,FALSE)</f>
        <v>#N/A</v>
      </c>
      <c r="BD673" s="3" t="e">
        <f>VLOOKUP($B673,queries!$A$1:$T$697,BD$1,FALSE)</f>
        <v>#N/A</v>
      </c>
      <c r="BE673" s="3" t="e">
        <f>VLOOKUP($B673,queries!$A$1:$T$697,BE$1,FALSE)</f>
        <v>#N/A</v>
      </c>
      <c r="BF673" s="3" t="e">
        <f>VLOOKUP($B673,queries!$A$1:$T$697,BF$1,FALSE)</f>
        <v>#N/A</v>
      </c>
      <c r="BG673" s="3" t="e">
        <f>VLOOKUP($B673,queries!$A$1:$T$697,BG$1,FALSE)</f>
        <v>#N/A</v>
      </c>
      <c r="BH673" s="3" t="e">
        <f>VLOOKUP($B673,queries!$A$1:$T$697,BH$1,FALSE)</f>
        <v>#N/A</v>
      </c>
      <c r="BI673" s="3" t="e">
        <f>VLOOKUP($B673,queries!$A$1:$T$697,BI$1,FALSE)</f>
        <v>#N/A</v>
      </c>
      <c r="BJ673" s="3" t="e">
        <f>VLOOKUP($B673,queries!$A$1:$T$697,BJ$1,FALSE)</f>
        <v>#N/A</v>
      </c>
      <c r="BK673" s="3" t="e">
        <f>VLOOKUP($B673,queries!$A$1:$T$697,BK$1,FALSE)</f>
        <v>#N/A</v>
      </c>
      <c r="BL673" s="3" t="e">
        <f>VLOOKUP($B673,queries!$A$1:$T$697,BL$1,FALSE)</f>
        <v>#N/A</v>
      </c>
      <c r="BM673" s="3" t="e">
        <f>VLOOKUP($B673,queries!$A$1:$T$697,BM$1,FALSE)</f>
        <v>#N/A</v>
      </c>
      <c r="BN673" s="3" t="e">
        <f>VLOOKUP($B673,queries!$A$1:$T$697,BN$1,FALSE)</f>
        <v>#N/A</v>
      </c>
      <c r="BO673" s="3" t="e">
        <f>VLOOKUP($B673,queries!$A$1:$T$697,BO$1,FALSE)</f>
        <v>#N/A</v>
      </c>
      <c r="BP673" s="3" t="e">
        <f>VLOOKUP($B673,queries!$A$1:$T$697,BP$1,FALSE)</f>
        <v>#N/A</v>
      </c>
    </row>
    <row r="674" spans="1:68" x14ac:dyDescent="0.2">
      <c r="A674" s="1">
        <v>673</v>
      </c>
      <c r="AV674" t="str">
        <f t="shared" si="31"/>
        <v/>
      </c>
      <c r="AW674" t="str">
        <f t="shared" si="32"/>
        <v/>
      </c>
      <c r="AX674" t="str">
        <f t="shared" si="33"/>
        <v/>
      </c>
      <c r="AY674" s="3" t="e">
        <f>VLOOKUP($B674,queries!$A$1:$T$697,AY$1,FALSE)</f>
        <v>#N/A</v>
      </c>
      <c r="AZ674" s="3" t="e">
        <f>VLOOKUP($B674,queries!$A$1:$T$697,AZ$1,FALSE)</f>
        <v>#N/A</v>
      </c>
      <c r="BA674" s="3" t="e">
        <f>VLOOKUP($B674,queries!$A$1:$T$697,BA$1,FALSE)</f>
        <v>#N/A</v>
      </c>
      <c r="BB674" s="3" t="e">
        <f>VLOOKUP($B674,queries!$A$1:$T$697,BB$1,FALSE)</f>
        <v>#N/A</v>
      </c>
      <c r="BC674" s="3" t="e">
        <f>VLOOKUP($B674,queries!$A$1:$T$697,BC$1,FALSE)</f>
        <v>#N/A</v>
      </c>
      <c r="BD674" s="3" t="e">
        <f>VLOOKUP($B674,queries!$A$1:$T$697,BD$1,FALSE)</f>
        <v>#N/A</v>
      </c>
      <c r="BE674" s="3" t="e">
        <f>VLOOKUP($B674,queries!$A$1:$T$697,BE$1,FALSE)</f>
        <v>#N/A</v>
      </c>
      <c r="BF674" s="3" t="e">
        <f>VLOOKUP($B674,queries!$A$1:$T$697,BF$1,FALSE)</f>
        <v>#N/A</v>
      </c>
      <c r="BG674" s="3" t="e">
        <f>VLOOKUP($B674,queries!$A$1:$T$697,BG$1,FALSE)</f>
        <v>#N/A</v>
      </c>
      <c r="BH674" s="3" t="e">
        <f>VLOOKUP($B674,queries!$A$1:$T$697,BH$1,FALSE)</f>
        <v>#N/A</v>
      </c>
      <c r="BI674" s="3" t="e">
        <f>VLOOKUP($B674,queries!$A$1:$T$697,BI$1,FALSE)</f>
        <v>#N/A</v>
      </c>
      <c r="BJ674" s="3" t="e">
        <f>VLOOKUP($B674,queries!$A$1:$T$697,BJ$1,FALSE)</f>
        <v>#N/A</v>
      </c>
      <c r="BK674" s="3" t="e">
        <f>VLOOKUP($B674,queries!$A$1:$T$697,BK$1,FALSE)</f>
        <v>#N/A</v>
      </c>
      <c r="BL674" s="3" t="e">
        <f>VLOOKUP($B674,queries!$A$1:$T$697,BL$1,FALSE)</f>
        <v>#N/A</v>
      </c>
      <c r="BM674" s="3" t="e">
        <f>VLOOKUP($B674,queries!$A$1:$T$697,BM$1,FALSE)</f>
        <v>#N/A</v>
      </c>
      <c r="BN674" s="3" t="e">
        <f>VLOOKUP($B674,queries!$A$1:$T$697,BN$1,FALSE)</f>
        <v>#N/A</v>
      </c>
      <c r="BO674" s="3" t="e">
        <f>VLOOKUP($B674,queries!$A$1:$T$697,BO$1,FALSE)</f>
        <v>#N/A</v>
      </c>
      <c r="BP674" s="3" t="e">
        <f>VLOOKUP($B674,queries!$A$1:$T$697,BP$1,FALSE)</f>
        <v>#N/A</v>
      </c>
    </row>
    <row r="675" spans="1:68" x14ac:dyDescent="0.2">
      <c r="A675" s="1">
        <v>674</v>
      </c>
      <c r="AV675" t="str">
        <f t="shared" si="31"/>
        <v/>
      </c>
      <c r="AW675" t="str">
        <f t="shared" si="32"/>
        <v/>
      </c>
      <c r="AX675" t="str">
        <f t="shared" si="33"/>
        <v/>
      </c>
      <c r="AY675" s="3" t="e">
        <f>VLOOKUP($B675,queries!$A$1:$T$697,AY$1,FALSE)</f>
        <v>#N/A</v>
      </c>
      <c r="AZ675" s="3" t="e">
        <f>VLOOKUP($B675,queries!$A$1:$T$697,AZ$1,FALSE)</f>
        <v>#N/A</v>
      </c>
      <c r="BA675" s="3" t="e">
        <f>VLOOKUP($B675,queries!$A$1:$T$697,BA$1,FALSE)</f>
        <v>#N/A</v>
      </c>
      <c r="BB675" s="3" t="e">
        <f>VLOOKUP($B675,queries!$A$1:$T$697,BB$1,FALSE)</f>
        <v>#N/A</v>
      </c>
      <c r="BC675" s="3" t="e">
        <f>VLOOKUP($B675,queries!$A$1:$T$697,BC$1,FALSE)</f>
        <v>#N/A</v>
      </c>
      <c r="BD675" s="3" t="e">
        <f>VLOOKUP($B675,queries!$A$1:$T$697,BD$1,FALSE)</f>
        <v>#N/A</v>
      </c>
      <c r="BE675" s="3" t="e">
        <f>VLOOKUP($B675,queries!$A$1:$T$697,BE$1,FALSE)</f>
        <v>#N/A</v>
      </c>
      <c r="BF675" s="3" t="e">
        <f>VLOOKUP($B675,queries!$A$1:$T$697,BF$1,FALSE)</f>
        <v>#N/A</v>
      </c>
      <c r="BG675" s="3" t="e">
        <f>VLOOKUP($B675,queries!$A$1:$T$697,BG$1,FALSE)</f>
        <v>#N/A</v>
      </c>
      <c r="BH675" s="3" t="e">
        <f>VLOOKUP($B675,queries!$A$1:$T$697,BH$1,FALSE)</f>
        <v>#N/A</v>
      </c>
      <c r="BI675" s="3" t="e">
        <f>VLOOKUP($B675,queries!$A$1:$T$697,BI$1,FALSE)</f>
        <v>#N/A</v>
      </c>
      <c r="BJ675" s="3" t="e">
        <f>VLOOKUP($B675,queries!$A$1:$T$697,BJ$1,FALSE)</f>
        <v>#N/A</v>
      </c>
      <c r="BK675" s="3" t="e">
        <f>VLOOKUP($B675,queries!$A$1:$T$697,BK$1,FALSE)</f>
        <v>#N/A</v>
      </c>
      <c r="BL675" s="3" t="e">
        <f>VLOOKUP($B675,queries!$A$1:$T$697,BL$1,FALSE)</f>
        <v>#N/A</v>
      </c>
      <c r="BM675" s="3" t="e">
        <f>VLOOKUP($B675,queries!$A$1:$T$697,BM$1,FALSE)</f>
        <v>#N/A</v>
      </c>
      <c r="BN675" s="3" t="e">
        <f>VLOOKUP($B675,queries!$A$1:$T$697,BN$1,FALSE)</f>
        <v>#N/A</v>
      </c>
      <c r="BO675" s="3" t="e">
        <f>VLOOKUP($B675,queries!$A$1:$T$697,BO$1,FALSE)</f>
        <v>#N/A</v>
      </c>
      <c r="BP675" s="3" t="e">
        <f>VLOOKUP($B675,queries!$A$1:$T$697,BP$1,FALSE)</f>
        <v>#N/A</v>
      </c>
    </row>
    <row r="676" spans="1:68" x14ac:dyDescent="0.2">
      <c r="A676" s="1">
        <v>675</v>
      </c>
      <c r="AV676" t="str">
        <f t="shared" si="31"/>
        <v/>
      </c>
      <c r="AW676" t="str">
        <f t="shared" si="32"/>
        <v/>
      </c>
      <c r="AX676" t="str">
        <f t="shared" si="33"/>
        <v/>
      </c>
      <c r="AY676" s="3" t="e">
        <f>VLOOKUP($B676,queries!$A$1:$T$697,AY$1,FALSE)</f>
        <v>#N/A</v>
      </c>
      <c r="AZ676" s="3" t="e">
        <f>VLOOKUP($B676,queries!$A$1:$T$697,AZ$1,FALSE)</f>
        <v>#N/A</v>
      </c>
      <c r="BA676" s="3" t="e">
        <f>VLOOKUP($B676,queries!$A$1:$T$697,BA$1,FALSE)</f>
        <v>#N/A</v>
      </c>
      <c r="BB676" s="3" t="e">
        <f>VLOOKUP($B676,queries!$A$1:$T$697,BB$1,FALSE)</f>
        <v>#N/A</v>
      </c>
      <c r="BC676" s="3" t="e">
        <f>VLOOKUP($B676,queries!$A$1:$T$697,BC$1,FALSE)</f>
        <v>#N/A</v>
      </c>
      <c r="BD676" s="3" t="e">
        <f>VLOOKUP($B676,queries!$A$1:$T$697,BD$1,FALSE)</f>
        <v>#N/A</v>
      </c>
      <c r="BE676" s="3" t="e">
        <f>VLOOKUP($B676,queries!$A$1:$T$697,BE$1,FALSE)</f>
        <v>#N/A</v>
      </c>
      <c r="BF676" s="3" t="e">
        <f>VLOOKUP($B676,queries!$A$1:$T$697,BF$1,FALSE)</f>
        <v>#N/A</v>
      </c>
      <c r="BG676" s="3" t="e">
        <f>VLOOKUP($B676,queries!$A$1:$T$697,BG$1,FALSE)</f>
        <v>#N/A</v>
      </c>
      <c r="BH676" s="3" t="e">
        <f>VLOOKUP($B676,queries!$A$1:$T$697,BH$1,FALSE)</f>
        <v>#N/A</v>
      </c>
      <c r="BI676" s="3" t="e">
        <f>VLOOKUP($B676,queries!$A$1:$T$697,BI$1,FALSE)</f>
        <v>#N/A</v>
      </c>
      <c r="BJ676" s="3" t="e">
        <f>VLOOKUP($B676,queries!$A$1:$T$697,BJ$1,FALSE)</f>
        <v>#N/A</v>
      </c>
      <c r="BK676" s="3" t="e">
        <f>VLOOKUP($B676,queries!$A$1:$T$697,BK$1,FALSE)</f>
        <v>#N/A</v>
      </c>
      <c r="BL676" s="3" t="e">
        <f>VLOOKUP($B676,queries!$A$1:$T$697,BL$1,FALSE)</f>
        <v>#N/A</v>
      </c>
      <c r="BM676" s="3" t="e">
        <f>VLOOKUP($B676,queries!$A$1:$T$697,BM$1,FALSE)</f>
        <v>#N/A</v>
      </c>
      <c r="BN676" s="3" t="e">
        <f>VLOOKUP($B676,queries!$A$1:$T$697,BN$1,FALSE)</f>
        <v>#N/A</v>
      </c>
      <c r="BO676" s="3" t="e">
        <f>VLOOKUP($B676,queries!$A$1:$T$697,BO$1,FALSE)</f>
        <v>#N/A</v>
      </c>
      <c r="BP676" s="3" t="e">
        <f>VLOOKUP($B676,queries!$A$1:$T$697,BP$1,FALSE)</f>
        <v>#N/A</v>
      </c>
    </row>
    <row r="677" spans="1:68" x14ac:dyDescent="0.2">
      <c r="A677" s="1">
        <v>676</v>
      </c>
      <c r="AV677" t="str">
        <f t="shared" si="31"/>
        <v/>
      </c>
      <c r="AW677" t="str">
        <f t="shared" si="32"/>
        <v/>
      </c>
      <c r="AX677" t="str">
        <f t="shared" si="33"/>
        <v/>
      </c>
      <c r="AY677" s="3" t="e">
        <f>VLOOKUP($B677,queries!$A$1:$T$697,AY$1,FALSE)</f>
        <v>#N/A</v>
      </c>
      <c r="AZ677" s="3" t="e">
        <f>VLOOKUP($B677,queries!$A$1:$T$697,AZ$1,FALSE)</f>
        <v>#N/A</v>
      </c>
      <c r="BA677" s="3" t="e">
        <f>VLOOKUP($B677,queries!$A$1:$T$697,BA$1,FALSE)</f>
        <v>#N/A</v>
      </c>
      <c r="BB677" s="3" t="e">
        <f>VLOOKUP($B677,queries!$A$1:$T$697,BB$1,FALSE)</f>
        <v>#N/A</v>
      </c>
      <c r="BC677" s="3" t="e">
        <f>VLOOKUP($B677,queries!$A$1:$T$697,BC$1,FALSE)</f>
        <v>#N/A</v>
      </c>
      <c r="BD677" s="3" t="e">
        <f>VLOOKUP($B677,queries!$A$1:$T$697,BD$1,FALSE)</f>
        <v>#N/A</v>
      </c>
      <c r="BE677" s="3" t="e">
        <f>VLOOKUP($B677,queries!$A$1:$T$697,BE$1,FALSE)</f>
        <v>#N/A</v>
      </c>
      <c r="BF677" s="3" t="e">
        <f>VLOOKUP($B677,queries!$A$1:$T$697,BF$1,FALSE)</f>
        <v>#N/A</v>
      </c>
      <c r="BG677" s="3" t="e">
        <f>VLOOKUP($B677,queries!$A$1:$T$697,BG$1,FALSE)</f>
        <v>#N/A</v>
      </c>
      <c r="BH677" s="3" t="e">
        <f>VLOOKUP($B677,queries!$A$1:$T$697,BH$1,FALSE)</f>
        <v>#N/A</v>
      </c>
      <c r="BI677" s="3" t="e">
        <f>VLOOKUP($B677,queries!$A$1:$T$697,BI$1,FALSE)</f>
        <v>#N/A</v>
      </c>
      <c r="BJ677" s="3" t="e">
        <f>VLOOKUP($B677,queries!$A$1:$T$697,BJ$1,FALSE)</f>
        <v>#N/A</v>
      </c>
      <c r="BK677" s="3" t="e">
        <f>VLOOKUP($B677,queries!$A$1:$T$697,BK$1,FALSE)</f>
        <v>#N/A</v>
      </c>
      <c r="BL677" s="3" t="e">
        <f>VLOOKUP($B677,queries!$A$1:$T$697,BL$1,FALSE)</f>
        <v>#N/A</v>
      </c>
      <c r="BM677" s="3" t="e">
        <f>VLOOKUP($B677,queries!$A$1:$T$697,BM$1,FALSE)</f>
        <v>#N/A</v>
      </c>
      <c r="BN677" s="3" t="e">
        <f>VLOOKUP($B677,queries!$A$1:$T$697,BN$1,FALSE)</f>
        <v>#N/A</v>
      </c>
      <c r="BO677" s="3" t="e">
        <f>VLOOKUP($B677,queries!$A$1:$T$697,BO$1,FALSE)</f>
        <v>#N/A</v>
      </c>
      <c r="BP677" s="3" t="e">
        <f>VLOOKUP($B677,queries!$A$1:$T$697,BP$1,FALSE)</f>
        <v>#N/A</v>
      </c>
    </row>
    <row r="678" spans="1:68" x14ac:dyDescent="0.2">
      <c r="A678" s="1">
        <v>677</v>
      </c>
      <c r="AV678" t="str">
        <f t="shared" si="31"/>
        <v/>
      </c>
      <c r="AW678" t="str">
        <f t="shared" si="32"/>
        <v/>
      </c>
      <c r="AX678" t="str">
        <f t="shared" si="33"/>
        <v/>
      </c>
      <c r="AY678" s="3" t="e">
        <f>VLOOKUP($B678,queries!$A$1:$T$697,AY$1,FALSE)</f>
        <v>#N/A</v>
      </c>
      <c r="AZ678" s="3" t="e">
        <f>VLOOKUP($B678,queries!$A$1:$T$697,AZ$1,FALSE)</f>
        <v>#N/A</v>
      </c>
      <c r="BA678" s="3" t="e">
        <f>VLOOKUP($B678,queries!$A$1:$T$697,BA$1,FALSE)</f>
        <v>#N/A</v>
      </c>
      <c r="BB678" s="3" t="e">
        <f>VLOOKUP($B678,queries!$A$1:$T$697,BB$1,FALSE)</f>
        <v>#N/A</v>
      </c>
      <c r="BC678" s="3" t="e">
        <f>VLOOKUP($B678,queries!$A$1:$T$697,BC$1,FALSE)</f>
        <v>#N/A</v>
      </c>
      <c r="BD678" s="3" t="e">
        <f>VLOOKUP($B678,queries!$A$1:$T$697,BD$1,FALSE)</f>
        <v>#N/A</v>
      </c>
      <c r="BE678" s="3" t="e">
        <f>VLOOKUP($B678,queries!$A$1:$T$697,BE$1,FALSE)</f>
        <v>#N/A</v>
      </c>
      <c r="BF678" s="3" t="e">
        <f>VLOOKUP($B678,queries!$A$1:$T$697,BF$1,FALSE)</f>
        <v>#N/A</v>
      </c>
      <c r="BG678" s="3" t="e">
        <f>VLOOKUP($B678,queries!$A$1:$T$697,BG$1,FALSE)</f>
        <v>#N/A</v>
      </c>
      <c r="BH678" s="3" t="e">
        <f>VLOOKUP($B678,queries!$A$1:$T$697,BH$1,FALSE)</f>
        <v>#N/A</v>
      </c>
      <c r="BI678" s="3" t="e">
        <f>VLOOKUP($B678,queries!$A$1:$T$697,BI$1,FALSE)</f>
        <v>#N/A</v>
      </c>
      <c r="BJ678" s="3" t="e">
        <f>VLOOKUP($B678,queries!$A$1:$T$697,BJ$1,FALSE)</f>
        <v>#N/A</v>
      </c>
      <c r="BK678" s="3" t="e">
        <f>VLOOKUP($B678,queries!$A$1:$T$697,BK$1,FALSE)</f>
        <v>#N/A</v>
      </c>
      <c r="BL678" s="3" t="e">
        <f>VLOOKUP($B678,queries!$A$1:$T$697,BL$1,FALSE)</f>
        <v>#N/A</v>
      </c>
      <c r="BM678" s="3" t="e">
        <f>VLOOKUP($B678,queries!$A$1:$T$697,BM$1,FALSE)</f>
        <v>#N/A</v>
      </c>
      <c r="BN678" s="3" t="e">
        <f>VLOOKUP($B678,queries!$A$1:$T$697,BN$1,FALSE)</f>
        <v>#N/A</v>
      </c>
      <c r="BO678" s="3" t="e">
        <f>VLOOKUP($B678,queries!$A$1:$T$697,BO$1,FALSE)</f>
        <v>#N/A</v>
      </c>
      <c r="BP678" s="3" t="e">
        <f>VLOOKUP($B678,queries!$A$1:$T$697,BP$1,FALSE)</f>
        <v>#N/A</v>
      </c>
    </row>
    <row r="679" spans="1:68" x14ac:dyDescent="0.2">
      <c r="A679" s="1">
        <v>678</v>
      </c>
      <c r="AV679" t="str">
        <f t="shared" si="31"/>
        <v/>
      </c>
      <c r="AW679" t="str">
        <f t="shared" si="32"/>
        <v/>
      </c>
      <c r="AX679" t="str">
        <f t="shared" si="33"/>
        <v/>
      </c>
      <c r="AY679" s="3" t="e">
        <f>VLOOKUP($B679,queries!$A$1:$T$697,AY$1,FALSE)</f>
        <v>#N/A</v>
      </c>
      <c r="AZ679" s="3" t="e">
        <f>VLOOKUP($B679,queries!$A$1:$T$697,AZ$1,FALSE)</f>
        <v>#N/A</v>
      </c>
      <c r="BA679" s="3" t="e">
        <f>VLOOKUP($B679,queries!$A$1:$T$697,BA$1,FALSE)</f>
        <v>#N/A</v>
      </c>
      <c r="BB679" s="3" t="e">
        <f>VLOOKUP($B679,queries!$A$1:$T$697,BB$1,FALSE)</f>
        <v>#N/A</v>
      </c>
      <c r="BC679" s="3" t="e">
        <f>VLOOKUP($B679,queries!$A$1:$T$697,BC$1,FALSE)</f>
        <v>#N/A</v>
      </c>
      <c r="BD679" s="3" t="e">
        <f>VLOOKUP($B679,queries!$A$1:$T$697,BD$1,FALSE)</f>
        <v>#N/A</v>
      </c>
      <c r="BE679" s="3" t="e">
        <f>VLOOKUP($B679,queries!$A$1:$T$697,BE$1,FALSE)</f>
        <v>#N/A</v>
      </c>
      <c r="BF679" s="3" t="e">
        <f>VLOOKUP($B679,queries!$A$1:$T$697,BF$1,FALSE)</f>
        <v>#N/A</v>
      </c>
      <c r="BG679" s="3" t="e">
        <f>VLOOKUP($B679,queries!$A$1:$T$697,BG$1,FALSE)</f>
        <v>#N/A</v>
      </c>
      <c r="BH679" s="3" t="e">
        <f>VLOOKUP($B679,queries!$A$1:$T$697,BH$1,FALSE)</f>
        <v>#N/A</v>
      </c>
      <c r="BI679" s="3" t="e">
        <f>VLOOKUP($B679,queries!$A$1:$T$697,BI$1,FALSE)</f>
        <v>#N/A</v>
      </c>
      <c r="BJ679" s="3" t="e">
        <f>VLOOKUP($B679,queries!$A$1:$T$697,BJ$1,FALSE)</f>
        <v>#N/A</v>
      </c>
      <c r="BK679" s="3" t="e">
        <f>VLOOKUP($B679,queries!$A$1:$T$697,BK$1,FALSE)</f>
        <v>#N/A</v>
      </c>
      <c r="BL679" s="3" t="e">
        <f>VLOOKUP($B679,queries!$A$1:$T$697,BL$1,FALSE)</f>
        <v>#N/A</v>
      </c>
      <c r="BM679" s="3" t="e">
        <f>VLOOKUP($B679,queries!$A$1:$T$697,BM$1,FALSE)</f>
        <v>#N/A</v>
      </c>
      <c r="BN679" s="3" t="e">
        <f>VLOOKUP($B679,queries!$A$1:$T$697,BN$1,FALSE)</f>
        <v>#N/A</v>
      </c>
      <c r="BO679" s="3" t="e">
        <f>VLOOKUP($B679,queries!$A$1:$T$697,BO$1,FALSE)</f>
        <v>#N/A</v>
      </c>
      <c r="BP679" s="3" t="e">
        <f>VLOOKUP($B679,queries!$A$1:$T$697,BP$1,FALSE)</f>
        <v>#N/A</v>
      </c>
    </row>
    <row r="680" spans="1:68" x14ac:dyDescent="0.2">
      <c r="A680" s="1">
        <v>679</v>
      </c>
      <c r="AV680" t="str">
        <f t="shared" si="31"/>
        <v/>
      </c>
      <c r="AW680" t="str">
        <f t="shared" si="32"/>
        <v/>
      </c>
      <c r="AX680" t="str">
        <f t="shared" si="33"/>
        <v/>
      </c>
      <c r="AY680" s="3" t="e">
        <f>VLOOKUP($B680,queries!$A$1:$T$697,AY$1,FALSE)</f>
        <v>#N/A</v>
      </c>
      <c r="AZ680" s="3" t="e">
        <f>VLOOKUP($B680,queries!$A$1:$T$697,AZ$1,FALSE)</f>
        <v>#N/A</v>
      </c>
      <c r="BA680" s="3" t="e">
        <f>VLOOKUP($B680,queries!$A$1:$T$697,BA$1,FALSE)</f>
        <v>#N/A</v>
      </c>
      <c r="BB680" s="3" t="e">
        <f>VLOOKUP($B680,queries!$A$1:$T$697,BB$1,FALSE)</f>
        <v>#N/A</v>
      </c>
      <c r="BC680" s="3" t="e">
        <f>VLOOKUP($B680,queries!$A$1:$T$697,BC$1,FALSE)</f>
        <v>#N/A</v>
      </c>
      <c r="BD680" s="3" t="e">
        <f>VLOOKUP($B680,queries!$A$1:$T$697,BD$1,FALSE)</f>
        <v>#N/A</v>
      </c>
      <c r="BE680" s="3" t="e">
        <f>VLOOKUP($B680,queries!$A$1:$T$697,BE$1,FALSE)</f>
        <v>#N/A</v>
      </c>
      <c r="BF680" s="3" t="e">
        <f>VLOOKUP($B680,queries!$A$1:$T$697,BF$1,FALSE)</f>
        <v>#N/A</v>
      </c>
      <c r="BG680" s="3" t="e">
        <f>VLOOKUP($B680,queries!$A$1:$T$697,BG$1,FALSE)</f>
        <v>#N/A</v>
      </c>
      <c r="BH680" s="3" t="e">
        <f>VLOOKUP($B680,queries!$A$1:$T$697,BH$1,FALSE)</f>
        <v>#N/A</v>
      </c>
      <c r="BI680" s="3" t="e">
        <f>VLOOKUP($B680,queries!$A$1:$T$697,BI$1,FALSE)</f>
        <v>#N/A</v>
      </c>
      <c r="BJ680" s="3" t="e">
        <f>VLOOKUP($B680,queries!$A$1:$T$697,BJ$1,FALSE)</f>
        <v>#N/A</v>
      </c>
      <c r="BK680" s="3" t="e">
        <f>VLOOKUP($B680,queries!$A$1:$T$697,BK$1,FALSE)</f>
        <v>#N/A</v>
      </c>
      <c r="BL680" s="3" t="e">
        <f>VLOOKUP($B680,queries!$A$1:$T$697,BL$1,FALSE)</f>
        <v>#N/A</v>
      </c>
      <c r="BM680" s="3" t="e">
        <f>VLOOKUP($B680,queries!$A$1:$T$697,BM$1,FALSE)</f>
        <v>#N/A</v>
      </c>
      <c r="BN680" s="3" t="e">
        <f>VLOOKUP($B680,queries!$A$1:$T$697,BN$1,FALSE)</f>
        <v>#N/A</v>
      </c>
      <c r="BO680" s="3" t="e">
        <f>VLOOKUP($B680,queries!$A$1:$T$697,BO$1,FALSE)</f>
        <v>#N/A</v>
      </c>
      <c r="BP680" s="3" t="e">
        <f>VLOOKUP($B680,queries!$A$1:$T$697,BP$1,FALSE)</f>
        <v>#N/A</v>
      </c>
    </row>
    <row r="681" spans="1:68" x14ac:dyDescent="0.2">
      <c r="A681" s="1">
        <v>680</v>
      </c>
      <c r="AV681" t="str">
        <f t="shared" si="31"/>
        <v/>
      </c>
      <c r="AW681" t="str">
        <f t="shared" si="32"/>
        <v/>
      </c>
      <c r="AX681" t="str">
        <f t="shared" si="33"/>
        <v/>
      </c>
      <c r="AY681" s="3" t="e">
        <f>VLOOKUP($B681,queries!$A$1:$T$697,AY$1,FALSE)</f>
        <v>#N/A</v>
      </c>
      <c r="AZ681" s="3" t="e">
        <f>VLOOKUP($B681,queries!$A$1:$T$697,AZ$1,FALSE)</f>
        <v>#N/A</v>
      </c>
      <c r="BA681" s="3" t="e">
        <f>VLOOKUP($B681,queries!$A$1:$T$697,BA$1,FALSE)</f>
        <v>#N/A</v>
      </c>
      <c r="BB681" s="3" t="e">
        <f>VLOOKUP($B681,queries!$A$1:$T$697,BB$1,FALSE)</f>
        <v>#N/A</v>
      </c>
      <c r="BC681" s="3" t="e">
        <f>VLOOKUP($B681,queries!$A$1:$T$697,BC$1,FALSE)</f>
        <v>#N/A</v>
      </c>
      <c r="BD681" s="3" t="e">
        <f>VLOOKUP($B681,queries!$A$1:$T$697,BD$1,FALSE)</f>
        <v>#N/A</v>
      </c>
      <c r="BE681" s="3" t="e">
        <f>VLOOKUP($B681,queries!$A$1:$T$697,BE$1,FALSE)</f>
        <v>#N/A</v>
      </c>
      <c r="BF681" s="3" t="e">
        <f>VLOOKUP($B681,queries!$A$1:$T$697,BF$1,FALSE)</f>
        <v>#N/A</v>
      </c>
      <c r="BG681" s="3" t="e">
        <f>VLOOKUP($B681,queries!$A$1:$T$697,BG$1,FALSE)</f>
        <v>#N/A</v>
      </c>
      <c r="BH681" s="3" t="e">
        <f>VLOOKUP($B681,queries!$A$1:$T$697,BH$1,FALSE)</f>
        <v>#N/A</v>
      </c>
      <c r="BI681" s="3" t="e">
        <f>VLOOKUP($B681,queries!$A$1:$T$697,BI$1,FALSE)</f>
        <v>#N/A</v>
      </c>
      <c r="BJ681" s="3" t="e">
        <f>VLOOKUP($B681,queries!$A$1:$T$697,BJ$1,FALSE)</f>
        <v>#N/A</v>
      </c>
      <c r="BK681" s="3" t="e">
        <f>VLOOKUP($B681,queries!$A$1:$T$697,BK$1,FALSE)</f>
        <v>#N/A</v>
      </c>
      <c r="BL681" s="3" t="e">
        <f>VLOOKUP($B681,queries!$A$1:$T$697,BL$1,FALSE)</f>
        <v>#N/A</v>
      </c>
      <c r="BM681" s="3" t="e">
        <f>VLOOKUP($B681,queries!$A$1:$T$697,BM$1,FALSE)</f>
        <v>#N/A</v>
      </c>
      <c r="BN681" s="3" t="e">
        <f>VLOOKUP($B681,queries!$A$1:$T$697,BN$1,FALSE)</f>
        <v>#N/A</v>
      </c>
      <c r="BO681" s="3" t="e">
        <f>VLOOKUP($B681,queries!$A$1:$T$697,BO$1,FALSE)</f>
        <v>#N/A</v>
      </c>
      <c r="BP681" s="3" t="e">
        <f>VLOOKUP($B681,queries!$A$1:$T$697,BP$1,FALSE)</f>
        <v>#N/A</v>
      </c>
    </row>
    <row r="682" spans="1:68" x14ac:dyDescent="0.2">
      <c r="A682" s="1">
        <v>681</v>
      </c>
      <c r="AV682" t="str">
        <f t="shared" si="31"/>
        <v/>
      </c>
      <c r="AW682" t="str">
        <f t="shared" si="32"/>
        <v/>
      </c>
      <c r="AX682" t="str">
        <f t="shared" si="33"/>
        <v/>
      </c>
      <c r="AY682" s="3" t="e">
        <f>VLOOKUP($B682,queries!$A$1:$T$697,AY$1,FALSE)</f>
        <v>#N/A</v>
      </c>
      <c r="AZ682" s="3" t="e">
        <f>VLOOKUP($B682,queries!$A$1:$T$697,AZ$1,FALSE)</f>
        <v>#N/A</v>
      </c>
      <c r="BA682" s="3" t="e">
        <f>VLOOKUP($B682,queries!$A$1:$T$697,BA$1,FALSE)</f>
        <v>#N/A</v>
      </c>
      <c r="BB682" s="3" t="e">
        <f>VLOOKUP($B682,queries!$A$1:$T$697,BB$1,FALSE)</f>
        <v>#N/A</v>
      </c>
      <c r="BC682" s="3" t="e">
        <f>VLOOKUP($B682,queries!$A$1:$T$697,BC$1,FALSE)</f>
        <v>#N/A</v>
      </c>
      <c r="BD682" s="3" t="e">
        <f>VLOOKUP($B682,queries!$A$1:$T$697,BD$1,FALSE)</f>
        <v>#N/A</v>
      </c>
      <c r="BE682" s="3" t="e">
        <f>VLOOKUP($B682,queries!$A$1:$T$697,BE$1,FALSE)</f>
        <v>#N/A</v>
      </c>
      <c r="BF682" s="3" t="e">
        <f>VLOOKUP($B682,queries!$A$1:$T$697,BF$1,FALSE)</f>
        <v>#N/A</v>
      </c>
      <c r="BG682" s="3" t="e">
        <f>VLOOKUP($B682,queries!$A$1:$T$697,BG$1,FALSE)</f>
        <v>#N/A</v>
      </c>
      <c r="BH682" s="3" t="e">
        <f>VLOOKUP($B682,queries!$A$1:$T$697,BH$1,FALSE)</f>
        <v>#N/A</v>
      </c>
      <c r="BI682" s="3" t="e">
        <f>VLOOKUP($B682,queries!$A$1:$T$697,BI$1,FALSE)</f>
        <v>#N/A</v>
      </c>
      <c r="BJ682" s="3" t="e">
        <f>VLOOKUP($B682,queries!$A$1:$T$697,BJ$1,FALSE)</f>
        <v>#N/A</v>
      </c>
      <c r="BK682" s="3" t="e">
        <f>VLOOKUP($B682,queries!$A$1:$T$697,BK$1,FALSE)</f>
        <v>#N/A</v>
      </c>
      <c r="BL682" s="3" t="e">
        <f>VLOOKUP($B682,queries!$A$1:$T$697,BL$1,FALSE)</f>
        <v>#N/A</v>
      </c>
      <c r="BM682" s="3" t="e">
        <f>VLOOKUP($B682,queries!$A$1:$T$697,BM$1,FALSE)</f>
        <v>#N/A</v>
      </c>
      <c r="BN682" s="3" t="e">
        <f>VLOOKUP($B682,queries!$A$1:$T$697,BN$1,FALSE)</f>
        <v>#N/A</v>
      </c>
      <c r="BO682" s="3" t="e">
        <f>VLOOKUP($B682,queries!$A$1:$T$697,BO$1,FALSE)</f>
        <v>#N/A</v>
      </c>
      <c r="BP682" s="3" t="e">
        <f>VLOOKUP($B682,queries!$A$1:$T$697,BP$1,FALSE)</f>
        <v>#N/A</v>
      </c>
    </row>
    <row r="683" spans="1:68" x14ac:dyDescent="0.2">
      <c r="A683" s="1">
        <v>682</v>
      </c>
      <c r="AV683" t="str">
        <f t="shared" si="31"/>
        <v/>
      </c>
      <c r="AW683" t="str">
        <f t="shared" si="32"/>
        <v/>
      </c>
      <c r="AX683" t="str">
        <f t="shared" si="33"/>
        <v/>
      </c>
      <c r="AY683" s="3" t="e">
        <f>VLOOKUP($B683,queries!$A$1:$T$697,AY$1,FALSE)</f>
        <v>#N/A</v>
      </c>
      <c r="AZ683" s="3" t="e">
        <f>VLOOKUP($B683,queries!$A$1:$T$697,AZ$1,FALSE)</f>
        <v>#N/A</v>
      </c>
      <c r="BA683" s="3" t="e">
        <f>VLOOKUP($B683,queries!$A$1:$T$697,BA$1,FALSE)</f>
        <v>#N/A</v>
      </c>
      <c r="BB683" s="3" t="e">
        <f>VLOOKUP($B683,queries!$A$1:$T$697,BB$1,FALSE)</f>
        <v>#N/A</v>
      </c>
      <c r="BC683" s="3" t="e">
        <f>VLOOKUP($B683,queries!$A$1:$T$697,BC$1,FALSE)</f>
        <v>#N/A</v>
      </c>
      <c r="BD683" s="3" t="e">
        <f>VLOOKUP($B683,queries!$A$1:$T$697,BD$1,FALSE)</f>
        <v>#N/A</v>
      </c>
      <c r="BE683" s="3" t="e">
        <f>VLOOKUP($B683,queries!$A$1:$T$697,BE$1,FALSE)</f>
        <v>#N/A</v>
      </c>
      <c r="BF683" s="3" t="e">
        <f>VLOOKUP($B683,queries!$A$1:$T$697,BF$1,FALSE)</f>
        <v>#N/A</v>
      </c>
      <c r="BG683" s="3" t="e">
        <f>VLOOKUP($B683,queries!$A$1:$T$697,BG$1,FALSE)</f>
        <v>#N/A</v>
      </c>
      <c r="BH683" s="3" t="e">
        <f>VLOOKUP($B683,queries!$A$1:$T$697,BH$1,FALSE)</f>
        <v>#N/A</v>
      </c>
      <c r="BI683" s="3" t="e">
        <f>VLOOKUP($B683,queries!$A$1:$T$697,BI$1,FALSE)</f>
        <v>#N/A</v>
      </c>
      <c r="BJ683" s="3" t="e">
        <f>VLOOKUP($B683,queries!$A$1:$T$697,BJ$1,FALSE)</f>
        <v>#N/A</v>
      </c>
      <c r="BK683" s="3" t="e">
        <f>VLOOKUP($B683,queries!$A$1:$T$697,BK$1,FALSE)</f>
        <v>#N/A</v>
      </c>
      <c r="BL683" s="3" t="e">
        <f>VLOOKUP($B683,queries!$A$1:$T$697,BL$1,FALSE)</f>
        <v>#N/A</v>
      </c>
      <c r="BM683" s="3" t="e">
        <f>VLOOKUP($B683,queries!$A$1:$T$697,BM$1,FALSE)</f>
        <v>#N/A</v>
      </c>
      <c r="BN683" s="3" t="e">
        <f>VLOOKUP($B683,queries!$A$1:$T$697,BN$1,FALSE)</f>
        <v>#N/A</v>
      </c>
      <c r="BO683" s="3" t="e">
        <f>VLOOKUP($B683,queries!$A$1:$T$697,BO$1,FALSE)</f>
        <v>#N/A</v>
      </c>
      <c r="BP683" s="3" t="e">
        <f>VLOOKUP($B683,queries!$A$1:$T$697,BP$1,FALSE)</f>
        <v>#N/A</v>
      </c>
    </row>
    <row r="684" spans="1:68" x14ac:dyDescent="0.2">
      <c r="A684" s="1">
        <v>683</v>
      </c>
      <c r="AV684" t="str">
        <f t="shared" si="31"/>
        <v/>
      </c>
      <c r="AW684" t="str">
        <f t="shared" si="32"/>
        <v/>
      </c>
      <c r="AX684" t="str">
        <f t="shared" si="33"/>
        <v/>
      </c>
      <c r="AY684" s="3" t="e">
        <f>VLOOKUP($B684,queries!$A$1:$T$697,AY$1,FALSE)</f>
        <v>#N/A</v>
      </c>
      <c r="AZ684" s="3" t="e">
        <f>VLOOKUP($B684,queries!$A$1:$T$697,AZ$1,FALSE)</f>
        <v>#N/A</v>
      </c>
      <c r="BA684" s="3" t="e">
        <f>VLOOKUP($B684,queries!$A$1:$T$697,BA$1,FALSE)</f>
        <v>#N/A</v>
      </c>
      <c r="BB684" s="3" t="e">
        <f>VLOOKUP($B684,queries!$A$1:$T$697,BB$1,FALSE)</f>
        <v>#N/A</v>
      </c>
      <c r="BC684" s="3" t="e">
        <f>VLOOKUP($B684,queries!$A$1:$T$697,BC$1,FALSE)</f>
        <v>#N/A</v>
      </c>
      <c r="BD684" s="3" t="e">
        <f>VLOOKUP($B684,queries!$A$1:$T$697,BD$1,FALSE)</f>
        <v>#N/A</v>
      </c>
      <c r="BE684" s="3" t="e">
        <f>VLOOKUP($B684,queries!$A$1:$T$697,BE$1,FALSE)</f>
        <v>#N/A</v>
      </c>
      <c r="BF684" s="3" t="e">
        <f>VLOOKUP($B684,queries!$A$1:$T$697,BF$1,FALSE)</f>
        <v>#N/A</v>
      </c>
      <c r="BG684" s="3" t="e">
        <f>VLOOKUP($B684,queries!$A$1:$T$697,BG$1,FALSE)</f>
        <v>#N/A</v>
      </c>
      <c r="BH684" s="3" t="e">
        <f>VLOOKUP($B684,queries!$A$1:$T$697,BH$1,FALSE)</f>
        <v>#N/A</v>
      </c>
      <c r="BI684" s="3" t="e">
        <f>VLOOKUP($B684,queries!$A$1:$T$697,BI$1,FALSE)</f>
        <v>#N/A</v>
      </c>
      <c r="BJ684" s="3" t="e">
        <f>VLOOKUP($B684,queries!$A$1:$T$697,BJ$1,FALSE)</f>
        <v>#N/A</v>
      </c>
      <c r="BK684" s="3" t="e">
        <f>VLOOKUP($B684,queries!$A$1:$T$697,BK$1,FALSE)</f>
        <v>#N/A</v>
      </c>
      <c r="BL684" s="3" t="e">
        <f>VLOOKUP($B684,queries!$A$1:$T$697,BL$1,FALSE)</f>
        <v>#N/A</v>
      </c>
      <c r="BM684" s="3" t="e">
        <f>VLOOKUP($B684,queries!$A$1:$T$697,BM$1,FALSE)</f>
        <v>#N/A</v>
      </c>
      <c r="BN684" s="3" t="e">
        <f>VLOOKUP($B684,queries!$A$1:$T$697,BN$1,FALSE)</f>
        <v>#N/A</v>
      </c>
      <c r="BO684" s="3" t="e">
        <f>VLOOKUP($B684,queries!$A$1:$T$697,BO$1,FALSE)</f>
        <v>#N/A</v>
      </c>
      <c r="BP684" s="3" t="e">
        <f>VLOOKUP($B684,queries!$A$1:$T$697,BP$1,FALSE)</f>
        <v>#N/A</v>
      </c>
    </row>
    <row r="685" spans="1:68" x14ac:dyDescent="0.2">
      <c r="A685" s="1">
        <v>684</v>
      </c>
      <c r="AV685" t="str">
        <f t="shared" si="31"/>
        <v/>
      </c>
      <c r="AW685" t="str">
        <f t="shared" si="32"/>
        <v/>
      </c>
      <c r="AX685" t="str">
        <f t="shared" si="33"/>
        <v/>
      </c>
      <c r="AY685" s="3" t="e">
        <f>VLOOKUP($B685,queries!$A$1:$T$697,AY$1,FALSE)</f>
        <v>#N/A</v>
      </c>
      <c r="AZ685" s="3" t="e">
        <f>VLOOKUP($B685,queries!$A$1:$T$697,AZ$1,FALSE)</f>
        <v>#N/A</v>
      </c>
      <c r="BA685" s="3" t="e">
        <f>VLOOKUP($B685,queries!$A$1:$T$697,BA$1,FALSE)</f>
        <v>#N/A</v>
      </c>
      <c r="BB685" s="3" t="e">
        <f>VLOOKUP($B685,queries!$A$1:$T$697,BB$1,FALSE)</f>
        <v>#N/A</v>
      </c>
      <c r="BC685" s="3" t="e">
        <f>VLOOKUP($B685,queries!$A$1:$T$697,BC$1,FALSE)</f>
        <v>#N/A</v>
      </c>
      <c r="BD685" s="3" t="e">
        <f>VLOOKUP($B685,queries!$A$1:$T$697,BD$1,FALSE)</f>
        <v>#N/A</v>
      </c>
      <c r="BE685" s="3" t="e">
        <f>VLOOKUP($B685,queries!$A$1:$T$697,BE$1,FALSE)</f>
        <v>#N/A</v>
      </c>
      <c r="BF685" s="3" t="e">
        <f>VLOOKUP($B685,queries!$A$1:$T$697,BF$1,FALSE)</f>
        <v>#N/A</v>
      </c>
      <c r="BG685" s="3" t="e">
        <f>VLOOKUP($B685,queries!$A$1:$T$697,BG$1,FALSE)</f>
        <v>#N/A</v>
      </c>
      <c r="BH685" s="3" t="e">
        <f>VLOOKUP($B685,queries!$A$1:$T$697,BH$1,FALSE)</f>
        <v>#N/A</v>
      </c>
      <c r="BI685" s="3" t="e">
        <f>VLOOKUP($B685,queries!$A$1:$T$697,BI$1,FALSE)</f>
        <v>#N/A</v>
      </c>
      <c r="BJ685" s="3" t="e">
        <f>VLOOKUP($B685,queries!$A$1:$T$697,BJ$1,FALSE)</f>
        <v>#N/A</v>
      </c>
      <c r="BK685" s="3" t="e">
        <f>VLOOKUP($B685,queries!$A$1:$T$697,BK$1,FALSE)</f>
        <v>#N/A</v>
      </c>
      <c r="BL685" s="3" t="e">
        <f>VLOOKUP($B685,queries!$A$1:$T$697,BL$1,FALSE)</f>
        <v>#N/A</v>
      </c>
      <c r="BM685" s="3" t="e">
        <f>VLOOKUP($B685,queries!$A$1:$T$697,BM$1,FALSE)</f>
        <v>#N/A</v>
      </c>
      <c r="BN685" s="3" t="e">
        <f>VLOOKUP($B685,queries!$A$1:$T$697,BN$1,FALSE)</f>
        <v>#N/A</v>
      </c>
      <c r="BO685" s="3" t="e">
        <f>VLOOKUP($B685,queries!$A$1:$T$697,BO$1,FALSE)</f>
        <v>#N/A</v>
      </c>
      <c r="BP685" s="3" t="e">
        <f>VLOOKUP($B685,queries!$A$1:$T$697,BP$1,FALSE)</f>
        <v>#N/A</v>
      </c>
    </row>
    <row r="686" spans="1:68" x14ac:dyDescent="0.2">
      <c r="A686" s="1">
        <v>685</v>
      </c>
      <c r="AV686" t="str">
        <f t="shared" si="31"/>
        <v/>
      </c>
      <c r="AW686" t="str">
        <f t="shared" si="32"/>
        <v/>
      </c>
      <c r="AX686" t="str">
        <f t="shared" si="33"/>
        <v/>
      </c>
      <c r="AY686" s="3" t="e">
        <f>VLOOKUP($B686,queries!$A$1:$T$697,AY$1,FALSE)</f>
        <v>#N/A</v>
      </c>
      <c r="AZ686" s="3" t="e">
        <f>VLOOKUP($B686,queries!$A$1:$T$697,AZ$1,FALSE)</f>
        <v>#N/A</v>
      </c>
      <c r="BA686" s="3" t="e">
        <f>VLOOKUP($B686,queries!$A$1:$T$697,BA$1,FALSE)</f>
        <v>#N/A</v>
      </c>
      <c r="BB686" s="3" t="e">
        <f>VLOOKUP($B686,queries!$A$1:$T$697,BB$1,FALSE)</f>
        <v>#N/A</v>
      </c>
      <c r="BC686" s="3" t="e">
        <f>VLOOKUP($B686,queries!$A$1:$T$697,BC$1,FALSE)</f>
        <v>#N/A</v>
      </c>
      <c r="BD686" s="3" t="e">
        <f>VLOOKUP($B686,queries!$A$1:$T$697,BD$1,FALSE)</f>
        <v>#N/A</v>
      </c>
      <c r="BE686" s="3" t="e">
        <f>VLOOKUP($B686,queries!$A$1:$T$697,BE$1,FALSE)</f>
        <v>#N/A</v>
      </c>
      <c r="BF686" s="3" t="e">
        <f>VLOOKUP($B686,queries!$A$1:$T$697,BF$1,FALSE)</f>
        <v>#N/A</v>
      </c>
      <c r="BG686" s="3" t="e">
        <f>VLOOKUP($B686,queries!$A$1:$T$697,BG$1,FALSE)</f>
        <v>#N/A</v>
      </c>
      <c r="BH686" s="3" t="e">
        <f>VLOOKUP($B686,queries!$A$1:$T$697,BH$1,FALSE)</f>
        <v>#N/A</v>
      </c>
      <c r="BI686" s="3" t="e">
        <f>VLOOKUP($B686,queries!$A$1:$T$697,BI$1,FALSE)</f>
        <v>#N/A</v>
      </c>
      <c r="BJ686" s="3" t="e">
        <f>VLOOKUP($B686,queries!$A$1:$T$697,BJ$1,FALSE)</f>
        <v>#N/A</v>
      </c>
      <c r="BK686" s="3" t="e">
        <f>VLOOKUP($B686,queries!$A$1:$T$697,BK$1,FALSE)</f>
        <v>#N/A</v>
      </c>
      <c r="BL686" s="3" t="e">
        <f>VLOOKUP($B686,queries!$A$1:$T$697,BL$1,FALSE)</f>
        <v>#N/A</v>
      </c>
      <c r="BM686" s="3" t="e">
        <f>VLOOKUP($B686,queries!$A$1:$T$697,BM$1,FALSE)</f>
        <v>#N/A</v>
      </c>
      <c r="BN686" s="3" t="e">
        <f>VLOOKUP($B686,queries!$A$1:$T$697,BN$1,FALSE)</f>
        <v>#N/A</v>
      </c>
      <c r="BO686" s="3" t="e">
        <f>VLOOKUP($B686,queries!$A$1:$T$697,BO$1,FALSE)</f>
        <v>#N/A</v>
      </c>
      <c r="BP686" s="3" t="e">
        <f>VLOOKUP($B686,queries!$A$1:$T$697,BP$1,FALSE)</f>
        <v>#N/A</v>
      </c>
    </row>
    <row r="687" spans="1:68" x14ac:dyDescent="0.2">
      <c r="A687" s="1">
        <v>686</v>
      </c>
      <c r="AV687" t="str">
        <f t="shared" si="31"/>
        <v/>
      </c>
      <c r="AW687" t="str">
        <f t="shared" si="32"/>
        <v/>
      </c>
      <c r="AX687" t="str">
        <f t="shared" si="33"/>
        <v/>
      </c>
      <c r="AY687" s="3" t="e">
        <f>VLOOKUP($B687,queries!$A$1:$T$697,AY$1,FALSE)</f>
        <v>#N/A</v>
      </c>
      <c r="AZ687" s="3" t="e">
        <f>VLOOKUP($B687,queries!$A$1:$T$697,AZ$1,FALSE)</f>
        <v>#N/A</v>
      </c>
      <c r="BA687" s="3" t="e">
        <f>VLOOKUP($B687,queries!$A$1:$T$697,BA$1,FALSE)</f>
        <v>#N/A</v>
      </c>
      <c r="BB687" s="3" t="e">
        <f>VLOOKUP($B687,queries!$A$1:$T$697,BB$1,FALSE)</f>
        <v>#N/A</v>
      </c>
      <c r="BC687" s="3" t="e">
        <f>VLOOKUP($B687,queries!$A$1:$T$697,BC$1,FALSE)</f>
        <v>#N/A</v>
      </c>
      <c r="BD687" s="3" t="e">
        <f>VLOOKUP($B687,queries!$A$1:$T$697,BD$1,FALSE)</f>
        <v>#N/A</v>
      </c>
      <c r="BE687" s="3" t="e">
        <f>VLOOKUP($B687,queries!$A$1:$T$697,BE$1,FALSE)</f>
        <v>#N/A</v>
      </c>
      <c r="BF687" s="3" t="e">
        <f>VLOOKUP($B687,queries!$A$1:$T$697,BF$1,FALSE)</f>
        <v>#N/A</v>
      </c>
      <c r="BG687" s="3" t="e">
        <f>VLOOKUP($B687,queries!$A$1:$T$697,BG$1,FALSE)</f>
        <v>#N/A</v>
      </c>
      <c r="BH687" s="3" t="e">
        <f>VLOOKUP($B687,queries!$A$1:$T$697,BH$1,FALSE)</f>
        <v>#N/A</v>
      </c>
      <c r="BI687" s="3" t="e">
        <f>VLOOKUP($B687,queries!$A$1:$T$697,BI$1,FALSE)</f>
        <v>#N/A</v>
      </c>
      <c r="BJ687" s="3" t="e">
        <f>VLOOKUP($B687,queries!$A$1:$T$697,BJ$1,FALSE)</f>
        <v>#N/A</v>
      </c>
      <c r="BK687" s="3" t="e">
        <f>VLOOKUP($B687,queries!$A$1:$T$697,BK$1,FALSE)</f>
        <v>#N/A</v>
      </c>
      <c r="BL687" s="3" t="e">
        <f>VLOOKUP($B687,queries!$A$1:$T$697,BL$1,FALSE)</f>
        <v>#N/A</v>
      </c>
      <c r="BM687" s="3" t="e">
        <f>VLOOKUP($B687,queries!$A$1:$T$697,BM$1,FALSE)</f>
        <v>#N/A</v>
      </c>
      <c r="BN687" s="3" t="e">
        <f>VLOOKUP($B687,queries!$A$1:$T$697,BN$1,FALSE)</f>
        <v>#N/A</v>
      </c>
      <c r="BO687" s="3" t="e">
        <f>VLOOKUP($B687,queries!$A$1:$T$697,BO$1,FALSE)</f>
        <v>#N/A</v>
      </c>
      <c r="BP687" s="3" t="e">
        <f>VLOOKUP($B687,queries!$A$1:$T$697,BP$1,FALSE)</f>
        <v>#N/A</v>
      </c>
    </row>
    <row r="688" spans="1:68" x14ac:dyDescent="0.2">
      <c r="A688" s="1">
        <v>687</v>
      </c>
      <c r="AV688" t="str">
        <f t="shared" si="31"/>
        <v/>
      </c>
      <c r="AW688" t="str">
        <f t="shared" si="32"/>
        <v/>
      </c>
      <c r="AX688" t="str">
        <f t="shared" si="33"/>
        <v/>
      </c>
      <c r="AY688" s="3" t="e">
        <f>VLOOKUP($B688,queries!$A$1:$T$697,AY$1,FALSE)</f>
        <v>#N/A</v>
      </c>
      <c r="AZ688" s="3" t="e">
        <f>VLOOKUP($B688,queries!$A$1:$T$697,AZ$1,FALSE)</f>
        <v>#N/A</v>
      </c>
      <c r="BA688" s="3" t="e">
        <f>VLOOKUP($B688,queries!$A$1:$T$697,BA$1,FALSE)</f>
        <v>#N/A</v>
      </c>
      <c r="BB688" s="3" t="e">
        <f>VLOOKUP($B688,queries!$A$1:$T$697,BB$1,FALSE)</f>
        <v>#N/A</v>
      </c>
      <c r="BC688" s="3" t="e">
        <f>VLOOKUP($B688,queries!$A$1:$T$697,BC$1,FALSE)</f>
        <v>#N/A</v>
      </c>
      <c r="BD688" s="3" t="e">
        <f>VLOOKUP($B688,queries!$A$1:$T$697,BD$1,FALSE)</f>
        <v>#N/A</v>
      </c>
      <c r="BE688" s="3" t="e">
        <f>VLOOKUP($B688,queries!$A$1:$T$697,BE$1,FALSE)</f>
        <v>#N/A</v>
      </c>
      <c r="BF688" s="3" t="e">
        <f>VLOOKUP($B688,queries!$A$1:$T$697,BF$1,FALSE)</f>
        <v>#N/A</v>
      </c>
      <c r="BG688" s="3" t="e">
        <f>VLOOKUP($B688,queries!$A$1:$T$697,BG$1,FALSE)</f>
        <v>#N/A</v>
      </c>
      <c r="BH688" s="3" t="e">
        <f>VLOOKUP($B688,queries!$A$1:$T$697,BH$1,FALSE)</f>
        <v>#N/A</v>
      </c>
      <c r="BI688" s="3" t="e">
        <f>VLOOKUP($B688,queries!$A$1:$T$697,BI$1,FALSE)</f>
        <v>#N/A</v>
      </c>
      <c r="BJ688" s="3" t="e">
        <f>VLOOKUP($B688,queries!$A$1:$T$697,BJ$1,FALSE)</f>
        <v>#N/A</v>
      </c>
      <c r="BK688" s="3" t="e">
        <f>VLOOKUP($B688,queries!$A$1:$T$697,BK$1,FALSE)</f>
        <v>#N/A</v>
      </c>
      <c r="BL688" s="3" t="e">
        <f>VLOOKUP($B688,queries!$A$1:$T$697,BL$1,FALSE)</f>
        <v>#N/A</v>
      </c>
      <c r="BM688" s="3" t="e">
        <f>VLOOKUP($B688,queries!$A$1:$T$697,BM$1,FALSE)</f>
        <v>#N/A</v>
      </c>
      <c r="BN688" s="3" t="e">
        <f>VLOOKUP($B688,queries!$A$1:$T$697,BN$1,FALSE)</f>
        <v>#N/A</v>
      </c>
      <c r="BO688" s="3" t="e">
        <f>VLOOKUP($B688,queries!$A$1:$T$697,BO$1,FALSE)</f>
        <v>#N/A</v>
      </c>
      <c r="BP688" s="3" t="e">
        <f>VLOOKUP($B688,queries!$A$1:$T$697,BP$1,FALSE)</f>
        <v>#N/A</v>
      </c>
    </row>
    <row r="689" spans="1:68" x14ac:dyDescent="0.2">
      <c r="A689" s="1">
        <v>688</v>
      </c>
      <c r="AV689" t="str">
        <f t="shared" si="31"/>
        <v/>
      </c>
      <c r="AW689" t="str">
        <f t="shared" si="32"/>
        <v/>
      </c>
      <c r="AX689" t="str">
        <f t="shared" si="33"/>
        <v/>
      </c>
      <c r="AY689" s="3" t="e">
        <f>VLOOKUP($B689,queries!$A$1:$T$697,AY$1,FALSE)</f>
        <v>#N/A</v>
      </c>
      <c r="AZ689" s="3" t="e">
        <f>VLOOKUP($B689,queries!$A$1:$T$697,AZ$1,FALSE)</f>
        <v>#N/A</v>
      </c>
      <c r="BA689" s="3" t="e">
        <f>VLOOKUP($B689,queries!$A$1:$T$697,BA$1,FALSE)</f>
        <v>#N/A</v>
      </c>
      <c r="BB689" s="3" t="e">
        <f>VLOOKUP($B689,queries!$A$1:$T$697,BB$1,FALSE)</f>
        <v>#N/A</v>
      </c>
      <c r="BC689" s="3" t="e">
        <f>VLOOKUP($B689,queries!$A$1:$T$697,BC$1,FALSE)</f>
        <v>#N/A</v>
      </c>
      <c r="BD689" s="3" t="e">
        <f>VLOOKUP($B689,queries!$A$1:$T$697,BD$1,FALSE)</f>
        <v>#N/A</v>
      </c>
      <c r="BE689" s="3" t="e">
        <f>VLOOKUP($B689,queries!$A$1:$T$697,BE$1,FALSE)</f>
        <v>#N/A</v>
      </c>
      <c r="BF689" s="3" t="e">
        <f>VLOOKUP($B689,queries!$A$1:$T$697,BF$1,FALSE)</f>
        <v>#N/A</v>
      </c>
      <c r="BG689" s="3" t="e">
        <f>VLOOKUP($B689,queries!$A$1:$T$697,BG$1,FALSE)</f>
        <v>#N/A</v>
      </c>
      <c r="BH689" s="3" t="e">
        <f>VLOOKUP($B689,queries!$A$1:$T$697,BH$1,FALSE)</f>
        <v>#N/A</v>
      </c>
      <c r="BI689" s="3" t="e">
        <f>VLOOKUP($B689,queries!$A$1:$T$697,BI$1,FALSE)</f>
        <v>#N/A</v>
      </c>
      <c r="BJ689" s="3" t="e">
        <f>VLOOKUP($B689,queries!$A$1:$T$697,BJ$1,FALSE)</f>
        <v>#N/A</v>
      </c>
      <c r="BK689" s="3" t="e">
        <f>VLOOKUP($B689,queries!$A$1:$T$697,BK$1,FALSE)</f>
        <v>#N/A</v>
      </c>
      <c r="BL689" s="3" t="e">
        <f>VLOOKUP($B689,queries!$A$1:$T$697,BL$1,FALSE)</f>
        <v>#N/A</v>
      </c>
      <c r="BM689" s="3" t="e">
        <f>VLOOKUP($B689,queries!$A$1:$T$697,BM$1,FALSE)</f>
        <v>#N/A</v>
      </c>
      <c r="BN689" s="3" t="e">
        <f>VLOOKUP($B689,queries!$A$1:$T$697,BN$1,FALSE)</f>
        <v>#N/A</v>
      </c>
      <c r="BO689" s="3" t="e">
        <f>VLOOKUP($B689,queries!$A$1:$T$697,BO$1,FALSE)</f>
        <v>#N/A</v>
      </c>
      <c r="BP689" s="3" t="e">
        <f>VLOOKUP($B689,queries!$A$1:$T$697,BP$1,FALSE)</f>
        <v>#N/A</v>
      </c>
    </row>
    <row r="690" spans="1:68" x14ac:dyDescent="0.2">
      <c r="A690" s="1">
        <v>689</v>
      </c>
      <c r="AV690" t="str">
        <f t="shared" si="31"/>
        <v/>
      </c>
      <c r="AW690" t="str">
        <f t="shared" si="32"/>
        <v/>
      </c>
      <c r="AX690" t="str">
        <f t="shared" si="33"/>
        <v/>
      </c>
      <c r="AY690" s="3" t="e">
        <f>VLOOKUP($B690,queries!$A$1:$T$697,AY$1,FALSE)</f>
        <v>#N/A</v>
      </c>
      <c r="AZ690" s="3" t="e">
        <f>VLOOKUP($B690,queries!$A$1:$T$697,AZ$1,FALSE)</f>
        <v>#N/A</v>
      </c>
      <c r="BA690" s="3" t="e">
        <f>VLOOKUP($B690,queries!$A$1:$T$697,BA$1,FALSE)</f>
        <v>#N/A</v>
      </c>
      <c r="BB690" s="3" t="e">
        <f>VLOOKUP($B690,queries!$A$1:$T$697,BB$1,FALSE)</f>
        <v>#N/A</v>
      </c>
      <c r="BC690" s="3" t="e">
        <f>VLOOKUP($B690,queries!$A$1:$T$697,BC$1,FALSE)</f>
        <v>#N/A</v>
      </c>
      <c r="BD690" s="3" t="e">
        <f>VLOOKUP($B690,queries!$A$1:$T$697,BD$1,FALSE)</f>
        <v>#N/A</v>
      </c>
      <c r="BE690" s="3" t="e">
        <f>VLOOKUP($B690,queries!$A$1:$T$697,BE$1,FALSE)</f>
        <v>#N/A</v>
      </c>
      <c r="BF690" s="3" t="e">
        <f>VLOOKUP($B690,queries!$A$1:$T$697,BF$1,FALSE)</f>
        <v>#N/A</v>
      </c>
      <c r="BG690" s="3" t="e">
        <f>VLOOKUP($B690,queries!$A$1:$T$697,BG$1,FALSE)</f>
        <v>#N/A</v>
      </c>
      <c r="BH690" s="3" t="e">
        <f>VLOOKUP($B690,queries!$A$1:$T$697,BH$1,FALSE)</f>
        <v>#N/A</v>
      </c>
      <c r="BI690" s="3" t="e">
        <f>VLOOKUP($B690,queries!$A$1:$T$697,BI$1,FALSE)</f>
        <v>#N/A</v>
      </c>
      <c r="BJ690" s="3" t="e">
        <f>VLOOKUP($B690,queries!$A$1:$T$697,BJ$1,FALSE)</f>
        <v>#N/A</v>
      </c>
      <c r="BK690" s="3" t="e">
        <f>VLOOKUP($B690,queries!$A$1:$T$697,BK$1,FALSE)</f>
        <v>#N/A</v>
      </c>
      <c r="BL690" s="3" t="e">
        <f>VLOOKUP($B690,queries!$A$1:$T$697,BL$1,FALSE)</f>
        <v>#N/A</v>
      </c>
      <c r="BM690" s="3" t="e">
        <f>VLOOKUP($B690,queries!$A$1:$T$697,BM$1,FALSE)</f>
        <v>#N/A</v>
      </c>
      <c r="BN690" s="3" t="e">
        <f>VLOOKUP($B690,queries!$A$1:$T$697,BN$1,FALSE)</f>
        <v>#N/A</v>
      </c>
      <c r="BO690" s="3" t="e">
        <f>VLOOKUP($B690,queries!$A$1:$T$697,BO$1,FALSE)</f>
        <v>#N/A</v>
      </c>
      <c r="BP690" s="3" t="e">
        <f>VLOOKUP($B690,queries!$A$1:$T$697,BP$1,FALSE)</f>
        <v>#N/A</v>
      </c>
    </row>
    <row r="691" spans="1:68" x14ac:dyDescent="0.2">
      <c r="A691" s="1">
        <v>690</v>
      </c>
      <c r="AV691" t="str">
        <f t="shared" si="31"/>
        <v/>
      </c>
      <c r="AW691" t="str">
        <f t="shared" si="32"/>
        <v/>
      </c>
      <c r="AX691" t="str">
        <f t="shared" si="33"/>
        <v/>
      </c>
      <c r="AY691" s="3" t="e">
        <f>VLOOKUP($B691,queries!$A$1:$T$697,AY$1,FALSE)</f>
        <v>#N/A</v>
      </c>
      <c r="AZ691" s="3" t="e">
        <f>VLOOKUP($B691,queries!$A$1:$T$697,AZ$1,FALSE)</f>
        <v>#N/A</v>
      </c>
      <c r="BA691" s="3" t="e">
        <f>VLOOKUP($B691,queries!$A$1:$T$697,BA$1,FALSE)</f>
        <v>#N/A</v>
      </c>
      <c r="BB691" s="3" t="e">
        <f>VLOOKUP($B691,queries!$A$1:$T$697,BB$1,FALSE)</f>
        <v>#N/A</v>
      </c>
      <c r="BC691" s="3" t="e">
        <f>VLOOKUP($B691,queries!$A$1:$T$697,BC$1,FALSE)</f>
        <v>#N/A</v>
      </c>
      <c r="BD691" s="3" t="e">
        <f>VLOOKUP($B691,queries!$A$1:$T$697,BD$1,FALSE)</f>
        <v>#N/A</v>
      </c>
      <c r="BE691" s="3" t="e">
        <f>VLOOKUP($B691,queries!$A$1:$T$697,BE$1,FALSE)</f>
        <v>#N/A</v>
      </c>
      <c r="BF691" s="3" t="e">
        <f>VLOOKUP($B691,queries!$A$1:$T$697,BF$1,FALSE)</f>
        <v>#N/A</v>
      </c>
      <c r="BG691" s="3" t="e">
        <f>VLOOKUP($B691,queries!$A$1:$T$697,BG$1,FALSE)</f>
        <v>#N/A</v>
      </c>
      <c r="BH691" s="3" t="e">
        <f>VLOOKUP($B691,queries!$A$1:$T$697,BH$1,FALSE)</f>
        <v>#N/A</v>
      </c>
      <c r="BI691" s="3" t="e">
        <f>VLOOKUP($B691,queries!$A$1:$T$697,BI$1,FALSE)</f>
        <v>#N/A</v>
      </c>
      <c r="BJ691" s="3" t="e">
        <f>VLOOKUP($B691,queries!$A$1:$T$697,BJ$1,FALSE)</f>
        <v>#N/A</v>
      </c>
      <c r="BK691" s="3" t="e">
        <f>VLOOKUP($B691,queries!$A$1:$T$697,BK$1,FALSE)</f>
        <v>#N/A</v>
      </c>
      <c r="BL691" s="3" t="e">
        <f>VLOOKUP($B691,queries!$A$1:$T$697,BL$1,FALSE)</f>
        <v>#N/A</v>
      </c>
      <c r="BM691" s="3" t="e">
        <f>VLOOKUP($B691,queries!$A$1:$T$697,BM$1,FALSE)</f>
        <v>#N/A</v>
      </c>
      <c r="BN691" s="3" t="e">
        <f>VLOOKUP($B691,queries!$A$1:$T$697,BN$1,FALSE)</f>
        <v>#N/A</v>
      </c>
      <c r="BO691" s="3" t="e">
        <f>VLOOKUP($B691,queries!$A$1:$T$697,BO$1,FALSE)</f>
        <v>#N/A</v>
      </c>
      <c r="BP691" s="3" t="e">
        <f>VLOOKUP($B691,queries!$A$1:$T$697,BP$1,FALSE)</f>
        <v>#N/A</v>
      </c>
    </row>
    <row r="692" spans="1:68" x14ac:dyDescent="0.2">
      <c r="A692" s="1">
        <v>691</v>
      </c>
      <c r="AV692" t="str">
        <f t="shared" si="31"/>
        <v/>
      </c>
      <c r="AW692" t="str">
        <f t="shared" si="32"/>
        <v/>
      </c>
      <c r="AX692" t="str">
        <f t="shared" si="33"/>
        <v/>
      </c>
      <c r="AY692" s="3" t="e">
        <f>VLOOKUP($B692,queries!$A$1:$T$697,AY$1,FALSE)</f>
        <v>#N/A</v>
      </c>
      <c r="AZ692" s="3" t="e">
        <f>VLOOKUP($B692,queries!$A$1:$T$697,AZ$1,FALSE)</f>
        <v>#N/A</v>
      </c>
      <c r="BA692" s="3" t="e">
        <f>VLOOKUP($B692,queries!$A$1:$T$697,BA$1,FALSE)</f>
        <v>#N/A</v>
      </c>
      <c r="BB692" s="3" t="e">
        <f>VLOOKUP($B692,queries!$A$1:$T$697,BB$1,FALSE)</f>
        <v>#N/A</v>
      </c>
      <c r="BC692" s="3" t="e">
        <f>VLOOKUP($B692,queries!$A$1:$T$697,BC$1,FALSE)</f>
        <v>#N/A</v>
      </c>
      <c r="BD692" s="3" t="e">
        <f>VLOOKUP($B692,queries!$A$1:$T$697,BD$1,FALSE)</f>
        <v>#N/A</v>
      </c>
      <c r="BE692" s="3" t="e">
        <f>VLOOKUP($B692,queries!$A$1:$T$697,BE$1,FALSE)</f>
        <v>#N/A</v>
      </c>
      <c r="BF692" s="3" t="e">
        <f>VLOOKUP($B692,queries!$A$1:$T$697,BF$1,FALSE)</f>
        <v>#N/A</v>
      </c>
      <c r="BG692" s="3" t="e">
        <f>VLOOKUP($B692,queries!$A$1:$T$697,BG$1,FALSE)</f>
        <v>#N/A</v>
      </c>
      <c r="BH692" s="3" t="e">
        <f>VLOOKUP($B692,queries!$A$1:$T$697,BH$1,FALSE)</f>
        <v>#N/A</v>
      </c>
      <c r="BI692" s="3" t="e">
        <f>VLOOKUP($B692,queries!$A$1:$T$697,BI$1,FALSE)</f>
        <v>#N/A</v>
      </c>
      <c r="BJ692" s="3" t="e">
        <f>VLOOKUP($B692,queries!$A$1:$T$697,BJ$1,FALSE)</f>
        <v>#N/A</v>
      </c>
      <c r="BK692" s="3" t="e">
        <f>VLOOKUP($B692,queries!$A$1:$T$697,BK$1,FALSE)</f>
        <v>#N/A</v>
      </c>
      <c r="BL692" s="3" t="e">
        <f>VLOOKUP($B692,queries!$A$1:$T$697,BL$1,FALSE)</f>
        <v>#N/A</v>
      </c>
      <c r="BM692" s="3" t="e">
        <f>VLOOKUP($B692,queries!$A$1:$T$697,BM$1,FALSE)</f>
        <v>#N/A</v>
      </c>
      <c r="BN692" s="3" t="e">
        <f>VLOOKUP($B692,queries!$A$1:$T$697,BN$1,FALSE)</f>
        <v>#N/A</v>
      </c>
      <c r="BO692" s="3" t="e">
        <f>VLOOKUP($B692,queries!$A$1:$T$697,BO$1,FALSE)</f>
        <v>#N/A</v>
      </c>
      <c r="BP692" s="3" t="e">
        <f>VLOOKUP($B692,queries!$A$1:$T$697,BP$1,FALSE)</f>
        <v>#N/A</v>
      </c>
    </row>
    <row r="693" spans="1:68" x14ac:dyDescent="0.2">
      <c r="A693" s="1">
        <v>692</v>
      </c>
      <c r="AV693" t="str">
        <f t="shared" si="31"/>
        <v/>
      </c>
      <c r="AW693" t="str">
        <f t="shared" si="32"/>
        <v/>
      </c>
      <c r="AX693" t="str">
        <f t="shared" si="33"/>
        <v/>
      </c>
      <c r="AY693" s="3" t="e">
        <f>VLOOKUP($B693,queries!$A$1:$T$697,AY$1,FALSE)</f>
        <v>#N/A</v>
      </c>
      <c r="AZ693" s="3" t="e">
        <f>VLOOKUP($B693,queries!$A$1:$T$697,AZ$1,FALSE)</f>
        <v>#N/A</v>
      </c>
      <c r="BA693" s="3" t="e">
        <f>VLOOKUP($B693,queries!$A$1:$T$697,BA$1,FALSE)</f>
        <v>#N/A</v>
      </c>
      <c r="BB693" s="3" t="e">
        <f>VLOOKUP($B693,queries!$A$1:$T$697,BB$1,FALSE)</f>
        <v>#N/A</v>
      </c>
      <c r="BC693" s="3" t="e">
        <f>VLOOKUP($B693,queries!$A$1:$T$697,BC$1,FALSE)</f>
        <v>#N/A</v>
      </c>
      <c r="BD693" s="3" t="e">
        <f>VLOOKUP($B693,queries!$A$1:$T$697,BD$1,FALSE)</f>
        <v>#N/A</v>
      </c>
      <c r="BE693" s="3" t="e">
        <f>VLOOKUP($B693,queries!$A$1:$T$697,BE$1,FALSE)</f>
        <v>#N/A</v>
      </c>
      <c r="BF693" s="3" t="e">
        <f>VLOOKUP($B693,queries!$A$1:$T$697,BF$1,FALSE)</f>
        <v>#N/A</v>
      </c>
      <c r="BG693" s="3" t="e">
        <f>VLOOKUP($B693,queries!$A$1:$T$697,BG$1,FALSE)</f>
        <v>#N/A</v>
      </c>
      <c r="BH693" s="3" t="e">
        <f>VLOOKUP($B693,queries!$A$1:$T$697,BH$1,FALSE)</f>
        <v>#N/A</v>
      </c>
      <c r="BI693" s="3" t="e">
        <f>VLOOKUP($B693,queries!$A$1:$T$697,BI$1,FALSE)</f>
        <v>#N/A</v>
      </c>
      <c r="BJ693" s="3" t="e">
        <f>VLOOKUP($B693,queries!$A$1:$T$697,BJ$1,FALSE)</f>
        <v>#N/A</v>
      </c>
      <c r="BK693" s="3" t="e">
        <f>VLOOKUP($B693,queries!$A$1:$T$697,BK$1,FALSE)</f>
        <v>#N/A</v>
      </c>
      <c r="BL693" s="3" t="e">
        <f>VLOOKUP($B693,queries!$A$1:$T$697,BL$1,FALSE)</f>
        <v>#N/A</v>
      </c>
      <c r="BM693" s="3" t="e">
        <f>VLOOKUP($B693,queries!$A$1:$T$697,BM$1,FALSE)</f>
        <v>#N/A</v>
      </c>
      <c r="BN693" s="3" t="e">
        <f>VLOOKUP($B693,queries!$A$1:$T$697,BN$1,FALSE)</f>
        <v>#N/A</v>
      </c>
      <c r="BO693" s="3" t="e">
        <f>VLOOKUP($B693,queries!$A$1:$T$697,BO$1,FALSE)</f>
        <v>#N/A</v>
      </c>
      <c r="BP693" s="3" t="e">
        <f>VLOOKUP($B693,queries!$A$1:$T$697,BP$1,FALSE)</f>
        <v>#N/A</v>
      </c>
    </row>
    <row r="694" spans="1:68" x14ac:dyDescent="0.2">
      <c r="A694" s="1">
        <v>693</v>
      </c>
      <c r="AV694" t="str">
        <f t="shared" si="31"/>
        <v/>
      </c>
      <c r="AW694" t="str">
        <f t="shared" si="32"/>
        <v/>
      </c>
      <c r="AX694" t="str">
        <f t="shared" si="33"/>
        <v/>
      </c>
      <c r="AY694" s="3" t="e">
        <f>VLOOKUP($B694,queries!$A$1:$T$697,AY$1,FALSE)</f>
        <v>#N/A</v>
      </c>
      <c r="AZ694" s="3" t="e">
        <f>VLOOKUP($B694,queries!$A$1:$T$697,AZ$1,FALSE)</f>
        <v>#N/A</v>
      </c>
      <c r="BA694" s="3" t="e">
        <f>VLOOKUP($B694,queries!$A$1:$T$697,BA$1,FALSE)</f>
        <v>#N/A</v>
      </c>
      <c r="BB694" s="3" t="e">
        <f>VLOOKUP($B694,queries!$A$1:$T$697,BB$1,FALSE)</f>
        <v>#N/A</v>
      </c>
      <c r="BC694" s="3" t="e">
        <f>VLOOKUP($B694,queries!$A$1:$T$697,BC$1,FALSE)</f>
        <v>#N/A</v>
      </c>
      <c r="BD694" s="3" t="e">
        <f>VLOOKUP($B694,queries!$A$1:$T$697,BD$1,FALSE)</f>
        <v>#N/A</v>
      </c>
      <c r="BE694" s="3" t="e">
        <f>VLOOKUP($B694,queries!$A$1:$T$697,BE$1,FALSE)</f>
        <v>#N/A</v>
      </c>
      <c r="BF694" s="3" t="e">
        <f>VLOOKUP($B694,queries!$A$1:$T$697,BF$1,FALSE)</f>
        <v>#N/A</v>
      </c>
      <c r="BG694" s="3" t="e">
        <f>VLOOKUP($B694,queries!$A$1:$T$697,BG$1,FALSE)</f>
        <v>#N/A</v>
      </c>
      <c r="BH694" s="3" t="e">
        <f>VLOOKUP($B694,queries!$A$1:$T$697,BH$1,FALSE)</f>
        <v>#N/A</v>
      </c>
      <c r="BI694" s="3" t="e">
        <f>VLOOKUP($B694,queries!$A$1:$T$697,BI$1,FALSE)</f>
        <v>#N/A</v>
      </c>
      <c r="BJ694" s="3" t="e">
        <f>VLOOKUP($B694,queries!$A$1:$T$697,BJ$1,FALSE)</f>
        <v>#N/A</v>
      </c>
      <c r="BK694" s="3" t="e">
        <f>VLOOKUP($B694,queries!$A$1:$T$697,BK$1,FALSE)</f>
        <v>#N/A</v>
      </c>
      <c r="BL694" s="3" t="e">
        <f>VLOOKUP($B694,queries!$A$1:$T$697,BL$1,FALSE)</f>
        <v>#N/A</v>
      </c>
      <c r="BM694" s="3" t="e">
        <f>VLOOKUP($B694,queries!$A$1:$T$697,BM$1,FALSE)</f>
        <v>#N/A</v>
      </c>
      <c r="BN694" s="3" t="e">
        <f>VLOOKUP($B694,queries!$A$1:$T$697,BN$1,FALSE)</f>
        <v>#N/A</v>
      </c>
      <c r="BO694" s="3" t="e">
        <f>VLOOKUP($B694,queries!$A$1:$T$697,BO$1,FALSE)</f>
        <v>#N/A</v>
      </c>
      <c r="BP694" s="3" t="e">
        <f>VLOOKUP($B694,queries!$A$1:$T$697,BP$1,FALSE)</f>
        <v>#N/A</v>
      </c>
    </row>
    <row r="695" spans="1:68" x14ac:dyDescent="0.2">
      <c r="A695" s="1">
        <v>694</v>
      </c>
      <c r="AV695" t="str">
        <f t="shared" si="31"/>
        <v/>
      </c>
      <c r="AW695" t="str">
        <f t="shared" si="32"/>
        <v/>
      </c>
      <c r="AX695" t="str">
        <f t="shared" si="33"/>
        <v/>
      </c>
      <c r="AY695" s="3" t="e">
        <f>VLOOKUP($B695,queries!$A$1:$T$697,AY$1,FALSE)</f>
        <v>#N/A</v>
      </c>
      <c r="AZ695" s="3" t="e">
        <f>VLOOKUP($B695,queries!$A$1:$T$697,AZ$1,FALSE)</f>
        <v>#N/A</v>
      </c>
      <c r="BA695" s="3" t="e">
        <f>VLOOKUP($B695,queries!$A$1:$T$697,BA$1,FALSE)</f>
        <v>#N/A</v>
      </c>
      <c r="BB695" s="3" t="e">
        <f>VLOOKUP($B695,queries!$A$1:$T$697,BB$1,FALSE)</f>
        <v>#N/A</v>
      </c>
      <c r="BC695" s="3" t="e">
        <f>VLOOKUP($B695,queries!$A$1:$T$697,BC$1,FALSE)</f>
        <v>#N/A</v>
      </c>
      <c r="BD695" s="3" t="e">
        <f>VLOOKUP($B695,queries!$A$1:$T$697,BD$1,FALSE)</f>
        <v>#N/A</v>
      </c>
      <c r="BE695" s="3" t="e">
        <f>VLOOKUP($B695,queries!$A$1:$T$697,BE$1,FALSE)</f>
        <v>#N/A</v>
      </c>
      <c r="BF695" s="3" t="e">
        <f>VLOOKUP($B695,queries!$A$1:$T$697,BF$1,FALSE)</f>
        <v>#N/A</v>
      </c>
      <c r="BG695" s="3" t="e">
        <f>VLOOKUP($B695,queries!$A$1:$T$697,BG$1,FALSE)</f>
        <v>#N/A</v>
      </c>
      <c r="BH695" s="3" t="e">
        <f>VLOOKUP($B695,queries!$A$1:$T$697,BH$1,FALSE)</f>
        <v>#N/A</v>
      </c>
      <c r="BI695" s="3" t="e">
        <f>VLOOKUP($B695,queries!$A$1:$T$697,BI$1,FALSE)</f>
        <v>#N/A</v>
      </c>
      <c r="BJ695" s="3" t="e">
        <f>VLOOKUP($B695,queries!$A$1:$T$697,BJ$1,FALSE)</f>
        <v>#N/A</v>
      </c>
      <c r="BK695" s="3" t="e">
        <f>VLOOKUP($B695,queries!$A$1:$T$697,BK$1,FALSE)</f>
        <v>#N/A</v>
      </c>
      <c r="BL695" s="3" t="e">
        <f>VLOOKUP($B695,queries!$A$1:$T$697,BL$1,FALSE)</f>
        <v>#N/A</v>
      </c>
      <c r="BM695" s="3" t="e">
        <f>VLOOKUP($B695,queries!$A$1:$T$697,BM$1,FALSE)</f>
        <v>#N/A</v>
      </c>
      <c r="BN695" s="3" t="e">
        <f>VLOOKUP($B695,queries!$A$1:$T$697,BN$1,FALSE)</f>
        <v>#N/A</v>
      </c>
      <c r="BO695" s="3" t="e">
        <f>VLOOKUP($B695,queries!$A$1:$T$697,BO$1,FALSE)</f>
        <v>#N/A</v>
      </c>
      <c r="BP695" s="3" t="e">
        <f>VLOOKUP($B695,queries!$A$1:$T$697,BP$1,FALSE)</f>
        <v>#N/A</v>
      </c>
    </row>
    <row r="696" spans="1:68" x14ac:dyDescent="0.2">
      <c r="A696" s="1">
        <v>695</v>
      </c>
      <c r="AV696" t="str">
        <f t="shared" si="31"/>
        <v/>
      </c>
      <c r="AW696" t="str">
        <f t="shared" si="32"/>
        <v/>
      </c>
      <c r="AX696" t="str">
        <f t="shared" si="33"/>
        <v/>
      </c>
      <c r="AY696" s="3" t="e">
        <f>VLOOKUP($B696,queries!$A$1:$T$697,AY$1,FALSE)</f>
        <v>#N/A</v>
      </c>
      <c r="AZ696" s="3" t="e">
        <f>VLOOKUP($B696,queries!$A$1:$T$697,AZ$1,FALSE)</f>
        <v>#N/A</v>
      </c>
      <c r="BA696" s="3" t="e">
        <f>VLOOKUP($B696,queries!$A$1:$T$697,BA$1,FALSE)</f>
        <v>#N/A</v>
      </c>
      <c r="BB696" s="3" t="e">
        <f>VLOOKUP($B696,queries!$A$1:$T$697,BB$1,FALSE)</f>
        <v>#N/A</v>
      </c>
      <c r="BC696" s="3" t="e">
        <f>VLOOKUP($B696,queries!$A$1:$T$697,BC$1,FALSE)</f>
        <v>#N/A</v>
      </c>
      <c r="BD696" s="3" t="e">
        <f>VLOOKUP($B696,queries!$A$1:$T$697,BD$1,FALSE)</f>
        <v>#N/A</v>
      </c>
      <c r="BE696" s="3" t="e">
        <f>VLOOKUP($B696,queries!$A$1:$T$697,BE$1,FALSE)</f>
        <v>#N/A</v>
      </c>
      <c r="BF696" s="3" t="e">
        <f>VLOOKUP($B696,queries!$A$1:$T$697,BF$1,FALSE)</f>
        <v>#N/A</v>
      </c>
      <c r="BG696" s="3" t="e">
        <f>VLOOKUP($B696,queries!$A$1:$T$697,BG$1,FALSE)</f>
        <v>#N/A</v>
      </c>
      <c r="BH696" s="3" t="e">
        <f>VLOOKUP($B696,queries!$A$1:$T$697,BH$1,FALSE)</f>
        <v>#N/A</v>
      </c>
      <c r="BI696" s="3" t="e">
        <f>VLOOKUP($B696,queries!$A$1:$T$697,BI$1,FALSE)</f>
        <v>#N/A</v>
      </c>
      <c r="BJ696" s="3" t="e">
        <f>VLOOKUP($B696,queries!$A$1:$T$697,BJ$1,FALSE)</f>
        <v>#N/A</v>
      </c>
      <c r="BK696" s="3" t="e">
        <f>VLOOKUP($B696,queries!$A$1:$T$697,BK$1,FALSE)</f>
        <v>#N/A</v>
      </c>
      <c r="BL696" s="3" t="e">
        <f>VLOOKUP($B696,queries!$A$1:$T$697,BL$1,FALSE)</f>
        <v>#N/A</v>
      </c>
      <c r="BM696" s="3" t="e">
        <f>VLOOKUP($B696,queries!$A$1:$T$697,BM$1,FALSE)</f>
        <v>#N/A</v>
      </c>
      <c r="BN696" s="3" t="e">
        <f>VLOOKUP($B696,queries!$A$1:$T$697,BN$1,FALSE)</f>
        <v>#N/A</v>
      </c>
      <c r="BO696" s="3" t="e">
        <f>VLOOKUP($B696,queries!$A$1:$T$697,BO$1,FALSE)</f>
        <v>#N/A</v>
      </c>
      <c r="BP696" s="3" t="e">
        <f>VLOOKUP($B696,queries!$A$1:$T$697,BP$1,FALSE)</f>
        <v>#N/A</v>
      </c>
    </row>
    <row r="697" spans="1:68" x14ac:dyDescent="0.2">
      <c r="A697" s="1">
        <v>696</v>
      </c>
      <c r="AV697" t="str">
        <f t="shared" si="31"/>
        <v/>
      </c>
      <c r="AW697" t="str">
        <f t="shared" si="32"/>
        <v/>
      </c>
      <c r="AX697" t="str">
        <f t="shared" si="33"/>
        <v/>
      </c>
      <c r="AY697" s="3" t="e">
        <f>VLOOKUP($B697,queries!$A$1:$T$697,AY$1,FALSE)</f>
        <v>#N/A</v>
      </c>
      <c r="AZ697" s="3" t="e">
        <f>VLOOKUP($B697,queries!$A$1:$T$697,AZ$1,FALSE)</f>
        <v>#N/A</v>
      </c>
      <c r="BA697" s="3" t="e">
        <f>VLOOKUP($B697,queries!$A$1:$T$697,BA$1,FALSE)</f>
        <v>#N/A</v>
      </c>
      <c r="BB697" s="3" t="e">
        <f>VLOOKUP($B697,queries!$A$1:$T$697,BB$1,FALSE)</f>
        <v>#N/A</v>
      </c>
      <c r="BC697" s="3" t="e">
        <f>VLOOKUP($B697,queries!$A$1:$T$697,BC$1,FALSE)</f>
        <v>#N/A</v>
      </c>
      <c r="BD697" s="3" t="e">
        <f>VLOOKUP($B697,queries!$A$1:$T$697,BD$1,FALSE)</f>
        <v>#N/A</v>
      </c>
      <c r="BE697" s="3" t="e">
        <f>VLOOKUP($B697,queries!$A$1:$T$697,BE$1,FALSE)</f>
        <v>#N/A</v>
      </c>
      <c r="BF697" s="3" t="e">
        <f>VLOOKUP($B697,queries!$A$1:$T$697,BF$1,FALSE)</f>
        <v>#N/A</v>
      </c>
      <c r="BG697" s="3" t="e">
        <f>VLOOKUP($B697,queries!$A$1:$T$697,BG$1,FALSE)</f>
        <v>#N/A</v>
      </c>
      <c r="BH697" s="3" t="e">
        <f>VLOOKUP($B697,queries!$A$1:$T$697,BH$1,FALSE)</f>
        <v>#N/A</v>
      </c>
      <c r="BI697" s="3" t="e">
        <f>VLOOKUP($B697,queries!$A$1:$T$697,BI$1,FALSE)</f>
        <v>#N/A</v>
      </c>
      <c r="BJ697" s="3" t="e">
        <f>VLOOKUP($B697,queries!$A$1:$T$697,BJ$1,FALSE)</f>
        <v>#N/A</v>
      </c>
      <c r="BK697" s="3" t="e">
        <f>VLOOKUP($B697,queries!$A$1:$T$697,BK$1,FALSE)</f>
        <v>#N/A</v>
      </c>
      <c r="BL697" s="3" t="e">
        <f>VLOOKUP($B697,queries!$A$1:$T$697,BL$1,FALSE)</f>
        <v>#N/A</v>
      </c>
      <c r="BM697" s="3" t="e">
        <f>VLOOKUP($B697,queries!$A$1:$T$697,BM$1,FALSE)</f>
        <v>#N/A</v>
      </c>
      <c r="BN697" s="3" t="e">
        <f>VLOOKUP($B697,queries!$A$1:$T$697,BN$1,FALSE)</f>
        <v>#N/A</v>
      </c>
      <c r="BO697" s="3" t="e">
        <f>VLOOKUP($B697,queries!$A$1:$T$697,BO$1,FALSE)</f>
        <v>#N/A</v>
      </c>
      <c r="BP697" s="3" t="e">
        <f>VLOOKUP($B697,queries!$A$1:$T$697,BP$1,FALSE)</f>
        <v>#N/A</v>
      </c>
    </row>
    <row r="698" spans="1:68" x14ac:dyDescent="0.2">
      <c r="A698" s="1">
        <v>697</v>
      </c>
      <c r="AV698" t="str">
        <f t="shared" si="31"/>
        <v/>
      </c>
      <c r="AW698" t="str">
        <f t="shared" si="32"/>
        <v/>
      </c>
      <c r="AX698" t="str">
        <f t="shared" si="33"/>
        <v/>
      </c>
      <c r="AY698" s="3" t="e">
        <f>VLOOKUP($B698,queries!$A$1:$T$697,AY$1,FALSE)</f>
        <v>#N/A</v>
      </c>
      <c r="AZ698" s="3" t="e">
        <f>VLOOKUP($B698,queries!$A$1:$T$697,AZ$1,FALSE)</f>
        <v>#N/A</v>
      </c>
      <c r="BA698" s="3" t="e">
        <f>VLOOKUP($B698,queries!$A$1:$T$697,BA$1,FALSE)</f>
        <v>#N/A</v>
      </c>
      <c r="BB698" s="3" t="e">
        <f>VLOOKUP($B698,queries!$A$1:$T$697,BB$1,FALSE)</f>
        <v>#N/A</v>
      </c>
      <c r="BC698" s="3" t="e">
        <f>VLOOKUP($B698,queries!$A$1:$T$697,BC$1,FALSE)</f>
        <v>#N/A</v>
      </c>
      <c r="BD698" s="3" t="e">
        <f>VLOOKUP($B698,queries!$A$1:$T$697,BD$1,FALSE)</f>
        <v>#N/A</v>
      </c>
      <c r="BE698" s="3" t="e">
        <f>VLOOKUP($B698,queries!$A$1:$T$697,BE$1,FALSE)</f>
        <v>#N/A</v>
      </c>
      <c r="BF698" s="3" t="e">
        <f>VLOOKUP($B698,queries!$A$1:$T$697,BF$1,FALSE)</f>
        <v>#N/A</v>
      </c>
      <c r="BG698" s="3" t="e">
        <f>VLOOKUP($B698,queries!$A$1:$T$697,BG$1,FALSE)</f>
        <v>#N/A</v>
      </c>
      <c r="BH698" s="3" t="e">
        <f>VLOOKUP($B698,queries!$A$1:$T$697,BH$1,FALSE)</f>
        <v>#N/A</v>
      </c>
      <c r="BI698" s="3" t="e">
        <f>VLOOKUP($B698,queries!$A$1:$T$697,BI$1,FALSE)</f>
        <v>#N/A</v>
      </c>
      <c r="BJ698" s="3" t="e">
        <f>VLOOKUP($B698,queries!$A$1:$T$697,BJ$1,FALSE)</f>
        <v>#N/A</v>
      </c>
      <c r="BK698" s="3" t="e">
        <f>VLOOKUP($B698,queries!$A$1:$T$697,BK$1,FALSE)</f>
        <v>#N/A</v>
      </c>
      <c r="BL698" s="3" t="e">
        <f>VLOOKUP($B698,queries!$A$1:$T$697,BL$1,FALSE)</f>
        <v>#N/A</v>
      </c>
      <c r="BM698" s="3" t="e">
        <f>VLOOKUP($B698,queries!$A$1:$T$697,BM$1,FALSE)</f>
        <v>#N/A</v>
      </c>
      <c r="BN698" s="3" t="e">
        <f>VLOOKUP($B698,queries!$A$1:$T$697,BN$1,FALSE)</f>
        <v>#N/A</v>
      </c>
      <c r="BO698" s="3" t="e">
        <f>VLOOKUP($B698,queries!$A$1:$T$697,BO$1,FALSE)</f>
        <v>#N/A</v>
      </c>
      <c r="BP698" s="3" t="e">
        <f>VLOOKUP($B698,queries!$A$1:$T$697,BP$1,FALSE)</f>
        <v>#N/A</v>
      </c>
    </row>
    <row r="700" spans="1:68" x14ac:dyDescent="0.2">
      <c r="AV700" t="e">
        <f>AVERAGE(AV3:AV698)</f>
        <v>#DIV/0!</v>
      </c>
      <c r="AW700" t="e">
        <f t="shared" ref="AW700:AX700" si="34">AVERAGE(AW3:AW698)</f>
        <v>#DIV/0!</v>
      </c>
      <c r="AX700" t="e">
        <f t="shared" si="34"/>
        <v>#DIV/0!</v>
      </c>
    </row>
  </sheetData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0608-A275-2245-B07B-89382E4205E7}">
  <dimension ref="A1:V697"/>
  <sheetViews>
    <sheetView tabSelected="1" workbookViewId="0">
      <pane ySplit="1" topLeftCell="A2" activePane="bottomLeft" state="frozen"/>
      <selection pane="bottomLeft" activeCell="V2" sqref="V2:V697"/>
    </sheetView>
  </sheetViews>
  <sheetFormatPr baseColWidth="10" defaultRowHeight="15" x14ac:dyDescent="0.2"/>
  <sheetData>
    <row r="1" spans="1:22" ht="32" x14ac:dyDescent="0.2">
      <c r="A1" s="2" t="s">
        <v>2146</v>
      </c>
      <c r="B1" s="2" t="s">
        <v>2147</v>
      </c>
      <c r="C1" s="9" t="s">
        <v>17</v>
      </c>
      <c r="D1" s="9" t="s">
        <v>1448</v>
      </c>
      <c r="E1" s="9" t="s">
        <v>19</v>
      </c>
      <c r="F1" s="2" t="s">
        <v>20</v>
      </c>
      <c r="G1" s="2" t="s">
        <v>21</v>
      </c>
      <c r="H1" s="2" t="s">
        <v>2148</v>
      </c>
      <c r="I1" s="2" t="s">
        <v>2149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4" t="s">
        <v>2169</v>
      </c>
      <c r="V1" s="24" t="s">
        <v>2180</v>
      </c>
    </row>
    <row r="2" spans="1:22" x14ac:dyDescent="0.2">
      <c r="A2" t="s">
        <v>2002</v>
      </c>
      <c r="B2" t="s">
        <v>2150</v>
      </c>
      <c r="C2" s="4" t="s">
        <v>289</v>
      </c>
      <c r="D2" s="4" t="s">
        <v>290</v>
      </c>
      <c r="E2" s="4" t="s">
        <v>291</v>
      </c>
      <c r="F2">
        <v>1</v>
      </c>
      <c r="G2">
        <v>1</v>
      </c>
      <c r="H2">
        <v>1</v>
      </c>
      <c r="I2">
        <v>0</v>
      </c>
      <c r="J2">
        <v>2</v>
      </c>
      <c r="K2">
        <v>0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tr">
        <f>IF(AND(H2&gt;0,I2&gt;0),H2+I2,"")</f>
        <v/>
      </c>
      <c r="V2" t="str">
        <f>IF(AND(K2&gt;0,L2&gt;0),K2+L2,"")</f>
        <v/>
      </c>
    </row>
    <row r="3" spans="1:22" x14ac:dyDescent="0.2">
      <c r="A3" t="s">
        <v>2001</v>
      </c>
      <c r="B3" t="s">
        <v>2150</v>
      </c>
      <c r="C3" s="4" t="s">
        <v>289</v>
      </c>
      <c r="D3" s="4" t="s">
        <v>292</v>
      </c>
      <c r="E3" s="4" t="s">
        <v>293</v>
      </c>
      <c r="F3">
        <v>54</v>
      </c>
      <c r="G3">
        <v>1</v>
      </c>
      <c r="H3">
        <v>1</v>
      </c>
      <c r="I3">
        <v>0</v>
      </c>
      <c r="J3">
        <v>2</v>
      </c>
      <c r="K3">
        <v>0</v>
      </c>
      <c r="L3">
        <v>3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tr">
        <f t="shared" ref="U3:U66" si="0">IF(AND(H3&gt;0,I3&gt;0),H3+I3,"")</f>
        <v/>
      </c>
      <c r="V3" t="str">
        <f t="shared" ref="V3:V66" si="1">IF(AND(K3&gt;0,L3&gt;0),K3+L3,"")</f>
        <v/>
      </c>
    </row>
    <row r="4" spans="1:22" x14ac:dyDescent="0.2">
      <c r="A4" t="s">
        <v>2000</v>
      </c>
      <c r="B4" t="s">
        <v>2150</v>
      </c>
      <c r="C4" s="4" t="s">
        <v>289</v>
      </c>
      <c r="D4" s="4" t="s">
        <v>294</v>
      </c>
      <c r="E4" s="4" t="s">
        <v>295</v>
      </c>
      <c r="F4">
        <v>1</v>
      </c>
      <c r="G4">
        <v>1</v>
      </c>
      <c r="H4">
        <v>1</v>
      </c>
      <c r="I4">
        <v>0</v>
      </c>
      <c r="J4">
        <v>2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tr">
        <f t="shared" si="0"/>
        <v/>
      </c>
      <c r="V4">
        <f t="shared" si="1"/>
        <v>2</v>
      </c>
    </row>
    <row r="5" spans="1:22" x14ac:dyDescent="0.2">
      <c r="A5" t="s">
        <v>1999</v>
      </c>
      <c r="B5" t="s">
        <v>2150</v>
      </c>
      <c r="C5" s="4" t="s">
        <v>289</v>
      </c>
      <c r="D5" s="4" t="s">
        <v>296</v>
      </c>
      <c r="E5" s="4" t="s">
        <v>297</v>
      </c>
      <c r="F5">
        <v>1</v>
      </c>
      <c r="G5">
        <v>1</v>
      </c>
      <c r="H5">
        <v>0</v>
      </c>
      <c r="I5">
        <v>1</v>
      </c>
      <c r="J5">
        <v>2</v>
      </c>
      <c r="K5">
        <v>2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tr">
        <f t="shared" si="0"/>
        <v/>
      </c>
      <c r="V5" t="str">
        <f t="shared" si="1"/>
        <v/>
      </c>
    </row>
    <row r="6" spans="1:22" x14ac:dyDescent="0.2">
      <c r="A6" t="s">
        <v>1998</v>
      </c>
      <c r="B6" t="s">
        <v>2150</v>
      </c>
      <c r="C6" s="4" t="s">
        <v>289</v>
      </c>
      <c r="D6" s="4" t="s">
        <v>298</v>
      </c>
      <c r="E6" s="4" t="s">
        <v>299</v>
      </c>
      <c r="F6">
        <v>1</v>
      </c>
      <c r="G6">
        <v>1</v>
      </c>
      <c r="H6">
        <v>1</v>
      </c>
      <c r="I6">
        <v>0</v>
      </c>
      <c r="J6">
        <v>2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tr">
        <f t="shared" si="0"/>
        <v/>
      </c>
      <c r="V6">
        <f t="shared" si="1"/>
        <v>2</v>
      </c>
    </row>
    <row r="7" spans="1:22" x14ac:dyDescent="0.2">
      <c r="A7" t="s">
        <v>1997</v>
      </c>
      <c r="B7" t="s">
        <v>2150</v>
      </c>
      <c r="C7" s="4" t="s">
        <v>289</v>
      </c>
      <c r="D7" s="4" t="s">
        <v>300</v>
      </c>
      <c r="E7" s="4" t="s">
        <v>301</v>
      </c>
      <c r="F7">
        <v>159</v>
      </c>
      <c r="G7">
        <v>1</v>
      </c>
      <c r="H7">
        <v>0</v>
      </c>
      <c r="I7">
        <v>1</v>
      </c>
      <c r="J7">
        <v>2</v>
      </c>
      <c r="K7">
        <v>0</v>
      </c>
      <c r="L7">
        <v>2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t="str">
        <f t="shared" si="0"/>
        <v/>
      </c>
      <c r="V7" t="str">
        <f t="shared" si="1"/>
        <v/>
      </c>
    </row>
    <row r="8" spans="1:22" x14ac:dyDescent="0.2">
      <c r="A8" t="s">
        <v>1996</v>
      </c>
      <c r="B8" t="s">
        <v>2150</v>
      </c>
      <c r="C8" s="4" t="s">
        <v>289</v>
      </c>
      <c r="D8" s="4" t="s">
        <v>302</v>
      </c>
      <c r="E8" s="4" t="s">
        <v>303</v>
      </c>
      <c r="F8">
        <v>399</v>
      </c>
      <c r="G8">
        <v>1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 t="str">
        <f t="shared" si="0"/>
        <v/>
      </c>
      <c r="V8">
        <f t="shared" si="1"/>
        <v>2</v>
      </c>
    </row>
    <row r="9" spans="1:22" x14ac:dyDescent="0.2">
      <c r="A9" t="s">
        <v>1995</v>
      </c>
      <c r="B9" t="s">
        <v>2150</v>
      </c>
      <c r="C9" s="4" t="s">
        <v>289</v>
      </c>
      <c r="D9" s="4" t="s">
        <v>304</v>
      </c>
      <c r="E9" s="4" t="s">
        <v>305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si="0"/>
        <v>2</v>
      </c>
      <c r="V9" t="str">
        <f t="shared" si="1"/>
        <v/>
      </c>
    </row>
    <row r="10" spans="1:22" x14ac:dyDescent="0.2">
      <c r="A10" t="s">
        <v>1994</v>
      </c>
      <c r="B10" t="s">
        <v>2150</v>
      </c>
      <c r="C10" s="4" t="s">
        <v>289</v>
      </c>
      <c r="D10" s="4" t="s">
        <v>306</v>
      </c>
      <c r="E10" s="4" t="s">
        <v>307</v>
      </c>
      <c r="F10">
        <v>1</v>
      </c>
      <c r="G10">
        <v>1</v>
      </c>
      <c r="H10">
        <v>0</v>
      </c>
      <c r="I10">
        <v>1</v>
      </c>
      <c r="J10">
        <v>3</v>
      </c>
      <c r="K10">
        <v>2</v>
      </c>
      <c r="L10">
        <v>2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tr">
        <f t="shared" si="0"/>
        <v/>
      </c>
      <c r="V10">
        <f t="shared" si="1"/>
        <v>4</v>
      </c>
    </row>
    <row r="11" spans="1:22" x14ac:dyDescent="0.2">
      <c r="A11" t="s">
        <v>1968</v>
      </c>
      <c r="B11" t="s">
        <v>2150</v>
      </c>
      <c r="C11" s="4" t="s">
        <v>308</v>
      </c>
      <c r="D11" s="4" t="s">
        <v>309</v>
      </c>
      <c r="E11" s="4" t="s">
        <v>310</v>
      </c>
      <c r="F11">
        <v>1</v>
      </c>
      <c r="G11">
        <v>1</v>
      </c>
      <c r="H11">
        <v>0</v>
      </c>
      <c r="I11">
        <v>1</v>
      </c>
      <c r="J11">
        <v>3</v>
      </c>
      <c r="K11">
        <v>2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tr">
        <f t="shared" si="0"/>
        <v/>
      </c>
      <c r="V11">
        <f t="shared" si="1"/>
        <v>3</v>
      </c>
    </row>
    <row r="12" spans="1:22" x14ac:dyDescent="0.2">
      <c r="A12" t="s">
        <v>1969</v>
      </c>
      <c r="B12" t="s">
        <v>2150</v>
      </c>
      <c r="C12" s="4" t="s">
        <v>308</v>
      </c>
      <c r="D12" s="4" t="s">
        <v>311</v>
      </c>
      <c r="E12" s="4" t="s">
        <v>312</v>
      </c>
      <c r="F12">
        <v>5</v>
      </c>
      <c r="G12">
        <v>1</v>
      </c>
      <c r="H12">
        <v>0</v>
      </c>
      <c r="I12">
        <v>1</v>
      </c>
      <c r="J12">
        <v>2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tr">
        <f t="shared" si="0"/>
        <v/>
      </c>
      <c r="V12">
        <f t="shared" si="1"/>
        <v>2</v>
      </c>
    </row>
    <row r="13" spans="1:22" x14ac:dyDescent="0.2">
      <c r="A13" t="s">
        <v>1970</v>
      </c>
      <c r="B13" t="s">
        <v>2150</v>
      </c>
      <c r="C13" s="4" t="s">
        <v>308</v>
      </c>
      <c r="D13" s="4" t="s">
        <v>313</v>
      </c>
      <c r="E13" s="4" t="s">
        <v>314</v>
      </c>
      <c r="F13">
        <v>1</v>
      </c>
      <c r="G13">
        <v>1</v>
      </c>
      <c r="H13">
        <v>0</v>
      </c>
      <c r="I13">
        <v>1</v>
      </c>
      <c r="J13">
        <v>3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tr">
        <f t="shared" si="0"/>
        <v/>
      </c>
      <c r="V13">
        <f t="shared" si="1"/>
        <v>4</v>
      </c>
    </row>
    <row r="14" spans="1:22" x14ac:dyDescent="0.2">
      <c r="A14" t="s">
        <v>1974</v>
      </c>
      <c r="B14" t="s">
        <v>2150</v>
      </c>
      <c r="C14" s="4" t="s">
        <v>308</v>
      </c>
      <c r="D14" s="4" t="s">
        <v>315</v>
      </c>
      <c r="E14" s="4" t="s">
        <v>316</v>
      </c>
      <c r="F14">
        <v>31</v>
      </c>
      <c r="G14">
        <v>1</v>
      </c>
      <c r="H14">
        <v>0</v>
      </c>
      <c r="I14">
        <v>1</v>
      </c>
      <c r="J14">
        <v>3</v>
      </c>
      <c r="K14">
        <v>2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tr">
        <f t="shared" si="0"/>
        <v/>
      </c>
      <c r="V14">
        <f t="shared" si="1"/>
        <v>3</v>
      </c>
    </row>
    <row r="15" spans="1:22" x14ac:dyDescent="0.2">
      <c r="A15" t="s">
        <v>1975</v>
      </c>
      <c r="B15" t="s">
        <v>2150</v>
      </c>
      <c r="C15" s="4" t="s">
        <v>308</v>
      </c>
      <c r="D15" s="4" t="s">
        <v>317</v>
      </c>
      <c r="E15" s="4" t="s">
        <v>318</v>
      </c>
      <c r="F15">
        <v>1</v>
      </c>
      <c r="G15">
        <v>1</v>
      </c>
      <c r="H15">
        <v>0</v>
      </c>
      <c r="I15">
        <v>1</v>
      </c>
      <c r="J15">
        <v>3</v>
      </c>
      <c r="K15">
        <v>2</v>
      </c>
      <c r="L15">
        <v>1</v>
      </c>
      <c r="M15">
        <v>0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 t="str">
        <f t="shared" si="0"/>
        <v/>
      </c>
      <c r="V15">
        <f t="shared" si="1"/>
        <v>3</v>
      </c>
    </row>
    <row r="16" spans="1:22" x14ac:dyDescent="0.2">
      <c r="A16" t="s">
        <v>1977</v>
      </c>
      <c r="B16" t="s">
        <v>2150</v>
      </c>
      <c r="C16" s="4" t="s">
        <v>308</v>
      </c>
      <c r="D16" s="4" t="s">
        <v>319</v>
      </c>
      <c r="E16" s="4" t="s">
        <v>320</v>
      </c>
      <c r="F16">
        <v>1</v>
      </c>
      <c r="G16">
        <v>1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tr">
        <f t="shared" si="0"/>
        <v/>
      </c>
      <c r="V16">
        <f t="shared" si="1"/>
        <v>2</v>
      </c>
    </row>
    <row r="17" spans="1:22" x14ac:dyDescent="0.2">
      <c r="A17" t="s">
        <v>1979</v>
      </c>
      <c r="B17" t="s">
        <v>2150</v>
      </c>
      <c r="C17" s="4" t="s">
        <v>321</v>
      </c>
      <c r="D17" s="4" t="s">
        <v>322</v>
      </c>
      <c r="E17" s="4" t="s">
        <v>323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tr">
        <f t="shared" si="0"/>
        <v/>
      </c>
      <c r="V17" t="str">
        <f t="shared" si="1"/>
        <v/>
      </c>
    </row>
    <row r="18" spans="1:22" x14ac:dyDescent="0.2">
      <c r="A18" t="s">
        <v>1971</v>
      </c>
      <c r="B18" t="s">
        <v>2150</v>
      </c>
      <c r="C18" s="4" t="s">
        <v>321</v>
      </c>
      <c r="D18" s="4" t="s">
        <v>324</v>
      </c>
      <c r="E18" s="4" t="s">
        <v>325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tr">
        <f t="shared" si="0"/>
        <v/>
      </c>
      <c r="V18" t="str">
        <f t="shared" si="1"/>
        <v/>
      </c>
    </row>
    <row r="19" spans="1:22" x14ac:dyDescent="0.2">
      <c r="A19" t="s">
        <v>1972</v>
      </c>
      <c r="B19" t="s">
        <v>2150</v>
      </c>
      <c r="C19" s="4" t="s">
        <v>326</v>
      </c>
      <c r="D19" s="4" t="s">
        <v>327</v>
      </c>
      <c r="E19" s="4" t="s">
        <v>328</v>
      </c>
      <c r="F19">
        <v>3</v>
      </c>
      <c r="G19">
        <v>1</v>
      </c>
      <c r="H19">
        <v>0</v>
      </c>
      <c r="I19">
        <v>1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tr">
        <f t="shared" si="0"/>
        <v/>
      </c>
      <c r="V19">
        <f t="shared" si="1"/>
        <v>3</v>
      </c>
    </row>
    <row r="20" spans="1:22" x14ac:dyDescent="0.2">
      <c r="A20" t="s">
        <v>1973</v>
      </c>
      <c r="B20" t="s">
        <v>2150</v>
      </c>
      <c r="C20" s="4" t="s">
        <v>329</v>
      </c>
      <c r="D20" s="4" t="s">
        <v>330</v>
      </c>
      <c r="E20" s="4" t="s">
        <v>331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tr">
        <f t="shared" si="0"/>
        <v/>
      </c>
      <c r="V20" t="str">
        <f t="shared" si="1"/>
        <v/>
      </c>
    </row>
    <row r="21" spans="1:22" x14ac:dyDescent="0.2">
      <c r="A21" t="s">
        <v>1911</v>
      </c>
      <c r="B21" t="s">
        <v>2150</v>
      </c>
      <c r="C21" s="4" t="s">
        <v>329</v>
      </c>
      <c r="D21" s="4" t="s">
        <v>332</v>
      </c>
      <c r="E21" s="4" t="s">
        <v>333</v>
      </c>
      <c r="F21">
        <v>1</v>
      </c>
      <c r="G21">
        <v>1</v>
      </c>
      <c r="H21">
        <v>1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tr">
        <f t="shared" si="0"/>
        <v/>
      </c>
      <c r="V21" t="str">
        <f t="shared" si="1"/>
        <v/>
      </c>
    </row>
    <row r="22" spans="1:22" x14ac:dyDescent="0.2">
      <c r="A22" t="s">
        <v>1912</v>
      </c>
      <c r="B22" t="s">
        <v>2150</v>
      </c>
      <c r="C22" s="4" t="s">
        <v>329</v>
      </c>
      <c r="D22" s="4" t="s">
        <v>334</v>
      </c>
      <c r="E22" s="4" t="s">
        <v>335</v>
      </c>
      <c r="F22">
        <v>1</v>
      </c>
      <c r="G22">
        <v>1</v>
      </c>
      <c r="H22">
        <v>0</v>
      </c>
      <c r="I22">
        <v>1</v>
      </c>
      <c r="J22">
        <v>2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tr">
        <f t="shared" si="0"/>
        <v/>
      </c>
      <c r="V22" t="str">
        <f t="shared" si="1"/>
        <v/>
      </c>
    </row>
    <row r="23" spans="1:22" x14ac:dyDescent="0.2">
      <c r="A23" t="s">
        <v>1913</v>
      </c>
      <c r="B23" t="s">
        <v>2150</v>
      </c>
      <c r="C23" s="4" t="s">
        <v>329</v>
      </c>
      <c r="D23" s="4" t="s">
        <v>336</v>
      </c>
      <c r="E23" s="4" t="s">
        <v>337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tr">
        <f t="shared" si="0"/>
        <v/>
      </c>
      <c r="V23" t="str">
        <f t="shared" si="1"/>
        <v/>
      </c>
    </row>
    <row r="24" spans="1:22" x14ac:dyDescent="0.2">
      <c r="A24" t="s">
        <v>1914</v>
      </c>
      <c r="B24" t="s">
        <v>2150</v>
      </c>
      <c r="C24" s="4" t="s">
        <v>329</v>
      </c>
      <c r="D24" s="4" t="s">
        <v>338</v>
      </c>
      <c r="E24" s="4" t="s">
        <v>339</v>
      </c>
      <c r="F24">
        <v>1</v>
      </c>
      <c r="G24">
        <v>3</v>
      </c>
      <c r="H24">
        <v>0</v>
      </c>
      <c r="I24">
        <v>3</v>
      </c>
      <c r="J24">
        <v>2</v>
      </c>
      <c r="K24">
        <v>0</v>
      </c>
      <c r="L24">
        <v>2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tr">
        <f t="shared" si="0"/>
        <v/>
      </c>
      <c r="V24" t="str">
        <f t="shared" si="1"/>
        <v/>
      </c>
    </row>
    <row r="25" spans="1:22" x14ac:dyDescent="0.2">
      <c r="A25" t="s">
        <v>1921</v>
      </c>
      <c r="B25" t="s">
        <v>2150</v>
      </c>
      <c r="C25" s="4" t="s">
        <v>329</v>
      </c>
      <c r="D25" s="4" t="s">
        <v>340</v>
      </c>
      <c r="E25" s="4" t="s">
        <v>341</v>
      </c>
      <c r="F25">
        <v>1</v>
      </c>
      <c r="G25">
        <v>1</v>
      </c>
      <c r="H25">
        <v>0</v>
      </c>
      <c r="I25">
        <v>1</v>
      </c>
      <c r="J25">
        <v>2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tr">
        <f t="shared" si="0"/>
        <v/>
      </c>
      <c r="V25" t="str">
        <f t="shared" si="1"/>
        <v/>
      </c>
    </row>
    <row r="26" spans="1:22" x14ac:dyDescent="0.2">
      <c r="A26" t="s">
        <v>1923</v>
      </c>
      <c r="B26" t="s">
        <v>2150</v>
      </c>
      <c r="C26" s="4" t="s">
        <v>329</v>
      </c>
      <c r="D26" s="4" t="s">
        <v>342</v>
      </c>
      <c r="E26" s="4" t="s">
        <v>343</v>
      </c>
      <c r="F26">
        <v>8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tr">
        <f t="shared" si="0"/>
        <v/>
      </c>
      <c r="V26" t="str">
        <f t="shared" si="1"/>
        <v/>
      </c>
    </row>
    <row r="27" spans="1:22" x14ac:dyDescent="0.2">
      <c r="A27" t="s">
        <v>1925</v>
      </c>
      <c r="B27" t="s">
        <v>2150</v>
      </c>
      <c r="C27" s="4" t="s">
        <v>329</v>
      </c>
      <c r="D27" s="4" t="s">
        <v>344</v>
      </c>
      <c r="E27" s="4" t="s">
        <v>345</v>
      </c>
      <c r="F27">
        <v>2</v>
      </c>
      <c r="G27">
        <v>1</v>
      </c>
      <c r="H27">
        <v>0</v>
      </c>
      <c r="I27">
        <v>1</v>
      </c>
      <c r="J27">
        <v>2</v>
      </c>
      <c r="K27">
        <v>1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tr">
        <f t="shared" si="0"/>
        <v/>
      </c>
      <c r="V27">
        <f t="shared" si="1"/>
        <v>3</v>
      </c>
    </row>
    <row r="28" spans="1:22" x14ac:dyDescent="0.2">
      <c r="A28" t="s">
        <v>1927</v>
      </c>
      <c r="B28" t="s">
        <v>2150</v>
      </c>
      <c r="C28" s="4" t="s">
        <v>329</v>
      </c>
      <c r="D28" s="4" t="s">
        <v>346</v>
      </c>
      <c r="E28" s="4" t="s">
        <v>347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tr">
        <f t="shared" si="0"/>
        <v/>
      </c>
      <c r="V28" t="str">
        <f t="shared" si="1"/>
        <v/>
      </c>
    </row>
    <row r="29" spans="1:22" x14ac:dyDescent="0.2">
      <c r="A29" t="s">
        <v>1915</v>
      </c>
      <c r="B29" t="s">
        <v>2150</v>
      </c>
      <c r="C29" s="4" t="s">
        <v>329</v>
      </c>
      <c r="D29" s="4" t="s">
        <v>348</v>
      </c>
      <c r="E29" s="4" t="s">
        <v>349</v>
      </c>
      <c r="F29">
        <v>1</v>
      </c>
      <c r="G29">
        <v>1</v>
      </c>
      <c r="H29">
        <v>0</v>
      </c>
      <c r="I29">
        <v>1</v>
      </c>
      <c r="J29">
        <v>2</v>
      </c>
      <c r="K29">
        <v>0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tr">
        <f t="shared" si="0"/>
        <v/>
      </c>
      <c r="V29" t="str">
        <f t="shared" si="1"/>
        <v/>
      </c>
    </row>
    <row r="30" spans="1:22" x14ac:dyDescent="0.2">
      <c r="A30" t="s">
        <v>1917</v>
      </c>
      <c r="B30" t="s">
        <v>2150</v>
      </c>
      <c r="C30" s="4" t="s">
        <v>329</v>
      </c>
      <c r="D30" s="4" t="s">
        <v>350</v>
      </c>
      <c r="E30" s="4" t="s">
        <v>351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tr">
        <f t="shared" si="0"/>
        <v/>
      </c>
      <c r="V30" t="str">
        <f t="shared" si="1"/>
        <v/>
      </c>
    </row>
    <row r="31" spans="1:22" x14ac:dyDescent="0.2">
      <c r="A31" t="s">
        <v>1946</v>
      </c>
      <c r="B31" t="s">
        <v>2150</v>
      </c>
      <c r="C31" s="4" t="s">
        <v>329</v>
      </c>
      <c r="D31" s="4" t="s">
        <v>352</v>
      </c>
      <c r="E31" s="4" t="s">
        <v>353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tr">
        <f t="shared" si="0"/>
        <v/>
      </c>
      <c r="V31" t="str">
        <f t="shared" si="1"/>
        <v/>
      </c>
    </row>
    <row r="32" spans="1:22" x14ac:dyDescent="0.2">
      <c r="A32" t="s">
        <v>1935</v>
      </c>
      <c r="B32" t="s">
        <v>2150</v>
      </c>
      <c r="C32" s="4" t="s">
        <v>329</v>
      </c>
      <c r="D32" s="4" t="s">
        <v>354</v>
      </c>
      <c r="E32" s="4" t="s">
        <v>355</v>
      </c>
      <c r="F32">
        <v>1</v>
      </c>
      <c r="G32">
        <v>1</v>
      </c>
      <c r="H32">
        <v>0</v>
      </c>
      <c r="I32">
        <v>1</v>
      </c>
      <c r="J32">
        <v>2</v>
      </c>
      <c r="K32">
        <v>0</v>
      </c>
      <c r="L32">
        <v>2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tr">
        <f t="shared" si="0"/>
        <v/>
      </c>
      <c r="V32" t="str">
        <f t="shared" si="1"/>
        <v/>
      </c>
    </row>
    <row r="33" spans="1:22" x14ac:dyDescent="0.2">
      <c r="A33" t="s">
        <v>1937</v>
      </c>
      <c r="B33" t="s">
        <v>2150</v>
      </c>
      <c r="C33" s="4" t="s">
        <v>329</v>
      </c>
      <c r="D33" s="4" t="s">
        <v>356</v>
      </c>
      <c r="E33" s="4" t="s">
        <v>357</v>
      </c>
      <c r="F33">
        <v>1</v>
      </c>
      <c r="G33">
        <v>1</v>
      </c>
      <c r="H33">
        <v>0</v>
      </c>
      <c r="I33">
        <v>1</v>
      </c>
      <c r="J33">
        <v>2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tr">
        <f t="shared" si="0"/>
        <v/>
      </c>
      <c r="V33" t="str">
        <f t="shared" si="1"/>
        <v/>
      </c>
    </row>
    <row r="34" spans="1:22" x14ac:dyDescent="0.2">
      <c r="A34" t="s">
        <v>1939</v>
      </c>
      <c r="B34" t="s">
        <v>2150</v>
      </c>
      <c r="C34" s="4" t="s">
        <v>329</v>
      </c>
      <c r="D34" s="4" t="s">
        <v>358</v>
      </c>
      <c r="E34" s="4" t="s">
        <v>359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tr">
        <f t="shared" si="0"/>
        <v/>
      </c>
      <c r="V34" t="str">
        <f t="shared" si="1"/>
        <v/>
      </c>
    </row>
    <row r="35" spans="1:22" x14ac:dyDescent="0.2">
      <c r="A35" t="s">
        <v>1941</v>
      </c>
      <c r="B35" t="s">
        <v>2150</v>
      </c>
      <c r="C35" s="4" t="s">
        <v>329</v>
      </c>
      <c r="D35" s="4" t="s">
        <v>360</v>
      </c>
      <c r="E35" s="4" t="s">
        <v>361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tr">
        <f t="shared" si="0"/>
        <v/>
      </c>
      <c r="V35" t="str">
        <f t="shared" si="1"/>
        <v/>
      </c>
    </row>
    <row r="36" spans="1:22" x14ac:dyDescent="0.2">
      <c r="A36" t="s">
        <v>1953</v>
      </c>
      <c r="B36" t="s">
        <v>2150</v>
      </c>
      <c r="C36" s="4" t="s">
        <v>362</v>
      </c>
      <c r="D36" s="4" t="s">
        <v>363</v>
      </c>
      <c r="E36" s="4" t="s">
        <v>364</v>
      </c>
      <c r="F36">
        <v>1</v>
      </c>
      <c r="G36">
        <v>1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tr">
        <f t="shared" si="0"/>
        <v/>
      </c>
      <c r="V36" t="str">
        <f t="shared" si="1"/>
        <v/>
      </c>
    </row>
    <row r="37" spans="1:22" x14ac:dyDescent="0.2">
      <c r="A37" t="s">
        <v>1955</v>
      </c>
      <c r="B37" t="s">
        <v>2150</v>
      </c>
      <c r="C37" s="4" t="s">
        <v>362</v>
      </c>
      <c r="D37" s="4" t="s">
        <v>365</v>
      </c>
      <c r="E37" s="4" t="s">
        <v>366</v>
      </c>
      <c r="F37">
        <v>1</v>
      </c>
      <c r="G37">
        <v>1</v>
      </c>
      <c r="H37">
        <v>1</v>
      </c>
      <c r="I37">
        <v>0</v>
      </c>
      <c r="J37">
        <v>3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tr">
        <f t="shared" si="0"/>
        <v/>
      </c>
      <c r="V37" t="str">
        <f t="shared" si="1"/>
        <v/>
      </c>
    </row>
    <row r="38" spans="1:22" x14ac:dyDescent="0.2">
      <c r="A38" t="s">
        <v>1957</v>
      </c>
      <c r="B38" t="s">
        <v>2150</v>
      </c>
      <c r="C38" s="4" t="s">
        <v>362</v>
      </c>
      <c r="D38" s="4" t="s">
        <v>367</v>
      </c>
      <c r="E38" s="4" t="s">
        <v>368</v>
      </c>
      <c r="F38">
        <v>1</v>
      </c>
      <c r="G38">
        <v>1</v>
      </c>
      <c r="H38">
        <v>0</v>
      </c>
      <c r="I38">
        <v>1</v>
      </c>
      <c r="J38">
        <v>2</v>
      </c>
      <c r="K38">
        <v>0</v>
      </c>
      <c r="L38">
        <v>2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tr">
        <f t="shared" si="0"/>
        <v/>
      </c>
      <c r="V38" t="str">
        <f t="shared" si="1"/>
        <v/>
      </c>
    </row>
    <row r="39" spans="1:22" x14ac:dyDescent="0.2">
      <c r="A39" t="s">
        <v>1959</v>
      </c>
      <c r="B39" t="s">
        <v>2150</v>
      </c>
      <c r="C39" s="4" t="s">
        <v>362</v>
      </c>
      <c r="D39" s="4" t="s">
        <v>369</v>
      </c>
      <c r="E39" s="4" t="s">
        <v>370</v>
      </c>
      <c r="F39">
        <v>1</v>
      </c>
      <c r="G39">
        <v>1</v>
      </c>
      <c r="H39">
        <v>0</v>
      </c>
      <c r="I39">
        <v>1</v>
      </c>
      <c r="J39">
        <v>2</v>
      </c>
      <c r="K39">
        <v>0</v>
      </c>
      <c r="L39">
        <v>3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tr">
        <f t="shared" si="0"/>
        <v/>
      </c>
      <c r="V39" t="str">
        <f t="shared" si="1"/>
        <v/>
      </c>
    </row>
    <row r="40" spans="1:22" x14ac:dyDescent="0.2">
      <c r="A40" t="s">
        <v>1948</v>
      </c>
      <c r="B40" t="s">
        <v>2150</v>
      </c>
      <c r="C40" s="4" t="s">
        <v>362</v>
      </c>
      <c r="D40" s="4" t="s">
        <v>371</v>
      </c>
      <c r="E40" s="4" t="s">
        <v>372</v>
      </c>
      <c r="F40">
        <v>7</v>
      </c>
      <c r="G40">
        <v>1</v>
      </c>
      <c r="H40">
        <v>0</v>
      </c>
      <c r="I40">
        <v>1</v>
      </c>
      <c r="J40">
        <v>3</v>
      </c>
      <c r="K40">
        <v>0</v>
      </c>
      <c r="L40">
        <v>3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tr">
        <f t="shared" si="0"/>
        <v/>
      </c>
      <c r="V40" t="str">
        <f t="shared" si="1"/>
        <v/>
      </c>
    </row>
    <row r="41" spans="1:22" x14ac:dyDescent="0.2">
      <c r="A41" t="s">
        <v>1880</v>
      </c>
      <c r="B41" t="s">
        <v>2150</v>
      </c>
      <c r="C41" s="4" t="s">
        <v>362</v>
      </c>
      <c r="D41" s="4" t="s">
        <v>373</v>
      </c>
      <c r="E41" s="4" t="s">
        <v>374</v>
      </c>
      <c r="F41">
        <v>1</v>
      </c>
      <c r="G41">
        <v>2</v>
      </c>
      <c r="H41">
        <v>2</v>
      </c>
      <c r="I41">
        <v>0</v>
      </c>
      <c r="J41">
        <v>3</v>
      </c>
      <c r="K41">
        <v>0</v>
      </c>
      <c r="L41">
        <v>3</v>
      </c>
      <c r="M41">
        <v>0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 t="str">
        <f t="shared" si="0"/>
        <v/>
      </c>
      <c r="V41" t="str">
        <f t="shared" si="1"/>
        <v/>
      </c>
    </row>
    <row r="42" spans="1:22" x14ac:dyDescent="0.2">
      <c r="A42" t="s">
        <v>1882</v>
      </c>
      <c r="B42" t="s">
        <v>2150</v>
      </c>
      <c r="C42" s="4" t="s">
        <v>362</v>
      </c>
      <c r="D42" s="4" t="s">
        <v>375</v>
      </c>
      <c r="E42" s="4" t="s">
        <v>376</v>
      </c>
      <c r="F42">
        <v>1</v>
      </c>
      <c r="G42">
        <v>2</v>
      </c>
      <c r="H42">
        <v>0</v>
      </c>
      <c r="I42">
        <v>2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tr">
        <f t="shared" si="0"/>
        <v/>
      </c>
      <c r="V42" t="str">
        <f t="shared" si="1"/>
        <v/>
      </c>
    </row>
    <row r="43" spans="1:22" x14ac:dyDescent="0.2">
      <c r="A43" t="s">
        <v>1870</v>
      </c>
      <c r="B43" t="s">
        <v>2150</v>
      </c>
      <c r="C43" s="4" t="s">
        <v>362</v>
      </c>
      <c r="D43" s="4" t="s">
        <v>377</v>
      </c>
      <c r="E43" s="4" t="s">
        <v>378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tr">
        <f t="shared" si="0"/>
        <v/>
      </c>
      <c r="V43" t="str">
        <f t="shared" si="1"/>
        <v/>
      </c>
    </row>
    <row r="44" spans="1:22" x14ac:dyDescent="0.2">
      <c r="A44" t="s">
        <v>1872</v>
      </c>
      <c r="B44" t="s">
        <v>2150</v>
      </c>
      <c r="C44" s="4" t="s">
        <v>362</v>
      </c>
      <c r="D44" s="4" t="s">
        <v>379</v>
      </c>
      <c r="E44" s="4" t="s">
        <v>380</v>
      </c>
      <c r="F44">
        <v>1</v>
      </c>
      <c r="G44">
        <v>2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f t="shared" si="0"/>
        <v>2</v>
      </c>
      <c r="V44" t="str">
        <f t="shared" si="1"/>
        <v/>
      </c>
    </row>
    <row r="45" spans="1:22" x14ac:dyDescent="0.2">
      <c r="A45" t="s">
        <v>1874</v>
      </c>
      <c r="B45" t="s">
        <v>2150</v>
      </c>
      <c r="C45" s="4" t="s">
        <v>362</v>
      </c>
      <c r="D45" s="4" t="s">
        <v>381</v>
      </c>
      <c r="E45" s="4" t="s">
        <v>382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tr">
        <f t="shared" si="0"/>
        <v/>
      </c>
      <c r="V45" t="str">
        <f t="shared" si="1"/>
        <v/>
      </c>
    </row>
    <row r="46" spans="1:22" x14ac:dyDescent="0.2">
      <c r="A46" t="s">
        <v>1876</v>
      </c>
      <c r="B46" t="s">
        <v>2150</v>
      </c>
      <c r="C46" s="4" t="s">
        <v>362</v>
      </c>
      <c r="D46" s="4" t="s">
        <v>383</v>
      </c>
      <c r="E46" s="4" t="s">
        <v>384</v>
      </c>
      <c r="F46">
        <v>1</v>
      </c>
      <c r="G46">
        <v>1</v>
      </c>
      <c r="H46">
        <v>0</v>
      </c>
      <c r="I46">
        <v>1</v>
      </c>
      <c r="J46">
        <v>2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tr">
        <f t="shared" si="0"/>
        <v/>
      </c>
      <c r="V46" t="str">
        <f t="shared" si="1"/>
        <v/>
      </c>
    </row>
    <row r="47" spans="1:22" x14ac:dyDescent="0.2">
      <c r="A47" t="s">
        <v>1883</v>
      </c>
      <c r="B47" t="s">
        <v>2150</v>
      </c>
      <c r="C47" s="4" t="s">
        <v>362</v>
      </c>
      <c r="D47" s="4" t="s">
        <v>385</v>
      </c>
      <c r="E47" s="4" t="s">
        <v>386</v>
      </c>
      <c r="F47">
        <v>1</v>
      </c>
      <c r="G47">
        <v>1</v>
      </c>
      <c r="H47">
        <v>0</v>
      </c>
      <c r="I47">
        <v>1</v>
      </c>
      <c r="J47">
        <v>3</v>
      </c>
      <c r="K47">
        <v>0</v>
      </c>
      <c r="L47">
        <v>3</v>
      </c>
      <c r="M47">
        <v>0</v>
      </c>
      <c r="N47">
        <v>2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 t="str">
        <f t="shared" si="0"/>
        <v/>
      </c>
      <c r="V47" t="str">
        <f t="shared" si="1"/>
        <v/>
      </c>
    </row>
    <row r="48" spans="1:22" x14ac:dyDescent="0.2">
      <c r="A48" t="s">
        <v>1884</v>
      </c>
      <c r="B48" t="s">
        <v>2150</v>
      </c>
      <c r="C48" s="4" t="s">
        <v>362</v>
      </c>
      <c r="D48" s="4" t="s">
        <v>387</v>
      </c>
      <c r="E48" s="4" t="s">
        <v>366</v>
      </c>
      <c r="F48">
        <v>1</v>
      </c>
      <c r="G48">
        <v>1</v>
      </c>
      <c r="H48">
        <v>1</v>
      </c>
      <c r="I48">
        <v>0</v>
      </c>
      <c r="J48">
        <v>3</v>
      </c>
      <c r="K48">
        <v>0</v>
      </c>
      <c r="L48">
        <v>4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tr">
        <f t="shared" si="0"/>
        <v/>
      </c>
      <c r="V48" t="str">
        <f t="shared" si="1"/>
        <v/>
      </c>
    </row>
    <row r="49" spans="1:22" x14ac:dyDescent="0.2">
      <c r="A49" t="s">
        <v>1885</v>
      </c>
      <c r="B49" t="s">
        <v>2150</v>
      </c>
      <c r="C49" s="4" t="s">
        <v>362</v>
      </c>
      <c r="D49" s="4" t="s">
        <v>388</v>
      </c>
      <c r="E49" s="4" t="s">
        <v>389</v>
      </c>
      <c r="F49">
        <v>1</v>
      </c>
      <c r="G49">
        <v>1</v>
      </c>
      <c r="H49">
        <v>0</v>
      </c>
      <c r="I49">
        <v>1</v>
      </c>
      <c r="J49">
        <v>2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tr">
        <f t="shared" si="0"/>
        <v/>
      </c>
      <c r="V49" t="str">
        <f t="shared" si="1"/>
        <v/>
      </c>
    </row>
    <row r="50" spans="1:22" x14ac:dyDescent="0.2">
      <c r="A50" t="s">
        <v>1886</v>
      </c>
      <c r="B50" t="s">
        <v>2150</v>
      </c>
      <c r="C50" s="4" t="s">
        <v>362</v>
      </c>
      <c r="D50" s="4" t="s">
        <v>390</v>
      </c>
      <c r="E50" s="4" t="s">
        <v>391</v>
      </c>
      <c r="F50">
        <v>5</v>
      </c>
      <c r="G50">
        <v>1</v>
      </c>
      <c r="H50">
        <v>0</v>
      </c>
      <c r="I50">
        <v>1</v>
      </c>
      <c r="J50">
        <v>2</v>
      </c>
      <c r="K50">
        <v>2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tr">
        <f t="shared" si="0"/>
        <v/>
      </c>
      <c r="V50">
        <f t="shared" si="1"/>
        <v>3</v>
      </c>
    </row>
    <row r="51" spans="1:22" x14ac:dyDescent="0.2">
      <c r="A51" t="s">
        <v>1901</v>
      </c>
      <c r="B51" t="s">
        <v>2150</v>
      </c>
      <c r="C51" s="4" t="s">
        <v>362</v>
      </c>
      <c r="D51" s="4" t="s">
        <v>392</v>
      </c>
      <c r="E51" s="4" t="s">
        <v>393</v>
      </c>
      <c r="F51">
        <v>5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tr">
        <f t="shared" si="0"/>
        <v/>
      </c>
      <c r="V51">
        <f t="shared" si="1"/>
        <v>2</v>
      </c>
    </row>
    <row r="52" spans="1:22" x14ac:dyDescent="0.2">
      <c r="A52" t="s">
        <v>1903</v>
      </c>
      <c r="B52" t="s">
        <v>2150</v>
      </c>
      <c r="C52" s="4" t="s">
        <v>362</v>
      </c>
      <c r="D52" s="4" t="s">
        <v>394</v>
      </c>
      <c r="E52" s="4" t="s">
        <v>395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 t="str">
        <f t="shared" si="0"/>
        <v/>
      </c>
      <c r="V52" t="str">
        <f t="shared" si="1"/>
        <v/>
      </c>
    </row>
    <row r="53" spans="1:22" x14ac:dyDescent="0.2">
      <c r="A53" t="s">
        <v>1905</v>
      </c>
      <c r="B53" t="s">
        <v>2150</v>
      </c>
      <c r="C53" s="4" t="s">
        <v>362</v>
      </c>
      <c r="D53" s="4" t="s">
        <v>396</v>
      </c>
      <c r="E53" s="4" t="s">
        <v>397</v>
      </c>
      <c r="F53">
        <v>9</v>
      </c>
      <c r="G53">
        <v>1</v>
      </c>
      <c r="H53">
        <v>0</v>
      </c>
      <c r="I53">
        <v>1</v>
      </c>
      <c r="J53">
        <v>2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f t="shared" si="0"/>
        <v/>
      </c>
      <c r="V53" t="str">
        <f t="shared" si="1"/>
        <v/>
      </c>
    </row>
    <row r="54" spans="1:22" x14ac:dyDescent="0.2">
      <c r="A54" t="s">
        <v>1892</v>
      </c>
      <c r="B54" t="s">
        <v>2150</v>
      </c>
      <c r="C54" s="4" t="s">
        <v>398</v>
      </c>
      <c r="D54" s="4" t="s">
        <v>399</v>
      </c>
      <c r="E54" s="4" t="s">
        <v>400</v>
      </c>
      <c r="F54">
        <v>1</v>
      </c>
      <c r="G54">
        <v>1</v>
      </c>
      <c r="H54">
        <v>0</v>
      </c>
      <c r="I54">
        <v>1</v>
      </c>
      <c r="J54">
        <v>2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tr">
        <f t="shared" si="0"/>
        <v/>
      </c>
      <c r="V54">
        <f t="shared" si="1"/>
        <v>2</v>
      </c>
    </row>
    <row r="55" spans="1:22" x14ac:dyDescent="0.2">
      <c r="A55" t="s">
        <v>1894</v>
      </c>
      <c r="B55" t="s">
        <v>2150</v>
      </c>
      <c r="C55" s="4" t="s">
        <v>401</v>
      </c>
      <c r="D55" s="4" t="s">
        <v>402</v>
      </c>
      <c r="E55" s="4" t="s">
        <v>403</v>
      </c>
      <c r="F55">
        <v>1</v>
      </c>
      <c r="G55">
        <v>1</v>
      </c>
      <c r="H55">
        <v>0</v>
      </c>
      <c r="I55">
        <v>1</v>
      </c>
      <c r="J55">
        <v>4</v>
      </c>
      <c r="K55">
        <v>0</v>
      </c>
      <c r="L55">
        <v>5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tr">
        <f t="shared" si="0"/>
        <v/>
      </c>
      <c r="V55" t="str">
        <f t="shared" si="1"/>
        <v/>
      </c>
    </row>
    <row r="56" spans="1:22" x14ac:dyDescent="0.2">
      <c r="A56" t="s">
        <v>1896</v>
      </c>
      <c r="B56" t="s">
        <v>2150</v>
      </c>
      <c r="C56" s="4" t="s">
        <v>401</v>
      </c>
      <c r="D56" s="4" t="s">
        <v>404</v>
      </c>
      <c r="E56" s="4" t="s">
        <v>405</v>
      </c>
      <c r="F56">
        <v>1</v>
      </c>
      <c r="G56">
        <v>1</v>
      </c>
      <c r="H56">
        <v>0</v>
      </c>
      <c r="I56">
        <v>1</v>
      </c>
      <c r="J56">
        <v>3</v>
      </c>
      <c r="K56">
        <v>0</v>
      </c>
      <c r="L56">
        <v>3</v>
      </c>
      <c r="M56">
        <v>0</v>
      </c>
      <c r="N56">
        <v>2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 t="str">
        <f t="shared" si="0"/>
        <v/>
      </c>
      <c r="V56" t="str">
        <f t="shared" si="1"/>
        <v/>
      </c>
    </row>
    <row r="57" spans="1:22" x14ac:dyDescent="0.2">
      <c r="A57" t="s">
        <v>1898</v>
      </c>
      <c r="B57" t="s">
        <v>2150</v>
      </c>
      <c r="C57" s="4" t="s">
        <v>401</v>
      </c>
      <c r="D57" s="4" t="s">
        <v>406</v>
      </c>
      <c r="E57" s="4" t="s">
        <v>407</v>
      </c>
      <c r="F57">
        <v>1</v>
      </c>
      <c r="G57">
        <v>1</v>
      </c>
      <c r="H57">
        <v>0</v>
      </c>
      <c r="I57">
        <v>1</v>
      </c>
      <c r="J57">
        <v>3</v>
      </c>
      <c r="K57">
        <v>0</v>
      </c>
      <c r="L57">
        <v>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tr">
        <f t="shared" si="0"/>
        <v/>
      </c>
      <c r="V57" t="str">
        <f t="shared" si="1"/>
        <v/>
      </c>
    </row>
    <row r="58" spans="1:22" x14ac:dyDescent="0.2">
      <c r="A58" t="s">
        <v>1906</v>
      </c>
      <c r="B58" t="s">
        <v>2150</v>
      </c>
      <c r="C58" s="4" t="s">
        <v>401</v>
      </c>
      <c r="D58" s="4" t="s">
        <v>408</v>
      </c>
      <c r="E58" s="4" t="s">
        <v>409</v>
      </c>
      <c r="F58">
        <v>1</v>
      </c>
      <c r="G58">
        <v>1</v>
      </c>
      <c r="H58">
        <v>0</v>
      </c>
      <c r="I58">
        <v>1</v>
      </c>
      <c r="J58">
        <v>2</v>
      </c>
      <c r="K58">
        <v>0</v>
      </c>
      <c r="L58">
        <v>2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tr">
        <f t="shared" si="0"/>
        <v/>
      </c>
      <c r="V58" t="str">
        <f t="shared" si="1"/>
        <v/>
      </c>
    </row>
    <row r="59" spans="1:22" x14ac:dyDescent="0.2">
      <c r="A59" t="s">
        <v>1907</v>
      </c>
      <c r="B59" t="s">
        <v>2150</v>
      </c>
      <c r="C59" s="4" t="s">
        <v>401</v>
      </c>
      <c r="D59" s="4" t="s">
        <v>410</v>
      </c>
      <c r="E59" s="4" t="s">
        <v>411</v>
      </c>
      <c r="F59">
        <v>1</v>
      </c>
      <c r="G59">
        <v>1</v>
      </c>
      <c r="H59">
        <v>0</v>
      </c>
      <c r="I59">
        <v>1</v>
      </c>
      <c r="J59">
        <v>3</v>
      </c>
      <c r="K59">
        <v>0</v>
      </c>
      <c r="L59">
        <v>4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 t="str">
        <f t="shared" si="0"/>
        <v/>
      </c>
      <c r="V59" t="str">
        <f t="shared" si="1"/>
        <v/>
      </c>
    </row>
    <row r="60" spans="1:22" x14ac:dyDescent="0.2">
      <c r="A60" t="s">
        <v>1908</v>
      </c>
      <c r="B60" t="s">
        <v>2150</v>
      </c>
      <c r="C60" s="4" t="s">
        <v>401</v>
      </c>
      <c r="D60" s="4" t="s">
        <v>412</v>
      </c>
      <c r="E60" s="4" t="s">
        <v>413</v>
      </c>
      <c r="F60">
        <v>1</v>
      </c>
      <c r="G60">
        <v>1</v>
      </c>
      <c r="H60">
        <v>0</v>
      </c>
      <c r="I60">
        <v>1</v>
      </c>
      <c r="J60">
        <v>3</v>
      </c>
      <c r="K60">
        <v>0</v>
      </c>
      <c r="L60">
        <v>4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tr">
        <f t="shared" si="0"/>
        <v/>
      </c>
      <c r="V60" t="str">
        <f t="shared" si="1"/>
        <v/>
      </c>
    </row>
    <row r="61" spans="1:22" x14ac:dyDescent="0.2">
      <c r="A61" t="s">
        <v>1785</v>
      </c>
      <c r="B61" t="s">
        <v>2150</v>
      </c>
      <c r="C61" s="4" t="s">
        <v>401</v>
      </c>
      <c r="D61" s="4" t="s">
        <v>414</v>
      </c>
      <c r="E61" s="4" t="s">
        <v>415</v>
      </c>
      <c r="F61">
        <v>1</v>
      </c>
      <c r="G61">
        <v>1</v>
      </c>
      <c r="H61">
        <v>0</v>
      </c>
      <c r="I61">
        <v>1</v>
      </c>
      <c r="J61">
        <v>3</v>
      </c>
      <c r="K61">
        <v>0</v>
      </c>
      <c r="L61">
        <v>4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tr">
        <f t="shared" si="0"/>
        <v/>
      </c>
      <c r="V61" t="str">
        <f t="shared" si="1"/>
        <v/>
      </c>
    </row>
    <row r="62" spans="1:22" x14ac:dyDescent="0.2">
      <c r="A62" t="s">
        <v>1786</v>
      </c>
      <c r="B62" t="s">
        <v>2150</v>
      </c>
      <c r="C62" s="4" t="s">
        <v>401</v>
      </c>
      <c r="D62" s="4" t="s">
        <v>416</v>
      </c>
      <c r="E62" s="4" t="s">
        <v>417</v>
      </c>
      <c r="F62">
        <v>1</v>
      </c>
      <c r="G62">
        <v>1</v>
      </c>
      <c r="H62">
        <v>1</v>
      </c>
      <c r="I62">
        <v>0</v>
      </c>
      <c r="J62">
        <v>3</v>
      </c>
      <c r="K62">
        <v>1</v>
      </c>
      <c r="L62">
        <v>3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tr">
        <f t="shared" si="0"/>
        <v/>
      </c>
      <c r="V62">
        <f t="shared" si="1"/>
        <v>4</v>
      </c>
    </row>
    <row r="63" spans="1:22" x14ac:dyDescent="0.2">
      <c r="A63" t="s">
        <v>1787</v>
      </c>
      <c r="B63" t="s">
        <v>2150</v>
      </c>
      <c r="C63" s="4" t="s">
        <v>418</v>
      </c>
      <c r="D63" s="4" t="s">
        <v>419</v>
      </c>
      <c r="E63" s="4" t="s">
        <v>420</v>
      </c>
      <c r="F63">
        <v>1</v>
      </c>
      <c r="G63">
        <v>1</v>
      </c>
      <c r="H63">
        <v>0</v>
      </c>
      <c r="I63">
        <v>1</v>
      </c>
      <c r="J63">
        <v>3</v>
      </c>
      <c r="K63">
        <v>0</v>
      </c>
      <c r="L63">
        <v>3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tr">
        <f t="shared" si="0"/>
        <v/>
      </c>
      <c r="V63" t="str">
        <f t="shared" si="1"/>
        <v/>
      </c>
    </row>
    <row r="64" spans="1:22" x14ac:dyDescent="0.2">
      <c r="A64" t="s">
        <v>1788</v>
      </c>
      <c r="B64" t="s">
        <v>2150</v>
      </c>
      <c r="C64" s="4" t="s">
        <v>418</v>
      </c>
      <c r="D64" s="4" t="s">
        <v>421</v>
      </c>
      <c r="E64" s="4" t="s">
        <v>422</v>
      </c>
      <c r="F64">
        <v>1</v>
      </c>
      <c r="G64">
        <v>1</v>
      </c>
      <c r="H64">
        <v>1</v>
      </c>
      <c r="I64">
        <v>0</v>
      </c>
      <c r="J64">
        <v>5</v>
      </c>
      <c r="K64">
        <v>0</v>
      </c>
      <c r="L64">
        <v>6</v>
      </c>
      <c r="M64">
        <v>1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tr">
        <f t="shared" si="0"/>
        <v/>
      </c>
      <c r="V64" t="str">
        <f t="shared" si="1"/>
        <v/>
      </c>
    </row>
    <row r="65" spans="1:22" x14ac:dyDescent="0.2">
      <c r="A65" t="s">
        <v>1781</v>
      </c>
      <c r="B65" t="s">
        <v>2150</v>
      </c>
      <c r="C65" s="4" t="s">
        <v>418</v>
      </c>
      <c r="D65" s="4" t="s">
        <v>423</v>
      </c>
      <c r="E65" s="4" t="s">
        <v>424</v>
      </c>
      <c r="F65">
        <v>1</v>
      </c>
      <c r="G65">
        <v>1</v>
      </c>
      <c r="H65">
        <v>1</v>
      </c>
      <c r="I65">
        <v>0</v>
      </c>
      <c r="J65">
        <v>3</v>
      </c>
      <c r="K65">
        <v>0</v>
      </c>
      <c r="L65">
        <v>3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tr">
        <f t="shared" si="0"/>
        <v/>
      </c>
      <c r="V65" t="str">
        <f t="shared" si="1"/>
        <v/>
      </c>
    </row>
    <row r="66" spans="1:22" x14ac:dyDescent="0.2">
      <c r="A66" t="s">
        <v>1782</v>
      </c>
      <c r="B66" t="s">
        <v>2150</v>
      </c>
      <c r="C66" s="4" t="s">
        <v>418</v>
      </c>
      <c r="D66" s="4" t="s">
        <v>425</v>
      </c>
      <c r="E66" s="4" t="s">
        <v>426</v>
      </c>
      <c r="F66">
        <v>2</v>
      </c>
      <c r="G66">
        <v>1</v>
      </c>
      <c r="H66">
        <v>0</v>
      </c>
      <c r="I66">
        <v>1</v>
      </c>
      <c r="J66">
        <v>3</v>
      </c>
      <c r="K66">
        <v>1</v>
      </c>
      <c r="L66">
        <v>2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tr">
        <f t="shared" si="0"/>
        <v/>
      </c>
      <c r="V66">
        <f t="shared" si="1"/>
        <v>3</v>
      </c>
    </row>
    <row r="67" spans="1:22" x14ac:dyDescent="0.2">
      <c r="A67" t="s">
        <v>1783</v>
      </c>
      <c r="B67" t="s">
        <v>2150</v>
      </c>
      <c r="C67" s="4" t="s">
        <v>418</v>
      </c>
      <c r="D67" s="4" t="s">
        <v>427</v>
      </c>
      <c r="E67" s="4" t="s">
        <v>428</v>
      </c>
      <c r="F67">
        <v>2</v>
      </c>
      <c r="G67">
        <v>1</v>
      </c>
      <c r="H67">
        <v>0</v>
      </c>
      <c r="I67">
        <v>1</v>
      </c>
      <c r="J67">
        <v>2</v>
      </c>
      <c r="K67">
        <v>1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 t="str">
        <f t="shared" ref="U67:U130" si="2">IF(AND(H67&gt;0,I67&gt;0),H67+I67,"")</f>
        <v/>
      </c>
      <c r="V67">
        <f t="shared" ref="V67:V130" si="3">IF(AND(K67&gt;0,L67&gt;0),K67+L67,"")</f>
        <v>3</v>
      </c>
    </row>
    <row r="68" spans="1:22" x14ac:dyDescent="0.2">
      <c r="A68" t="s">
        <v>1784</v>
      </c>
      <c r="B68" t="s">
        <v>2150</v>
      </c>
      <c r="C68" s="4" t="s">
        <v>418</v>
      </c>
      <c r="D68" s="4" t="s">
        <v>429</v>
      </c>
      <c r="E68" s="4" t="s">
        <v>430</v>
      </c>
      <c r="F68">
        <v>1</v>
      </c>
      <c r="G68">
        <v>1</v>
      </c>
      <c r="H68">
        <v>0</v>
      </c>
      <c r="I68">
        <v>1</v>
      </c>
      <c r="J68">
        <v>3</v>
      </c>
      <c r="K68">
        <v>0</v>
      </c>
      <c r="L68">
        <v>3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tr">
        <f t="shared" si="2"/>
        <v/>
      </c>
      <c r="V68" t="str">
        <f t="shared" si="3"/>
        <v/>
      </c>
    </row>
    <row r="69" spans="1:22" x14ac:dyDescent="0.2">
      <c r="A69" t="s">
        <v>1792</v>
      </c>
      <c r="B69" t="s">
        <v>2150</v>
      </c>
      <c r="C69" s="4" t="s">
        <v>431</v>
      </c>
      <c r="D69" s="4" t="s">
        <v>432</v>
      </c>
      <c r="E69" s="4" t="s">
        <v>433</v>
      </c>
      <c r="F69">
        <v>1</v>
      </c>
      <c r="G69">
        <v>1</v>
      </c>
      <c r="H69">
        <v>0</v>
      </c>
      <c r="I69">
        <v>1</v>
      </c>
      <c r="J69">
        <v>2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tr">
        <f t="shared" si="2"/>
        <v/>
      </c>
      <c r="V69" t="str">
        <f t="shared" si="3"/>
        <v/>
      </c>
    </row>
    <row r="70" spans="1:22" x14ac:dyDescent="0.2">
      <c r="A70" t="s">
        <v>1796</v>
      </c>
      <c r="B70" t="s">
        <v>2150</v>
      </c>
      <c r="C70" s="4" t="s">
        <v>431</v>
      </c>
      <c r="D70" s="4" t="s">
        <v>432</v>
      </c>
      <c r="E70" s="4" t="s">
        <v>434</v>
      </c>
      <c r="F70">
        <v>1</v>
      </c>
      <c r="G70">
        <v>1</v>
      </c>
      <c r="H70">
        <v>0</v>
      </c>
      <c r="I70">
        <v>1</v>
      </c>
      <c r="J70">
        <v>2</v>
      </c>
      <c r="K70">
        <v>0</v>
      </c>
      <c r="L70">
        <v>2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tr">
        <f t="shared" si="2"/>
        <v/>
      </c>
      <c r="V70" t="str">
        <f t="shared" si="3"/>
        <v/>
      </c>
    </row>
    <row r="71" spans="1:22" x14ac:dyDescent="0.2">
      <c r="A71" t="s">
        <v>1829</v>
      </c>
      <c r="B71" t="s">
        <v>2150</v>
      </c>
      <c r="C71" s="4" t="s">
        <v>431</v>
      </c>
      <c r="D71" s="4" t="s">
        <v>435</v>
      </c>
      <c r="E71" s="4" t="s">
        <v>436</v>
      </c>
      <c r="F71">
        <v>1</v>
      </c>
      <c r="G71">
        <v>1</v>
      </c>
      <c r="H71">
        <v>0</v>
      </c>
      <c r="I71">
        <v>1</v>
      </c>
      <c r="J71">
        <v>2</v>
      </c>
      <c r="K71">
        <v>0</v>
      </c>
      <c r="L71">
        <v>2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tr">
        <f t="shared" si="2"/>
        <v/>
      </c>
      <c r="V71" t="str">
        <f t="shared" si="3"/>
        <v/>
      </c>
    </row>
    <row r="72" spans="1:22" x14ac:dyDescent="0.2">
      <c r="A72" t="s">
        <v>1832</v>
      </c>
      <c r="B72" t="s">
        <v>2150</v>
      </c>
      <c r="C72" s="4" t="s">
        <v>431</v>
      </c>
      <c r="D72" s="4" t="s">
        <v>437</v>
      </c>
      <c r="E72" s="4" t="s">
        <v>438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tr">
        <f t="shared" si="2"/>
        <v/>
      </c>
      <c r="V72" t="str">
        <f t="shared" si="3"/>
        <v/>
      </c>
    </row>
    <row r="73" spans="1:22" x14ac:dyDescent="0.2">
      <c r="A73" t="s">
        <v>1833</v>
      </c>
      <c r="B73" t="s">
        <v>2150</v>
      </c>
      <c r="C73" s="4" t="s">
        <v>439</v>
      </c>
      <c r="D73" s="4" t="s">
        <v>440</v>
      </c>
      <c r="E73" s="4" t="s">
        <v>441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tr">
        <f t="shared" si="2"/>
        <v/>
      </c>
      <c r="V73" t="str">
        <f t="shared" si="3"/>
        <v/>
      </c>
    </row>
    <row r="74" spans="1:22" x14ac:dyDescent="0.2">
      <c r="A74" t="s">
        <v>1834</v>
      </c>
      <c r="B74" t="s">
        <v>2150</v>
      </c>
      <c r="C74" s="4" t="s">
        <v>439</v>
      </c>
      <c r="D74" s="4" t="s">
        <v>442</v>
      </c>
      <c r="E74" s="4" t="s">
        <v>443</v>
      </c>
      <c r="F74">
        <v>3</v>
      </c>
      <c r="G74">
        <v>1</v>
      </c>
      <c r="H74">
        <v>0</v>
      </c>
      <c r="I74">
        <v>1</v>
      </c>
      <c r="J74">
        <v>2</v>
      </c>
      <c r="K74">
        <v>0</v>
      </c>
      <c r="L74">
        <v>3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tr">
        <f t="shared" si="2"/>
        <v/>
      </c>
      <c r="V74" t="str">
        <f t="shared" si="3"/>
        <v/>
      </c>
    </row>
    <row r="75" spans="1:22" x14ac:dyDescent="0.2">
      <c r="A75" t="s">
        <v>1835</v>
      </c>
      <c r="B75" t="s">
        <v>2150</v>
      </c>
      <c r="C75" s="4" t="s">
        <v>439</v>
      </c>
      <c r="D75" s="4" t="s">
        <v>444</v>
      </c>
      <c r="E75" s="4" t="s">
        <v>445</v>
      </c>
      <c r="F75">
        <v>51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tr">
        <f t="shared" si="2"/>
        <v/>
      </c>
      <c r="V75" t="str">
        <f t="shared" si="3"/>
        <v/>
      </c>
    </row>
    <row r="76" spans="1:22" x14ac:dyDescent="0.2">
      <c r="A76" t="s">
        <v>1830</v>
      </c>
      <c r="B76" t="s">
        <v>2150</v>
      </c>
      <c r="C76" s="4" t="s">
        <v>439</v>
      </c>
      <c r="D76" s="4" t="s">
        <v>446</v>
      </c>
      <c r="E76" s="4" t="s">
        <v>447</v>
      </c>
      <c r="F76">
        <v>1</v>
      </c>
      <c r="G76">
        <v>1</v>
      </c>
      <c r="H76">
        <v>0</v>
      </c>
      <c r="I76">
        <v>1</v>
      </c>
      <c r="J76">
        <v>2</v>
      </c>
      <c r="K76">
        <v>0</v>
      </c>
      <c r="L76">
        <v>3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tr">
        <f t="shared" si="2"/>
        <v/>
      </c>
      <c r="V76" t="str">
        <f t="shared" si="3"/>
        <v/>
      </c>
    </row>
    <row r="77" spans="1:22" x14ac:dyDescent="0.2">
      <c r="A77" t="s">
        <v>1831</v>
      </c>
      <c r="B77" t="s">
        <v>2150</v>
      </c>
      <c r="C77" s="4" t="s">
        <v>439</v>
      </c>
      <c r="D77" s="4" t="s">
        <v>448</v>
      </c>
      <c r="E77" s="4" t="s">
        <v>449</v>
      </c>
      <c r="F77">
        <v>1</v>
      </c>
      <c r="G77">
        <v>1</v>
      </c>
      <c r="H77">
        <v>0</v>
      </c>
      <c r="I77">
        <v>1</v>
      </c>
      <c r="J77">
        <v>2</v>
      </c>
      <c r="K77">
        <v>0</v>
      </c>
      <c r="L77">
        <v>3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tr">
        <f t="shared" si="2"/>
        <v/>
      </c>
      <c r="V77" t="str">
        <f t="shared" si="3"/>
        <v/>
      </c>
    </row>
    <row r="78" spans="1:22" x14ac:dyDescent="0.2">
      <c r="A78" t="s">
        <v>1993</v>
      </c>
      <c r="B78" t="s">
        <v>2151</v>
      </c>
      <c r="C78" s="3" t="s">
        <v>33</v>
      </c>
      <c r="D78" s="3" t="s">
        <v>34</v>
      </c>
      <c r="E78" s="3" t="s">
        <v>35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tr">
        <f t="shared" si="2"/>
        <v/>
      </c>
      <c r="V78" t="str">
        <f t="shared" si="3"/>
        <v/>
      </c>
    </row>
    <row r="79" spans="1:22" x14ac:dyDescent="0.2">
      <c r="A79" t="s">
        <v>1991</v>
      </c>
      <c r="B79" t="s">
        <v>2151</v>
      </c>
      <c r="C79" s="3" t="s">
        <v>33</v>
      </c>
      <c r="D79" s="4" t="s">
        <v>36</v>
      </c>
      <c r="E79" s="4" t="s">
        <v>37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tr">
        <f t="shared" si="2"/>
        <v/>
      </c>
      <c r="V79" t="str">
        <f t="shared" si="3"/>
        <v/>
      </c>
    </row>
    <row r="80" spans="1:22" x14ac:dyDescent="0.2">
      <c r="A80" t="s">
        <v>1992</v>
      </c>
      <c r="B80" t="s">
        <v>2151</v>
      </c>
      <c r="C80" s="4" t="s">
        <v>38</v>
      </c>
      <c r="D80" s="4" t="s">
        <v>39</v>
      </c>
      <c r="E80" s="4" t="s">
        <v>40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tr">
        <f t="shared" si="2"/>
        <v/>
      </c>
      <c r="V80" t="str">
        <f t="shared" si="3"/>
        <v/>
      </c>
    </row>
    <row r="81" spans="1:22" x14ac:dyDescent="0.2">
      <c r="A81" t="s">
        <v>1989</v>
      </c>
      <c r="B81" t="s">
        <v>2151</v>
      </c>
      <c r="C81" s="4" t="s">
        <v>38</v>
      </c>
      <c r="D81" s="4" t="s">
        <v>41</v>
      </c>
      <c r="E81" s="4" t="s">
        <v>42</v>
      </c>
      <c r="F81">
        <v>4</v>
      </c>
      <c r="G81">
        <v>4</v>
      </c>
      <c r="H81">
        <v>1</v>
      </c>
      <c r="I81">
        <v>3</v>
      </c>
      <c r="J81" s="5">
        <v>1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>
        <v>0</v>
      </c>
      <c r="T81">
        <v>0</v>
      </c>
      <c r="U81">
        <f t="shared" si="2"/>
        <v>4</v>
      </c>
      <c r="V81" t="str">
        <f t="shared" si="3"/>
        <v/>
      </c>
    </row>
    <row r="82" spans="1:22" x14ac:dyDescent="0.2">
      <c r="A82" t="s">
        <v>1990</v>
      </c>
      <c r="B82" t="s">
        <v>2151</v>
      </c>
      <c r="C82" s="4" t="s">
        <v>43</v>
      </c>
      <c r="D82" s="4" t="s">
        <v>44</v>
      </c>
      <c r="E82" s="4" t="s">
        <v>45</v>
      </c>
      <c r="F82">
        <v>170</v>
      </c>
      <c r="G82">
        <v>1</v>
      </c>
      <c r="H82">
        <v>0</v>
      </c>
      <c r="I82">
        <v>1</v>
      </c>
      <c r="J82" s="5">
        <v>1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>
        <v>0</v>
      </c>
      <c r="T82">
        <v>0</v>
      </c>
      <c r="U82" t="str">
        <f t="shared" si="2"/>
        <v/>
      </c>
      <c r="V82" t="str">
        <f t="shared" si="3"/>
        <v/>
      </c>
    </row>
    <row r="83" spans="1:22" x14ac:dyDescent="0.2">
      <c r="A83" t="s">
        <v>1987</v>
      </c>
      <c r="B83" t="s">
        <v>2151</v>
      </c>
      <c r="C83" s="4" t="s">
        <v>43</v>
      </c>
      <c r="D83" s="4" t="s">
        <v>46</v>
      </c>
      <c r="E83" s="4" t="s">
        <v>47</v>
      </c>
      <c r="F83">
        <v>38</v>
      </c>
      <c r="G83">
        <v>1</v>
      </c>
      <c r="H83">
        <v>0</v>
      </c>
      <c r="I83">
        <v>1</v>
      </c>
      <c r="J83" s="5">
        <v>1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>
        <v>0</v>
      </c>
      <c r="T83">
        <v>0</v>
      </c>
      <c r="U83" t="str">
        <f t="shared" si="2"/>
        <v/>
      </c>
      <c r="V83" t="str">
        <f t="shared" si="3"/>
        <v/>
      </c>
    </row>
    <row r="84" spans="1:22" x14ac:dyDescent="0.2">
      <c r="A84" t="s">
        <v>1988</v>
      </c>
      <c r="B84" t="s">
        <v>2151</v>
      </c>
      <c r="C84" s="4" t="s">
        <v>43</v>
      </c>
      <c r="D84" s="4" t="s">
        <v>48</v>
      </c>
      <c r="E84" s="4" t="s">
        <v>49</v>
      </c>
      <c r="F84">
        <v>25</v>
      </c>
      <c r="G84">
        <v>2</v>
      </c>
      <c r="H84">
        <v>1</v>
      </c>
      <c r="I84">
        <v>1</v>
      </c>
      <c r="J84" s="5">
        <v>1</v>
      </c>
      <c r="K84" s="5">
        <v>1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>
        <v>0</v>
      </c>
      <c r="T84">
        <v>0</v>
      </c>
      <c r="U84">
        <f t="shared" si="2"/>
        <v>2</v>
      </c>
      <c r="V84">
        <f t="shared" si="3"/>
        <v>2</v>
      </c>
    </row>
    <row r="85" spans="1:22" x14ac:dyDescent="0.2">
      <c r="A85" t="s">
        <v>1976</v>
      </c>
      <c r="B85" t="s">
        <v>2151</v>
      </c>
      <c r="C85" s="4" t="s">
        <v>43</v>
      </c>
      <c r="D85" s="4" t="s">
        <v>50</v>
      </c>
      <c r="E85" s="4" t="s">
        <v>51</v>
      </c>
      <c r="F85">
        <v>17</v>
      </c>
      <c r="G85">
        <v>2</v>
      </c>
      <c r="H85">
        <v>1</v>
      </c>
      <c r="I85">
        <v>1</v>
      </c>
      <c r="J85" s="5">
        <v>1</v>
      </c>
      <c r="K85" s="5">
        <v>1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>
        <v>0</v>
      </c>
      <c r="T85">
        <v>0</v>
      </c>
      <c r="U85">
        <f t="shared" si="2"/>
        <v>2</v>
      </c>
      <c r="V85">
        <f t="shared" si="3"/>
        <v>2</v>
      </c>
    </row>
    <row r="86" spans="1:22" x14ac:dyDescent="0.2">
      <c r="A86" t="s">
        <v>1978</v>
      </c>
      <c r="B86" t="s">
        <v>2151</v>
      </c>
      <c r="C86" s="4" t="s">
        <v>43</v>
      </c>
      <c r="D86" s="4" t="s">
        <v>52</v>
      </c>
      <c r="E86" s="4" t="s">
        <v>53</v>
      </c>
      <c r="F86">
        <v>17</v>
      </c>
      <c r="G86">
        <v>4</v>
      </c>
      <c r="H86">
        <v>2</v>
      </c>
      <c r="I86">
        <v>2</v>
      </c>
      <c r="J86" s="5">
        <v>1</v>
      </c>
      <c r="K86" s="5">
        <v>1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>
        <v>0</v>
      </c>
      <c r="T86">
        <v>0</v>
      </c>
      <c r="U86">
        <f t="shared" si="2"/>
        <v>4</v>
      </c>
      <c r="V86">
        <f t="shared" si="3"/>
        <v>2</v>
      </c>
    </row>
    <row r="87" spans="1:22" x14ac:dyDescent="0.2">
      <c r="A87" t="s">
        <v>2137</v>
      </c>
      <c r="B87" t="s">
        <v>2151</v>
      </c>
      <c r="C87" s="4" t="s">
        <v>43</v>
      </c>
      <c r="D87" s="4" t="s">
        <v>54</v>
      </c>
      <c r="E87" s="4" t="s">
        <v>55</v>
      </c>
      <c r="F87">
        <v>6</v>
      </c>
      <c r="G87">
        <v>6</v>
      </c>
      <c r="H87">
        <v>4</v>
      </c>
      <c r="I87">
        <v>2</v>
      </c>
      <c r="J87" s="5">
        <v>1</v>
      </c>
      <c r="K87" s="5">
        <v>2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>
        <v>0</v>
      </c>
      <c r="T87">
        <v>0</v>
      </c>
      <c r="U87">
        <f t="shared" si="2"/>
        <v>6</v>
      </c>
      <c r="V87">
        <f t="shared" si="3"/>
        <v>3</v>
      </c>
    </row>
    <row r="88" spans="1:22" x14ac:dyDescent="0.2">
      <c r="A88" t="s">
        <v>2140</v>
      </c>
      <c r="B88" t="s">
        <v>2151</v>
      </c>
      <c r="C88" s="4" t="s">
        <v>43</v>
      </c>
      <c r="D88" s="4" t="s">
        <v>56</v>
      </c>
      <c r="E88" s="4" t="s">
        <v>57</v>
      </c>
      <c r="F88">
        <v>29</v>
      </c>
      <c r="G88">
        <v>2</v>
      </c>
      <c r="H88">
        <v>2</v>
      </c>
      <c r="I88">
        <v>0</v>
      </c>
      <c r="J88" s="5">
        <v>1</v>
      </c>
      <c r="K88" s="5">
        <v>0</v>
      </c>
      <c r="L88" s="5">
        <v>2</v>
      </c>
      <c r="M88" s="5">
        <v>1</v>
      </c>
      <c r="N88" s="5">
        <v>0</v>
      </c>
      <c r="O88" s="5">
        <v>0</v>
      </c>
      <c r="P88" s="5">
        <v>1</v>
      </c>
      <c r="Q88" s="5">
        <v>0</v>
      </c>
      <c r="R88" s="5">
        <v>0</v>
      </c>
      <c r="S88">
        <v>0</v>
      </c>
      <c r="T88">
        <v>0</v>
      </c>
      <c r="U88" t="str">
        <f t="shared" si="2"/>
        <v/>
      </c>
      <c r="V88" t="str">
        <f t="shared" si="3"/>
        <v/>
      </c>
    </row>
    <row r="89" spans="1:22" x14ac:dyDescent="0.2">
      <c r="A89" t="s">
        <v>2141</v>
      </c>
      <c r="B89" t="s">
        <v>2151</v>
      </c>
      <c r="C89" s="4" t="s">
        <v>43</v>
      </c>
      <c r="D89" s="4" t="s">
        <v>58</v>
      </c>
      <c r="E89" s="4" t="s">
        <v>59</v>
      </c>
      <c r="F89">
        <v>1</v>
      </c>
      <c r="G89">
        <v>2</v>
      </c>
      <c r="H89">
        <v>2</v>
      </c>
      <c r="I89">
        <v>0</v>
      </c>
      <c r="J89" s="5">
        <v>1</v>
      </c>
      <c r="K89" s="5">
        <v>0</v>
      </c>
      <c r="L89" s="5">
        <v>1</v>
      </c>
      <c r="M89" s="5">
        <v>1</v>
      </c>
      <c r="N89" s="5">
        <v>0</v>
      </c>
      <c r="O89" s="5">
        <v>0</v>
      </c>
      <c r="P89" s="5">
        <v>1</v>
      </c>
      <c r="Q89" s="5">
        <v>1</v>
      </c>
      <c r="R89" s="5">
        <v>1</v>
      </c>
      <c r="S89">
        <v>0</v>
      </c>
      <c r="T89">
        <v>0</v>
      </c>
      <c r="U89" t="str">
        <f t="shared" si="2"/>
        <v/>
      </c>
      <c r="V89" t="str">
        <f t="shared" si="3"/>
        <v/>
      </c>
    </row>
    <row r="90" spans="1:22" x14ac:dyDescent="0.2">
      <c r="A90" t="s">
        <v>2138</v>
      </c>
      <c r="B90" t="s">
        <v>2151</v>
      </c>
      <c r="C90" s="4" t="s">
        <v>60</v>
      </c>
      <c r="D90" s="4" t="s">
        <v>61</v>
      </c>
      <c r="E90" s="4" t="s">
        <v>62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tr">
        <f t="shared" si="2"/>
        <v/>
      </c>
      <c r="V90" t="str">
        <f t="shared" si="3"/>
        <v/>
      </c>
    </row>
    <row r="91" spans="1:22" x14ac:dyDescent="0.2">
      <c r="A91" t="s">
        <v>2139</v>
      </c>
      <c r="B91" t="s">
        <v>2151</v>
      </c>
      <c r="C91" s="4" t="s">
        <v>60</v>
      </c>
      <c r="D91" s="4" t="s">
        <v>63</v>
      </c>
      <c r="E91" s="4" t="s">
        <v>64</v>
      </c>
      <c r="F91">
        <v>1</v>
      </c>
      <c r="G91">
        <v>1</v>
      </c>
      <c r="H91">
        <v>1</v>
      </c>
      <c r="I91">
        <v>0</v>
      </c>
      <c r="J91" s="5">
        <v>1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>
        <v>0</v>
      </c>
      <c r="T91">
        <v>0</v>
      </c>
      <c r="U91" t="str">
        <f t="shared" si="2"/>
        <v/>
      </c>
      <c r="V91" t="str">
        <f t="shared" si="3"/>
        <v/>
      </c>
    </row>
    <row r="92" spans="1:22" x14ac:dyDescent="0.2">
      <c r="A92" t="s">
        <v>2144</v>
      </c>
      <c r="B92" t="s">
        <v>2151</v>
      </c>
      <c r="C92" s="4" t="s">
        <v>60</v>
      </c>
      <c r="D92" s="4" t="s">
        <v>65</v>
      </c>
      <c r="E92" s="4" t="s">
        <v>66</v>
      </c>
      <c r="F92">
        <v>2</v>
      </c>
      <c r="G92">
        <v>1</v>
      </c>
      <c r="H92">
        <v>0</v>
      </c>
      <c r="I92">
        <v>1</v>
      </c>
      <c r="J92" s="5">
        <v>1</v>
      </c>
      <c r="K92" s="5">
        <v>1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>
        <v>0</v>
      </c>
      <c r="T92">
        <v>0</v>
      </c>
      <c r="U92" t="str">
        <f t="shared" si="2"/>
        <v/>
      </c>
      <c r="V92">
        <f t="shared" si="3"/>
        <v>2</v>
      </c>
    </row>
    <row r="93" spans="1:22" x14ac:dyDescent="0.2">
      <c r="A93" t="s">
        <v>2145</v>
      </c>
      <c r="B93" t="s">
        <v>2151</v>
      </c>
      <c r="C93" s="4" t="s">
        <v>60</v>
      </c>
      <c r="D93" s="4" t="s">
        <v>67</v>
      </c>
      <c r="E93" s="4" t="s">
        <v>68</v>
      </c>
      <c r="F93">
        <v>1</v>
      </c>
      <c r="G93">
        <v>1</v>
      </c>
      <c r="H93">
        <v>1</v>
      </c>
      <c r="I93">
        <v>0</v>
      </c>
      <c r="J93" s="5">
        <v>1</v>
      </c>
      <c r="K93" s="5">
        <v>1</v>
      </c>
      <c r="L93" s="5">
        <v>0</v>
      </c>
      <c r="M93" s="5">
        <v>1</v>
      </c>
      <c r="N93" s="5">
        <v>0</v>
      </c>
      <c r="O93" s="5">
        <v>1</v>
      </c>
      <c r="P93" s="5">
        <v>0</v>
      </c>
      <c r="Q93" s="5">
        <v>0</v>
      </c>
      <c r="R93" s="5">
        <v>0</v>
      </c>
      <c r="S93">
        <v>0</v>
      </c>
      <c r="T93">
        <v>0</v>
      </c>
      <c r="U93" t="str">
        <f t="shared" si="2"/>
        <v/>
      </c>
      <c r="V93" t="str">
        <f t="shared" si="3"/>
        <v/>
      </c>
    </row>
    <row r="94" spans="1:22" x14ac:dyDescent="0.2">
      <c r="A94" t="s">
        <v>2142</v>
      </c>
      <c r="B94" t="s">
        <v>2151</v>
      </c>
      <c r="C94" s="4" t="s">
        <v>60</v>
      </c>
      <c r="D94" s="4" t="s">
        <v>69</v>
      </c>
      <c r="E94" s="4" t="s">
        <v>70</v>
      </c>
      <c r="F94">
        <v>1</v>
      </c>
      <c r="G94">
        <v>1</v>
      </c>
      <c r="H94">
        <v>1</v>
      </c>
      <c r="I94">
        <v>0</v>
      </c>
      <c r="J94" s="5">
        <v>1</v>
      </c>
      <c r="K94" s="5">
        <v>0</v>
      </c>
      <c r="L94" s="5">
        <v>1</v>
      </c>
      <c r="M94" s="5">
        <v>0</v>
      </c>
      <c r="N94" s="5">
        <v>0</v>
      </c>
      <c r="O94" s="5">
        <v>1</v>
      </c>
      <c r="P94" s="5">
        <v>0</v>
      </c>
      <c r="Q94" s="5">
        <v>0</v>
      </c>
      <c r="R94" s="5">
        <v>0</v>
      </c>
      <c r="S94">
        <v>0</v>
      </c>
      <c r="T94">
        <v>0</v>
      </c>
      <c r="U94" t="str">
        <f t="shared" si="2"/>
        <v/>
      </c>
      <c r="V94" t="str">
        <f t="shared" si="3"/>
        <v/>
      </c>
    </row>
    <row r="95" spans="1:22" x14ac:dyDescent="0.2">
      <c r="A95" t="s">
        <v>2143</v>
      </c>
      <c r="B95" t="s">
        <v>2151</v>
      </c>
      <c r="C95" s="4" t="s">
        <v>60</v>
      </c>
      <c r="D95" s="4" t="s">
        <v>71</v>
      </c>
      <c r="E95" s="4" t="s">
        <v>72</v>
      </c>
      <c r="F95">
        <v>22</v>
      </c>
      <c r="G95">
        <v>1</v>
      </c>
      <c r="H95">
        <v>0</v>
      </c>
      <c r="I95">
        <v>1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>
        <v>0</v>
      </c>
      <c r="T95">
        <v>0</v>
      </c>
      <c r="U95" t="str">
        <f t="shared" si="2"/>
        <v/>
      </c>
      <c r="V95" t="str">
        <f t="shared" si="3"/>
        <v/>
      </c>
    </row>
    <row r="96" spans="1:22" x14ac:dyDescent="0.2">
      <c r="A96" t="s">
        <v>2109</v>
      </c>
      <c r="B96" t="s">
        <v>2151</v>
      </c>
      <c r="C96" s="4" t="s">
        <v>60</v>
      </c>
      <c r="D96" s="4" t="s">
        <v>73</v>
      </c>
      <c r="E96" s="4" t="s">
        <v>74</v>
      </c>
      <c r="F96">
        <v>34</v>
      </c>
      <c r="G96">
        <v>1</v>
      </c>
      <c r="H96">
        <v>0</v>
      </c>
      <c r="I96">
        <v>1</v>
      </c>
      <c r="J96" s="5">
        <v>1</v>
      </c>
      <c r="K96" s="5">
        <v>1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>
        <v>0</v>
      </c>
      <c r="T96">
        <v>0</v>
      </c>
      <c r="U96" t="str">
        <f t="shared" si="2"/>
        <v/>
      </c>
      <c r="V96" t="str">
        <f t="shared" si="3"/>
        <v/>
      </c>
    </row>
    <row r="97" spans="1:22" x14ac:dyDescent="0.2">
      <c r="A97" t="s">
        <v>2117</v>
      </c>
      <c r="B97" t="s">
        <v>2151</v>
      </c>
      <c r="C97" s="4" t="s">
        <v>60</v>
      </c>
      <c r="D97" s="4" t="s">
        <v>75</v>
      </c>
      <c r="E97" s="4" t="s">
        <v>76</v>
      </c>
      <c r="F97">
        <v>5</v>
      </c>
      <c r="G97">
        <v>1</v>
      </c>
      <c r="H97">
        <v>0</v>
      </c>
      <c r="I97">
        <v>1</v>
      </c>
      <c r="J97" s="5">
        <v>1</v>
      </c>
      <c r="K97" s="5">
        <v>1</v>
      </c>
      <c r="L97" s="5">
        <v>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>
        <v>0</v>
      </c>
      <c r="T97">
        <v>0</v>
      </c>
      <c r="U97" t="str">
        <f t="shared" si="2"/>
        <v/>
      </c>
      <c r="V97">
        <f t="shared" si="3"/>
        <v>2</v>
      </c>
    </row>
    <row r="98" spans="1:22" x14ac:dyDescent="0.2">
      <c r="A98" t="s">
        <v>2118</v>
      </c>
      <c r="B98" t="s">
        <v>2151</v>
      </c>
      <c r="C98" s="4" t="s">
        <v>60</v>
      </c>
      <c r="D98" s="4" t="s">
        <v>77</v>
      </c>
      <c r="E98" s="4" t="s">
        <v>78</v>
      </c>
      <c r="F98">
        <v>1</v>
      </c>
      <c r="G98">
        <v>1</v>
      </c>
      <c r="H98">
        <v>0</v>
      </c>
      <c r="I98">
        <v>1</v>
      </c>
      <c r="J98" s="5">
        <v>1</v>
      </c>
      <c r="K98" s="5">
        <v>1</v>
      </c>
      <c r="L98" s="5">
        <v>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>
        <v>0</v>
      </c>
      <c r="T98">
        <v>0</v>
      </c>
      <c r="U98" t="str">
        <f t="shared" si="2"/>
        <v/>
      </c>
      <c r="V98">
        <f t="shared" si="3"/>
        <v>2</v>
      </c>
    </row>
    <row r="99" spans="1:22" x14ac:dyDescent="0.2">
      <c r="A99" t="s">
        <v>2121</v>
      </c>
      <c r="B99" t="s">
        <v>2151</v>
      </c>
      <c r="C99" s="4" t="s">
        <v>60</v>
      </c>
      <c r="D99" s="4" t="s">
        <v>79</v>
      </c>
      <c r="E99" s="4" t="s">
        <v>80</v>
      </c>
      <c r="F99">
        <v>50</v>
      </c>
      <c r="G99">
        <v>1</v>
      </c>
      <c r="H99">
        <v>0</v>
      </c>
      <c r="I99">
        <v>1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>
        <v>0</v>
      </c>
      <c r="T99">
        <v>0</v>
      </c>
      <c r="U99" t="str">
        <f t="shared" si="2"/>
        <v/>
      </c>
      <c r="V99" t="str">
        <f t="shared" si="3"/>
        <v/>
      </c>
    </row>
    <row r="100" spans="1:22" x14ac:dyDescent="0.2">
      <c r="A100" t="s">
        <v>2122</v>
      </c>
      <c r="B100" t="s">
        <v>2151</v>
      </c>
      <c r="C100" s="4" t="s">
        <v>60</v>
      </c>
      <c r="D100" s="4" t="s">
        <v>81</v>
      </c>
      <c r="E100" s="4" t="s">
        <v>82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tr">
        <f t="shared" si="2"/>
        <v/>
      </c>
      <c r="V100" t="str">
        <f t="shared" si="3"/>
        <v/>
      </c>
    </row>
    <row r="101" spans="1:22" x14ac:dyDescent="0.2">
      <c r="A101" t="s">
        <v>2119</v>
      </c>
      <c r="B101" t="s">
        <v>2151</v>
      </c>
      <c r="C101" s="4" t="s">
        <v>60</v>
      </c>
      <c r="D101" s="4" t="s">
        <v>83</v>
      </c>
      <c r="E101" s="4" t="s">
        <v>84</v>
      </c>
      <c r="F101">
        <v>1</v>
      </c>
      <c r="G101">
        <v>1</v>
      </c>
      <c r="H101">
        <v>0</v>
      </c>
      <c r="I101">
        <v>1</v>
      </c>
      <c r="J101" s="5">
        <v>2</v>
      </c>
      <c r="K101" s="5">
        <v>0</v>
      </c>
      <c r="L101" s="5">
        <v>2</v>
      </c>
      <c r="M101" s="5">
        <v>0</v>
      </c>
      <c r="N101" s="5">
        <v>1</v>
      </c>
      <c r="O101" s="5">
        <v>0</v>
      </c>
      <c r="P101" s="5">
        <v>0</v>
      </c>
      <c r="Q101" s="5">
        <v>0</v>
      </c>
      <c r="R101" s="5">
        <v>0</v>
      </c>
      <c r="S101">
        <v>0</v>
      </c>
      <c r="T101">
        <v>0</v>
      </c>
      <c r="U101" t="str">
        <f t="shared" si="2"/>
        <v/>
      </c>
      <c r="V101" t="str">
        <f t="shared" si="3"/>
        <v/>
      </c>
    </row>
    <row r="102" spans="1:22" x14ac:dyDescent="0.2">
      <c r="A102" t="s">
        <v>2120</v>
      </c>
      <c r="B102" t="s">
        <v>2151</v>
      </c>
      <c r="C102" s="4" t="s">
        <v>60</v>
      </c>
      <c r="D102" s="4" t="s">
        <v>85</v>
      </c>
      <c r="E102" s="4" t="s">
        <v>86</v>
      </c>
      <c r="F102">
        <v>50</v>
      </c>
      <c r="G102">
        <v>2</v>
      </c>
      <c r="H102">
        <v>1</v>
      </c>
      <c r="I102">
        <v>1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>
        <v>0</v>
      </c>
      <c r="T102">
        <v>0</v>
      </c>
      <c r="U102">
        <f t="shared" si="2"/>
        <v>2</v>
      </c>
      <c r="V102" t="str">
        <f t="shared" si="3"/>
        <v/>
      </c>
    </row>
    <row r="103" spans="1:22" x14ac:dyDescent="0.2">
      <c r="A103" t="s">
        <v>2125</v>
      </c>
      <c r="B103" t="s">
        <v>2151</v>
      </c>
      <c r="C103" s="4" t="s">
        <v>60</v>
      </c>
      <c r="D103" s="4" t="s">
        <v>87</v>
      </c>
      <c r="E103" s="4" t="s">
        <v>88</v>
      </c>
      <c r="F103">
        <v>50</v>
      </c>
      <c r="G103">
        <v>3</v>
      </c>
      <c r="H103">
        <v>1</v>
      </c>
      <c r="I103">
        <v>2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>
        <v>0</v>
      </c>
      <c r="T103">
        <v>0</v>
      </c>
      <c r="U103">
        <f t="shared" si="2"/>
        <v>3</v>
      </c>
      <c r="V103" t="str">
        <f t="shared" si="3"/>
        <v/>
      </c>
    </row>
    <row r="104" spans="1:22" x14ac:dyDescent="0.2">
      <c r="A104" t="s">
        <v>2126</v>
      </c>
      <c r="B104" t="s">
        <v>2151</v>
      </c>
      <c r="C104" s="4" t="s">
        <v>60</v>
      </c>
      <c r="D104" s="4" t="s">
        <v>89</v>
      </c>
      <c r="E104" s="4" t="s">
        <v>90</v>
      </c>
      <c r="F104">
        <v>1</v>
      </c>
      <c r="G104">
        <v>2</v>
      </c>
      <c r="H104">
        <v>1</v>
      </c>
      <c r="I104">
        <v>1</v>
      </c>
      <c r="J104" s="5">
        <v>1</v>
      </c>
      <c r="K104" s="5">
        <v>0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>
        <v>0</v>
      </c>
      <c r="T104">
        <v>0</v>
      </c>
      <c r="U104">
        <f t="shared" si="2"/>
        <v>2</v>
      </c>
      <c r="V104" t="str">
        <f t="shared" si="3"/>
        <v/>
      </c>
    </row>
    <row r="105" spans="1:22" x14ac:dyDescent="0.2">
      <c r="A105" t="s">
        <v>2123</v>
      </c>
      <c r="B105" t="s">
        <v>2151</v>
      </c>
      <c r="C105" s="4" t="s">
        <v>60</v>
      </c>
      <c r="D105" s="4" t="s">
        <v>91</v>
      </c>
      <c r="E105" s="4" t="s">
        <v>92</v>
      </c>
      <c r="F105">
        <v>15</v>
      </c>
      <c r="G105">
        <v>2</v>
      </c>
      <c r="H105">
        <v>0</v>
      </c>
      <c r="I105">
        <v>2</v>
      </c>
      <c r="J105" s="5">
        <v>1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>
        <v>0</v>
      </c>
      <c r="T105">
        <v>0</v>
      </c>
      <c r="U105" t="str">
        <f t="shared" si="2"/>
        <v/>
      </c>
      <c r="V105" t="str">
        <f t="shared" si="3"/>
        <v/>
      </c>
    </row>
    <row r="106" spans="1:22" x14ac:dyDescent="0.2">
      <c r="A106" t="s">
        <v>2124</v>
      </c>
      <c r="B106" t="s">
        <v>2151</v>
      </c>
      <c r="C106" s="4" t="s">
        <v>60</v>
      </c>
      <c r="D106" s="4" t="s">
        <v>93</v>
      </c>
      <c r="E106" s="4" t="s">
        <v>94</v>
      </c>
      <c r="F106">
        <v>15</v>
      </c>
      <c r="G106">
        <v>2</v>
      </c>
      <c r="H106">
        <v>0</v>
      </c>
      <c r="I106">
        <v>2</v>
      </c>
      <c r="J106" s="5">
        <v>1</v>
      </c>
      <c r="K106" s="5">
        <v>2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>
        <v>0</v>
      </c>
      <c r="T106">
        <v>0</v>
      </c>
      <c r="U106" t="str">
        <f t="shared" si="2"/>
        <v/>
      </c>
      <c r="V106" t="str">
        <f t="shared" si="3"/>
        <v/>
      </c>
    </row>
    <row r="107" spans="1:22" x14ac:dyDescent="0.2">
      <c r="A107" t="s">
        <v>2098</v>
      </c>
      <c r="B107" t="s">
        <v>2151</v>
      </c>
      <c r="C107" s="4" t="s">
        <v>60</v>
      </c>
      <c r="D107" s="4" t="s">
        <v>95</v>
      </c>
      <c r="E107" s="4" t="s">
        <v>96</v>
      </c>
      <c r="F107">
        <v>6</v>
      </c>
      <c r="G107">
        <v>2</v>
      </c>
      <c r="H107">
        <v>0</v>
      </c>
      <c r="I107">
        <v>2</v>
      </c>
      <c r="J107" s="5">
        <v>1</v>
      </c>
      <c r="K107" s="5">
        <v>3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>
        <v>0</v>
      </c>
      <c r="T107">
        <v>0</v>
      </c>
      <c r="U107" t="str">
        <f t="shared" si="2"/>
        <v/>
      </c>
      <c r="V107" t="str">
        <f t="shared" si="3"/>
        <v/>
      </c>
    </row>
    <row r="108" spans="1:22" x14ac:dyDescent="0.2">
      <c r="A108" t="s">
        <v>2096</v>
      </c>
      <c r="B108" t="s">
        <v>2151</v>
      </c>
      <c r="C108" s="4" t="s">
        <v>60</v>
      </c>
      <c r="D108" s="4" t="s">
        <v>97</v>
      </c>
      <c r="E108" s="4" t="s">
        <v>98</v>
      </c>
      <c r="F108">
        <v>15</v>
      </c>
      <c r="G108">
        <v>2</v>
      </c>
      <c r="H108">
        <v>0</v>
      </c>
      <c r="I108">
        <v>2</v>
      </c>
      <c r="J108" s="5">
        <v>1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>
        <v>0</v>
      </c>
      <c r="T108">
        <v>0</v>
      </c>
      <c r="U108" t="str">
        <f t="shared" si="2"/>
        <v/>
      </c>
      <c r="V108" t="str">
        <f t="shared" si="3"/>
        <v/>
      </c>
    </row>
    <row r="109" spans="1:22" x14ac:dyDescent="0.2">
      <c r="A109" t="s">
        <v>2097</v>
      </c>
      <c r="B109" t="s">
        <v>2151</v>
      </c>
      <c r="C109" s="4" t="s">
        <v>60</v>
      </c>
      <c r="D109" s="4" t="s">
        <v>99</v>
      </c>
      <c r="E109" s="4" t="s">
        <v>100</v>
      </c>
      <c r="F109">
        <v>9</v>
      </c>
      <c r="G109">
        <v>2</v>
      </c>
      <c r="H109">
        <v>0</v>
      </c>
      <c r="I109">
        <v>2</v>
      </c>
      <c r="J109" s="5">
        <v>1</v>
      </c>
      <c r="K109" s="5">
        <v>3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1</v>
      </c>
      <c r="S109">
        <v>0</v>
      </c>
      <c r="T109">
        <v>0</v>
      </c>
      <c r="U109" t="str">
        <f t="shared" si="2"/>
        <v/>
      </c>
      <c r="V109" t="str">
        <f t="shared" si="3"/>
        <v/>
      </c>
    </row>
    <row r="110" spans="1:22" x14ac:dyDescent="0.2">
      <c r="A110" t="s">
        <v>2101</v>
      </c>
      <c r="B110" t="s">
        <v>2151</v>
      </c>
      <c r="C110" s="4" t="s">
        <v>60</v>
      </c>
      <c r="D110" s="4" t="s">
        <v>101</v>
      </c>
      <c r="E110" s="4" t="s">
        <v>102</v>
      </c>
      <c r="F110">
        <v>10</v>
      </c>
      <c r="G110">
        <v>2</v>
      </c>
      <c r="H110">
        <v>1</v>
      </c>
      <c r="I110">
        <v>1</v>
      </c>
      <c r="J110" s="5">
        <v>1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1</v>
      </c>
      <c r="R110" s="5">
        <v>1</v>
      </c>
      <c r="S110">
        <v>0</v>
      </c>
      <c r="T110">
        <v>0</v>
      </c>
      <c r="U110">
        <f t="shared" si="2"/>
        <v>2</v>
      </c>
      <c r="V110" t="str">
        <f t="shared" si="3"/>
        <v/>
      </c>
    </row>
    <row r="111" spans="1:22" x14ac:dyDescent="0.2">
      <c r="A111" t="s">
        <v>2102</v>
      </c>
      <c r="B111" t="s">
        <v>2151</v>
      </c>
      <c r="C111" s="4" t="s">
        <v>60</v>
      </c>
      <c r="D111" s="4" t="s">
        <v>103</v>
      </c>
      <c r="E111" s="4" t="s">
        <v>104</v>
      </c>
      <c r="F111">
        <v>30</v>
      </c>
      <c r="G111">
        <v>2</v>
      </c>
      <c r="H111">
        <v>1</v>
      </c>
      <c r="I111">
        <v>1</v>
      </c>
      <c r="J111" s="5">
        <v>2</v>
      </c>
      <c r="K111" s="5">
        <v>1</v>
      </c>
      <c r="L111" s="5">
        <v>2</v>
      </c>
      <c r="M111" s="5">
        <v>1</v>
      </c>
      <c r="N111" s="5">
        <v>1</v>
      </c>
      <c r="O111" s="5">
        <v>0</v>
      </c>
      <c r="P111" s="5">
        <v>1</v>
      </c>
      <c r="Q111" s="5">
        <v>0</v>
      </c>
      <c r="R111" s="5">
        <v>0</v>
      </c>
      <c r="S111">
        <v>0</v>
      </c>
      <c r="T111">
        <v>0</v>
      </c>
      <c r="U111">
        <f t="shared" si="2"/>
        <v>2</v>
      </c>
      <c r="V111">
        <f t="shared" si="3"/>
        <v>3</v>
      </c>
    </row>
    <row r="112" spans="1:22" x14ac:dyDescent="0.2">
      <c r="A112" t="s">
        <v>2099</v>
      </c>
      <c r="B112" t="s">
        <v>2151</v>
      </c>
      <c r="C112" s="4" t="s">
        <v>60</v>
      </c>
      <c r="D112" s="4" t="s">
        <v>105</v>
      </c>
      <c r="E112" s="4" t="s">
        <v>106</v>
      </c>
      <c r="F112">
        <v>18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tr">
        <f t="shared" si="2"/>
        <v/>
      </c>
      <c r="V112" t="str">
        <f t="shared" si="3"/>
        <v/>
      </c>
    </row>
    <row r="113" spans="1:22" x14ac:dyDescent="0.2">
      <c r="A113" t="s">
        <v>2100</v>
      </c>
      <c r="B113" t="s">
        <v>2151</v>
      </c>
      <c r="C113" s="4" t="s">
        <v>60</v>
      </c>
      <c r="D113" s="4" t="s">
        <v>107</v>
      </c>
      <c r="E113" s="4" t="s">
        <v>108</v>
      </c>
      <c r="F113">
        <v>26</v>
      </c>
      <c r="G113">
        <v>3</v>
      </c>
      <c r="H113">
        <v>1</v>
      </c>
      <c r="I113">
        <v>2</v>
      </c>
      <c r="J113" s="5">
        <v>1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>
        <v>0</v>
      </c>
      <c r="T113">
        <v>0</v>
      </c>
      <c r="U113">
        <f t="shared" si="2"/>
        <v>3</v>
      </c>
      <c r="V113" t="str">
        <f t="shared" si="3"/>
        <v/>
      </c>
    </row>
    <row r="114" spans="1:22" x14ac:dyDescent="0.2">
      <c r="A114" t="s">
        <v>2104</v>
      </c>
      <c r="B114" t="s">
        <v>2151</v>
      </c>
      <c r="C114" s="4" t="s">
        <v>60</v>
      </c>
      <c r="D114" s="4" t="s">
        <v>109</v>
      </c>
      <c r="E114" s="4" t="s">
        <v>110</v>
      </c>
      <c r="F114">
        <v>1</v>
      </c>
      <c r="G114">
        <v>1</v>
      </c>
      <c r="H114">
        <v>1</v>
      </c>
      <c r="I114">
        <v>0</v>
      </c>
      <c r="J114" s="5">
        <v>1</v>
      </c>
      <c r="K114" s="5">
        <v>1</v>
      </c>
      <c r="L114" s="5">
        <v>1</v>
      </c>
      <c r="M114" s="5">
        <v>1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>
        <v>0</v>
      </c>
      <c r="T114">
        <v>0</v>
      </c>
      <c r="U114" t="str">
        <f t="shared" si="2"/>
        <v/>
      </c>
      <c r="V114">
        <f t="shared" si="3"/>
        <v>2</v>
      </c>
    </row>
    <row r="115" spans="1:22" x14ac:dyDescent="0.2">
      <c r="A115" t="s">
        <v>2105</v>
      </c>
      <c r="B115" t="s">
        <v>2151</v>
      </c>
      <c r="C115" s="4" t="s">
        <v>60</v>
      </c>
      <c r="D115" s="4" t="s">
        <v>111</v>
      </c>
      <c r="E115" s="4" t="s">
        <v>112</v>
      </c>
      <c r="F115">
        <v>1</v>
      </c>
      <c r="G115">
        <v>3</v>
      </c>
      <c r="H115">
        <v>1</v>
      </c>
      <c r="I115">
        <v>2</v>
      </c>
      <c r="J115" s="5">
        <v>1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>
        <v>0</v>
      </c>
      <c r="T115">
        <v>0</v>
      </c>
      <c r="U115">
        <f t="shared" si="2"/>
        <v>3</v>
      </c>
      <c r="V115" t="str">
        <f t="shared" si="3"/>
        <v/>
      </c>
    </row>
    <row r="116" spans="1:22" x14ac:dyDescent="0.2">
      <c r="A116" t="s">
        <v>2103</v>
      </c>
      <c r="B116" t="s">
        <v>2151</v>
      </c>
      <c r="C116" s="4" t="s">
        <v>60</v>
      </c>
      <c r="D116" s="4" t="s">
        <v>113</v>
      </c>
      <c r="E116" s="4" t="s">
        <v>114</v>
      </c>
      <c r="F116">
        <v>1</v>
      </c>
      <c r="G116">
        <v>1</v>
      </c>
      <c r="H116">
        <v>1</v>
      </c>
      <c r="I116">
        <v>0</v>
      </c>
      <c r="J116" s="5">
        <v>1</v>
      </c>
      <c r="K116" s="5">
        <v>1</v>
      </c>
      <c r="L116" s="5">
        <v>1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>
        <v>0</v>
      </c>
      <c r="T116">
        <v>0</v>
      </c>
      <c r="U116" t="str">
        <f t="shared" si="2"/>
        <v/>
      </c>
      <c r="V116">
        <f t="shared" si="3"/>
        <v>2</v>
      </c>
    </row>
    <row r="117" spans="1:22" x14ac:dyDescent="0.2">
      <c r="A117" t="s">
        <v>2068</v>
      </c>
      <c r="B117" t="s">
        <v>2151</v>
      </c>
      <c r="C117" s="4" t="s">
        <v>60</v>
      </c>
      <c r="D117" s="4" t="s">
        <v>115</v>
      </c>
      <c r="E117" s="4" t="s">
        <v>116</v>
      </c>
      <c r="F117">
        <v>1</v>
      </c>
      <c r="G117">
        <v>1</v>
      </c>
      <c r="H117">
        <v>1</v>
      </c>
      <c r="I117">
        <v>0</v>
      </c>
      <c r="J117" s="5">
        <v>1</v>
      </c>
      <c r="K117" s="5">
        <v>1</v>
      </c>
      <c r="L117" s="5">
        <v>0</v>
      </c>
      <c r="M117" s="5">
        <v>1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>
        <v>0</v>
      </c>
      <c r="T117">
        <v>0</v>
      </c>
      <c r="U117" t="str">
        <f t="shared" si="2"/>
        <v/>
      </c>
      <c r="V117" t="str">
        <f t="shared" si="3"/>
        <v/>
      </c>
    </row>
    <row r="118" spans="1:22" x14ac:dyDescent="0.2">
      <c r="A118" t="s">
        <v>2069</v>
      </c>
      <c r="B118" t="s">
        <v>2151</v>
      </c>
      <c r="C118" s="4" t="s">
        <v>60</v>
      </c>
      <c r="D118" s="4" t="s">
        <v>117</v>
      </c>
      <c r="E118" s="4" t="s">
        <v>118</v>
      </c>
      <c r="F118">
        <v>1</v>
      </c>
      <c r="G118">
        <v>1</v>
      </c>
      <c r="H118">
        <v>1</v>
      </c>
      <c r="I118">
        <v>0</v>
      </c>
      <c r="J118" s="5">
        <v>1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>
        <v>0</v>
      </c>
      <c r="T118">
        <v>0</v>
      </c>
      <c r="U118" t="str">
        <f t="shared" si="2"/>
        <v/>
      </c>
      <c r="V118" t="str">
        <f t="shared" si="3"/>
        <v/>
      </c>
    </row>
    <row r="119" spans="1:22" x14ac:dyDescent="0.2">
      <c r="A119" t="s">
        <v>2066</v>
      </c>
      <c r="B119" t="s">
        <v>2151</v>
      </c>
      <c r="C119" s="4" t="s">
        <v>60</v>
      </c>
      <c r="D119" s="4" t="s">
        <v>119</v>
      </c>
      <c r="E119" s="4" t="s">
        <v>120</v>
      </c>
      <c r="F119">
        <v>31</v>
      </c>
      <c r="G119">
        <v>2</v>
      </c>
      <c r="H119">
        <v>0</v>
      </c>
      <c r="I119">
        <v>2</v>
      </c>
      <c r="J119" s="5">
        <v>2</v>
      </c>
      <c r="K119" s="5">
        <v>1</v>
      </c>
      <c r="L119" s="5">
        <v>1</v>
      </c>
      <c r="M119" s="5">
        <v>0</v>
      </c>
      <c r="N119" s="5">
        <v>1</v>
      </c>
      <c r="O119" s="5">
        <v>1</v>
      </c>
      <c r="P119" s="5">
        <v>0</v>
      </c>
      <c r="Q119" s="5">
        <v>0</v>
      </c>
      <c r="R119" s="5">
        <v>0</v>
      </c>
      <c r="S119">
        <v>0</v>
      </c>
      <c r="T119">
        <v>0</v>
      </c>
      <c r="U119" t="str">
        <f t="shared" si="2"/>
        <v/>
      </c>
      <c r="V119">
        <f t="shared" si="3"/>
        <v>2</v>
      </c>
    </row>
    <row r="120" spans="1:22" x14ac:dyDescent="0.2">
      <c r="A120" t="s">
        <v>2067</v>
      </c>
      <c r="B120" t="s">
        <v>2151</v>
      </c>
      <c r="C120" s="4" t="s">
        <v>121</v>
      </c>
      <c r="D120" s="4" t="s">
        <v>122</v>
      </c>
      <c r="E120" s="4" t="s">
        <v>123</v>
      </c>
      <c r="F120">
        <v>45</v>
      </c>
      <c r="G120">
        <v>2</v>
      </c>
      <c r="H120">
        <v>0</v>
      </c>
      <c r="I120">
        <v>2</v>
      </c>
      <c r="J120" s="5">
        <v>1</v>
      </c>
      <c r="K120" s="5">
        <v>0</v>
      </c>
      <c r="L120" s="5">
        <v>1</v>
      </c>
      <c r="M120" s="5">
        <v>0</v>
      </c>
      <c r="N120" s="5">
        <v>0</v>
      </c>
      <c r="O120" s="5">
        <v>1</v>
      </c>
      <c r="P120" s="5">
        <v>0</v>
      </c>
      <c r="Q120" s="5">
        <v>0</v>
      </c>
      <c r="R120" s="5">
        <v>0</v>
      </c>
      <c r="S120">
        <v>0</v>
      </c>
      <c r="T120">
        <v>0</v>
      </c>
      <c r="U120" t="str">
        <f t="shared" si="2"/>
        <v/>
      </c>
      <c r="V120" t="str">
        <f t="shared" si="3"/>
        <v/>
      </c>
    </row>
    <row r="121" spans="1:22" x14ac:dyDescent="0.2">
      <c r="A121" t="s">
        <v>2072</v>
      </c>
      <c r="B121" t="s">
        <v>2151</v>
      </c>
      <c r="C121" s="4" t="s">
        <v>121</v>
      </c>
      <c r="D121" s="4" t="s">
        <v>124</v>
      </c>
      <c r="E121" s="4" t="s">
        <v>125</v>
      </c>
      <c r="F121">
        <v>19</v>
      </c>
      <c r="G121">
        <v>2</v>
      </c>
      <c r="H121">
        <v>0</v>
      </c>
      <c r="I121">
        <v>2</v>
      </c>
      <c r="J121" s="5">
        <v>1</v>
      </c>
      <c r="K121" s="5">
        <v>0</v>
      </c>
      <c r="L121" s="5">
        <v>2</v>
      </c>
      <c r="M121" s="5">
        <v>0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>
        <v>0</v>
      </c>
      <c r="T121">
        <v>0</v>
      </c>
      <c r="U121" t="str">
        <f t="shared" si="2"/>
        <v/>
      </c>
      <c r="V121" t="str">
        <f t="shared" si="3"/>
        <v/>
      </c>
    </row>
    <row r="122" spans="1:22" x14ac:dyDescent="0.2">
      <c r="A122" t="s">
        <v>2073</v>
      </c>
      <c r="B122" t="s">
        <v>2151</v>
      </c>
      <c r="C122" s="4" t="s">
        <v>121</v>
      </c>
      <c r="D122" s="4" t="s">
        <v>126</v>
      </c>
      <c r="E122" s="4" t="s">
        <v>127</v>
      </c>
      <c r="F122">
        <v>1</v>
      </c>
      <c r="G122">
        <v>1</v>
      </c>
      <c r="H122">
        <v>1</v>
      </c>
      <c r="I122">
        <v>0</v>
      </c>
      <c r="J122" s="5">
        <v>1</v>
      </c>
      <c r="K122" s="5">
        <v>0</v>
      </c>
      <c r="L122" s="5">
        <v>2</v>
      </c>
      <c r="M122" s="5">
        <v>1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>
        <v>0</v>
      </c>
      <c r="T122">
        <v>0</v>
      </c>
      <c r="U122" t="str">
        <f t="shared" si="2"/>
        <v/>
      </c>
      <c r="V122" t="str">
        <f t="shared" si="3"/>
        <v/>
      </c>
    </row>
    <row r="123" spans="1:22" x14ac:dyDescent="0.2">
      <c r="A123" t="s">
        <v>2070</v>
      </c>
      <c r="B123" t="s">
        <v>2151</v>
      </c>
      <c r="C123" s="4" t="s">
        <v>121</v>
      </c>
      <c r="D123" s="4" t="s">
        <v>128</v>
      </c>
      <c r="E123" s="4" t="s">
        <v>129</v>
      </c>
      <c r="F123">
        <v>19</v>
      </c>
      <c r="G123">
        <v>1</v>
      </c>
      <c r="H123">
        <v>0</v>
      </c>
      <c r="I123">
        <v>1</v>
      </c>
      <c r="J123" s="5">
        <v>1</v>
      </c>
      <c r="K123" s="5">
        <v>0</v>
      </c>
      <c r="L123" s="5">
        <v>2</v>
      </c>
      <c r="M123" s="5">
        <v>0</v>
      </c>
      <c r="N123" s="5">
        <v>0</v>
      </c>
      <c r="O123" s="5">
        <v>1</v>
      </c>
      <c r="P123" s="5">
        <v>0</v>
      </c>
      <c r="Q123" s="5">
        <v>0</v>
      </c>
      <c r="R123" s="5">
        <v>0</v>
      </c>
      <c r="S123">
        <v>0</v>
      </c>
      <c r="T123">
        <v>0</v>
      </c>
      <c r="U123" t="str">
        <f t="shared" si="2"/>
        <v/>
      </c>
      <c r="V123" t="str">
        <f t="shared" si="3"/>
        <v/>
      </c>
    </row>
    <row r="124" spans="1:22" x14ac:dyDescent="0.2">
      <c r="A124" t="s">
        <v>2071</v>
      </c>
      <c r="B124" t="s">
        <v>2151</v>
      </c>
      <c r="C124" s="4" t="s">
        <v>121</v>
      </c>
      <c r="D124" s="4" t="s">
        <v>130</v>
      </c>
      <c r="E124" s="4" t="s">
        <v>131</v>
      </c>
      <c r="F124">
        <v>4</v>
      </c>
      <c r="G124">
        <v>1</v>
      </c>
      <c r="H124">
        <v>0</v>
      </c>
      <c r="I124">
        <v>1</v>
      </c>
      <c r="J124" s="5">
        <v>1</v>
      </c>
      <c r="K124" s="5">
        <v>1</v>
      </c>
      <c r="L124" s="5">
        <v>2</v>
      </c>
      <c r="M124" s="5">
        <v>0</v>
      </c>
      <c r="N124" s="5">
        <v>0</v>
      </c>
      <c r="O124" s="5">
        <v>1</v>
      </c>
      <c r="P124" s="5">
        <v>0</v>
      </c>
      <c r="Q124" s="5">
        <v>0</v>
      </c>
      <c r="R124" s="5">
        <v>0</v>
      </c>
      <c r="S124">
        <v>0</v>
      </c>
      <c r="T124">
        <v>0</v>
      </c>
      <c r="U124" t="str">
        <f t="shared" si="2"/>
        <v/>
      </c>
      <c r="V124">
        <f t="shared" si="3"/>
        <v>3</v>
      </c>
    </row>
    <row r="125" spans="1:22" x14ac:dyDescent="0.2">
      <c r="A125" t="s">
        <v>2074</v>
      </c>
      <c r="B125" t="s">
        <v>2151</v>
      </c>
      <c r="C125" s="4" t="s">
        <v>121</v>
      </c>
      <c r="D125" s="4" t="s">
        <v>132</v>
      </c>
      <c r="E125" s="4" t="s">
        <v>133</v>
      </c>
      <c r="F125">
        <v>46</v>
      </c>
      <c r="G125">
        <v>5</v>
      </c>
      <c r="H125">
        <v>2</v>
      </c>
      <c r="I125">
        <v>3</v>
      </c>
      <c r="J125" s="5">
        <v>1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>
        <v>0</v>
      </c>
      <c r="T125">
        <v>0</v>
      </c>
      <c r="U125">
        <f t="shared" si="2"/>
        <v>5</v>
      </c>
      <c r="V125" t="str">
        <f t="shared" si="3"/>
        <v/>
      </c>
    </row>
    <row r="126" spans="1:22" x14ac:dyDescent="0.2">
      <c r="A126" t="s">
        <v>2075</v>
      </c>
      <c r="B126" t="s">
        <v>2151</v>
      </c>
      <c r="C126" s="4" t="s">
        <v>121</v>
      </c>
      <c r="D126" s="4" t="s">
        <v>134</v>
      </c>
      <c r="E126" s="4" t="s">
        <v>135</v>
      </c>
      <c r="F126">
        <v>1</v>
      </c>
      <c r="G126">
        <v>2</v>
      </c>
      <c r="H126">
        <v>1</v>
      </c>
      <c r="I126">
        <v>1</v>
      </c>
      <c r="J126" s="5">
        <v>1</v>
      </c>
      <c r="K126" s="5">
        <v>0</v>
      </c>
      <c r="L126" s="5">
        <v>1</v>
      </c>
      <c r="M126" s="5">
        <v>1</v>
      </c>
      <c r="N126" s="5">
        <v>0</v>
      </c>
      <c r="O126" s="5">
        <v>0</v>
      </c>
      <c r="P126" s="5">
        <v>1</v>
      </c>
      <c r="Q126" s="5">
        <v>1</v>
      </c>
      <c r="R126" s="5">
        <v>1</v>
      </c>
      <c r="S126">
        <v>0</v>
      </c>
      <c r="T126">
        <v>0</v>
      </c>
      <c r="U126">
        <f t="shared" si="2"/>
        <v>2</v>
      </c>
      <c r="V126" t="str">
        <f t="shared" si="3"/>
        <v/>
      </c>
    </row>
    <row r="127" spans="1:22" x14ac:dyDescent="0.2">
      <c r="A127" t="s">
        <v>1473</v>
      </c>
      <c r="B127" t="s">
        <v>2151</v>
      </c>
      <c r="C127" s="4" t="s">
        <v>121</v>
      </c>
      <c r="D127" s="4" t="s">
        <v>136</v>
      </c>
      <c r="E127" s="4" t="s">
        <v>137</v>
      </c>
      <c r="F127">
        <v>1</v>
      </c>
      <c r="G127">
        <v>1</v>
      </c>
      <c r="H127">
        <v>1</v>
      </c>
      <c r="I127">
        <v>0</v>
      </c>
      <c r="J127" s="5">
        <v>1</v>
      </c>
      <c r="K127" s="5">
        <v>2</v>
      </c>
      <c r="L127" s="5">
        <v>1</v>
      </c>
      <c r="M127" s="5">
        <v>1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>
        <v>0</v>
      </c>
      <c r="T127">
        <v>0</v>
      </c>
      <c r="U127" t="str">
        <f t="shared" si="2"/>
        <v/>
      </c>
      <c r="V127">
        <f t="shared" si="3"/>
        <v>3</v>
      </c>
    </row>
    <row r="128" spans="1:22" x14ac:dyDescent="0.2">
      <c r="A128" t="s">
        <v>1476</v>
      </c>
      <c r="B128" t="s">
        <v>2151</v>
      </c>
      <c r="C128" s="4" t="s">
        <v>121</v>
      </c>
      <c r="D128" s="4" t="s">
        <v>138</v>
      </c>
      <c r="E128" s="4" t="s">
        <v>139</v>
      </c>
      <c r="F128">
        <v>1</v>
      </c>
      <c r="G128">
        <v>1</v>
      </c>
      <c r="H128">
        <v>0</v>
      </c>
      <c r="I128">
        <v>1</v>
      </c>
      <c r="J128" s="5">
        <v>1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1</v>
      </c>
      <c r="S128">
        <v>0</v>
      </c>
      <c r="T128">
        <v>0</v>
      </c>
      <c r="U128" t="str">
        <f t="shared" si="2"/>
        <v/>
      </c>
      <c r="V128" t="str">
        <f t="shared" si="3"/>
        <v/>
      </c>
    </row>
    <row r="129" spans="1:22" x14ac:dyDescent="0.2">
      <c r="A129" t="s">
        <v>1477</v>
      </c>
      <c r="B129" t="s">
        <v>2151</v>
      </c>
      <c r="C129" s="4" t="s">
        <v>121</v>
      </c>
      <c r="D129" s="4" t="s">
        <v>140</v>
      </c>
      <c r="E129" s="4" t="s">
        <v>141</v>
      </c>
      <c r="F129">
        <v>4</v>
      </c>
      <c r="G129">
        <v>5</v>
      </c>
      <c r="H129">
        <v>2</v>
      </c>
      <c r="I129">
        <v>3</v>
      </c>
      <c r="J129" s="5">
        <v>1</v>
      </c>
      <c r="K129" s="5">
        <v>2</v>
      </c>
      <c r="L129" s="5">
        <v>2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>
        <v>0</v>
      </c>
      <c r="T129">
        <v>0</v>
      </c>
      <c r="U129">
        <f t="shared" si="2"/>
        <v>5</v>
      </c>
      <c r="V129">
        <f t="shared" si="3"/>
        <v>4</v>
      </c>
    </row>
    <row r="130" spans="1:22" x14ac:dyDescent="0.2">
      <c r="A130" t="s">
        <v>1474</v>
      </c>
      <c r="B130" t="s">
        <v>2151</v>
      </c>
      <c r="C130" s="4" t="s">
        <v>121</v>
      </c>
      <c r="D130" t="s">
        <v>142</v>
      </c>
      <c r="E130" t="s">
        <v>141</v>
      </c>
      <c r="F130">
        <v>6</v>
      </c>
      <c r="G130">
        <v>5</v>
      </c>
      <c r="H130">
        <v>2</v>
      </c>
      <c r="I130">
        <v>3</v>
      </c>
      <c r="J130" s="5">
        <v>1</v>
      </c>
      <c r="K130" s="5">
        <v>2</v>
      </c>
      <c r="L130" s="5">
        <v>2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>
        <v>0</v>
      </c>
      <c r="T130">
        <v>0</v>
      </c>
      <c r="U130">
        <f t="shared" si="2"/>
        <v>5</v>
      </c>
      <c r="V130">
        <f t="shared" si="3"/>
        <v>4</v>
      </c>
    </row>
    <row r="131" spans="1:22" x14ac:dyDescent="0.2">
      <c r="A131" t="s">
        <v>1475</v>
      </c>
      <c r="B131" t="s">
        <v>2151</v>
      </c>
      <c r="C131" s="4" t="s">
        <v>121</v>
      </c>
      <c r="D131" t="s">
        <v>143</v>
      </c>
      <c r="E131" s="4" t="s">
        <v>144</v>
      </c>
      <c r="F131">
        <v>5</v>
      </c>
      <c r="G131">
        <v>2</v>
      </c>
      <c r="H131">
        <v>1</v>
      </c>
      <c r="I131">
        <v>1</v>
      </c>
      <c r="J131" s="5">
        <v>1</v>
      </c>
      <c r="K131" s="5">
        <v>2</v>
      </c>
      <c r="L131" s="5">
        <v>1</v>
      </c>
      <c r="M131" s="5">
        <v>1</v>
      </c>
      <c r="N131" s="5">
        <v>0</v>
      </c>
      <c r="O131" s="5">
        <v>0</v>
      </c>
      <c r="P131" s="5">
        <v>1</v>
      </c>
      <c r="Q131" s="5">
        <v>0</v>
      </c>
      <c r="R131" s="5">
        <v>1</v>
      </c>
      <c r="S131">
        <v>0</v>
      </c>
      <c r="T131">
        <v>0</v>
      </c>
      <c r="U131">
        <f t="shared" ref="U131:U194" si="4">IF(AND(H131&gt;0,I131&gt;0),H131+I131,"")</f>
        <v>2</v>
      </c>
      <c r="V131">
        <f t="shared" ref="V131:V194" si="5">IF(AND(K131&gt;0,L131&gt;0),K131+L131,"")</f>
        <v>3</v>
      </c>
    </row>
    <row r="132" spans="1:22" x14ac:dyDescent="0.2">
      <c r="A132" t="s">
        <v>1480</v>
      </c>
      <c r="B132" t="s">
        <v>2151</v>
      </c>
      <c r="C132" s="4" t="s">
        <v>121</v>
      </c>
      <c r="D132" t="s">
        <v>145</v>
      </c>
      <c r="E132" t="s">
        <v>146</v>
      </c>
      <c r="F132">
        <v>2</v>
      </c>
      <c r="G132">
        <v>2</v>
      </c>
      <c r="H132">
        <v>1</v>
      </c>
      <c r="I132">
        <v>1</v>
      </c>
      <c r="J132" s="5">
        <v>1</v>
      </c>
      <c r="K132" s="5">
        <v>2</v>
      </c>
      <c r="L132" s="5">
        <v>1</v>
      </c>
      <c r="M132" s="5">
        <v>1</v>
      </c>
      <c r="N132" s="5">
        <v>0</v>
      </c>
      <c r="O132" s="5">
        <v>0</v>
      </c>
      <c r="P132" s="5">
        <v>1</v>
      </c>
      <c r="Q132" s="5">
        <v>0</v>
      </c>
      <c r="R132" s="5">
        <v>1</v>
      </c>
      <c r="S132">
        <v>0</v>
      </c>
      <c r="T132">
        <v>0</v>
      </c>
      <c r="U132">
        <f t="shared" si="4"/>
        <v>2</v>
      </c>
      <c r="V132">
        <f t="shared" si="5"/>
        <v>3</v>
      </c>
    </row>
    <row r="133" spans="1:22" x14ac:dyDescent="0.2">
      <c r="A133" t="s">
        <v>1481</v>
      </c>
      <c r="B133" t="s">
        <v>2151</v>
      </c>
      <c r="C133" s="4" t="s">
        <v>121</v>
      </c>
      <c r="D133" t="s">
        <v>147</v>
      </c>
      <c r="E133" t="s">
        <v>148</v>
      </c>
      <c r="F133">
        <v>52</v>
      </c>
      <c r="G133">
        <v>2</v>
      </c>
      <c r="H133">
        <v>0</v>
      </c>
      <c r="I133">
        <v>2</v>
      </c>
      <c r="J133" s="5">
        <v>1</v>
      </c>
      <c r="K133" s="5">
        <v>0</v>
      </c>
      <c r="L133" s="5">
        <v>1</v>
      </c>
      <c r="M133" s="5">
        <v>0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>
        <v>0</v>
      </c>
      <c r="T133">
        <v>0</v>
      </c>
      <c r="U133" t="str">
        <f t="shared" si="4"/>
        <v/>
      </c>
      <c r="V133" t="str">
        <f t="shared" si="5"/>
        <v/>
      </c>
    </row>
    <row r="134" spans="1:22" x14ac:dyDescent="0.2">
      <c r="A134" t="s">
        <v>1478</v>
      </c>
      <c r="B134" t="s">
        <v>2151</v>
      </c>
      <c r="C134" s="4" t="s">
        <v>121</v>
      </c>
      <c r="D134" s="4" t="s">
        <v>149</v>
      </c>
      <c r="E134" t="s">
        <v>150</v>
      </c>
      <c r="F134">
        <v>11</v>
      </c>
      <c r="G134">
        <v>2</v>
      </c>
      <c r="H134">
        <v>0</v>
      </c>
      <c r="I134">
        <v>2</v>
      </c>
      <c r="J134" s="5">
        <v>1</v>
      </c>
      <c r="K134" s="5">
        <v>0</v>
      </c>
      <c r="L134" s="5">
        <v>2</v>
      </c>
      <c r="M134" s="5">
        <v>0</v>
      </c>
      <c r="N134" s="5">
        <v>0</v>
      </c>
      <c r="O134" s="5">
        <v>1</v>
      </c>
      <c r="P134" s="5">
        <v>0</v>
      </c>
      <c r="Q134" s="5">
        <v>0</v>
      </c>
      <c r="R134" s="5">
        <v>0</v>
      </c>
      <c r="S134">
        <v>0</v>
      </c>
      <c r="T134">
        <v>0</v>
      </c>
      <c r="U134" t="str">
        <f t="shared" si="4"/>
        <v/>
      </c>
      <c r="V134" t="str">
        <f t="shared" si="5"/>
        <v/>
      </c>
    </row>
    <row r="135" spans="1:22" x14ac:dyDescent="0.2">
      <c r="A135" t="s">
        <v>1479</v>
      </c>
      <c r="B135" t="s">
        <v>2151</v>
      </c>
      <c r="C135" s="4" t="s">
        <v>121</v>
      </c>
      <c r="D135" s="4" t="s">
        <v>151</v>
      </c>
      <c r="E135" t="s">
        <v>152</v>
      </c>
      <c r="F135">
        <v>1</v>
      </c>
      <c r="G135">
        <v>1</v>
      </c>
      <c r="H135">
        <v>1</v>
      </c>
      <c r="I135">
        <v>0</v>
      </c>
      <c r="J135" s="5">
        <v>1</v>
      </c>
      <c r="K135" s="5">
        <v>0</v>
      </c>
      <c r="L135" s="5">
        <v>2</v>
      </c>
      <c r="M135" s="5">
        <v>1</v>
      </c>
      <c r="N135" s="5">
        <v>0</v>
      </c>
      <c r="O135" s="5">
        <v>1</v>
      </c>
      <c r="P135" s="5">
        <v>0</v>
      </c>
      <c r="Q135" s="5">
        <v>0</v>
      </c>
      <c r="R135" s="5">
        <v>0</v>
      </c>
      <c r="S135">
        <v>0</v>
      </c>
      <c r="T135">
        <v>0</v>
      </c>
      <c r="U135" t="str">
        <f t="shared" si="4"/>
        <v/>
      </c>
      <c r="V135" t="str">
        <f t="shared" si="5"/>
        <v/>
      </c>
    </row>
    <row r="136" spans="1:22" x14ac:dyDescent="0.2">
      <c r="A136" t="s">
        <v>1482</v>
      </c>
      <c r="B136" t="s">
        <v>2151</v>
      </c>
      <c r="C136" s="4" t="s">
        <v>121</v>
      </c>
      <c r="D136" s="4" t="s">
        <v>153</v>
      </c>
      <c r="E136" t="s">
        <v>154</v>
      </c>
      <c r="F136">
        <v>11</v>
      </c>
      <c r="G136">
        <v>1</v>
      </c>
      <c r="H136">
        <v>0</v>
      </c>
      <c r="I136">
        <v>1</v>
      </c>
      <c r="J136" s="5">
        <v>1</v>
      </c>
      <c r="K136" s="5">
        <v>0</v>
      </c>
      <c r="L136" s="5">
        <v>2</v>
      </c>
      <c r="M136" s="5">
        <v>0</v>
      </c>
      <c r="N136" s="5">
        <v>0</v>
      </c>
      <c r="O136" s="5">
        <v>1</v>
      </c>
      <c r="P136" s="5">
        <v>0</v>
      </c>
      <c r="Q136" s="5">
        <v>0</v>
      </c>
      <c r="R136" s="5">
        <v>0</v>
      </c>
      <c r="S136">
        <v>0</v>
      </c>
      <c r="T136">
        <v>0</v>
      </c>
      <c r="U136" t="str">
        <f t="shared" si="4"/>
        <v/>
      </c>
      <c r="V136" t="str">
        <f t="shared" si="5"/>
        <v/>
      </c>
    </row>
    <row r="137" spans="1:22" x14ac:dyDescent="0.2">
      <c r="A137" t="s">
        <v>1463</v>
      </c>
      <c r="B137" t="s">
        <v>2151</v>
      </c>
      <c r="C137" s="4" t="s">
        <v>121</v>
      </c>
      <c r="D137" s="4" t="s">
        <v>155</v>
      </c>
      <c r="E137" t="s">
        <v>156</v>
      </c>
      <c r="F137">
        <v>9</v>
      </c>
      <c r="G137">
        <v>1</v>
      </c>
      <c r="H137">
        <v>0</v>
      </c>
      <c r="I137">
        <v>1</v>
      </c>
      <c r="J137" s="5">
        <v>1</v>
      </c>
      <c r="K137" s="5">
        <v>1</v>
      </c>
      <c r="L137" s="5">
        <v>2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0</v>
      </c>
      <c r="S137">
        <v>0</v>
      </c>
      <c r="T137">
        <v>0</v>
      </c>
      <c r="U137" t="str">
        <f t="shared" si="4"/>
        <v/>
      </c>
      <c r="V137">
        <f t="shared" si="5"/>
        <v>3</v>
      </c>
    </row>
    <row r="138" spans="1:22" x14ac:dyDescent="0.2">
      <c r="A138" t="s">
        <v>1464</v>
      </c>
      <c r="B138" t="s">
        <v>2151</v>
      </c>
      <c r="C138" s="4" t="s">
        <v>121</v>
      </c>
      <c r="D138" t="s">
        <v>157</v>
      </c>
      <c r="E138" t="s">
        <v>158</v>
      </c>
      <c r="F138">
        <v>65</v>
      </c>
      <c r="G138">
        <v>5</v>
      </c>
      <c r="H138">
        <v>2</v>
      </c>
      <c r="I138">
        <v>3</v>
      </c>
      <c r="J138" s="5">
        <v>1</v>
      </c>
      <c r="K138" s="5">
        <v>0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>
        <v>0</v>
      </c>
      <c r="T138">
        <v>0</v>
      </c>
      <c r="U138">
        <f t="shared" si="4"/>
        <v>5</v>
      </c>
      <c r="V138" t="str">
        <f t="shared" si="5"/>
        <v/>
      </c>
    </row>
    <row r="139" spans="1:22" x14ac:dyDescent="0.2">
      <c r="A139" t="s">
        <v>1467</v>
      </c>
      <c r="B139" t="s">
        <v>2151</v>
      </c>
      <c r="C139" s="4" t="s">
        <v>121</v>
      </c>
      <c r="D139" t="s">
        <v>159</v>
      </c>
      <c r="E139" t="s">
        <v>160</v>
      </c>
      <c r="F139">
        <v>1</v>
      </c>
      <c r="G139">
        <v>2</v>
      </c>
      <c r="H139">
        <v>1</v>
      </c>
      <c r="I139">
        <v>1</v>
      </c>
      <c r="J139" s="5">
        <v>1</v>
      </c>
      <c r="K139" s="5">
        <v>0</v>
      </c>
      <c r="L139" s="5">
        <v>1</v>
      </c>
      <c r="M139" s="5">
        <v>1</v>
      </c>
      <c r="N139" s="5">
        <v>0</v>
      </c>
      <c r="O139" s="5">
        <v>0</v>
      </c>
      <c r="P139" s="5">
        <v>1</v>
      </c>
      <c r="Q139" s="5">
        <v>1</v>
      </c>
      <c r="R139" s="5">
        <v>1</v>
      </c>
      <c r="S139">
        <v>0</v>
      </c>
      <c r="T139">
        <v>0</v>
      </c>
      <c r="U139">
        <f t="shared" si="4"/>
        <v>2</v>
      </c>
      <c r="V139" t="str">
        <f t="shared" si="5"/>
        <v/>
      </c>
    </row>
    <row r="140" spans="1:22" x14ac:dyDescent="0.2">
      <c r="A140" t="s">
        <v>1468</v>
      </c>
      <c r="B140" t="s">
        <v>2151</v>
      </c>
      <c r="C140" s="4" t="s">
        <v>121</v>
      </c>
      <c r="D140" t="s">
        <v>161</v>
      </c>
      <c r="E140" t="s">
        <v>162</v>
      </c>
      <c r="F140">
        <v>1</v>
      </c>
      <c r="G140">
        <v>1</v>
      </c>
      <c r="H140">
        <v>1</v>
      </c>
      <c r="I140">
        <v>0</v>
      </c>
      <c r="J140" s="5">
        <v>1</v>
      </c>
      <c r="K140" s="5">
        <v>2</v>
      </c>
      <c r="L140" s="5">
        <v>1</v>
      </c>
      <c r="M140" s="5">
        <v>1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>
        <v>0</v>
      </c>
      <c r="T140">
        <v>0</v>
      </c>
      <c r="U140" t="str">
        <f t="shared" si="4"/>
        <v/>
      </c>
      <c r="V140">
        <f t="shared" si="5"/>
        <v>3</v>
      </c>
    </row>
    <row r="141" spans="1:22" x14ac:dyDescent="0.2">
      <c r="A141" t="s">
        <v>1465</v>
      </c>
      <c r="B141" t="s">
        <v>2151</v>
      </c>
      <c r="C141" s="4" t="s">
        <v>121</v>
      </c>
      <c r="D141" t="s">
        <v>163</v>
      </c>
      <c r="E141" t="s">
        <v>164</v>
      </c>
      <c r="F141">
        <v>1</v>
      </c>
      <c r="G141">
        <v>1</v>
      </c>
      <c r="H141">
        <v>0</v>
      </c>
      <c r="I141">
        <v>1</v>
      </c>
      <c r="J141" s="5">
        <v>1</v>
      </c>
      <c r="K141" s="5">
        <v>0</v>
      </c>
      <c r="L141" s="5">
        <v>1</v>
      </c>
      <c r="M141" s="5">
        <v>0</v>
      </c>
      <c r="N141" s="5">
        <v>0</v>
      </c>
      <c r="O141" s="5">
        <v>0</v>
      </c>
      <c r="P141" s="5">
        <v>0</v>
      </c>
      <c r="Q141" s="5">
        <v>1</v>
      </c>
      <c r="R141" s="5">
        <v>1</v>
      </c>
      <c r="S141">
        <v>0</v>
      </c>
      <c r="T141">
        <v>0</v>
      </c>
      <c r="U141" t="str">
        <f t="shared" si="4"/>
        <v/>
      </c>
      <c r="V141" t="str">
        <f t="shared" si="5"/>
        <v/>
      </c>
    </row>
    <row r="142" spans="1:22" x14ac:dyDescent="0.2">
      <c r="A142" t="s">
        <v>1466</v>
      </c>
      <c r="B142" t="s">
        <v>2151</v>
      </c>
      <c r="C142" s="4" t="s">
        <v>121</v>
      </c>
      <c r="D142" t="s">
        <v>165</v>
      </c>
      <c r="E142" t="s">
        <v>166</v>
      </c>
      <c r="F142">
        <v>9</v>
      </c>
      <c r="G142">
        <v>5</v>
      </c>
      <c r="H142">
        <v>2</v>
      </c>
      <c r="I142">
        <v>3</v>
      </c>
      <c r="J142" s="5">
        <v>1</v>
      </c>
      <c r="K142" s="5">
        <v>2</v>
      </c>
      <c r="L142" s="5">
        <v>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>
        <v>0</v>
      </c>
      <c r="T142">
        <v>0</v>
      </c>
      <c r="U142">
        <f t="shared" si="4"/>
        <v>5</v>
      </c>
      <c r="V142">
        <f t="shared" si="5"/>
        <v>4</v>
      </c>
    </row>
    <row r="143" spans="1:22" x14ac:dyDescent="0.2">
      <c r="A143" t="s">
        <v>1471</v>
      </c>
      <c r="B143" t="s">
        <v>2151</v>
      </c>
      <c r="C143" s="4" t="s">
        <v>121</v>
      </c>
      <c r="D143" t="s">
        <v>167</v>
      </c>
      <c r="E143" t="s">
        <v>168</v>
      </c>
      <c r="F143">
        <v>12</v>
      </c>
      <c r="G143">
        <v>5</v>
      </c>
      <c r="H143">
        <v>2</v>
      </c>
      <c r="I143">
        <v>3</v>
      </c>
      <c r="J143" s="5">
        <v>1</v>
      </c>
      <c r="K143" s="5">
        <v>2</v>
      </c>
      <c r="L143" s="5">
        <v>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>
        <v>0</v>
      </c>
      <c r="T143">
        <v>0</v>
      </c>
      <c r="U143">
        <f t="shared" si="4"/>
        <v>5</v>
      </c>
      <c r="V143">
        <f t="shared" si="5"/>
        <v>4</v>
      </c>
    </row>
    <row r="144" spans="1:22" x14ac:dyDescent="0.2">
      <c r="A144" t="s">
        <v>1472</v>
      </c>
      <c r="B144" t="s">
        <v>2151</v>
      </c>
      <c r="C144" s="4" t="s">
        <v>121</v>
      </c>
      <c r="D144" t="s">
        <v>169</v>
      </c>
      <c r="E144" t="s">
        <v>170</v>
      </c>
      <c r="F144">
        <v>5</v>
      </c>
      <c r="G144">
        <v>2</v>
      </c>
      <c r="H144">
        <v>1</v>
      </c>
      <c r="I144">
        <v>1</v>
      </c>
      <c r="J144" s="5">
        <v>1</v>
      </c>
      <c r="K144" s="5">
        <v>2</v>
      </c>
      <c r="L144" s="5">
        <v>1</v>
      </c>
      <c r="M144" s="5">
        <v>1</v>
      </c>
      <c r="N144" s="5">
        <v>0</v>
      </c>
      <c r="O144" s="5">
        <v>0</v>
      </c>
      <c r="P144" s="5">
        <v>1</v>
      </c>
      <c r="Q144" s="5">
        <v>0</v>
      </c>
      <c r="R144" s="5">
        <v>1</v>
      </c>
      <c r="S144">
        <v>0</v>
      </c>
      <c r="T144">
        <v>0</v>
      </c>
      <c r="U144">
        <f t="shared" si="4"/>
        <v>2</v>
      </c>
      <c r="V144">
        <f t="shared" si="5"/>
        <v>3</v>
      </c>
    </row>
    <row r="145" spans="1:22" x14ac:dyDescent="0.2">
      <c r="A145" t="s">
        <v>1469</v>
      </c>
      <c r="B145" t="s">
        <v>2151</v>
      </c>
      <c r="C145" s="4" t="s">
        <v>121</v>
      </c>
      <c r="D145" t="s">
        <v>171</v>
      </c>
      <c r="E145" t="s">
        <v>172</v>
      </c>
      <c r="F145">
        <v>6</v>
      </c>
      <c r="G145">
        <v>2</v>
      </c>
      <c r="H145">
        <v>1</v>
      </c>
      <c r="I145">
        <v>1</v>
      </c>
      <c r="J145" s="5">
        <v>1</v>
      </c>
      <c r="K145" s="5">
        <v>2</v>
      </c>
      <c r="L145" s="5">
        <v>1</v>
      </c>
      <c r="M145" s="5">
        <v>1</v>
      </c>
      <c r="N145" s="5">
        <v>0</v>
      </c>
      <c r="O145" s="5">
        <v>0</v>
      </c>
      <c r="P145" s="5">
        <v>1</v>
      </c>
      <c r="Q145" s="5">
        <v>0</v>
      </c>
      <c r="R145" s="5">
        <v>1</v>
      </c>
      <c r="S145">
        <v>0</v>
      </c>
      <c r="T145">
        <v>0</v>
      </c>
      <c r="U145">
        <f t="shared" si="4"/>
        <v>2</v>
      </c>
      <c r="V145">
        <f t="shared" si="5"/>
        <v>3</v>
      </c>
    </row>
    <row r="146" spans="1:22" x14ac:dyDescent="0.2">
      <c r="A146" t="s">
        <v>1470</v>
      </c>
      <c r="B146" t="s">
        <v>2151</v>
      </c>
      <c r="C146" s="4" t="s">
        <v>173</v>
      </c>
      <c r="D146" s="4" t="s">
        <v>174</v>
      </c>
      <c r="E146" t="s">
        <v>175</v>
      </c>
      <c r="F146">
        <v>1</v>
      </c>
      <c r="G146">
        <v>1</v>
      </c>
      <c r="H146">
        <v>1</v>
      </c>
      <c r="I146">
        <v>0</v>
      </c>
      <c r="J146" s="5">
        <v>1</v>
      </c>
      <c r="K146" s="5">
        <v>0</v>
      </c>
      <c r="L146" s="5">
        <v>1</v>
      </c>
      <c r="M146" s="5">
        <v>1</v>
      </c>
      <c r="N146" s="5">
        <v>0</v>
      </c>
      <c r="O146" s="5">
        <v>1</v>
      </c>
      <c r="P146" s="5">
        <v>0</v>
      </c>
      <c r="Q146" s="5">
        <v>0</v>
      </c>
      <c r="R146" s="5">
        <v>0</v>
      </c>
      <c r="S146">
        <v>0</v>
      </c>
      <c r="T146">
        <v>0</v>
      </c>
      <c r="U146" t="str">
        <f t="shared" si="4"/>
        <v/>
      </c>
      <c r="V146" t="str">
        <f t="shared" si="5"/>
        <v/>
      </c>
    </row>
    <row r="147" spans="1:22" x14ac:dyDescent="0.2">
      <c r="A147" t="s">
        <v>1452</v>
      </c>
      <c r="B147" t="s">
        <v>2151</v>
      </c>
      <c r="C147" s="4" t="s">
        <v>173</v>
      </c>
      <c r="D147" t="s">
        <v>176</v>
      </c>
      <c r="E147" t="s">
        <v>177</v>
      </c>
      <c r="F147">
        <v>110</v>
      </c>
      <c r="G147">
        <v>1</v>
      </c>
      <c r="H147">
        <v>0</v>
      </c>
      <c r="I147">
        <v>1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>
        <v>0</v>
      </c>
      <c r="T147">
        <v>0</v>
      </c>
      <c r="U147" t="str">
        <f t="shared" si="4"/>
        <v/>
      </c>
      <c r="V147" t="str">
        <f t="shared" si="5"/>
        <v/>
      </c>
    </row>
    <row r="148" spans="1:22" x14ac:dyDescent="0.2">
      <c r="A148" t="s">
        <v>1450</v>
      </c>
      <c r="B148" t="s">
        <v>2151</v>
      </c>
      <c r="C148" s="4" t="s">
        <v>173</v>
      </c>
      <c r="D148" s="4" t="s">
        <v>178</v>
      </c>
      <c r="E148" t="s">
        <v>179</v>
      </c>
      <c r="F148">
        <v>1</v>
      </c>
      <c r="G148">
        <v>1</v>
      </c>
      <c r="H148">
        <v>1</v>
      </c>
      <c r="I148">
        <v>0</v>
      </c>
      <c r="J148" s="5">
        <v>2</v>
      </c>
      <c r="K148" s="5">
        <v>0</v>
      </c>
      <c r="L148" s="5">
        <v>2</v>
      </c>
      <c r="M148" s="5">
        <v>1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>
        <v>0</v>
      </c>
      <c r="T148">
        <v>0</v>
      </c>
      <c r="U148" t="str">
        <f t="shared" si="4"/>
        <v/>
      </c>
      <c r="V148" t="str">
        <f t="shared" si="5"/>
        <v/>
      </c>
    </row>
    <row r="149" spans="1:22" x14ac:dyDescent="0.2">
      <c r="A149" t="s">
        <v>1451</v>
      </c>
      <c r="B149" t="s">
        <v>2151</v>
      </c>
      <c r="C149" s="4" t="s">
        <v>173</v>
      </c>
      <c r="D149" t="s">
        <v>180</v>
      </c>
      <c r="E149" t="s">
        <v>181</v>
      </c>
      <c r="F149">
        <v>1</v>
      </c>
      <c r="G149">
        <v>1</v>
      </c>
      <c r="H149">
        <v>0</v>
      </c>
      <c r="I149">
        <v>1</v>
      </c>
      <c r="J149" s="5">
        <v>2</v>
      </c>
      <c r="K149" s="5">
        <v>0</v>
      </c>
      <c r="L149" s="5">
        <v>2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>
        <v>0</v>
      </c>
      <c r="T149">
        <v>0</v>
      </c>
      <c r="U149" t="str">
        <f t="shared" si="4"/>
        <v/>
      </c>
      <c r="V149" t="str">
        <f t="shared" si="5"/>
        <v/>
      </c>
    </row>
    <row r="150" spans="1:22" x14ac:dyDescent="0.2">
      <c r="A150" t="s">
        <v>1487</v>
      </c>
      <c r="B150" t="s">
        <v>2152</v>
      </c>
      <c r="C150" t="s">
        <v>450</v>
      </c>
      <c r="D150" t="s">
        <v>451</v>
      </c>
      <c r="E150" t="s">
        <v>452</v>
      </c>
      <c r="F150">
        <v>1</v>
      </c>
      <c r="G150">
        <v>5</v>
      </c>
      <c r="H150">
        <v>2</v>
      </c>
      <c r="I150">
        <v>3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 t="shared" si="4"/>
        <v>5</v>
      </c>
      <c r="V150" t="str">
        <f t="shared" si="5"/>
        <v/>
      </c>
    </row>
    <row r="151" spans="1:22" x14ac:dyDescent="0.2">
      <c r="A151" t="s">
        <v>1486</v>
      </c>
      <c r="B151" t="s">
        <v>2152</v>
      </c>
      <c r="C151" t="s">
        <v>450</v>
      </c>
      <c r="D151" t="s">
        <v>453</v>
      </c>
      <c r="E151" t="s">
        <v>454</v>
      </c>
      <c r="F151">
        <v>1</v>
      </c>
      <c r="G151">
        <v>5</v>
      </c>
      <c r="H151">
        <v>2</v>
      </c>
      <c r="I151">
        <v>3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 t="shared" si="4"/>
        <v>5</v>
      </c>
      <c r="V151" t="str">
        <f t="shared" si="5"/>
        <v/>
      </c>
    </row>
    <row r="152" spans="1:22" x14ac:dyDescent="0.2">
      <c r="A152" t="s">
        <v>1485</v>
      </c>
      <c r="B152" t="s">
        <v>2152</v>
      </c>
      <c r="C152" t="s">
        <v>450</v>
      </c>
      <c r="D152" t="s">
        <v>455</v>
      </c>
      <c r="E152" t="s">
        <v>456</v>
      </c>
      <c r="F152">
        <v>1</v>
      </c>
      <c r="G152">
        <v>5</v>
      </c>
      <c r="H152">
        <v>2</v>
      </c>
      <c r="I152">
        <v>3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 t="shared" si="4"/>
        <v>5</v>
      </c>
      <c r="V152" t="str">
        <f t="shared" si="5"/>
        <v/>
      </c>
    </row>
    <row r="153" spans="1:22" x14ac:dyDescent="0.2">
      <c r="A153" t="s">
        <v>1484</v>
      </c>
      <c r="B153" t="s">
        <v>2152</v>
      </c>
      <c r="C153" t="s">
        <v>450</v>
      </c>
      <c r="D153" t="s">
        <v>457</v>
      </c>
      <c r="E153" t="s">
        <v>458</v>
      </c>
      <c r="F153">
        <v>1</v>
      </c>
      <c r="G153">
        <v>5</v>
      </c>
      <c r="H153">
        <v>2</v>
      </c>
      <c r="I153">
        <v>3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 t="shared" si="4"/>
        <v>5</v>
      </c>
      <c r="V153" t="str">
        <f t="shared" si="5"/>
        <v/>
      </c>
    </row>
    <row r="154" spans="1:22" x14ac:dyDescent="0.2">
      <c r="A154" t="s">
        <v>1483</v>
      </c>
      <c r="B154" t="s">
        <v>2152</v>
      </c>
      <c r="C154" t="s">
        <v>450</v>
      </c>
      <c r="D154" t="s">
        <v>459</v>
      </c>
      <c r="E154" t="s">
        <v>460</v>
      </c>
      <c r="F154">
        <v>1</v>
      </c>
      <c r="G154">
        <v>5</v>
      </c>
      <c r="H154">
        <v>2</v>
      </c>
      <c r="I154">
        <v>3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 t="shared" si="4"/>
        <v>5</v>
      </c>
      <c r="V154" t="str">
        <f t="shared" si="5"/>
        <v/>
      </c>
    </row>
    <row r="155" spans="1:22" x14ac:dyDescent="0.2">
      <c r="A155" t="s">
        <v>1563</v>
      </c>
      <c r="B155" t="s">
        <v>2152</v>
      </c>
      <c r="C155" t="s">
        <v>450</v>
      </c>
      <c r="D155" t="s">
        <v>461</v>
      </c>
      <c r="E155" t="s">
        <v>462</v>
      </c>
      <c r="F155">
        <v>19</v>
      </c>
      <c r="G155">
        <v>5</v>
      </c>
      <c r="H155">
        <v>2</v>
      </c>
      <c r="I155">
        <v>3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 t="shared" si="4"/>
        <v>5</v>
      </c>
      <c r="V155" t="str">
        <f t="shared" si="5"/>
        <v/>
      </c>
    </row>
    <row r="156" spans="1:22" x14ac:dyDescent="0.2">
      <c r="A156" t="s">
        <v>1560</v>
      </c>
      <c r="B156" t="s">
        <v>2152</v>
      </c>
      <c r="C156" t="s">
        <v>450</v>
      </c>
      <c r="D156" t="s">
        <v>463</v>
      </c>
      <c r="E156" t="s">
        <v>464</v>
      </c>
      <c r="F156">
        <v>10</v>
      </c>
      <c r="G156">
        <v>5</v>
      </c>
      <c r="H156">
        <v>2</v>
      </c>
      <c r="I156">
        <v>3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 t="shared" si="4"/>
        <v>5</v>
      </c>
      <c r="V156" t="str">
        <f t="shared" si="5"/>
        <v/>
      </c>
    </row>
    <row r="157" spans="1:22" x14ac:dyDescent="0.2">
      <c r="A157" t="s">
        <v>1557</v>
      </c>
      <c r="B157" t="s">
        <v>2152</v>
      </c>
      <c r="C157" t="s">
        <v>450</v>
      </c>
      <c r="D157" t="s">
        <v>465</v>
      </c>
      <c r="E157" t="s">
        <v>466</v>
      </c>
      <c r="F157">
        <v>15</v>
      </c>
      <c r="G157">
        <v>5</v>
      </c>
      <c r="H157">
        <v>2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 t="shared" si="4"/>
        <v>5</v>
      </c>
      <c r="V157" t="str">
        <f t="shared" si="5"/>
        <v/>
      </c>
    </row>
    <row r="158" spans="1:22" x14ac:dyDescent="0.2">
      <c r="A158" t="s">
        <v>1554</v>
      </c>
      <c r="B158" t="s">
        <v>2152</v>
      </c>
      <c r="C158" t="s">
        <v>450</v>
      </c>
      <c r="D158" t="s">
        <v>467</v>
      </c>
      <c r="E158" t="s">
        <v>468</v>
      </c>
      <c r="F158">
        <v>14</v>
      </c>
      <c r="G158">
        <v>5</v>
      </c>
      <c r="H158">
        <v>2</v>
      </c>
      <c r="I158">
        <v>3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 t="shared" si="4"/>
        <v>5</v>
      </c>
      <c r="V158" t="str">
        <f t="shared" si="5"/>
        <v/>
      </c>
    </row>
    <row r="159" spans="1:22" x14ac:dyDescent="0.2">
      <c r="A159" t="s">
        <v>2031</v>
      </c>
      <c r="B159" t="s">
        <v>2152</v>
      </c>
      <c r="C159" t="s">
        <v>450</v>
      </c>
      <c r="D159" t="s">
        <v>469</v>
      </c>
      <c r="E159" t="s">
        <v>470</v>
      </c>
      <c r="F159">
        <v>14</v>
      </c>
      <c r="G159">
        <v>5</v>
      </c>
      <c r="H159">
        <v>2</v>
      </c>
      <c r="I159">
        <v>3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 t="shared" si="4"/>
        <v>5</v>
      </c>
      <c r="V159" t="str">
        <f t="shared" si="5"/>
        <v/>
      </c>
    </row>
    <row r="160" spans="1:22" x14ac:dyDescent="0.2">
      <c r="A160" t="s">
        <v>2029</v>
      </c>
      <c r="B160" t="s">
        <v>2152</v>
      </c>
      <c r="C160" t="s">
        <v>450</v>
      </c>
      <c r="D160" t="s">
        <v>471</v>
      </c>
      <c r="E160" t="s">
        <v>472</v>
      </c>
      <c r="F160">
        <v>9</v>
      </c>
      <c r="G160">
        <v>5</v>
      </c>
      <c r="H160">
        <v>2</v>
      </c>
      <c r="I160">
        <v>3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 t="shared" si="4"/>
        <v>5</v>
      </c>
      <c r="V160" t="str">
        <f t="shared" si="5"/>
        <v/>
      </c>
    </row>
    <row r="161" spans="1:22" x14ac:dyDescent="0.2">
      <c r="A161" t="s">
        <v>2027</v>
      </c>
      <c r="B161" t="s">
        <v>2152</v>
      </c>
      <c r="C161" t="s">
        <v>450</v>
      </c>
      <c r="D161" t="s">
        <v>473</v>
      </c>
      <c r="E161" t="s">
        <v>474</v>
      </c>
      <c r="F161">
        <v>12</v>
      </c>
      <c r="G161">
        <v>5</v>
      </c>
      <c r="H161">
        <v>2</v>
      </c>
      <c r="I161">
        <v>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4"/>
        <v>5</v>
      </c>
      <c r="V161" t="str">
        <f t="shared" si="5"/>
        <v/>
      </c>
    </row>
    <row r="162" spans="1:22" x14ac:dyDescent="0.2">
      <c r="A162" t="s">
        <v>2045</v>
      </c>
      <c r="B162" t="s">
        <v>2152</v>
      </c>
      <c r="C162" t="s">
        <v>450</v>
      </c>
      <c r="D162" t="s">
        <v>475</v>
      </c>
      <c r="E162" t="s">
        <v>476</v>
      </c>
      <c r="F162">
        <v>9</v>
      </c>
      <c r="G162">
        <v>5</v>
      </c>
      <c r="H162">
        <v>2</v>
      </c>
      <c r="I162">
        <v>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 t="shared" si="4"/>
        <v>5</v>
      </c>
      <c r="V162" t="str">
        <f t="shared" si="5"/>
        <v/>
      </c>
    </row>
    <row r="163" spans="1:22" x14ac:dyDescent="0.2">
      <c r="A163" t="s">
        <v>2044</v>
      </c>
      <c r="B163" t="s">
        <v>2152</v>
      </c>
      <c r="C163" t="s">
        <v>450</v>
      </c>
      <c r="D163" t="s">
        <v>477</v>
      </c>
      <c r="E163" t="s">
        <v>478</v>
      </c>
      <c r="F163">
        <v>1</v>
      </c>
      <c r="G163">
        <v>5</v>
      </c>
      <c r="H163">
        <v>2</v>
      </c>
      <c r="I163">
        <v>3</v>
      </c>
      <c r="J163">
        <v>1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 t="shared" si="4"/>
        <v>5</v>
      </c>
      <c r="V163" t="str">
        <f t="shared" si="5"/>
        <v/>
      </c>
    </row>
    <row r="164" spans="1:22" x14ac:dyDescent="0.2">
      <c r="A164" t="s">
        <v>2043</v>
      </c>
      <c r="B164" t="s">
        <v>2152</v>
      </c>
      <c r="C164" t="s">
        <v>450</v>
      </c>
      <c r="D164" t="s">
        <v>479</v>
      </c>
      <c r="E164" t="s">
        <v>480</v>
      </c>
      <c r="F164">
        <v>1</v>
      </c>
      <c r="G164">
        <v>5</v>
      </c>
      <c r="H164">
        <v>2</v>
      </c>
      <c r="I164">
        <v>3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 t="shared" si="4"/>
        <v>5</v>
      </c>
      <c r="V164" t="str">
        <f t="shared" si="5"/>
        <v/>
      </c>
    </row>
    <row r="165" spans="1:22" x14ac:dyDescent="0.2">
      <c r="A165" t="s">
        <v>2042</v>
      </c>
      <c r="B165" t="s">
        <v>2152</v>
      </c>
      <c r="C165" t="s">
        <v>450</v>
      </c>
      <c r="D165" t="s">
        <v>481</v>
      </c>
      <c r="E165" t="s">
        <v>482</v>
      </c>
      <c r="F165">
        <v>1</v>
      </c>
      <c r="G165">
        <v>5</v>
      </c>
      <c r="H165">
        <v>2</v>
      </c>
      <c r="I165">
        <v>3</v>
      </c>
      <c r="J165">
        <v>1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 t="shared" si="4"/>
        <v>5</v>
      </c>
      <c r="V165" t="str">
        <f t="shared" si="5"/>
        <v/>
      </c>
    </row>
    <row r="166" spans="1:22" x14ac:dyDescent="0.2">
      <c r="A166" t="s">
        <v>2041</v>
      </c>
      <c r="B166" t="s">
        <v>2152</v>
      </c>
      <c r="C166" t="s">
        <v>450</v>
      </c>
      <c r="D166" t="s">
        <v>483</v>
      </c>
      <c r="E166" t="s">
        <v>484</v>
      </c>
      <c r="F166">
        <v>1</v>
      </c>
      <c r="G166">
        <v>5</v>
      </c>
      <c r="H166">
        <v>2</v>
      </c>
      <c r="I166">
        <v>3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 t="shared" si="4"/>
        <v>5</v>
      </c>
      <c r="V166">
        <f t="shared" si="5"/>
        <v>2</v>
      </c>
    </row>
    <row r="167" spans="1:22" x14ac:dyDescent="0.2">
      <c r="A167" t="s">
        <v>2040</v>
      </c>
      <c r="B167" t="s">
        <v>2152</v>
      </c>
      <c r="C167" t="s">
        <v>450</v>
      </c>
      <c r="D167" t="s">
        <v>485</v>
      </c>
      <c r="E167" t="s">
        <v>486</v>
      </c>
      <c r="F167">
        <v>1</v>
      </c>
      <c r="G167">
        <v>5</v>
      </c>
      <c r="H167">
        <v>2</v>
      </c>
      <c r="I167">
        <v>3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 t="shared" si="4"/>
        <v>5</v>
      </c>
      <c r="V167">
        <f t="shared" si="5"/>
        <v>2</v>
      </c>
    </row>
    <row r="168" spans="1:22" x14ac:dyDescent="0.2">
      <c r="A168" t="s">
        <v>2039</v>
      </c>
      <c r="B168" t="s">
        <v>2152</v>
      </c>
      <c r="C168" t="s">
        <v>450</v>
      </c>
      <c r="D168" t="s">
        <v>487</v>
      </c>
      <c r="E168" t="s">
        <v>488</v>
      </c>
      <c r="F168">
        <v>1</v>
      </c>
      <c r="G168">
        <v>5</v>
      </c>
      <c r="H168">
        <v>2</v>
      </c>
      <c r="I168">
        <v>3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 t="shared" si="4"/>
        <v>5</v>
      </c>
      <c r="V168">
        <f t="shared" si="5"/>
        <v>2</v>
      </c>
    </row>
    <row r="169" spans="1:22" x14ac:dyDescent="0.2">
      <c r="A169" t="s">
        <v>2013</v>
      </c>
      <c r="B169" t="s">
        <v>2152</v>
      </c>
      <c r="C169" t="s">
        <v>450</v>
      </c>
      <c r="D169" t="s">
        <v>489</v>
      </c>
      <c r="E169" t="s">
        <v>490</v>
      </c>
      <c r="F169">
        <v>1</v>
      </c>
      <c r="G169">
        <v>5</v>
      </c>
      <c r="H169">
        <v>2</v>
      </c>
      <c r="I169">
        <v>3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 t="shared" si="4"/>
        <v>5</v>
      </c>
      <c r="V169">
        <f t="shared" si="5"/>
        <v>2</v>
      </c>
    </row>
    <row r="170" spans="1:22" x14ac:dyDescent="0.2">
      <c r="A170" t="s">
        <v>2011</v>
      </c>
      <c r="B170" t="s">
        <v>2152</v>
      </c>
      <c r="C170" t="s">
        <v>450</v>
      </c>
      <c r="D170" t="s">
        <v>491</v>
      </c>
      <c r="E170" t="s">
        <v>492</v>
      </c>
      <c r="F170">
        <v>1</v>
      </c>
      <c r="G170">
        <v>5</v>
      </c>
      <c r="H170">
        <v>2</v>
      </c>
      <c r="I170">
        <v>3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 t="shared" si="4"/>
        <v>5</v>
      </c>
      <c r="V170">
        <f t="shared" si="5"/>
        <v>2</v>
      </c>
    </row>
    <row r="171" spans="1:22" x14ac:dyDescent="0.2">
      <c r="A171" t="s">
        <v>2009</v>
      </c>
      <c r="B171" t="s">
        <v>2152</v>
      </c>
      <c r="C171" t="s">
        <v>450</v>
      </c>
      <c r="D171" t="s">
        <v>493</v>
      </c>
      <c r="E171" t="s">
        <v>494</v>
      </c>
      <c r="F171">
        <v>1</v>
      </c>
      <c r="G171">
        <v>5</v>
      </c>
      <c r="H171">
        <v>2</v>
      </c>
      <c r="I171">
        <v>3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 t="shared" si="4"/>
        <v>5</v>
      </c>
      <c r="V171">
        <f t="shared" si="5"/>
        <v>2</v>
      </c>
    </row>
    <row r="172" spans="1:22" x14ac:dyDescent="0.2">
      <c r="A172" t="s">
        <v>2007</v>
      </c>
      <c r="B172" t="s">
        <v>2152</v>
      </c>
      <c r="C172" t="s">
        <v>450</v>
      </c>
      <c r="D172" t="s">
        <v>495</v>
      </c>
      <c r="E172" t="s">
        <v>496</v>
      </c>
      <c r="F172">
        <v>1</v>
      </c>
      <c r="G172">
        <v>5</v>
      </c>
      <c r="H172">
        <v>2</v>
      </c>
      <c r="I172">
        <v>3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 t="shared" si="4"/>
        <v>5</v>
      </c>
      <c r="V172">
        <f t="shared" si="5"/>
        <v>2</v>
      </c>
    </row>
    <row r="173" spans="1:22" x14ac:dyDescent="0.2">
      <c r="A173" t="s">
        <v>2024</v>
      </c>
      <c r="B173" t="s">
        <v>2152</v>
      </c>
      <c r="C173" t="s">
        <v>450</v>
      </c>
      <c r="D173" t="s">
        <v>497</v>
      </c>
      <c r="E173" t="s">
        <v>498</v>
      </c>
      <c r="F173">
        <v>1</v>
      </c>
      <c r="G173">
        <v>5</v>
      </c>
      <c r="H173">
        <v>2</v>
      </c>
      <c r="I173">
        <v>3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 t="shared" si="4"/>
        <v>5</v>
      </c>
      <c r="V173">
        <f t="shared" si="5"/>
        <v>2</v>
      </c>
    </row>
    <row r="174" spans="1:22" x14ac:dyDescent="0.2">
      <c r="A174" t="s">
        <v>2023</v>
      </c>
      <c r="B174" t="s">
        <v>2152</v>
      </c>
      <c r="C174" t="s">
        <v>450</v>
      </c>
      <c r="D174" t="s">
        <v>499</v>
      </c>
      <c r="E174" t="s">
        <v>500</v>
      </c>
      <c r="F174">
        <v>1</v>
      </c>
      <c r="G174">
        <v>5</v>
      </c>
      <c r="H174">
        <v>2</v>
      </c>
      <c r="I174">
        <v>3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 t="shared" si="4"/>
        <v>5</v>
      </c>
      <c r="V174">
        <f t="shared" si="5"/>
        <v>2</v>
      </c>
    </row>
    <row r="175" spans="1:22" x14ac:dyDescent="0.2">
      <c r="A175" t="s">
        <v>2022</v>
      </c>
      <c r="B175" t="s">
        <v>2152</v>
      </c>
      <c r="C175" t="s">
        <v>450</v>
      </c>
      <c r="D175" t="s">
        <v>501</v>
      </c>
      <c r="E175" t="s">
        <v>502</v>
      </c>
      <c r="F175">
        <v>1</v>
      </c>
      <c r="G175">
        <v>5</v>
      </c>
      <c r="H175">
        <v>2</v>
      </c>
      <c r="I175">
        <v>3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 t="shared" si="4"/>
        <v>5</v>
      </c>
      <c r="V175">
        <f t="shared" si="5"/>
        <v>2</v>
      </c>
    </row>
    <row r="176" spans="1:22" x14ac:dyDescent="0.2">
      <c r="A176" t="s">
        <v>2021</v>
      </c>
      <c r="B176" t="s">
        <v>2152</v>
      </c>
      <c r="C176" t="s">
        <v>450</v>
      </c>
      <c r="D176" t="s">
        <v>503</v>
      </c>
      <c r="E176" t="s">
        <v>504</v>
      </c>
      <c r="F176">
        <v>1</v>
      </c>
      <c r="G176">
        <v>5</v>
      </c>
      <c r="H176">
        <v>2</v>
      </c>
      <c r="I176">
        <v>3</v>
      </c>
      <c r="J176">
        <v>1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t="shared" si="4"/>
        <v>5</v>
      </c>
      <c r="V176" t="str">
        <f t="shared" si="5"/>
        <v/>
      </c>
    </row>
    <row r="177" spans="1:22" x14ac:dyDescent="0.2">
      <c r="A177" t="s">
        <v>2020</v>
      </c>
      <c r="B177" t="s">
        <v>2152</v>
      </c>
      <c r="C177" t="s">
        <v>450</v>
      </c>
      <c r="D177" t="s">
        <v>505</v>
      </c>
      <c r="E177" t="s">
        <v>506</v>
      </c>
      <c r="F177">
        <v>6</v>
      </c>
      <c r="G177">
        <v>5</v>
      </c>
      <c r="H177">
        <v>2</v>
      </c>
      <c r="I177">
        <v>3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 t="shared" si="4"/>
        <v>5</v>
      </c>
      <c r="V177" t="str">
        <f t="shared" si="5"/>
        <v/>
      </c>
    </row>
    <row r="178" spans="1:22" x14ac:dyDescent="0.2">
      <c r="A178" t="s">
        <v>2019</v>
      </c>
      <c r="B178" t="s">
        <v>2152</v>
      </c>
      <c r="C178" t="s">
        <v>450</v>
      </c>
      <c r="D178" t="s">
        <v>507</v>
      </c>
      <c r="E178" t="s">
        <v>508</v>
      </c>
      <c r="F178">
        <v>2</v>
      </c>
      <c r="G178">
        <v>5</v>
      </c>
      <c r="H178">
        <v>2</v>
      </c>
      <c r="I178">
        <v>3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 t="shared" si="4"/>
        <v>5</v>
      </c>
      <c r="V178" t="str">
        <f t="shared" si="5"/>
        <v/>
      </c>
    </row>
    <row r="179" spans="1:22" x14ac:dyDescent="0.2">
      <c r="A179" t="s">
        <v>2083</v>
      </c>
      <c r="B179" t="s">
        <v>2152</v>
      </c>
      <c r="C179" t="s">
        <v>450</v>
      </c>
      <c r="D179" t="s">
        <v>509</v>
      </c>
      <c r="E179" t="s">
        <v>510</v>
      </c>
      <c r="F179">
        <v>2</v>
      </c>
      <c r="G179">
        <v>5</v>
      </c>
      <c r="H179">
        <v>2</v>
      </c>
      <c r="I179">
        <v>3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 t="shared" si="4"/>
        <v>5</v>
      </c>
      <c r="V179">
        <f t="shared" si="5"/>
        <v>2</v>
      </c>
    </row>
    <row r="180" spans="1:22" x14ac:dyDescent="0.2">
      <c r="A180" t="s">
        <v>2081</v>
      </c>
      <c r="B180" t="s">
        <v>2152</v>
      </c>
      <c r="C180" t="s">
        <v>450</v>
      </c>
      <c r="D180" t="s">
        <v>511</v>
      </c>
      <c r="E180" t="s">
        <v>512</v>
      </c>
      <c r="F180">
        <v>93</v>
      </c>
      <c r="G180">
        <v>5</v>
      </c>
      <c r="H180">
        <v>2</v>
      </c>
      <c r="I180">
        <v>3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 t="shared" si="4"/>
        <v>5</v>
      </c>
      <c r="V180">
        <f t="shared" si="5"/>
        <v>2</v>
      </c>
    </row>
    <row r="181" spans="1:22" x14ac:dyDescent="0.2">
      <c r="A181" t="s">
        <v>2079</v>
      </c>
      <c r="B181" t="s">
        <v>2152</v>
      </c>
      <c r="C181" t="s">
        <v>450</v>
      </c>
      <c r="D181" t="s">
        <v>513</v>
      </c>
      <c r="E181" t="s">
        <v>514</v>
      </c>
      <c r="F181">
        <v>8</v>
      </c>
      <c r="G181">
        <v>5</v>
      </c>
      <c r="H181">
        <v>2</v>
      </c>
      <c r="I181">
        <v>3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 t="shared" si="4"/>
        <v>5</v>
      </c>
      <c r="V181">
        <f t="shared" si="5"/>
        <v>2</v>
      </c>
    </row>
    <row r="182" spans="1:22" x14ac:dyDescent="0.2">
      <c r="A182" t="s">
        <v>2077</v>
      </c>
      <c r="B182" t="s">
        <v>2152</v>
      </c>
      <c r="C182" t="s">
        <v>450</v>
      </c>
      <c r="D182" t="s">
        <v>515</v>
      </c>
      <c r="E182" t="s">
        <v>516</v>
      </c>
      <c r="F182">
        <v>2</v>
      </c>
      <c r="G182">
        <v>5</v>
      </c>
      <c r="H182">
        <v>2</v>
      </c>
      <c r="I182">
        <v>3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 t="shared" si="4"/>
        <v>5</v>
      </c>
      <c r="V182">
        <f t="shared" si="5"/>
        <v>2</v>
      </c>
    </row>
    <row r="183" spans="1:22" x14ac:dyDescent="0.2">
      <c r="A183" t="s">
        <v>2076</v>
      </c>
      <c r="B183" t="s">
        <v>2152</v>
      </c>
      <c r="C183" t="s">
        <v>450</v>
      </c>
      <c r="D183" t="s">
        <v>517</v>
      </c>
      <c r="E183" t="s">
        <v>518</v>
      </c>
      <c r="F183">
        <v>7</v>
      </c>
      <c r="G183">
        <v>5</v>
      </c>
      <c r="H183">
        <v>2</v>
      </c>
      <c r="I183">
        <v>3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 t="shared" si="4"/>
        <v>5</v>
      </c>
      <c r="V183">
        <f t="shared" si="5"/>
        <v>2</v>
      </c>
    </row>
    <row r="184" spans="1:22" x14ac:dyDescent="0.2">
      <c r="A184" t="s">
        <v>2095</v>
      </c>
      <c r="B184" t="s">
        <v>2152</v>
      </c>
      <c r="C184" t="s">
        <v>450</v>
      </c>
      <c r="D184" t="s">
        <v>519</v>
      </c>
      <c r="E184" t="s">
        <v>520</v>
      </c>
      <c r="F184">
        <v>207</v>
      </c>
      <c r="G184">
        <v>5</v>
      </c>
      <c r="H184">
        <v>2</v>
      </c>
      <c r="I184">
        <v>3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 t="shared" si="4"/>
        <v>5</v>
      </c>
      <c r="V184">
        <f t="shared" si="5"/>
        <v>2</v>
      </c>
    </row>
    <row r="185" spans="1:22" x14ac:dyDescent="0.2">
      <c r="A185" t="s">
        <v>2094</v>
      </c>
      <c r="B185" t="s">
        <v>2152</v>
      </c>
      <c r="C185" t="s">
        <v>450</v>
      </c>
      <c r="D185" t="s">
        <v>521</v>
      </c>
      <c r="E185" t="s">
        <v>522</v>
      </c>
      <c r="F185">
        <v>1</v>
      </c>
      <c r="G185">
        <v>5</v>
      </c>
      <c r="H185">
        <v>2</v>
      </c>
      <c r="I185">
        <v>3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 t="shared" si="4"/>
        <v>5</v>
      </c>
      <c r="V185">
        <f t="shared" si="5"/>
        <v>2</v>
      </c>
    </row>
    <row r="186" spans="1:22" x14ac:dyDescent="0.2">
      <c r="A186" t="s">
        <v>2093</v>
      </c>
      <c r="B186" t="s">
        <v>2152</v>
      </c>
      <c r="C186" t="s">
        <v>450</v>
      </c>
      <c r="D186" t="s">
        <v>523</v>
      </c>
      <c r="E186" t="s">
        <v>524</v>
      </c>
      <c r="F186">
        <v>73</v>
      </c>
      <c r="G186">
        <v>5</v>
      </c>
      <c r="H186">
        <v>2</v>
      </c>
      <c r="I186">
        <v>3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 t="shared" si="4"/>
        <v>5</v>
      </c>
      <c r="V186">
        <f t="shared" si="5"/>
        <v>2</v>
      </c>
    </row>
    <row r="187" spans="1:22" x14ac:dyDescent="0.2">
      <c r="A187" t="s">
        <v>2092</v>
      </c>
      <c r="B187" t="s">
        <v>2152</v>
      </c>
      <c r="C187" t="s">
        <v>450</v>
      </c>
      <c r="D187" t="s">
        <v>525</v>
      </c>
      <c r="E187" t="s">
        <v>526</v>
      </c>
      <c r="F187">
        <v>2</v>
      </c>
      <c r="G187">
        <v>5</v>
      </c>
      <c r="H187">
        <v>2</v>
      </c>
      <c r="I187">
        <v>3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 t="shared" si="4"/>
        <v>5</v>
      </c>
      <c r="V187">
        <f t="shared" si="5"/>
        <v>2</v>
      </c>
    </row>
    <row r="188" spans="1:22" x14ac:dyDescent="0.2">
      <c r="A188" t="s">
        <v>2091</v>
      </c>
      <c r="B188" t="s">
        <v>2152</v>
      </c>
      <c r="C188" t="s">
        <v>450</v>
      </c>
      <c r="D188" t="s">
        <v>527</v>
      </c>
      <c r="E188" t="s">
        <v>528</v>
      </c>
      <c r="F188">
        <v>138</v>
      </c>
      <c r="G188">
        <v>5</v>
      </c>
      <c r="H188">
        <v>2</v>
      </c>
      <c r="I188">
        <v>3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 t="shared" si="4"/>
        <v>5</v>
      </c>
      <c r="V188">
        <f t="shared" si="5"/>
        <v>2</v>
      </c>
    </row>
    <row r="189" spans="1:22" x14ac:dyDescent="0.2">
      <c r="A189" t="s">
        <v>2056</v>
      </c>
      <c r="B189" t="s">
        <v>2152</v>
      </c>
      <c r="C189" t="s">
        <v>450</v>
      </c>
      <c r="D189" t="s">
        <v>529</v>
      </c>
      <c r="E189" t="s">
        <v>530</v>
      </c>
      <c r="F189">
        <v>118</v>
      </c>
      <c r="G189">
        <v>5</v>
      </c>
      <c r="H189">
        <v>2</v>
      </c>
      <c r="I189">
        <v>3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 t="shared" si="4"/>
        <v>5</v>
      </c>
      <c r="V189">
        <f t="shared" si="5"/>
        <v>2</v>
      </c>
    </row>
    <row r="190" spans="1:22" x14ac:dyDescent="0.2">
      <c r="A190" t="s">
        <v>2054</v>
      </c>
      <c r="B190" t="s">
        <v>2152</v>
      </c>
      <c r="C190" t="s">
        <v>450</v>
      </c>
      <c r="D190" t="s">
        <v>531</v>
      </c>
      <c r="E190" t="s">
        <v>532</v>
      </c>
      <c r="F190">
        <v>2</v>
      </c>
      <c r="G190">
        <v>5</v>
      </c>
      <c r="H190">
        <v>2</v>
      </c>
      <c r="I190">
        <v>3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 t="shared" si="4"/>
        <v>5</v>
      </c>
      <c r="V190">
        <f t="shared" si="5"/>
        <v>2</v>
      </c>
    </row>
    <row r="191" spans="1:22" x14ac:dyDescent="0.2">
      <c r="A191" t="s">
        <v>2052</v>
      </c>
      <c r="B191" t="s">
        <v>2152</v>
      </c>
      <c r="C191" t="s">
        <v>450</v>
      </c>
      <c r="D191" t="s">
        <v>533</v>
      </c>
      <c r="E191" t="s">
        <v>534</v>
      </c>
      <c r="F191">
        <v>4</v>
      </c>
      <c r="G191">
        <v>5</v>
      </c>
      <c r="H191">
        <v>2</v>
      </c>
      <c r="I191">
        <v>3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 t="shared" si="4"/>
        <v>5</v>
      </c>
      <c r="V191">
        <f t="shared" si="5"/>
        <v>2</v>
      </c>
    </row>
    <row r="192" spans="1:22" x14ac:dyDescent="0.2">
      <c r="A192" t="s">
        <v>2050</v>
      </c>
      <c r="B192" t="s">
        <v>2152</v>
      </c>
      <c r="C192" t="s">
        <v>450</v>
      </c>
      <c r="D192" t="s">
        <v>535</v>
      </c>
      <c r="E192" t="s">
        <v>536</v>
      </c>
      <c r="F192">
        <v>1</v>
      </c>
      <c r="G192">
        <v>5</v>
      </c>
      <c r="H192">
        <v>2</v>
      </c>
      <c r="I192">
        <v>3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 t="shared" si="4"/>
        <v>5</v>
      </c>
      <c r="V192">
        <f t="shared" si="5"/>
        <v>2</v>
      </c>
    </row>
    <row r="193" spans="1:22" x14ac:dyDescent="0.2">
      <c r="A193" t="s">
        <v>2048</v>
      </c>
      <c r="B193" t="s">
        <v>2152</v>
      </c>
      <c r="C193" t="s">
        <v>450</v>
      </c>
      <c r="D193" t="s">
        <v>537</v>
      </c>
      <c r="E193" t="s">
        <v>538</v>
      </c>
      <c r="F193">
        <v>16</v>
      </c>
      <c r="G193">
        <v>5</v>
      </c>
      <c r="H193">
        <v>2</v>
      </c>
      <c r="I193">
        <v>3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 t="shared" si="4"/>
        <v>5</v>
      </c>
      <c r="V193">
        <f t="shared" si="5"/>
        <v>2</v>
      </c>
    </row>
    <row r="194" spans="1:22" x14ac:dyDescent="0.2">
      <c r="A194" t="s">
        <v>2046</v>
      </c>
      <c r="B194" t="s">
        <v>2152</v>
      </c>
      <c r="C194" t="s">
        <v>450</v>
      </c>
      <c r="D194" t="s">
        <v>539</v>
      </c>
      <c r="E194" t="s">
        <v>540</v>
      </c>
      <c r="F194">
        <v>4</v>
      </c>
      <c r="G194">
        <v>5</v>
      </c>
      <c r="H194">
        <v>2</v>
      </c>
      <c r="I194">
        <v>3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 t="shared" si="4"/>
        <v>5</v>
      </c>
      <c r="V194">
        <f t="shared" si="5"/>
        <v>2</v>
      </c>
    </row>
    <row r="195" spans="1:22" x14ac:dyDescent="0.2">
      <c r="A195" t="s">
        <v>2065</v>
      </c>
      <c r="B195" t="s">
        <v>2152</v>
      </c>
      <c r="C195" t="s">
        <v>450</v>
      </c>
      <c r="D195" t="s">
        <v>541</v>
      </c>
      <c r="E195" t="s">
        <v>542</v>
      </c>
      <c r="F195">
        <v>1</v>
      </c>
      <c r="G195">
        <v>5</v>
      </c>
      <c r="H195">
        <v>2</v>
      </c>
      <c r="I195">
        <v>3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 t="shared" ref="U195:U258" si="6">IF(AND(H195&gt;0,I195&gt;0),H195+I195,"")</f>
        <v>5</v>
      </c>
      <c r="V195">
        <f t="shared" ref="V195:V258" si="7">IF(AND(K195&gt;0,L195&gt;0),K195+L195,"")</f>
        <v>2</v>
      </c>
    </row>
    <row r="196" spans="1:22" x14ac:dyDescent="0.2">
      <c r="A196" t="s">
        <v>2064</v>
      </c>
      <c r="B196" t="s">
        <v>2152</v>
      </c>
      <c r="C196" t="s">
        <v>450</v>
      </c>
      <c r="D196" t="s">
        <v>543</v>
      </c>
      <c r="E196" t="s">
        <v>544</v>
      </c>
      <c r="F196">
        <v>1</v>
      </c>
      <c r="G196">
        <v>5</v>
      </c>
      <c r="H196">
        <v>2</v>
      </c>
      <c r="I196">
        <v>3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 t="shared" si="6"/>
        <v>5</v>
      </c>
      <c r="V196">
        <f t="shared" si="7"/>
        <v>2</v>
      </c>
    </row>
    <row r="197" spans="1:22" x14ac:dyDescent="0.2">
      <c r="A197" t="s">
        <v>2063</v>
      </c>
      <c r="B197" t="s">
        <v>2152</v>
      </c>
      <c r="C197" t="s">
        <v>450</v>
      </c>
      <c r="D197" t="s">
        <v>545</v>
      </c>
      <c r="E197" t="s">
        <v>546</v>
      </c>
      <c r="F197">
        <v>7</v>
      </c>
      <c r="G197">
        <v>5</v>
      </c>
      <c r="H197">
        <v>2</v>
      </c>
      <c r="I197">
        <v>3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 t="shared" si="6"/>
        <v>5</v>
      </c>
      <c r="V197">
        <f t="shared" si="7"/>
        <v>2</v>
      </c>
    </row>
    <row r="198" spans="1:22" x14ac:dyDescent="0.2">
      <c r="A198" t="s">
        <v>2062</v>
      </c>
      <c r="B198" t="s">
        <v>2152</v>
      </c>
      <c r="C198" t="s">
        <v>450</v>
      </c>
      <c r="D198" t="s">
        <v>547</v>
      </c>
      <c r="E198" t="s">
        <v>548</v>
      </c>
      <c r="F198">
        <v>13</v>
      </c>
      <c r="G198">
        <v>5</v>
      </c>
      <c r="H198">
        <v>2</v>
      </c>
      <c r="I198">
        <v>3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 t="shared" si="6"/>
        <v>5</v>
      </c>
      <c r="V198">
        <f t="shared" si="7"/>
        <v>2</v>
      </c>
    </row>
    <row r="199" spans="1:22" x14ac:dyDescent="0.2">
      <c r="A199" t="s">
        <v>2133</v>
      </c>
      <c r="B199" t="s">
        <v>2152</v>
      </c>
      <c r="C199" t="s">
        <v>450</v>
      </c>
      <c r="D199" t="s">
        <v>549</v>
      </c>
      <c r="E199" t="s">
        <v>550</v>
      </c>
      <c r="F199">
        <v>5</v>
      </c>
      <c r="G199">
        <v>5</v>
      </c>
      <c r="H199">
        <v>2</v>
      </c>
      <c r="I199">
        <v>3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6"/>
        <v>5</v>
      </c>
      <c r="V199">
        <f t="shared" si="7"/>
        <v>2</v>
      </c>
    </row>
    <row r="200" spans="1:22" x14ac:dyDescent="0.2">
      <c r="A200" t="s">
        <v>2132</v>
      </c>
      <c r="B200" t="s">
        <v>2152</v>
      </c>
      <c r="C200" t="s">
        <v>450</v>
      </c>
      <c r="D200" t="s">
        <v>551</v>
      </c>
      <c r="E200" t="s">
        <v>552</v>
      </c>
      <c r="F200">
        <v>71</v>
      </c>
      <c r="G200">
        <v>5</v>
      </c>
      <c r="H200">
        <v>2</v>
      </c>
      <c r="I200">
        <v>3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 t="shared" si="6"/>
        <v>5</v>
      </c>
      <c r="V200">
        <f t="shared" si="7"/>
        <v>2</v>
      </c>
    </row>
    <row r="201" spans="1:22" x14ac:dyDescent="0.2">
      <c r="A201" t="s">
        <v>2131</v>
      </c>
      <c r="B201" t="s">
        <v>2152</v>
      </c>
      <c r="C201" t="s">
        <v>450</v>
      </c>
      <c r="D201" t="s">
        <v>553</v>
      </c>
      <c r="E201" t="s">
        <v>554</v>
      </c>
      <c r="F201">
        <v>2</v>
      </c>
      <c r="G201">
        <v>5</v>
      </c>
      <c r="H201">
        <v>2</v>
      </c>
      <c r="I201">
        <v>3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 t="shared" si="6"/>
        <v>5</v>
      </c>
      <c r="V201">
        <f t="shared" si="7"/>
        <v>2</v>
      </c>
    </row>
    <row r="202" spans="1:22" x14ac:dyDescent="0.2">
      <c r="A202" t="s">
        <v>2130</v>
      </c>
      <c r="B202" t="s">
        <v>2152</v>
      </c>
      <c r="C202" t="s">
        <v>450</v>
      </c>
      <c r="D202" t="s">
        <v>555</v>
      </c>
      <c r="E202" t="s">
        <v>556</v>
      </c>
      <c r="F202">
        <v>33</v>
      </c>
      <c r="G202">
        <v>5</v>
      </c>
      <c r="H202">
        <v>2</v>
      </c>
      <c r="I202">
        <v>3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 t="shared" si="6"/>
        <v>5</v>
      </c>
      <c r="V202">
        <f t="shared" si="7"/>
        <v>2</v>
      </c>
    </row>
    <row r="203" spans="1:22" x14ac:dyDescent="0.2">
      <c r="A203" t="s">
        <v>2129</v>
      </c>
      <c r="B203" t="s">
        <v>2152</v>
      </c>
      <c r="C203" t="s">
        <v>450</v>
      </c>
      <c r="D203" t="s">
        <v>557</v>
      </c>
      <c r="E203" t="s">
        <v>558</v>
      </c>
      <c r="F203">
        <v>24</v>
      </c>
      <c r="G203">
        <v>5</v>
      </c>
      <c r="H203">
        <v>2</v>
      </c>
      <c r="I203">
        <v>3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 t="shared" si="6"/>
        <v>5</v>
      </c>
      <c r="V203">
        <f t="shared" si="7"/>
        <v>2</v>
      </c>
    </row>
    <row r="204" spans="1:22" x14ac:dyDescent="0.2">
      <c r="A204" t="s">
        <v>2128</v>
      </c>
      <c r="B204" t="s">
        <v>2152</v>
      </c>
      <c r="C204" t="s">
        <v>450</v>
      </c>
      <c r="D204" t="s">
        <v>559</v>
      </c>
      <c r="E204" t="s">
        <v>560</v>
      </c>
      <c r="F204">
        <v>5</v>
      </c>
      <c r="G204">
        <v>5</v>
      </c>
      <c r="H204">
        <v>2</v>
      </c>
      <c r="I204">
        <v>3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 t="shared" si="6"/>
        <v>5</v>
      </c>
      <c r="V204">
        <f t="shared" si="7"/>
        <v>2</v>
      </c>
    </row>
    <row r="205" spans="1:22" x14ac:dyDescent="0.2">
      <c r="A205" t="s">
        <v>2127</v>
      </c>
      <c r="B205" t="s">
        <v>2152</v>
      </c>
      <c r="C205" t="s">
        <v>450</v>
      </c>
      <c r="D205" t="s">
        <v>561</v>
      </c>
      <c r="E205" t="s">
        <v>562</v>
      </c>
      <c r="F205">
        <v>5</v>
      </c>
      <c r="G205">
        <v>5</v>
      </c>
      <c r="H205">
        <v>2</v>
      </c>
      <c r="I205">
        <v>3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 t="shared" si="6"/>
        <v>5</v>
      </c>
      <c r="V205">
        <f t="shared" si="7"/>
        <v>2</v>
      </c>
    </row>
    <row r="206" spans="1:22" x14ac:dyDescent="0.2">
      <c r="A206" t="s">
        <v>2136</v>
      </c>
      <c r="B206" t="s">
        <v>2152</v>
      </c>
      <c r="C206" t="s">
        <v>450</v>
      </c>
      <c r="D206" t="s">
        <v>563</v>
      </c>
      <c r="E206" t="s">
        <v>564</v>
      </c>
      <c r="F206">
        <v>1</v>
      </c>
      <c r="G206">
        <v>5</v>
      </c>
      <c r="H206">
        <v>2</v>
      </c>
      <c r="I206">
        <v>3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 t="shared" si="6"/>
        <v>5</v>
      </c>
      <c r="V206">
        <f t="shared" si="7"/>
        <v>2</v>
      </c>
    </row>
    <row r="207" spans="1:22" x14ac:dyDescent="0.2">
      <c r="A207" t="s">
        <v>2135</v>
      </c>
      <c r="B207" t="s">
        <v>2152</v>
      </c>
      <c r="C207" t="s">
        <v>450</v>
      </c>
      <c r="D207" t="s">
        <v>565</v>
      </c>
      <c r="E207" t="s">
        <v>566</v>
      </c>
      <c r="F207">
        <v>10</v>
      </c>
      <c r="G207">
        <v>5</v>
      </c>
      <c r="H207">
        <v>2</v>
      </c>
      <c r="I207">
        <v>3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 t="shared" si="6"/>
        <v>5</v>
      </c>
      <c r="V207">
        <f t="shared" si="7"/>
        <v>2</v>
      </c>
    </row>
    <row r="208" spans="1:22" x14ac:dyDescent="0.2">
      <c r="A208" t="s">
        <v>2134</v>
      </c>
      <c r="B208" t="s">
        <v>2152</v>
      </c>
      <c r="C208" t="s">
        <v>450</v>
      </c>
      <c r="D208" t="s">
        <v>567</v>
      </c>
      <c r="E208" t="s">
        <v>568</v>
      </c>
      <c r="F208">
        <v>10</v>
      </c>
      <c r="G208">
        <v>5</v>
      </c>
      <c r="H208">
        <v>2</v>
      </c>
      <c r="I208">
        <v>3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 t="shared" si="6"/>
        <v>5</v>
      </c>
      <c r="V208">
        <f t="shared" si="7"/>
        <v>2</v>
      </c>
    </row>
    <row r="209" spans="1:22" x14ac:dyDescent="0.2">
      <c r="A209" t="s">
        <v>2114</v>
      </c>
      <c r="B209" t="s">
        <v>2152</v>
      </c>
      <c r="C209" t="s">
        <v>450</v>
      </c>
      <c r="D209" t="s">
        <v>569</v>
      </c>
      <c r="E209" t="s">
        <v>570</v>
      </c>
      <c r="F209">
        <v>4</v>
      </c>
      <c r="G209">
        <v>5</v>
      </c>
      <c r="H209">
        <v>2</v>
      </c>
      <c r="I209">
        <v>3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 t="shared" si="6"/>
        <v>5</v>
      </c>
      <c r="V209">
        <f t="shared" si="7"/>
        <v>2</v>
      </c>
    </row>
    <row r="210" spans="1:22" x14ac:dyDescent="0.2">
      <c r="A210" t="s">
        <v>2113</v>
      </c>
      <c r="B210" t="s">
        <v>2152</v>
      </c>
      <c r="C210" t="s">
        <v>450</v>
      </c>
      <c r="D210" t="s">
        <v>571</v>
      </c>
      <c r="E210" t="s">
        <v>572</v>
      </c>
      <c r="F210">
        <v>45</v>
      </c>
      <c r="G210">
        <v>5</v>
      </c>
      <c r="H210">
        <v>2</v>
      </c>
      <c r="I210">
        <v>3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 t="shared" si="6"/>
        <v>5</v>
      </c>
      <c r="V210">
        <f t="shared" si="7"/>
        <v>2</v>
      </c>
    </row>
    <row r="211" spans="1:22" x14ac:dyDescent="0.2">
      <c r="A211" t="s">
        <v>2112</v>
      </c>
      <c r="B211" t="s">
        <v>2152</v>
      </c>
      <c r="C211" t="s">
        <v>450</v>
      </c>
      <c r="D211" t="s">
        <v>573</v>
      </c>
      <c r="E211" t="s">
        <v>574</v>
      </c>
      <c r="F211">
        <v>3</v>
      </c>
      <c r="G211">
        <v>5</v>
      </c>
      <c r="H211">
        <v>2</v>
      </c>
      <c r="I211">
        <v>3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 t="shared" si="6"/>
        <v>5</v>
      </c>
      <c r="V211">
        <f t="shared" si="7"/>
        <v>2</v>
      </c>
    </row>
    <row r="212" spans="1:22" x14ac:dyDescent="0.2">
      <c r="A212" t="s">
        <v>2111</v>
      </c>
      <c r="B212" t="s">
        <v>2152</v>
      </c>
      <c r="C212" t="s">
        <v>450</v>
      </c>
      <c r="D212" t="s">
        <v>575</v>
      </c>
      <c r="E212" t="s">
        <v>576</v>
      </c>
      <c r="F212">
        <v>1</v>
      </c>
      <c r="G212">
        <v>5</v>
      </c>
      <c r="H212">
        <v>2</v>
      </c>
      <c r="I212">
        <v>3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6"/>
        <v>5</v>
      </c>
      <c r="V212">
        <f t="shared" si="7"/>
        <v>2</v>
      </c>
    </row>
    <row r="213" spans="1:22" x14ac:dyDescent="0.2">
      <c r="A213" t="s">
        <v>2110</v>
      </c>
      <c r="B213" t="s">
        <v>2152</v>
      </c>
      <c r="C213" t="s">
        <v>450</v>
      </c>
      <c r="D213" t="s">
        <v>577</v>
      </c>
      <c r="E213" t="s">
        <v>578</v>
      </c>
      <c r="F213">
        <v>8</v>
      </c>
      <c r="G213">
        <v>5</v>
      </c>
      <c r="H213">
        <v>2</v>
      </c>
      <c r="I213">
        <v>3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f t="shared" si="6"/>
        <v>5</v>
      </c>
      <c r="V213">
        <f t="shared" si="7"/>
        <v>2</v>
      </c>
    </row>
    <row r="214" spans="1:22" x14ac:dyDescent="0.2">
      <c r="A214" t="s">
        <v>2108</v>
      </c>
      <c r="B214" t="s">
        <v>2152</v>
      </c>
      <c r="C214" t="s">
        <v>450</v>
      </c>
      <c r="D214" t="s">
        <v>579</v>
      </c>
      <c r="E214" t="s">
        <v>580</v>
      </c>
      <c r="F214">
        <v>2</v>
      </c>
      <c r="G214">
        <v>5</v>
      </c>
      <c r="H214">
        <v>2</v>
      </c>
      <c r="I214">
        <v>3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 t="shared" si="6"/>
        <v>5</v>
      </c>
      <c r="V214">
        <f t="shared" si="7"/>
        <v>2</v>
      </c>
    </row>
    <row r="215" spans="1:22" x14ac:dyDescent="0.2">
      <c r="A215" t="s">
        <v>2107</v>
      </c>
      <c r="B215" t="s">
        <v>2152</v>
      </c>
      <c r="C215" t="s">
        <v>450</v>
      </c>
      <c r="D215" t="s">
        <v>581</v>
      </c>
      <c r="E215" t="s">
        <v>582</v>
      </c>
      <c r="F215">
        <v>1</v>
      </c>
      <c r="G215">
        <v>5</v>
      </c>
      <c r="H215">
        <v>2</v>
      </c>
      <c r="I215">
        <v>3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 t="shared" si="6"/>
        <v>5</v>
      </c>
      <c r="V215" t="str">
        <f t="shared" si="7"/>
        <v/>
      </c>
    </row>
    <row r="216" spans="1:22" x14ac:dyDescent="0.2">
      <c r="A216" t="s">
        <v>2106</v>
      </c>
      <c r="B216" t="s">
        <v>2152</v>
      </c>
      <c r="C216" t="s">
        <v>450</v>
      </c>
      <c r="D216" t="s">
        <v>583</v>
      </c>
      <c r="E216" t="s">
        <v>584</v>
      </c>
      <c r="F216">
        <v>584</v>
      </c>
      <c r="G216">
        <v>5</v>
      </c>
      <c r="H216">
        <v>2</v>
      </c>
      <c r="I216">
        <v>3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 t="shared" si="6"/>
        <v>5</v>
      </c>
      <c r="V216" t="str">
        <f t="shared" si="7"/>
        <v/>
      </c>
    </row>
    <row r="217" spans="1:22" x14ac:dyDescent="0.2">
      <c r="A217" t="s">
        <v>2116</v>
      </c>
      <c r="B217" t="s">
        <v>2152</v>
      </c>
      <c r="C217" t="s">
        <v>450</v>
      </c>
      <c r="D217" t="s">
        <v>585</v>
      </c>
      <c r="E217" t="s">
        <v>586</v>
      </c>
      <c r="F217">
        <v>309</v>
      </c>
      <c r="G217">
        <v>5</v>
      </c>
      <c r="H217">
        <v>2</v>
      </c>
      <c r="I217">
        <v>3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 t="shared" si="6"/>
        <v>5</v>
      </c>
      <c r="V217" t="str">
        <f t="shared" si="7"/>
        <v/>
      </c>
    </row>
    <row r="218" spans="1:22" x14ac:dyDescent="0.2">
      <c r="A218" t="s">
        <v>2115</v>
      </c>
      <c r="B218" t="s">
        <v>2152</v>
      </c>
      <c r="C218" t="s">
        <v>450</v>
      </c>
      <c r="D218" t="s">
        <v>587</v>
      </c>
      <c r="E218" t="s">
        <v>588</v>
      </c>
      <c r="F218">
        <v>1</v>
      </c>
      <c r="G218">
        <v>5</v>
      </c>
      <c r="H218">
        <v>2</v>
      </c>
      <c r="I218">
        <v>3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 t="shared" si="6"/>
        <v>5</v>
      </c>
      <c r="V218" t="str">
        <f t="shared" si="7"/>
        <v/>
      </c>
    </row>
    <row r="219" spans="1:22" x14ac:dyDescent="0.2">
      <c r="A219" t="s">
        <v>1910</v>
      </c>
      <c r="B219" t="s">
        <v>2152</v>
      </c>
      <c r="C219" t="s">
        <v>450</v>
      </c>
      <c r="D219" t="s">
        <v>589</v>
      </c>
      <c r="E219" t="s">
        <v>590</v>
      </c>
      <c r="F219">
        <v>64</v>
      </c>
      <c r="G219">
        <v>5</v>
      </c>
      <c r="H219">
        <v>2</v>
      </c>
      <c r="I219">
        <v>3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 t="shared" si="6"/>
        <v>5</v>
      </c>
      <c r="V219" t="str">
        <f t="shared" si="7"/>
        <v/>
      </c>
    </row>
    <row r="220" spans="1:22" x14ac:dyDescent="0.2">
      <c r="A220" t="s">
        <v>1904</v>
      </c>
      <c r="B220" t="s">
        <v>2152</v>
      </c>
      <c r="C220" t="s">
        <v>450</v>
      </c>
      <c r="D220" t="s">
        <v>591</v>
      </c>
      <c r="E220" t="s">
        <v>592</v>
      </c>
      <c r="F220">
        <v>900</v>
      </c>
      <c r="G220">
        <v>5</v>
      </c>
      <c r="H220">
        <v>2</v>
      </c>
      <c r="I220">
        <v>3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 t="shared" si="6"/>
        <v>5</v>
      </c>
      <c r="V220" t="str">
        <f t="shared" si="7"/>
        <v/>
      </c>
    </row>
    <row r="221" spans="1:22" x14ac:dyDescent="0.2">
      <c r="A221" t="s">
        <v>1902</v>
      </c>
      <c r="B221" t="s">
        <v>2152</v>
      </c>
      <c r="C221" t="s">
        <v>450</v>
      </c>
      <c r="D221" t="s">
        <v>593</v>
      </c>
      <c r="E221" t="s">
        <v>594</v>
      </c>
      <c r="F221">
        <v>1</v>
      </c>
      <c r="G221">
        <v>5</v>
      </c>
      <c r="H221">
        <v>2</v>
      </c>
      <c r="I221">
        <v>3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 t="shared" si="6"/>
        <v>5</v>
      </c>
      <c r="V221" t="str">
        <f t="shared" si="7"/>
        <v/>
      </c>
    </row>
    <row r="222" spans="1:22" x14ac:dyDescent="0.2">
      <c r="A222" t="s">
        <v>1900</v>
      </c>
      <c r="B222" t="s">
        <v>2152</v>
      </c>
      <c r="C222" t="s">
        <v>450</v>
      </c>
      <c r="D222" t="s">
        <v>595</v>
      </c>
      <c r="E222" t="s">
        <v>596</v>
      </c>
      <c r="F222">
        <v>36</v>
      </c>
      <c r="G222">
        <v>5</v>
      </c>
      <c r="H222">
        <v>2</v>
      </c>
      <c r="I222">
        <v>3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 t="shared" si="6"/>
        <v>5</v>
      </c>
      <c r="V222" t="str">
        <f t="shared" si="7"/>
        <v/>
      </c>
    </row>
    <row r="223" spans="1:22" x14ac:dyDescent="0.2">
      <c r="A223" t="s">
        <v>1899</v>
      </c>
      <c r="B223" t="s">
        <v>2152</v>
      </c>
      <c r="C223" t="s">
        <v>450</v>
      </c>
      <c r="D223" t="s">
        <v>597</v>
      </c>
      <c r="E223" t="s">
        <v>598</v>
      </c>
      <c r="F223">
        <v>794</v>
      </c>
      <c r="G223">
        <v>5</v>
      </c>
      <c r="H223">
        <v>2</v>
      </c>
      <c r="I223">
        <v>3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f t="shared" si="6"/>
        <v>5</v>
      </c>
      <c r="V223" t="str">
        <f t="shared" si="7"/>
        <v/>
      </c>
    </row>
    <row r="224" spans="1:22" x14ac:dyDescent="0.2">
      <c r="A224" t="s">
        <v>1897</v>
      </c>
      <c r="B224" t="s">
        <v>2152</v>
      </c>
      <c r="C224" t="s">
        <v>450</v>
      </c>
      <c r="D224" t="s">
        <v>599</v>
      </c>
      <c r="E224" t="s">
        <v>600</v>
      </c>
      <c r="F224">
        <v>1</v>
      </c>
      <c r="G224">
        <v>5</v>
      </c>
      <c r="H224">
        <v>2</v>
      </c>
      <c r="I224">
        <v>3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 t="shared" si="6"/>
        <v>5</v>
      </c>
      <c r="V224" t="str">
        <f t="shared" si="7"/>
        <v/>
      </c>
    </row>
    <row r="225" spans="1:22" x14ac:dyDescent="0.2">
      <c r="A225" t="s">
        <v>1895</v>
      </c>
      <c r="B225" t="s">
        <v>2152</v>
      </c>
      <c r="C225" t="s">
        <v>450</v>
      </c>
      <c r="D225" t="s">
        <v>601</v>
      </c>
      <c r="E225" t="s">
        <v>602</v>
      </c>
      <c r="F225">
        <v>553</v>
      </c>
      <c r="G225">
        <v>5</v>
      </c>
      <c r="H225">
        <v>2</v>
      </c>
      <c r="I225">
        <v>3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f t="shared" si="6"/>
        <v>5</v>
      </c>
      <c r="V225" t="str">
        <f t="shared" si="7"/>
        <v/>
      </c>
    </row>
    <row r="226" spans="1:22" x14ac:dyDescent="0.2">
      <c r="A226" t="s">
        <v>1893</v>
      </c>
      <c r="B226" t="s">
        <v>2152</v>
      </c>
      <c r="C226" t="s">
        <v>450</v>
      </c>
      <c r="D226" t="s">
        <v>603</v>
      </c>
      <c r="E226" t="s">
        <v>604</v>
      </c>
      <c r="F226">
        <v>411</v>
      </c>
      <c r="G226">
        <v>5</v>
      </c>
      <c r="H226">
        <v>2</v>
      </c>
      <c r="I226">
        <v>3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f t="shared" si="6"/>
        <v>5</v>
      </c>
      <c r="V226" t="str">
        <f t="shared" si="7"/>
        <v/>
      </c>
    </row>
    <row r="227" spans="1:22" x14ac:dyDescent="0.2">
      <c r="A227" t="s">
        <v>1891</v>
      </c>
      <c r="B227" t="s">
        <v>2152</v>
      </c>
      <c r="C227" t="s">
        <v>450</v>
      </c>
      <c r="D227" t="s">
        <v>605</v>
      </c>
      <c r="E227" t="s">
        <v>606</v>
      </c>
      <c r="F227">
        <v>3</v>
      </c>
      <c r="G227">
        <v>5</v>
      </c>
      <c r="H227">
        <v>2</v>
      </c>
      <c r="I227">
        <v>3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 t="shared" si="6"/>
        <v>5</v>
      </c>
      <c r="V227" t="str">
        <f t="shared" si="7"/>
        <v/>
      </c>
    </row>
    <row r="228" spans="1:22" x14ac:dyDescent="0.2">
      <c r="A228" t="s">
        <v>1909</v>
      </c>
      <c r="B228" t="s">
        <v>2152</v>
      </c>
      <c r="C228" t="s">
        <v>450</v>
      </c>
      <c r="D228" t="s">
        <v>607</v>
      </c>
      <c r="E228" t="s">
        <v>608</v>
      </c>
      <c r="F228">
        <v>588</v>
      </c>
      <c r="G228">
        <v>5</v>
      </c>
      <c r="H228">
        <v>2</v>
      </c>
      <c r="I228">
        <v>3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 t="shared" si="6"/>
        <v>5</v>
      </c>
      <c r="V228" t="str">
        <f t="shared" si="7"/>
        <v/>
      </c>
    </row>
    <row r="229" spans="1:22" x14ac:dyDescent="0.2">
      <c r="A229" t="s">
        <v>1890</v>
      </c>
      <c r="B229" t="s">
        <v>2152</v>
      </c>
      <c r="C229" t="s">
        <v>450</v>
      </c>
      <c r="D229" t="s">
        <v>609</v>
      </c>
      <c r="E229" t="s">
        <v>610</v>
      </c>
      <c r="F229">
        <v>297</v>
      </c>
      <c r="G229">
        <v>5</v>
      </c>
      <c r="H229">
        <v>2</v>
      </c>
      <c r="I229">
        <v>3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f t="shared" si="6"/>
        <v>5</v>
      </c>
      <c r="V229" t="str">
        <f t="shared" si="7"/>
        <v/>
      </c>
    </row>
    <row r="230" spans="1:22" x14ac:dyDescent="0.2">
      <c r="A230" t="s">
        <v>1889</v>
      </c>
      <c r="B230" t="s">
        <v>2152</v>
      </c>
      <c r="C230" t="s">
        <v>611</v>
      </c>
      <c r="D230" t="s">
        <v>612</v>
      </c>
      <c r="E230" t="s">
        <v>613</v>
      </c>
      <c r="F230">
        <v>1</v>
      </c>
      <c r="G230">
        <v>9</v>
      </c>
      <c r="H230">
        <v>3</v>
      </c>
      <c r="I230">
        <v>6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f>IF(AND(H230&gt;0,I230&gt;0),H230+I230,"")</f>
        <v>9</v>
      </c>
      <c r="V230" t="str">
        <f t="shared" si="7"/>
        <v/>
      </c>
    </row>
    <row r="231" spans="1:22" x14ac:dyDescent="0.2">
      <c r="A231" t="s">
        <v>1881</v>
      </c>
      <c r="B231" t="s">
        <v>2152</v>
      </c>
      <c r="C231" t="s">
        <v>611</v>
      </c>
      <c r="D231" t="s">
        <v>614</v>
      </c>
      <c r="E231" t="s">
        <v>615</v>
      </c>
      <c r="F231">
        <v>118</v>
      </c>
      <c r="G231">
        <v>9</v>
      </c>
      <c r="H231">
        <v>3</v>
      </c>
      <c r="I231">
        <v>6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f t="shared" si="6"/>
        <v>9</v>
      </c>
      <c r="V231" t="str">
        <f t="shared" si="7"/>
        <v/>
      </c>
    </row>
    <row r="232" spans="1:22" x14ac:dyDescent="0.2">
      <c r="A232" t="s">
        <v>1879</v>
      </c>
      <c r="B232" t="s">
        <v>2152</v>
      </c>
      <c r="C232" t="s">
        <v>611</v>
      </c>
      <c r="D232" t="s">
        <v>616</v>
      </c>
      <c r="E232" t="s">
        <v>617</v>
      </c>
      <c r="F232">
        <v>1</v>
      </c>
      <c r="G232">
        <v>9</v>
      </c>
      <c r="H232">
        <v>3</v>
      </c>
      <c r="I232">
        <v>6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f t="shared" si="6"/>
        <v>9</v>
      </c>
      <c r="V232" t="str">
        <f t="shared" si="7"/>
        <v/>
      </c>
    </row>
    <row r="233" spans="1:22" x14ac:dyDescent="0.2">
      <c r="A233" t="s">
        <v>1878</v>
      </c>
      <c r="B233" t="s">
        <v>2152</v>
      </c>
      <c r="C233" t="s">
        <v>611</v>
      </c>
      <c r="D233" t="s">
        <v>618</v>
      </c>
      <c r="E233" t="s">
        <v>619</v>
      </c>
      <c r="F233">
        <v>1</v>
      </c>
      <c r="G233">
        <v>9</v>
      </c>
      <c r="H233">
        <v>3</v>
      </c>
      <c r="I233">
        <v>6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 t="shared" si="6"/>
        <v>9</v>
      </c>
      <c r="V233" t="str">
        <f t="shared" si="7"/>
        <v/>
      </c>
    </row>
    <row r="234" spans="1:22" x14ac:dyDescent="0.2">
      <c r="A234" t="s">
        <v>1877</v>
      </c>
      <c r="B234" t="s">
        <v>2152</v>
      </c>
      <c r="C234" t="s">
        <v>611</v>
      </c>
      <c r="D234" t="s">
        <v>620</v>
      </c>
      <c r="E234" t="s">
        <v>621</v>
      </c>
      <c r="F234">
        <v>117</v>
      </c>
      <c r="G234">
        <v>9</v>
      </c>
      <c r="H234">
        <v>3</v>
      </c>
      <c r="I234">
        <v>6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f t="shared" si="6"/>
        <v>9</v>
      </c>
      <c r="V234" t="str">
        <f t="shared" si="7"/>
        <v/>
      </c>
    </row>
    <row r="235" spans="1:22" x14ac:dyDescent="0.2">
      <c r="A235" t="s">
        <v>1875</v>
      </c>
      <c r="B235" t="s">
        <v>2152</v>
      </c>
      <c r="C235" t="s">
        <v>611</v>
      </c>
      <c r="D235" t="s">
        <v>622</v>
      </c>
      <c r="E235" t="s">
        <v>623</v>
      </c>
      <c r="F235">
        <v>2</v>
      </c>
      <c r="G235">
        <v>9</v>
      </c>
      <c r="H235">
        <v>3</v>
      </c>
      <c r="I235">
        <v>6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 t="shared" si="6"/>
        <v>9</v>
      </c>
      <c r="V235" t="str">
        <f t="shared" si="7"/>
        <v/>
      </c>
    </row>
    <row r="236" spans="1:22" x14ac:dyDescent="0.2">
      <c r="A236" t="s">
        <v>1873</v>
      </c>
      <c r="B236" t="s">
        <v>2152</v>
      </c>
      <c r="C236" t="s">
        <v>611</v>
      </c>
      <c r="D236" t="s">
        <v>624</v>
      </c>
      <c r="E236" t="s">
        <v>625</v>
      </c>
      <c r="F236">
        <v>1</v>
      </c>
      <c r="G236">
        <v>9</v>
      </c>
      <c r="H236">
        <v>3</v>
      </c>
      <c r="I236">
        <v>6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 t="shared" si="6"/>
        <v>9</v>
      </c>
      <c r="V236" t="str">
        <f t="shared" si="7"/>
        <v/>
      </c>
    </row>
    <row r="237" spans="1:22" x14ac:dyDescent="0.2">
      <c r="A237" t="s">
        <v>1871</v>
      </c>
      <c r="B237" t="s">
        <v>2152</v>
      </c>
      <c r="C237" t="s">
        <v>611</v>
      </c>
      <c r="D237" t="s">
        <v>626</v>
      </c>
      <c r="E237" t="s">
        <v>627</v>
      </c>
      <c r="F237">
        <v>116</v>
      </c>
      <c r="G237">
        <v>9</v>
      </c>
      <c r="H237">
        <v>3</v>
      </c>
      <c r="I237">
        <v>6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f t="shared" si="6"/>
        <v>9</v>
      </c>
      <c r="V237" t="str">
        <f t="shared" si="7"/>
        <v/>
      </c>
    </row>
    <row r="238" spans="1:22" x14ac:dyDescent="0.2">
      <c r="A238" t="s">
        <v>1869</v>
      </c>
      <c r="B238" t="s">
        <v>2152</v>
      </c>
      <c r="C238" t="s">
        <v>611</v>
      </c>
      <c r="D238" t="s">
        <v>628</v>
      </c>
      <c r="E238" t="s">
        <v>629</v>
      </c>
      <c r="F238">
        <v>3</v>
      </c>
      <c r="G238">
        <v>9</v>
      </c>
      <c r="H238">
        <v>3</v>
      </c>
      <c r="I238">
        <v>6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f t="shared" si="6"/>
        <v>9</v>
      </c>
      <c r="V238" t="str">
        <f t="shared" si="7"/>
        <v/>
      </c>
    </row>
    <row r="239" spans="1:22" x14ac:dyDescent="0.2">
      <c r="A239" t="s">
        <v>1965</v>
      </c>
      <c r="B239" t="s">
        <v>2152</v>
      </c>
      <c r="C239" t="s">
        <v>611</v>
      </c>
      <c r="D239" t="s">
        <v>630</v>
      </c>
      <c r="E239" t="s">
        <v>631</v>
      </c>
      <c r="F239">
        <v>1</v>
      </c>
      <c r="G239">
        <v>9</v>
      </c>
      <c r="H239">
        <v>3</v>
      </c>
      <c r="I239">
        <v>6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f t="shared" si="6"/>
        <v>9</v>
      </c>
      <c r="V239" t="str">
        <f t="shared" si="7"/>
        <v/>
      </c>
    </row>
    <row r="240" spans="1:22" x14ac:dyDescent="0.2">
      <c r="A240" t="s">
        <v>1964</v>
      </c>
      <c r="B240" t="s">
        <v>2152</v>
      </c>
      <c r="C240" t="s">
        <v>611</v>
      </c>
      <c r="D240" t="s">
        <v>632</v>
      </c>
      <c r="E240" t="s">
        <v>633</v>
      </c>
      <c r="F240">
        <v>115</v>
      </c>
      <c r="G240">
        <v>9</v>
      </c>
      <c r="H240">
        <v>3</v>
      </c>
      <c r="I240">
        <v>6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f t="shared" si="6"/>
        <v>9</v>
      </c>
      <c r="V240" t="str">
        <f t="shared" si="7"/>
        <v/>
      </c>
    </row>
    <row r="241" spans="1:22" x14ac:dyDescent="0.2">
      <c r="A241" t="s">
        <v>1963</v>
      </c>
      <c r="B241" t="s">
        <v>2152</v>
      </c>
      <c r="C241" t="s">
        <v>611</v>
      </c>
      <c r="D241" t="s">
        <v>634</v>
      </c>
      <c r="E241" t="s">
        <v>635</v>
      </c>
      <c r="F241">
        <v>4</v>
      </c>
      <c r="G241">
        <v>9</v>
      </c>
      <c r="H241">
        <v>3</v>
      </c>
      <c r="I241">
        <v>6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 t="shared" si="6"/>
        <v>9</v>
      </c>
      <c r="V241" t="str">
        <f t="shared" si="7"/>
        <v/>
      </c>
    </row>
    <row r="242" spans="1:22" x14ac:dyDescent="0.2">
      <c r="A242" t="s">
        <v>1945</v>
      </c>
      <c r="B242" t="s">
        <v>2152</v>
      </c>
      <c r="C242" t="s">
        <v>611</v>
      </c>
      <c r="D242" t="s">
        <v>636</v>
      </c>
      <c r="E242" t="s">
        <v>637</v>
      </c>
      <c r="F242">
        <v>1</v>
      </c>
      <c r="G242">
        <v>9</v>
      </c>
      <c r="H242">
        <v>3</v>
      </c>
      <c r="I242">
        <v>6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 t="shared" si="6"/>
        <v>9</v>
      </c>
      <c r="V242" t="str">
        <f t="shared" si="7"/>
        <v/>
      </c>
    </row>
    <row r="243" spans="1:22" x14ac:dyDescent="0.2">
      <c r="A243" t="s">
        <v>1944</v>
      </c>
      <c r="B243" t="s">
        <v>2152</v>
      </c>
      <c r="C243" t="s">
        <v>611</v>
      </c>
      <c r="D243" t="s">
        <v>638</v>
      </c>
      <c r="E243" t="s">
        <v>639</v>
      </c>
      <c r="F243">
        <v>114</v>
      </c>
      <c r="G243">
        <v>9</v>
      </c>
      <c r="H243">
        <v>3</v>
      </c>
      <c r="I243">
        <v>6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 t="shared" si="6"/>
        <v>9</v>
      </c>
      <c r="V243" t="str">
        <f t="shared" si="7"/>
        <v/>
      </c>
    </row>
    <row r="244" spans="1:22" x14ac:dyDescent="0.2">
      <c r="A244" t="s">
        <v>1943</v>
      </c>
      <c r="B244" t="s">
        <v>2152</v>
      </c>
      <c r="C244" t="s">
        <v>611</v>
      </c>
      <c r="D244" t="s">
        <v>640</v>
      </c>
      <c r="E244" t="s">
        <v>641</v>
      </c>
      <c r="F244">
        <v>5</v>
      </c>
      <c r="G244">
        <v>9</v>
      </c>
      <c r="H244">
        <v>3</v>
      </c>
      <c r="I244">
        <v>6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f t="shared" si="6"/>
        <v>9</v>
      </c>
      <c r="V244" t="str">
        <f t="shared" si="7"/>
        <v/>
      </c>
    </row>
    <row r="245" spans="1:22" x14ac:dyDescent="0.2">
      <c r="A245" t="s">
        <v>1942</v>
      </c>
      <c r="B245" t="s">
        <v>2152</v>
      </c>
      <c r="C245" t="s">
        <v>611</v>
      </c>
      <c r="D245" t="s">
        <v>642</v>
      </c>
      <c r="E245" t="s">
        <v>643</v>
      </c>
      <c r="F245">
        <v>1</v>
      </c>
      <c r="G245">
        <v>9</v>
      </c>
      <c r="H245">
        <v>3</v>
      </c>
      <c r="I245">
        <v>6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 t="shared" si="6"/>
        <v>9</v>
      </c>
      <c r="V245" t="str">
        <f t="shared" si="7"/>
        <v/>
      </c>
    </row>
    <row r="246" spans="1:22" x14ac:dyDescent="0.2">
      <c r="A246" t="s">
        <v>1940</v>
      </c>
      <c r="B246" t="s">
        <v>2152</v>
      </c>
      <c r="C246" t="s">
        <v>611</v>
      </c>
      <c r="D246" t="s">
        <v>644</v>
      </c>
      <c r="E246" t="s">
        <v>645</v>
      </c>
      <c r="F246">
        <v>1</v>
      </c>
      <c r="G246">
        <v>9</v>
      </c>
      <c r="H246">
        <v>3</v>
      </c>
      <c r="I246">
        <v>6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f t="shared" si="6"/>
        <v>9</v>
      </c>
      <c r="V246" t="str">
        <f t="shared" si="7"/>
        <v/>
      </c>
    </row>
    <row r="247" spans="1:22" x14ac:dyDescent="0.2">
      <c r="A247" t="s">
        <v>1938</v>
      </c>
      <c r="B247" t="s">
        <v>2152</v>
      </c>
      <c r="C247" t="s">
        <v>611</v>
      </c>
      <c r="D247" t="s">
        <v>646</v>
      </c>
      <c r="E247" t="s">
        <v>647</v>
      </c>
      <c r="F247">
        <v>1</v>
      </c>
      <c r="G247">
        <v>9</v>
      </c>
      <c r="H247">
        <v>3</v>
      </c>
      <c r="I247">
        <v>6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f t="shared" si="6"/>
        <v>9</v>
      </c>
      <c r="V247" t="str">
        <f t="shared" si="7"/>
        <v/>
      </c>
    </row>
    <row r="248" spans="1:22" x14ac:dyDescent="0.2">
      <c r="A248" t="s">
        <v>1936</v>
      </c>
      <c r="B248" t="s">
        <v>2152</v>
      </c>
      <c r="C248" t="s">
        <v>611</v>
      </c>
      <c r="D248" t="s">
        <v>648</v>
      </c>
      <c r="E248" t="s">
        <v>649</v>
      </c>
      <c r="F248">
        <v>1</v>
      </c>
      <c r="G248">
        <v>9</v>
      </c>
      <c r="H248">
        <v>3</v>
      </c>
      <c r="I248">
        <v>6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f t="shared" si="6"/>
        <v>9</v>
      </c>
      <c r="V248" t="str">
        <f t="shared" si="7"/>
        <v/>
      </c>
    </row>
    <row r="249" spans="1:22" x14ac:dyDescent="0.2">
      <c r="A249" t="s">
        <v>1822</v>
      </c>
      <c r="B249" t="s">
        <v>2152</v>
      </c>
      <c r="C249" t="s">
        <v>611</v>
      </c>
      <c r="D249" t="s">
        <v>650</v>
      </c>
      <c r="E249" t="s">
        <v>651</v>
      </c>
      <c r="F249">
        <v>1</v>
      </c>
      <c r="G249">
        <v>9</v>
      </c>
      <c r="H249">
        <v>3</v>
      </c>
      <c r="I249">
        <v>6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f t="shared" si="6"/>
        <v>9</v>
      </c>
      <c r="V249" t="str">
        <f t="shared" si="7"/>
        <v/>
      </c>
    </row>
    <row r="250" spans="1:22" x14ac:dyDescent="0.2">
      <c r="A250" t="s">
        <v>1818</v>
      </c>
      <c r="B250" t="s">
        <v>2152</v>
      </c>
      <c r="C250" t="s">
        <v>611</v>
      </c>
      <c r="D250" t="s">
        <v>652</v>
      </c>
      <c r="E250" t="s">
        <v>653</v>
      </c>
      <c r="F250">
        <v>1</v>
      </c>
      <c r="G250">
        <v>9</v>
      </c>
      <c r="H250">
        <v>3</v>
      </c>
      <c r="I250">
        <v>6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f t="shared" si="6"/>
        <v>9</v>
      </c>
      <c r="V250" t="str">
        <f t="shared" si="7"/>
        <v/>
      </c>
    </row>
    <row r="251" spans="1:22" x14ac:dyDescent="0.2">
      <c r="A251" t="s">
        <v>1814</v>
      </c>
      <c r="B251" t="s">
        <v>2152</v>
      </c>
      <c r="C251" t="s">
        <v>611</v>
      </c>
      <c r="D251" t="s">
        <v>654</v>
      </c>
      <c r="E251" t="s">
        <v>655</v>
      </c>
      <c r="F251">
        <v>1</v>
      </c>
      <c r="G251">
        <v>9</v>
      </c>
      <c r="H251">
        <v>3</v>
      </c>
      <c r="I251">
        <v>6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f t="shared" si="6"/>
        <v>9</v>
      </c>
      <c r="V251" t="str">
        <f t="shared" si="7"/>
        <v/>
      </c>
    </row>
    <row r="252" spans="1:22" x14ac:dyDescent="0.2">
      <c r="A252" t="s">
        <v>1810</v>
      </c>
      <c r="B252" t="s">
        <v>2152</v>
      </c>
      <c r="C252" t="s">
        <v>611</v>
      </c>
      <c r="D252" t="s">
        <v>656</v>
      </c>
      <c r="E252" t="s">
        <v>657</v>
      </c>
      <c r="F252">
        <v>1</v>
      </c>
      <c r="G252">
        <v>9</v>
      </c>
      <c r="H252">
        <v>3</v>
      </c>
      <c r="I252">
        <v>6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f t="shared" si="6"/>
        <v>9</v>
      </c>
      <c r="V252" t="str">
        <f t="shared" si="7"/>
        <v/>
      </c>
    </row>
    <row r="253" spans="1:22" x14ac:dyDescent="0.2">
      <c r="A253" t="s">
        <v>1806</v>
      </c>
      <c r="B253" t="s">
        <v>2152</v>
      </c>
      <c r="C253" t="s">
        <v>611</v>
      </c>
      <c r="D253" t="s">
        <v>658</v>
      </c>
      <c r="E253" t="s">
        <v>659</v>
      </c>
      <c r="F253">
        <v>1</v>
      </c>
      <c r="G253">
        <v>9</v>
      </c>
      <c r="H253">
        <v>3</v>
      </c>
      <c r="I253">
        <v>6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 t="shared" si="6"/>
        <v>9</v>
      </c>
      <c r="V253" t="str">
        <f t="shared" si="7"/>
        <v/>
      </c>
    </row>
    <row r="254" spans="1:22" x14ac:dyDescent="0.2">
      <c r="A254" t="s">
        <v>1630</v>
      </c>
      <c r="B254" t="s">
        <v>2152</v>
      </c>
      <c r="C254" t="s">
        <v>611</v>
      </c>
      <c r="D254" t="s">
        <v>660</v>
      </c>
      <c r="E254" t="s">
        <v>661</v>
      </c>
      <c r="F254">
        <v>1</v>
      </c>
      <c r="G254">
        <v>9</v>
      </c>
      <c r="H254">
        <v>3</v>
      </c>
      <c r="I254">
        <v>6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 t="shared" si="6"/>
        <v>9</v>
      </c>
      <c r="V254" t="str">
        <f t="shared" si="7"/>
        <v/>
      </c>
    </row>
    <row r="255" spans="1:22" x14ac:dyDescent="0.2">
      <c r="A255" t="s">
        <v>1626</v>
      </c>
      <c r="B255" t="s">
        <v>2152</v>
      </c>
      <c r="C255" t="s">
        <v>611</v>
      </c>
      <c r="D255" t="s">
        <v>662</v>
      </c>
      <c r="E255" t="s">
        <v>663</v>
      </c>
      <c r="F255">
        <v>7</v>
      </c>
      <c r="G255">
        <v>9</v>
      </c>
      <c r="H255">
        <v>3</v>
      </c>
      <c r="I255">
        <v>6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 t="shared" si="6"/>
        <v>9</v>
      </c>
      <c r="V255" t="str">
        <f t="shared" si="7"/>
        <v/>
      </c>
    </row>
    <row r="256" spans="1:22" x14ac:dyDescent="0.2">
      <c r="A256" t="s">
        <v>1622</v>
      </c>
      <c r="B256" t="s">
        <v>2152</v>
      </c>
      <c r="C256" t="s">
        <v>611</v>
      </c>
      <c r="D256" t="s">
        <v>664</v>
      </c>
      <c r="E256" t="s">
        <v>665</v>
      </c>
      <c r="F256">
        <v>7</v>
      </c>
      <c r="G256">
        <v>9</v>
      </c>
      <c r="H256">
        <v>3</v>
      </c>
      <c r="I256">
        <v>6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f t="shared" si="6"/>
        <v>9</v>
      </c>
      <c r="V256" t="str">
        <f t="shared" si="7"/>
        <v/>
      </c>
    </row>
    <row r="257" spans="1:22" x14ac:dyDescent="0.2">
      <c r="A257" t="s">
        <v>1619</v>
      </c>
      <c r="B257" t="s">
        <v>2152</v>
      </c>
      <c r="C257" t="s">
        <v>611</v>
      </c>
      <c r="D257" t="s">
        <v>666</v>
      </c>
      <c r="E257" t="s">
        <v>667</v>
      </c>
      <c r="F257">
        <v>6</v>
      </c>
      <c r="G257">
        <v>9</v>
      </c>
      <c r="H257">
        <v>3</v>
      </c>
      <c r="I257">
        <v>6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 t="shared" si="6"/>
        <v>9</v>
      </c>
      <c r="V257" t="str">
        <f t="shared" si="7"/>
        <v/>
      </c>
    </row>
    <row r="258" spans="1:22" x14ac:dyDescent="0.2">
      <c r="A258" t="s">
        <v>1617</v>
      </c>
      <c r="B258" t="s">
        <v>2152</v>
      </c>
      <c r="C258" t="s">
        <v>611</v>
      </c>
      <c r="D258" t="s">
        <v>668</v>
      </c>
      <c r="E258" t="s">
        <v>669</v>
      </c>
      <c r="F258">
        <v>6</v>
      </c>
      <c r="G258">
        <v>9</v>
      </c>
      <c r="H258">
        <v>3</v>
      </c>
      <c r="I258">
        <v>6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 t="shared" si="6"/>
        <v>9</v>
      </c>
      <c r="V258" t="str">
        <f t="shared" si="7"/>
        <v/>
      </c>
    </row>
    <row r="259" spans="1:22" x14ac:dyDescent="0.2">
      <c r="A259" t="s">
        <v>1654</v>
      </c>
      <c r="B259" t="s">
        <v>2152</v>
      </c>
      <c r="C259" t="s">
        <v>611</v>
      </c>
      <c r="D259" t="s">
        <v>670</v>
      </c>
      <c r="E259" t="s">
        <v>671</v>
      </c>
      <c r="F259">
        <v>6</v>
      </c>
      <c r="G259">
        <v>9</v>
      </c>
      <c r="H259">
        <v>3</v>
      </c>
      <c r="I259">
        <v>6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f t="shared" ref="U259:U322" si="8">IF(AND(H259&gt;0,I259&gt;0),H259+I259,"")</f>
        <v>9</v>
      </c>
      <c r="V259" t="str">
        <f t="shared" ref="V259:V322" si="9">IF(AND(K259&gt;0,L259&gt;0),K259+L259,"")</f>
        <v/>
      </c>
    </row>
    <row r="260" spans="1:22" x14ac:dyDescent="0.2">
      <c r="A260" t="s">
        <v>1650</v>
      </c>
      <c r="B260" t="s">
        <v>2152</v>
      </c>
      <c r="C260" t="s">
        <v>611</v>
      </c>
      <c r="D260" t="s">
        <v>672</v>
      </c>
      <c r="E260" t="s">
        <v>673</v>
      </c>
      <c r="F260">
        <v>2</v>
      </c>
      <c r="G260">
        <v>9</v>
      </c>
      <c r="H260">
        <v>3</v>
      </c>
      <c r="I260">
        <v>6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f t="shared" si="8"/>
        <v>9</v>
      </c>
      <c r="V260" t="str">
        <f t="shared" si="9"/>
        <v/>
      </c>
    </row>
    <row r="261" spans="1:22" x14ac:dyDescent="0.2">
      <c r="A261" t="s">
        <v>1646</v>
      </c>
      <c r="B261" t="s">
        <v>2152</v>
      </c>
      <c r="C261" t="s">
        <v>611</v>
      </c>
      <c r="D261" t="s">
        <v>674</v>
      </c>
      <c r="E261" t="s">
        <v>675</v>
      </c>
      <c r="F261">
        <v>118</v>
      </c>
      <c r="G261">
        <v>9</v>
      </c>
      <c r="H261">
        <v>3</v>
      </c>
      <c r="I261">
        <v>6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f t="shared" si="8"/>
        <v>9</v>
      </c>
      <c r="V261" t="str">
        <f t="shared" si="9"/>
        <v/>
      </c>
    </row>
    <row r="262" spans="1:22" x14ac:dyDescent="0.2">
      <c r="A262" t="s">
        <v>1642</v>
      </c>
      <c r="B262" t="s">
        <v>2152</v>
      </c>
      <c r="C262" t="s">
        <v>611</v>
      </c>
      <c r="D262" t="s">
        <v>676</v>
      </c>
      <c r="E262" t="s">
        <v>677</v>
      </c>
      <c r="F262">
        <v>2</v>
      </c>
      <c r="G262">
        <v>9</v>
      </c>
      <c r="H262">
        <v>3</v>
      </c>
      <c r="I262">
        <v>6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f t="shared" si="8"/>
        <v>9</v>
      </c>
      <c r="V262" t="str">
        <f t="shared" si="9"/>
        <v/>
      </c>
    </row>
    <row r="263" spans="1:22" x14ac:dyDescent="0.2">
      <c r="A263" t="s">
        <v>1638</v>
      </c>
      <c r="B263" t="s">
        <v>2152</v>
      </c>
      <c r="C263" t="s">
        <v>611</v>
      </c>
      <c r="D263" t="s">
        <v>678</v>
      </c>
      <c r="E263" t="s">
        <v>679</v>
      </c>
      <c r="F263">
        <v>8</v>
      </c>
      <c r="G263">
        <v>9</v>
      </c>
      <c r="H263">
        <v>3</v>
      </c>
      <c r="I263">
        <v>6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f t="shared" si="8"/>
        <v>9</v>
      </c>
      <c r="V263" t="str">
        <f t="shared" si="9"/>
        <v/>
      </c>
    </row>
    <row r="264" spans="1:22" x14ac:dyDescent="0.2">
      <c r="A264" t="s">
        <v>1634</v>
      </c>
      <c r="B264" t="s">
        <v>2152</v>
      </c>
      <c r="C264" t="s">
        <v>611</v>
      </c>
      <c r="D264" t="s">
        <v>680</v>
      </c>
      <c r="E264" t="s">
        <v>681</v>
      </c>
      <c r="F264">
        <v>116</v>
      </c>
      <c r="G264">
        <v>9</v>
      </c>
      <c r="H264">
        <v>3</v>
      </c>
      <c r="I264">
        <v>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f t="shared" si="8"/>
        <v>9</v>
      </c>
      <c r="V264" t="str">
        <f t="shared" si="9"/>
        <v/>
      </c>
    </row>
    <row r="265" spans="1:22" x14ac:dyDescent="0.2">
      <c r="A265" t="s">
        <v>1582</v>
      </c>
      <c r="B265" t="s">
        <v>2152</v>
      </c>
      <c r="C265" t="s">
        <v>611</v>
      </c>
      <c r="D265" t="s">
        <v>682</v>
      </c>
      <c r="E265" t="s">
        <v>683</v>
      </c>
      <c r="F265">
        <v>10</v>
      </c>
      <c r="G265">
        <v>9</v>
      </c>
      <c r="H265">
        <v>3</v>
      </c>
      <c r="I265">
        <v>6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f t="shared" si="8"/>
        <v>9</v>
      </c>
      <c r="V265" t="str">
        <f t="shared" si="9"/>
        <v/>
      </c>
    </row>
    <row r="266" spans="1:22" x14ac:dyDescent="0.2">
      <c r="A266" t="s">
        <v>1578</v>
      </c>
      <c r="B266" t="s">
        <v>2152</v>
      </c>
      <c r="C266" t="s">
        <v>611</v>
      </c>
      <c r="D266" t="s">
        <v>684</v>
      </c>
      <c r="E266" t="s">
        <v>685</v>
      </c>
      <c r="F266">
        <v>14</v>
      </c>
      <c r="G266">
        <v>9</v>
      </c>
      <c r="H266">
        <v>3</v>
      </c>
      <c r="I266">
        <v>6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f t="shared" si="8"/>
        <v>9</v>
      </c>
      <c r="V266" t="str">
        <f t="shared" si="9"/>
        <v/>
      </c>
    </row>
    <row r="267" spans="1:22" x14ac:dyDescent="0.2">
      <c r="A267" t="s">
        <v>1575</v>
      </c>
      <c r="B267" t="s">
        <v>2152</v>
      </c>
      <c r="C267" t="s">
        <v>611</v>
      </c>
      <c r="D267" t="s">
        <v>686</v>
      </c>
      <c r="E267" t="s">
        <v>687</v>
      </c>
      <c r="F267">
        <v>36</v>
      </c>
      <c r="G267">
        <v>9</v>
      </c>
      <c r="H267">
        <v>3</v>
      </c>
      <c r="I267">
        <v>6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f t="shared" si="8"/>
        <v>9</v>
      </c>
      <c r="V267" t="str">
        <f t="shared" si="9"/>
        <v/>
      </c>
    </row>
    <row r="268" spans="1:22" x14ac:dyDescent="0.2">
      <c r="A268" t="s">
        <v>1573</v>
      </c>
      <c r="B268" t="s">
        <v>2152</v>
      </c>
      <c r="C268" t="s">
        <v>611</v>
      </c>
      <c r="D268" t="s">
        <v>688</v>
      </c>
      <c r="E268" t="s">
        <v>689</v>
      </c>
      <c r="F268">
        <v>40</v>
      </c>
      <c r="G268">
        <v>9</v>
      </c>
      <c r="H268">
        <v>3</v>
      </c>
      <c r="I268">
        <v>6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f t="shared" si="8"/>
        <v>9</v>
      </c>
      <c r="V268" t="str">
        <f t="shared" si="9"/>
        <v/>
      </c>
    </row>
    <row r="269" spans="1:22" x14ac:dyDescent="0.2">
      <c r="A269" t="s">
        <v>1610</v>
      </c>
      <c r="B269" t="s">
        <v>2152</v>
      </c>
      <c r="C269" t="s">
        <v>611</v>
      </c>
      <c r="D269" t="s">
        <v>690</v>
      </c>
      <c r="E269" t="s">
        <v>691</v>
      </c>
      <c r="F269">
        <v>28</v>
      </c>
      <c r="G269">
        <v>9</v>
      </c>
      <c r="H269">
        <v>3</v>
      </c>
      <c r="I269">
        <v>6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f t="shared" si="8"/>
        <v>9</v>
      </c>
      <c r="V269" t="str">
        <f t="shared" si="9"/>
        <v/>
      </c>
    </row>
    <row r="270" spans="1:22" x14ac:dyDescent="0.2">
      <c r="A270" t="s">
        <v>1606</v>
      </c>
      <c r="B270" t="s">
        <v>2152</v>
      </c>
      <c r="C270" t="s">
        <v>611</v>
      </c>
      <c r="D270" t="s">
        <v>692</v>
      </c>
      <c r="E270" t="s">
        <v>693</v>
      </c>
      <c r="F270">
        <v>1</v>
      </c>
      <c r="G270">
        <v>9</v>
      </c>
      <c r="H270">
        <v>3</v>
      </c>
      <c r="I270">
        <v>6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f t="shared" si="8"/>
        <v>9</v>
      </c>
      <c r="V270" t="str">
        <f t="shared" si="9"/>
        <v/>
      </c>
    </row>
    <row r="271" spans="1:22" x14ac:dyDescent="0.2">
      <c r="A271" t="s">
        <v>1602</v>
      </c>
      <c r="B271" t="s">
        <v>2152</v>
      </c>
      <c r="C271" t="s">
        <v>611</v>
      </c>
      <c r="D271" t="s">
        <v>694</v>
      </c>
      <c r="E271" t="s">
        <v>695</v>
      </c>
      <c r="F271">
        <v>118</v>
      </c>
      <c r="G271">
        <v>9</v>
      </c>
      <c r="H271">
        <v>3</v>
      </c>
      <c r="I271">
        <v>6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f t="shared" si="8"/>
        <v>9</v>
      </c>
      <c r="V271" t="str">
        <f t="shared" si="9"/>
        <v/>
      </c>
    </row>
    <row r="272" spans="1:22" x14ac:dyDescent="0.2">
      <c r="A272" t="s">
        <v>1598</v>
      </c>
      <c r="B272" t="s">
        <v>2152</v>
      </c>
      <c r="C272" t="s">
        <v>611</v>
      </c>
      <c r="D272" t="s">
        <v>696</v>
      </c>
      <c r="E272" t="s">
        <v>697</v>
      </c>
      <c r="F272">
        <v>1</v>
      </c>
      <c r="G272">
        <v>9</v>
      </c>
      <c r="H272">
        <v>3</v>
      </c>
      <c r="I272">
        <v>6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f t="shared" si="8"/>
        <v>9</v>
      </c>
      <c r="V272" t="str">
        <f t="shared" si="9"/>
        <v/>
      </c>
    </row>
    <row r="273" spans="1:22" x14ac:dyDescent="0.2">
      <c r="A273" t="s">
        <v>1594</v>
      </c>
      <c r="B273" t="s">
        <v>2152</v>
      </c>
      <c r="C273" t="s">
        <v>611</v>
      </c>
      <c r="D273" t="s">
        <v>698</v>
      </c>
      <c r="E273" t="s">
        <v>699</v>
      </c>
      <c r="F273">
        <v>1</v>
      </c>
      <c r="G273">
        <v>9</v>
      </c>
      <c r="H273">
        <v>3</v>
      </c>
      <c r="I273">
        <v>6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f t="shared" si="8"/>
        <v>9</v>
      </c>
      <c r="V273" t="str">
        <f t="shared" si="9"/>
        <v/>
      </c>
    </row>
    <row r="274" spans="1:22" x14ac:dyDescent="0.2">
      <c r="A274" t="s">
        <v>1590</v>
      </c>
      <c r="B274" t="s">
        <v>2152</v>
      </c>
      <c r="C274" t="s">
        <v>611</v>
      </c>
      <c r="D274" t="s">
        <v>700</v>
      </c>
      <c r="E274" t="s">
        <v>701</v>
      </c>
      <c r="F274">
        <v>117</v>
      </c>
      <c r="G274">
        <v>9</v>
      </c>
      <c r="H274">
        <v>3</v>
      </c>
      <c r="I274">
        <v>6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f t="shared" si="8"/>
        <v>9</v>
      </c>
      <c r="V274" t="str">
        <f t="shared" si="9"/>
        <v/>
      </c>
    </row>
    <row r="275" spans="1:22" x14ac:dyDescent="0.2">
      <c r="A275" t="s">
        <v>1586</v>
      </c>
      <c r="B275" t="s">
        <v>2152</v>
      </c>
      <c r="C275" t="s">
        <v>611</v>
      </c>
      <c r="D275" t="s">
        <v>702</v>
      </c>
      <c r="E275" t="s">
        <v>703</v>
      </c>
      <c r="F275">
        <v>2</v>
      </c>
      <c r="G275">
        <v>9</v>
      </c>
      <c r="H275">
        <v>3</v>
      </c>
      <c r="I275">
        <v>6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f t="shared" si="8"/>
        <v>9</v>
      </c>
      <c r="V275" t="str">
        <f t="shared" si="9"/>
        <v/>
      </c>
    </row>
    <row r="276" spans="1:22" x14ac:dyDescent="0.2">
      <c r="A276" t="s">
        <v>1698</v>
      </c>
      <c r="B276" t="s">
        <v>2152</v>
      </c>
      <c r="C276" t="s">
        <v>611</v>
      </c>
      <c r="D276" t="s">
        <v>704</v>
      </c>
      <c r="E276" t="s">
        <v>705</v>
      </c>
      <c r="F276">
        <v>1</v>
      </c>
      <c r="G276">
        <v>9</v>
      </c>
      <c r="H276">
        <v>3</v>
      </c>
      <c r="I276">
        <v>6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f t="shared" si="8"/>
        <v>9</v>
      </c>
      <c r="V276" t="str">
        <f t="shared" si="9"/>
        <v/>
      </c>
    </row>
    <row r="277" spans="1:22" x14ac:dyDescent="0.2">
      <c r="A277" t="s">
        <v>1695</v>
      </c>
      <c r="B277" t="s">
        <v>2152</v>
      </c>
      <c r="C277" t="s">
        <v>611</v>
      </c>
      <c r="D277" t="s">
        <v>706</v>
      </c>
      <c r="E277" t="s">
        <v>707</v>
      </c>
      <c r="F277">
        <v>116</v>
      </c>
      <c r="G277">
        <v>9</v>
      </c>
      <c r="H277">
        <v>3</v>
      </c>
      <c r="I277">
        <v>6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f t="shared" si="8"/>
        <v>9</v>
      </c>
      <c r="V277" t="str">
        <f t="shared" si="9"/>
        <v/>
      </c>
    </row>
    <row r="278" spans="1:22" x14ac:dyDescent="0.2">
      <c r="A278" t="s">
        <v>1693</v>
      </c>
      <c r="B278" t="s">
        <v>2152</v>
      </c>
      <c r="C278" t="s">
        <v>611</v>
      </c>
      <c r="D278" t="s">
        <v>708</v>
      </c>
      <c r="E278" t="s">
        <v>709</v>
      </c>
      <c r="F278">
        <v>3</v>
      </c>
      <c r="G278">
        <v>9</v>
      </c>
      <c r="H278">
        <v>3</v>
      </c>
      <c r="I278">
        <v>6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f t="shared" si="8"/>
        <v>9</v>
      </c>
      <c r="V278" t="str">
        <f t="shared" si="9"/>
        <v/>
      </c>
    </row>
    <row r="279" spans="1:22" x14ac:dyDescent="0.2">
      <c r="A279" t="s">
        <v>1726</v>
      </c>
      <c r="B279" t="s">
        <v>2152</v>
      </c>
      <c r="C279" t="s">
        <v>611</v>
      </c>
      <c r="D279" t="s">
        <v>710</v>
      </c>
      <c r="E279" t="s">
        <v>711</v>
      </c>
      <c r="F279">
        <v>1</v>
      </c>
      <c r="G279">
        <v>9</v>
      </c>
      <c r="H279">
        <v>3</v>
      </c>
      <c r="I279">
        <v>6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f t="shared" si="8"/>
        <v>9</v>
      </c>
      <c r="V279" t="str">
        <f t="shared" si="9"/>
        <v/>
      </c>
    </row>
    <row r="280" spans="1:22" x14ac:dyDescent="0.2">
      <c r="A280" t="s">
        <v>1722</v>
      </c>
      <c r="B280" t="s">
        <v>2152</v>
      </c>
      <c r="C280" t="s">
        <v>611</v>
      </c>
      <c r="D280" t="s">
        <v>712</v>
      </c>
      <c r="E280" t="s">
        <v>713</v>
      </c>
      <c r="F280">
        <v>115</v>
      </c>
      <c r="G280">
        <v>9</v>
      </c>
      <c r="H280">
        <v>3</v>
      </c>
      <c r="I280">
        <v>6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f t="shared" si="8"/>
        <v>9</v>
      </c>
      <c r="V280" t="str">
        <f t="shared" si="9"/>
        <v/>
      </c>
    </row>
    <row r="281" spans="1:22" x14ac:dyDescent="0.2">
      <c r="A281" t="s">
        <v>1718</v>
      </c>
      <c r="B281" t="s">
        <v>2152</v>
      </c>
      <c r="C281" t="s">
        <v>611</v>
      </c>
      <c r="D281" t="s">
        <v>714</v>
      </c>
      <c r="E281" t="s">
        <v>715</v>
      </c>
      <c r="F281">
        <v>4</v>
      </c>
      <c r="G281">
        <v>9</v>
      </c>
      <c r="H281">
        <v>3</v>
      </c>
      <c r="I281">
        <v>6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f t="shared" si="8"/>
        <v>9</v>
      </c>
      <c r="V281" t="str">
        <f t="shared" si="9"/>
        <v/>
      </c>
    </row>
    <row r="282" spans="1:22" x14ac:dyDescent="0.2">
      <c r="A282" t="s">
        <v>1714</v>
      </c>
      <c r="B282" t="s">
        <v>2152</v>
      </c>
      <c r="C282" t="s">
        <v>611</v>
      </c>
      <c r="D282" t="s">
        <v>716</v>
      </c>
      <c r="E282" t="s">
        <v>717</v>
      </c>
      <c r="F282">
        <v>1</v>
      </c>
      <c r="G282">
        <v>9</v>
      </c>
      <c r="H282">
        <v>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f t="shared" si="8"/>
        <v>9</v>
      </c>
      <c r="V282" t="str">
        <f t="shared" si="9"/>
        <v/>
      </c>
    </row>
    <row r="283" spans="1:22" x14ac:dyDescent="0.2">
      <c r="A283" t="s">
        <v>1710</v>
      </c>
      <c r="B283" t="s">
        <v>2152</v>
      </c>
      <c r="C283" t="s">
        <v>611</v>
      </c>
      <c r="D283" t="s">
        <v>718</v>
      </c>
      <c r="E283" t="s">
        <v>719</v>
      </c>
      <c r="F283">
        <v>114</v>
      </c>
      <c r="G283">
        <v>9</v>
      </c>
      <c r="H283">
        <v>3</v>
      </c>
      <c r="I283">
        <v>6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f t="shared" si="8"/>
        <v>9</v>
      </c>
      <c r="V283" t="str">
        <f t="shared" si="9"/>
        <v/>
      </c>
    </row>
    <row r="284" spans="1:22" x14ac:dyDescent="0.2">
      <c r="A284" t="s">
        <v>1707</v>
      </c>
      <c r="B284" t="s">
        <v>2152</v>
      </c>
      <c r="C284" t="s">
        <v>611</v>
      </c>
      <c r="D284" t="s">
        <v>720</v>
      </c>
      <c r="E284" t="s">
        <v>721</v>
      </c>
      <c r="F284">
        <v>5</v>
      </c>
      <c r="G284">
        <v>9</v>
      </c>
      <c r="H284">
        <v>3</v>
      </c>
      <c r="I284">
        <v>6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f t="shared" si="8"/>
        <v>9</v>
      </c>
      <c r="V284" t="str">
        <f t="shared" si="9"/>
        <v/>
      </c>
    </row>
    <row r="285" spans="1:22" x14ac:dyDescent="0.2">
      <c r="A285" t="s">
        <v>1704</v>
      </c>
      <c r="B285" t="s">
        <v>2152</v>
      </c>
      <c r="C285" t="s">
        <v>611</v>
      </c>
      <c r="D285" t="s">
        <v>722</v>
      </c>
      <c r="E285" t="s">
        <v>723</v>
      </c>
      <c r="F285">
        <v>83</v>
      </c>
      <c r="G285">
        <v>9</v>
      </c>
      <c r="H285">
        <v>3</v>
      </c>
      <c r="I285">
        <v>6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f t="shared" si="8"/>
        <v>9</v>
      </c>
      <c r="V285" t="str">
        <f t="shared" si="9"/>
        <v/>
      </c>
    </row>
    <row r="286" spans="1:22" x14ac:dyDescent="0.2">
      <c r="A286" t="s">
        <v>1701</v>
      </c>
      <c r="B286" t="s">
        <v>2152</v>
      </c>
      <c r="C286" t="s">
        <v>611</v>
      </c>
      <c r="D286" t="s">
        <v>724</v>
      </c>
      <c r="E286" t="s">
        <v>725</v>
      </c>
      <c r="F286">
        <v>11</v>
      </c>
      <c r="G286">
        <v>9</v>
      </c>
      <c r="H286">
        <v>3</v>
      </c>
      <c r="I286">
        <v>6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f t="shared" si="8"/>
        <v>9</v>
      </c>
      <c r="V286" t="str">
        <f t="shared" si="9"/>
        <v/>
      </c>
    </row>
    <row r="287" spans="1:22" x14ac:dyDescent="0.2">
      <c r="A287" t="s">
        <v>1663</v>
      </c>
      <c r="B287" t="s">
        <v>2152</v>
      </c>
      <c r="C287" t="s">
        <v>611</v>
      </c>
      <c r="D287" t="s">
        <v>726</v>
      </c>
      <c r="E287" t="s">
        <v>727</v>
      </c>
      <c r="F287">
        <v>24</v>
      </c>
      <c r="G287">
        <v>9</v>
      </c>
      <c r="H287">
        <v>3</v>
      </c>
      <c r="I287">
        <v>6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f t="shared" si="8"/>
        <v>9</v>
      </c>
      <c r="V287" t="str">
        <f t="shared" si="9"/>
        <v/>
      </c>
    </row>
    <row r="288" spans="1:22" x14ac:dyDescent="0.2">
      <c r="A288" t="s">
        <v>1661</v>
      </c>
      <c r="B288" t="s">
        <v>2152</v>
      </c>
      <c r="C288" t="s">
        <v>611</v>
      </c>
      <c r="D288" t="s">
        <v>728</v>
      </c>
      <c r="E288" t="s">
        <v>729</v>
      </c>
      <c r="F288">
        <v>11</v>
      </c>
      <c r="G288">
        <v>9</v>
      </c>
      <c r="H288">
        <v>3</v>
      </c>
      <c r="I288">
        <v>6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f t="shared" si="8"/>
        <v>9</v>
      </c>
      <c r="V288" t="str">
        <f t="shared" si="9"/>
        <v/>
      </c>
    </row>
    <row r="289" spans="1:22" x14ac:dyDescent="0.2">
      <c r="A289" t="s">
        <v>1689</v>
      </c>
      <c r="B289" t="s">
        <v>2152</v>
      </c>
      <c r="C289" t="s">
        <v>611</v>
      </c>
      <c r="D289" t="s">
        <v>730</v>
      </c>
      <c r="E289" t="s">
        <v>731</v>
      </c>
      <c r="F289">
        <v>84</v>
      </c>
      <c r="G289">
        <v>9</v>
      </c>
      <c r="H289">
        <v>3</v>
      </c>
      <c r="I289">
        <v>6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f t="shared" si="8"/>
        <v>9</v>
      </c>
      <c r="V289" t="str">
        <f t="shared" si="9"/>
        <v/>
      </c>
    </row>
    <row r="290" spans="1:22" x14ac:dyDescent="0.2">
      <c r="A290" t="s">
        <v>1686</v>
      </c>
      <c r="B290" t="s">
        <v>2152</v>
      </c>
      <c r="C290" t="s">
        <v>611</v>
      </c>
      <c r="D290" t="s">
        <v>732</v>
      </c>
      <c r="E290" t="s">
        <v>733</v>
      </c>
      <c r="F290">
        <v>2</v>
      </c>
      <c r="G290">
        <v>9</v>
      </c>
      <c r="H290">
        <v>3</v>
      </c>
      <c r="I290">
        <v>6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f t="shared" si="8"/>
        <v>9</v>
      </c>
      <c r="V290" t="str">
        <f t="shared" si="9"/>
        <v/>
      </c>
    </row>
    <row r="291" spans="1:22" x14ac:dyDescent="0.2">
      <c r="A291" t="s">
        <v>1683</v>
      </c>
      <c r="B291" t="s">
        <v>2152</v>
      </c>
      <c r="C291" t="s">
        <v>611</v>
      </c>
      <c r="D291" t="s">
        <v>734</v>
      </c>
      <c r="E291" t="s">
        <v>735</v>
      </c>
      <c r="F291">
        <v>21</v>
      </c>
      <c r="G291">
        <v>9</v>
      </c>
      <c r="H291">
        <v>3</v>
      </c>
      <c r="I291">
        <v>6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f t="shared" si="8"/>
        <v>9</v>
      </c>
      <c r="V291" t="str">
        <f t="shared" si="9"/>
        <v/>
      </c>
    </row>
    <row r="292" spans="1:22" x14ac:dyDescent="0.2">
      <c r="A292" t="s">
        <v>1680</v>
      </c>
      <c r="B292" t="s">
        <v>2152</v>
      </c>
      <c r="C292" t="s">
        <v>611</v>
      </c>
      <c r="D292" t="s">
        <v>736</v>
      </c>
      <c r="E292" t="s">
        <v>737</v>
      </c>
      <c r="F292">
        <v>1</v>
      </c>
      <c r="G292">
        <v>9</v>
      </c>
      <c r="H292">
        <v>3</v>
      </c>
      <c r="I292">
        <v>6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f t="shared" si="8"/>
        <v>9</v>
      </c>
      <c r="V292">
        <f t="shared" si="9"/>
        <v>2</v>
      </c>
    </row>
    <row r="293" spans="1:22" x14ac:dyDescent="0.2">
      <c r="A293" t="s">
        <v>1677</v>
      </c>
      <c r="B293" t="s">
        <v>2152</v>
      </c>
      <c r="C293" t="s">
        <v>611</v>
      </c>
      <c r="D293" t="s">
        <v>738</v>
      </c>
      <c r="E293" t="s">
        <v>739</v>
      </c>
      <c r="F293">
        <v>1</v>
      </c>
      <c r="G293">
        <v>9</v>
      </c>
      <c r="H293">
        <v>3</v>
      </c>
      <c r="I293">
        <v>6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f t="shared" si="8"/>
        <v>9</v>
      </c>
      <c r="V293">
        <f t="shared" si="9"/>
        <v>2</v>
      </c>
    </row>
    <row r="294" spans="1:22" x14ac:dyDescent="0.2">
      <c r="A294" t="s">
        <v>1674</v>
      </c>
      <c r="B294" t="s">
        <v>2152</v>
      </c>
      <c r="C294" t="s">
        <v>611</v>
      </c>
      <c r="D294" t="s">
        <v>740</v>
      </c>
      <c r="E294" t="s">
        <v>741</v>
      </c>
      <c r="F294">
        <v>1</v>
      </c>
      <c r="G294">
        <v>9</v>
      </c>
      <c r="H294">
        <v>3</v>
      </c>
      <c r="I294">
        <v>6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f t="shared" si="8"/>
        <v>9</v>
      </c>
      <c r="V294">
        <f t="shared" si="9"/>
        <v>2</v>
      </c>
    </row>
    <row r="295" spans="1:22" x14ac:dyDescent="0.2">
      <c r="A295" t="s">
        <v>1671</v>
      </c>
      <c r="B295" t="s">
        <v>2152</v>
      </c>
      <c r="C295" t="s">
        <v>611</v>
      </c>
      <c r="D295" t="s">
        <v>742</v>
      </c>
      <c r="E295" t="s">
        <v>743</v>
      </c>
      <c r="F295">
        <v>1</v>
      </c>
      <c r="G295">
        <v>9</v>
      </c>
      <c r="H295">
        <v>3</v>
      </c>
      <c r="I295">
        <v>6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f t="shared" si="8"/>
        <v>9</v>
      </c>
      <c r="V295">
        <f t="shared" si="9"/>
        <v>2</v>
      </c>
    </row>
    <row r="296" spans="1:22" x14ac:dyDescent="0.2">
      <c r="A296" t="s">
        <v>1668</v>
      </c>
      <c r="B296" t="s">
        <v>2152</v>
      </c>
      <c r="C296" t="s">
        <v>611</v>
      </c>
      <c r="D296" t="s">
        <v>744</v>
      </c>
      <c r="E296" t="s">
        <v>745</v>
      </c>
      <c r="F296">
        <v>1</v>
      </c>
      <c r="G296">
        <v>9</v>
      </c>
      <c r="H296">
        <v>3</v>
      </c>
      <c r="I296">
        <v>6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f t="shared" si="8"/>
        <v>9</v>
      </c>
      <c r="V296">
        <f t="shared" si="9"/>
        <v>2</v>
      </c>
    </row>
    <row r="297" spans="1:22" x14ac:dyDescent="0.2">
      <c r="A297" t="s">
        <v>1665</v>
      </c>
      <c r="B297" t="s">
        <v>2152</v>
      </c>
      <c r="C297" t="s">
        <v>611</v>
      </c>
      <c r="D297" t="s">
        <v>746</v>
      </c>
      <c r="E297" t="s">
        <v>747</v>
      </c>
      <c r="F297">
        <v>1</v>
      </c>
      <c r="G297">
        <v>9</v>
      </c>
      <c r="H297">
        <v>3</v>
      </c>
      <c r="I297">
        <v>6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f t="shared" si="8"/>
        <v>9</v>
      </c>
      <c r="V297">
        <f t="shared" si="9"/>
        <v>2</v>
      </c>
    </row>
    <row r="298" spans="1:22" x14ac:dyDescent="0.2">
      <c r="A298" t="s">
        <v>1508</v>
      </c>
      <c r="B298" t="s">
        <v>2152</v>
      </c>
      <c r="C298" t="s">
        <v>611</v>
      </c>
      <c r="D298" t="s">
        <v>748</v>
      </c>
      <c r="E298" t="s">
        <v>749</v>
      </c>
      <c r="F298">
        <v>1</v>
      </c>
      <c r="G298">
        <v>9</v>
      </c>
      <c r="H298">
        <v>3</v>
      </c>
      <c r="I298">
        <v>6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f t="shared" si="8"/>
        <v>9</v>
      </c>
      <c r="V298">
        <f t="shared" si="9"/>
        <v>2</v>
      </c>
    </row>
    <row r="299" spans="1:22" x14ac:dyDescent="0.2">
      <c r="A299" t="s">
        <v>1535</v>
      </c>
      <c r="B299" t="s">
        <v>2152</v>
      </c>
      <c r="C299" t="s">
        <v>611</v>
      </c>
      <c r="D299" t="s">
        <v>750</v>
      </c>
      <c r="E299" t="s">
        <v>751</v>
      </c>
      <c r="F299">
        <v>1</v>
      </c>
      <c r="G299">
        <v>9</v>
      </c>
      <c r="H299">
        <v>3</v>
      </c>
      <c r="I299">
        <v>6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f t="shared" si="8"/>
        <v>9</v>
      </c>
      <c r="V299">
        <f t="shared" si="9"/>
        <v>2</v>
      </c>
    </row>
    <row r="300" spans="1:22" x14ac:dyDescent="0.2">
      <c r="A300" t="s">
        <v>1532</v>
      </c>
      <c r="B300" t="s">
        <v>2152</v>
      </c>
      <c r="C300" t="s">
        <v>611</v>
      </c>
      <c r="D300" t="s">
        <v>752</v>
      </c>
      <c r="E300" t="s">
        <v>753</v>
      </c>
      <c r="F300">
        <v>1</v>
      </c>
      <c r="G300">
        <v>9</v>
      </c>
      <c r="H300">
        <v>3</v>
      </c>
      <c r="I300">
        <v>6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f t="shared" si="8"/>
        <v>9</v>
      </c>
      <c r="V300">
        <f t="shared" si="9"/>
        <v>2</v>
      </c>
    </row>
    <row r="301" spans="1:22" x14ac:dyDescent="0.2">
      <c r="A301" t="s">
        <v>1529</v>
      </c>
      <c r="B301" t="s">
        <v>2152</v>
      </c>
      <c r="C301" t="s">
        <v>611</v>
      </c>
      <c r="D301" t="s">
        <v>754</v>
      </c>
      <c r="E301" t="s">
        <v>755</v>
      </c>
      <c r="F301">
        <v>1</v>
      </c>
      <c r="G301">
        <v>9</v>
      </c>
      <c r="H301">
        <v>3</v>
      </c>
      <c r="I301">
        <v>6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f t="shared" si="8"/>
        <v>9</v>
      </c>
      <c r="V301">
        <f t="shared" si="9"/>
        <v>2</v>
      </c>
    </row>
    <row r="302" spans="1:22" x14ac:dyDescent="0.2">
      <c r="A302" t="s">
        <v>1526</v>
      </c>
      <c r="B302" t="s">
        <v>2152</v>
      </c>
      <c r="C302" t="s">
        <v>611</v>
      </c>
      <c r="D302" t="s">
        <v>756</v>
      </c>
      <c r="E302" t="s">
        <v>757</v>
      </c>
      <c r="F302">
        <v>1</v>
      </c>
      <c r="G302">
        <v>9</v>
      </c>
      <c r="H302">
        <v>3</v>
      </c>
      <c r="I302">
        <v>6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f t="shared" si="8"/>
        <v>9</v>
      </c>
      <c r="V302">
        <f t="shared" si="9"/>
        <v>2</v>
      </c>
    </row>
    <row r="303" spans="1:22" x14ac:dyDescent="0.2">
      <c r="A303" t="s">
        <v>1523</v>
      </c>
      <c r="B303" t="s">
        <v>2152</v>
      </c>
      <c r="C303" t="s">
        <v>611</v>
      </c>
      <c r="D303" t="s">
        <v>758</v>
      </c>
      <c r="E303" t="s">
        <v>759</v>
      </c>
      <c r="F303">
        <v>7</v>
      </c>
      <c r="G303">
        <v>9</v>
      </c>
      <c r="H303">
        <v>3</v>
      </c>
      <c r="I303">
        <v>6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f t="shared" si="8"/>
        <v>9</v>
      </c>
      <c r="V303">
        <f t="shared" si="9"/>
        <v>2</v>
      </c>
    </row>
    <row r="304" spans="1:22" x14ac:dyDescent="0.2">
      <c r="A304" t="s">
        <v>1520</v>
      </c>
      <c r="B304" t="s">
        <v>2152</v>
      </c>
      <c r="C304" t="s">
        <v>611</v>
      </c>
      <c r="D304" t="s">
        <v>760</v>
      </c>
      <c r="E304" t="s">
        <v>761</v>
      </c>
      <c r="F304">
        <v>1</v>
      </c>
      <c r="G304">
        <v>9</v>
      </c>
      <c r="H304">
        <v>3</v>
      </c>
      <c r="I304">
        <v>6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f t="shared" si="8"/>
        <v>9</v>
      </c>
      <c r="V304">
        <f t="shared" si="9"/>
        <v>2</v>
      </c>
    </row>
    <row r="305" spans="1:22" x14ac:dyDescent="0.2">
      <c r="A305" t="s">
        <v>1517</v>
      </c>
      <c r="B305" t="s">
        <v>2152</v>
      </c>
      <c r="C305" t="s">
        <v>611</v>
      </c>
      <c r="D305" t="s">
        <v>762</v>
      </c>
      <c r="E305" t="s">
        <v>763</v>
      </c>
      <c r="F305">
        <v>1</v>
      </c>
      <c r="G305">
        <v>9</v>
      </c>
      <c r="H305">
        <v>3</v>
      </c>
      <c r="I305">
        <v>6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f t="shared" si="8"/>
        <v>9</v>
      </c>
      <c r="V305">
        <f t="shared" si="9"/>
        <v>2</v>
      </c>
    </row>
    <row r="306" spans="1:22" x14ac:dyDescent="0.2">
      <c r="A306" t="s">
        <v>1514</v>
      </c>
      <c r="B306" t="s">
        <v>2152</v>
      </c>
      <c r="C306" t="s">
        <v>611</v>
      </c>
      <c r="D306" t="s">
        <v>764</v>
      </c>
      <c r="E306" t="s">
        <v>765</v>
      </c>
      <c r="F306">
        <v>7</v>
      </c>
      <c r="G306">
        <v>9</v>
      </c>
      <c r="H306">
        <v>3</v>
      </c>
      <c r="I306">
        <v>6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f t="shared" si="8"/>
        <v>9</v>
      </c>
      <c r="V306">
        <f t="shared" si="9"/>
        <v>2</v>
      </c>
    </row>
    <row r="307" spans="1:22" x14ac:dyDescent="0.2">
      <c r="A307" t="s">
        <v>1511</v>
      </c>
      <c r="B307" t="s">
        <v>2152</v>
      </c>
      <c r="C307" t="s">
        <v>611</v>
      </c>
      <c r="D307" t="s">
        <v>766</v>
      </c>
      <c r="E307" t="s">
        <v>767</v>
      </c>
      <c r="F307">
        <v>1</v>
      </c>
      <c r="G307">
        <v>9</v>
      </c>
      <c r="H307">
        <v>3</v>
      </c>
      <c r="I307">
        <v>6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f t="shared" si="8"/>
        <v>9</v>
      </c>
      <c r="V307">
        <f t="shared" si="9"/>
        <v>2</v>
      </c>
    </row>
    <row r="308" spans="1:22" x14ac:dyDescent="0.2">
      <c r="A308" t="s">
        <v>1509</v>
      </c>
      <c r="B308" t="s">
        <v>2152</v>
      </c>
      <c r="C308" t="s">
        <v>611</v>
      </c>
      <c r="D308" t="s">
        <v>768</v>
      </c>
      <c r="E308" t="s">
        <v>769</v>
      </c>
      <c r="F308">
        <v>6</v>
      </c>
      <c r="G308">
        <v>9</v>
      </c>
      <c r="H308">
        <v>3</v>
      </c>
      <c r="I308">
        <v>6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f t="shared" si="8"/>
        <v>9</v>
      </c>
      <c r="V308">
        <f t="shared" si="9"/>
        <v>2</v>
      </c>
    </row>
    <row r="309" spans="1:22" x14ac:dyDescent="0.2">
      <c r="A309" t="s">
        <v>1506</v>
      </c>
      <c r="B309" t="s">
        <v>2152</v>
      </c>
      <c r="C309" t="s">
        <v>611</v>
      </c>
      <c r="D309" t="s">
        <v>770</v>
      </c>
      <c r="E309" t="s">
        <v>771</v>
      </c>
      <c r="F309">
        <v>6</v>
      </c>
      <c r="G309">
        <v>9</v>
      </c>
      <c r="H309">
        <v>3</v>
      </c>
      <c r="I309">
        <v>6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f t="shared" si="8"/>
        <v>9</v>
      </c>
      <c r="V309">
        <f t="shared" si="9"/>
        <v>2</v>
      </c>
    </row>
    <row r="310" spans="1:22" x14ac:dyDescent="0.2">
      <c r="A310" t="s">
        <v>1504</v>
      </c>
      <c r="B310" t="s">
        <v>2152</v>
      </c>
      <c r="C310" t="s">
        <v>611</v>
      </c>
      <c r="D310" t="s">
        <v>772</v>
      </c>
      <c r="E310" t="s">
        <v>773</v>
      </c>
      <c r="F310">
        <v>6</v>
      </c>
      <c r="G310">
        <v>9</v>
      </c>
      <c r="H310">
        <v>3</v>
      </c>
      <c r="I310">
        <v>6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f t="shared" si="8"/>
        <v>9</v>
      </c>
      <c r="V310">
        <f t="shared" si="9"/>
        <v>2</v>
      </c>
    </row>
    <row r="311" spans="1:22" x14ac:dyDescent="0.2">
      <c r="A311" t="s">
        <v>1502</v>
      </c>
      <c r="B311" t="s">
        <v>2152</v>
      </c>
      <c r="C311" t="s">
        <v>611</v>
      </c>
      <c r="D311" t="s">
        <v>774</v>
      </c>
      <c r="E311" t="s">
        <v>775</v>
      </c>
      <c r="F311">
        <v>1</v>
      </c>
      <c r="G311">
        <v>9</v>
      </c>
      <c r="H311">
        <v>3</v>
      </c>
      <c r="I311">
        <v>6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f t="shared" si="8"/>
        <v>9</v>
      </c>
      <c r="V311" t="str">
        <f t="shared" si="9"/>
        <v/>
      </c>
    </row>
    <row r="312" spans="1:22" x14ac:dyDescent="0.2">
      <c r="A312" t="s">
        <v>1500</v>
      </c>
      <c r="B312" t="s">
        <v>2152</v>
      </c>
      <c r="C312" t="s">
        <v>611</v>
      </c>
      <c r="D312" t="s">
        <v>776</v>
      </c>
      <c r="E312" t="s">
        <v>777</v>
      </c>
      <c r="F312">
        <v>118</v>
      </c>
      <c r="G312">
        <v>9</v>
      </c>
      <c r="H312">
        <v>3</v>
      </c>
      <c r="I312">
        <v>6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f t="shared" si="8"/>
        <v>9</v>
      </c>
      <c r="V312" t="str">
        <f t="shared" si="9"/>
        <v/>
      </c>
    </row>
    <row r="313" spans="1:22" x14ac:dyDescent="0.2">
      <c r="A313" t="s">
        <v>1498</v>
      </c>
      <c r="B313" t="s">
        <v>2152</v>
      </c>
      <c r="C313" t="s">
        <v>611</v>
      </c>
      <c r="D313" t="s">
        <v>778</v>
      </c>
      <c r="E313" t="s">
        <v>779</v>
      </c>
      <c r="F313">
        <v>1</v>
      </c>
      <c r="G313">
        <v>9</v>
      </c>
      <c r="H313">
        <v>3</v>
      </c>
      <c r="I313">
        <v>6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f t="shared" si="8"/>
        <v>9</v>
      </c>
      <c r="V313" t="str">
        <f t="shared" si="9"/>
        <v/>
      </c>
    </row>
    <row r="314" spans="1:22" x14ac:dyDescent="0.2">
      <c r="A314" t="s">
        <v>1496</v>
      </c>
      <c r="B314" t="s">
        <v>2152</v>
      </c>
      <c r="C314" t="s">
        <v>611</v>
      </c>
      <c r="D314" t="s">
        <v>780</v>
      </c>
      <c r="E314" t="s">
        <v>781</v>
      </c>
      <c r="F314">
        <v>1</v>
      </c>
      <c r="G314">
        <v>9</v>
      </c>
      <c r="H314">
        <v>3</v>
      </c>
      <c r="I314">
        <v>6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f t="shared" si="8"/>
        <v>9</v>
      </c>
      <c r="V314" t="str">
        <f t="shared" si="9"/>
        <v/>
      </c>
    </row>
    <row r="315" spans="1:22" x14ac:dyDescent="0.2">
      <c r="A315" t="s">
        <v>1494</v>
      </c>
      <c r="B315" t="s">
        <v>2152</v>
      </c>
      <c r="C315" t="s">
        <v>611</v>
      </c>
      <c r="D315" t="s">
        <v>782</v>
      </c>
      <c r="E315" t="s">
        <v>783</v>
      </c>
      <c r="F315">
        <v>117</v>
      </c>
      <c r="G315">
        <v>9</v>
      </c>
      <c r="H315">
        <v>3</v>
      </c>
      <c r="I315">
        <v>6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f t="shared" si="8"/>
        <v>9</v>
      </c>
      <c r="V315" t="str">
        <f t="shared" si="9"/>
        <v/>
      </c>
    </row>
    <row r="316" spans="1:22" x14ac:dyDescent="0.2">
      <c r="A316" t="s">
        <v>1492</v>
      </c>
      <c r="B316" t="s">
        <v>2152</v>
      </c>
      <c r="C316" t="s">
        <v>611</v>
      </c>
      <c r="D316" t="s">
        <v>784</v>
      </c>
      <c r="E316" t="s">
        <v>785</v>
      </c>
      <c r="F316">
        <v>2</v>
      </c>
      <c r="G316">
        <v>9</v>
      </c>
      <c r="H316">
        <v>3</v>
      </c>
      <c r="I316">
        <v>6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f t="shared" si="8"/>
        <v>9</v>
      </c>
      <c r="V316" t="str">
        <f t="shared" si="9"/>
        <v/>
      </c>
    </row>
    <row r="317" spans="1:22" x14ac:dyDescent="0.2">
      <c r="A317" t="s">
        <v>1490</v>
      </c>
      <c r="B317" t="s">
        <v>2152</v>
      </c>
      <c r="C317" t="s">
        <v>611</v>
      </c>
      <c r="D317" t="s">
        <v>786</v>
      </c>
      <c r="E317" t="s">
        <v>787</v>
      </c>
      <c r="F317">
        <v>1</v>
      </c>
      <c r="G317">
        <v>9</v>
      </c>
      <c r="H317">
        <v>3</v>
      </c>
      <c r="I317">
        <v>6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f t="shared" si="8"/>
        <v>9</v>
      </c>
      <c r="V317" t="str">
        <f t="shared" si="9"/>
        <v/>
      </c>
    </row>
    <row r="318" spans="1:22" x14ac:dyDescent="0.2">
      <c r="A318" t="s">
        <v>1488</v>
      </c>
      <c r="B318" t="s">
        <v>2152</v>
      </c>
      <c r="C318" t="s">
        <v>611</v>
      </c>
      <c r="D318" t="s">
        <v>788</v>
      </c>
      <c r="E318" t="s">
        <v>789</v>
      </c>
      <c r="F318">
        <v>116</v>
      </c>
      <c r="G318">
        <v>9</v>
      </c>
      <c r="H318">
        <v>3</v>
      </c>
      <c r="I318">
        <v>6</v>
      </c>
      <c r="J318">
        <v>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f t="shared" si="8"/>
        <v>9</v>
      </c>
      <c r="V318" t="str">
        <f t="shared" si="9"/>
        <v/>
      </c>
    </row>
    <row r="319" spans="1:22" x14ac:dyDescent="0.2">
      <c r="A319" t="s">
        <v>1571</v>
      </c>
      <c r="B319" t="s">
        <v>2152</v>
      </c>
      <c r="C319" t="s">
        <v>611</v>
      </c>
      <c r="D319" t="s">
        <v>790</v>
      </c>
      <c r="E319" t="s">
        <v>791</v>
      </c>
      <c r="F319">
        <v>3</v>
      </c>
      <c r="G319">
        <v>9</v>
      </c>
      <c r="H319">
        <v>3</v>
      </c>
      <c r="I319">
        <v>6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f t="shared" si="8"/>
        <v>9</v>
      </c>
      <c r="V319" t="str">
        <f t="shared" si="9"/>
        <v/>
      </c>
    </row>
    <row r="320" spans="1:22" x14ac:dyDescent="0.2">
      <c r="A320" t="s">
        <v>1569</v>
      </c>
      <c r="B320" t="s">
        <v>2152</v>
      </c>
      <c r="C320" t="s">
        <v>611</v>
      </c>
      <c r="D320" t="s">
        <v>792</v>
      </c>
      <c r="E320" t="s">
        <v>793</v>
      </c>
      <c r="F320">
        <v>1</v>
      </c>
      <c r="G320">
        <v>9</v>
      </c>
      <c r="H320">
        <v>3</v>
      </c>
      <c r="I320">
        <v>6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f t="shared" si="8"/>
        <v>9</v>
      </c>
      <c r="V320" t="str">
        <f t="shared" si="9"/>
        <v/>
      </c>
    </row>
    <row r="321" spans="1:22" x14ac:dyDescent="0.2">
      <c r="A321" t="s">
        <v>1567</v>
      </c>
      <c r="B321" t="s">
        <v>2152</v>
      </c>
      <c r="C321" t="s">
        <v>611</v>
      </c>
      <c r="D321" t="s">
        <v>794</v>
      </c>
      <c r="E321" t="s">
        <v>795</v>
      </c>
      <c r="F321">
        <v>115</v>
      </c>
      <c r="G321">
        <v>9</v>
      </c>
      <c r="H321">
        <v>3</v>
      </c>
      <c r="I321">
        <v>6</v>
      </c>
      <c r="J321">
        <v>1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f t="shared" si="8"/>
        <v>9</v>
      </c>
      <c r="V321" t="str">
        <f t="shared" si="9"/>
        <v/>
      </c>
    </row>
    <row r="322" spans="1:22" x14ac:dyDescent="0.2">
      <c r="A322" t="s">
        <v>1565</v>
      </c>
      <c r="B322" t="s">
        <v>2152</v>
      </c>
      <c r="C322" t="s">
        <v>611</v>
      </c>
      <c r="D322" t="s">
        <v>796</v>
      </c>
      <c r="E322" t="s">
        <v>797</v>
      </c>
      <c r="F322">
        <v>4</v>
      </c>
      <c r="G322">
        <v>9</v>
      </c>
      <c r="H322">
        <v>3</v>
      </c>
      <c r="I322">
        <v>6</v>
      </c>
      <c r="J322">
        <v>1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f t="shared" si="8"/>
        <v>9</v>
      </c>
      <c r="V322" t="str">
        <f t="shared" si="9"/>
        <v/>
      </c>
    </row>
    <row r="323" spans="1:22" x14ac:dyDescent="0.2">
      <c r="A323" t="s">
        <v>1562</v>
      </c>
      <c r="B323" t="s">
        <v>2152</v>
      </c>
      <c r="C323" t="s">
        <v>611</v>
      </c>
      <c r="D323" t="s">
        <v>798</v>
      </c>
      <c r="E323" t="s">
        <v>799</v>
      </c>
      <c r="F323">
        <v>1</v>
      </c>
      <c r="G323">
        <v>9</v>
      </c>
      <c r="H323">
        <v>3</v>
      </c>
      <c r="I323">
        <v>6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f t="shared" ref="U323:U386" si="10">IF(AND(H323&gt;0,I323&gt;0),H323+I323,"")</f>
        <v>9</v>
      </c>
      <c r="V323" t="str">
        <f t="shared" ref="V323:V386" si="11">IF(AND(K323&gt;0,L323&gt;0),K323+L323,"")</f>
        <v/>
      </c>
    </row>
    <row r="324" spans="1:22" x14ac:dyDescent="0.2">
      <c r="A324" t="s">
        <v>1559</v>
      </c>
      <c r="B324" t="s">
        <v>2152</v>
      </c>
      <c r="C324" t="s">
        <v>611</v>
      </c>
      <c r="D324" t="s">
        <v>800</v>
      </c>
      <c r="E324" t="s">
        <v>801</v>
      </c>
      <c r="F324">
        <v>114</v>
      </c>
      <c r="G324">
        <v>9</v>
      </c>
      <c r="H324">
        <v>3</v>
      </c>
      <c r="I324">
        <v>6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f t="shared" si="10"/>
        <v>9</v>
      </c>
      <c r="V324" t="str">
        <f t="shared" si="11"/>
        <v/>
      </c>
    </row>
    <row r="325" spans="1:22" x14ac:dyDescent="0.2">
      <c r="A325" t="s">
        <v>1556</v>
      </c>
      <c r="B325" t="s">
        <v>2152</v>
      </c>
      <c r="C325" t="s">
        <v>611</v>
      </c>
      <c r="D325" t="s">
        <v>802</v>
      </c>
      <c r="E325" t="s">
        <v>803</v>
      </c>
      <c r="F325">
        <v>5</v>
      </c>
      <c r="G325">
        <v>9</v>
      </c>
      <c r="H325">
        <v>3</v>
      </c>
      <c r="I325">
        <v>6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f t="shared" si="10"/>
        <v>9</v>
      </c>
      <c r="V325" t="str">
        <f t="shared" si="11"/>
        <v/>
      </c>
    </row>
    <row r="326" spans="1:22" x14ac:dyDescent="0.2">
      <c r="A326" t="s">
        <v>1553</v>
      </c>
      <c r="B326" t="s">
        <v>2152</v>
      </c>
      <c r="C326" t="s">
        <v>611</v>
      </c>
      <c r="D326" t="s">
        <v>804</v>
      </c>
      <c r="E326" t="s">
        <v>805</v>
      </c>
      <c r="F326">
        <v>1</v>
      </c>
      <c r="G326">
        <v>9</v>
      </c>
      <c r="H326">
        <v>3</v>
      </c>
      <c r="I326">
        <v>6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f t="shared" si="10"/>
        <v>9</v>
      </c>
      <c r="V326">
        <f t="shared" si="11"/>
        <v>2</v>
      </c>
    </row>
    <row r="327" spans="1:22" x14ac:dyDescent="0.2">
      <c r="A327" t="s">
        <v>1551</v>
      </c>
      <c r="B327" t="s">
        <v>2152</v>
      </c>
      <c r="C327" t="s">
        <v>611</v>
      </c>
      <c r="D327" t="s">
        <v>806</v>
      </c>
      <c r="E327" t="s">
        <v>807</v>
      </c>
      <c r="F327">
        <v>14</v>
      </c>
      <c r="G327">
        <v>9</v>
      </c>
      <c r="H327">
        <v>3</v>
      </c>
      <c r="I327">
        <v>6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f t="shared" si="10"/>
        <v>9</v>
      </c>
      <c r="V327">
        <f t="shared" si="11"/>
        <v>2</v>
      </c>
    </row>
    <row r="328" spans="1:22" x14ac:dyDescent="0.2">
      <c r="A328" t="s">
        <v>1549</v>
      </c>
      <c r="B328" t="s">
        <v>2152</v>
      </c>
      <c r="C328" t="s">
        <v>611</v>
      </c>
      <c r="D328" t="s">
        <v>808</v>
      </c>
      <c r="E328" t="s">
        <v>809</v>
      </c>
      <c r="F328">
        <v>1</v>
      </c>
      <c r="G328">
        <v>9</v>
      </c>
      <c r="H328">
        <v>3</v>
      </c>
      <c r="I328">
        <v>6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f t="shared" si="10"/>
        <v>9</v>
      </c>
      <c r="V328">
        <f t="shared" si="11"/>
        <v>2</v>
      </c>
    </row>
    <row r="329" spans="1:22" x14ac:dyDescent="0.2">
      <c r="A329" t="s">
        <v>1548</v>
      </c>
      <c r="B329" t="s">
        <v>2152</v>
      </c>
      <c r="C329" t="s">
        <v>611</v>
      </c>
      <c r="D329" t="s">
        <v>810</v>
      </c>
      <c r="E329" t="s">
        <v>811</v>
      </c>
      <c r="F329">
        <v>36</v>
      </c>
      <c r="G329">
        <v>9</v>
      </c>
      <c r="H329">
        <v>3</v>
      </c>
      <c r="I329">
        <v>6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f t="shared" si="10"/>
        <v>9</v>
      </c>
      <c r="V329">
        <f t="shared" si="11"/>
        <v>2</v>
      </c>
    </row>
    <row r="330" spans="1:22" x14ac:dyDescent="0.2">
      <c r="A330" t="s">
        <v>1547</v>
      </c>
      <c r="B330" t="s">
        <v>2152</v>
      </c>
      <c r="C330" t="s">
        <v>611</v>
      </c>
      <c r="D330" t="s">
        <v>812</v>
      </c>
      <c r="E330" t="s">
        <v>813</v>
      </c>
      <c r="F330">
        <v>40</v>
      </c>
      <c r="G330">
        <v>9</v>
      </c>
      <c r="H330">
        <v>3</v>
      </c>
      <c r="I330">
        <v>6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f t="shared" si="10"/>
        <v>9</v>
      </c>
      <c r="V330">
        <f t="shared" si="11"/>
        <v>2</v>
      </c>
    </row>
    <row r="331" spans="1:22" x14ac:dyDescent="0.2">
      <c r="A331" t="s">
        <v>1546</v>
      </c>
      <c r="B331" t="s">
        <v>2152</v>
      </c>
      <c r="C331" t="s">
        <v>611</v>
      </c>
      <c r="D331" t="s">
        <v>814</v>
      </c>
      <c r="E331" t="s">
        <v>815</v>
      </c>
      <c r="F331">
        <v>28</v>
      </c>
      <c r="G331">
        <v>9</v>
      </c>
      <c r="H331">
        <v>3</v>
      </c>
      <c r="I331">
        <v>6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f t="shared" si="10"/>
        <v>9</v>
      </c>
      <c r="V331">
        <f t="shared" si="11"/>
        <v>2</v>
      </c>
    </row>
    <row r="332" spans="1:22" x14ac:dyDescent="0.2">
      <c r="A332" t="s">
        <v>1545</v>
      </c>
      <c r="B332" t="s">
        <v>2152</v>
      </c>
      <c r="C332" t="s">
        <v>611</v>
      </c>
      <c r="D332" t="s">
        <v>816</v>
      </c>
      <c r="E332" t="s">
        <v>817</v>
      </c>
      <c r="F332">
        <v>1</v>
      </c>
      <c r="G332">
        <v>9</v>
      </c>
      <c r="H332">
        <v>3</v>
      </c>
      <c r="I332">
        <v>6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f t="shared" si="10"/>
        <v>9</v>
      </c>
      <c r="V332" t="str">
        <f t="shared" si="11"/>
        <v/>
      </c>
    </row>
    <row r="333" spans="1:22" x14ac:dyDescent="0.2">
      <c r="A333" t="s">
        <v>1544</v>
      </c>
      <c r="B333" t="s">
        <v>2152</v>
      </c>
      <c r="C333" t="s">
        <v>611</v>
      </c>
      <c r="D333" t="s">
        <v>818</v>
      </c>
      <c r="E333" t="s">
        <v>819</v>
      </c>
      <c r="F333">
        <v>118</v>
      </c>
      <c r="G333">
        <v>9</v>
      </c>
      <c r="H333">
        <v>3</v>
      </c>
      <c r="I333">
        <v>6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f t="shared" si="10"/>
        <v>9</v>
      </c>
      <c r="V333" t="str">
        <f t="shared" si="11"/>
        <v/>
      </c>
    </row>
    <row r="334" spans="1:22" x14ac:dyDescent="0.2">
      <c r="A334" t="s">
        <v>1543</v>
      </c>
      <c r="B334" t="s">
        <v>2152</v>
      </c>
      <c r="C334" t="s">
        <v>611</v>
      </c>
      <c r="D334" t="s">
        <v>820</v>
      </c>
      <c r="E334" t="s">
        <v>821</v>
      </c>
      <c r="F334">
        <v>1</v>
      </c>
      <c r="G334">
        <v>9</v>
      </c>
      <c r="H334">
        <v>3</v>
      </c>
      <c r="I334">
        <v>6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f t="shared" si="10"/>
        <v>9</v>
      </c>
      <c r="V334" t="str">
        <f t="shared" si="11"/>
        <v/>
      </c>
    </row>
    <row r="335" spans="1:22" x14ac:dyDescent="0.2">
      <c r="A335" t="s">
        <v>1542</v>
      </c>
      <c r="B335" t="s">
        <v>2152</v>
      </c>
      <c r="C335" t="s">
        <v>611</v>
      </c>
      <c r="D335" t="s">
        <v>822</v>
      </c>
      <c r="E335" t="s">
        <v>823</v>
      </c>
      <c r="F335">
        <v>1</v>
      </c>
      <c r="G335">
        <v>9</v>
      </c>
      <c r="H335">
        <v>3</v>
      </c>
      <c r="I335">
        <v>6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f t="shared" si="10"/>
        <v>9</v>
      </c>
      <c r="V335" t="str">
        <f t="shared" si="11"/>
        <v/>
      </c>
    </row>
    <row r="336" spans="1:22" x14ac:dyDescent="0.2">
      <c r="A336" t="s">
        <v>1541</v>
      </c>
      <c r="B336" t="s">
        <v>2152</v>
      </c>
      <c r="C336" t="s">
        <v>611</v>
      </c>
      <c r="D336" t="s">
        <v>824</v>
      </c>
      <c r="E336" t="s">
        <v>825</v>
      </c>
      <c r="F336">
        <v>117</v>
      </c>
      <c r="G336">
        <v>9</v>
      </c>
      <c r="H336">
        <v>3</v>
      </c>
      <c r="I336">
        <v>6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f t="shared" si="10"/>
        <v>9</v>
      </c>
      <c r="V336" t="str">
        <f t="shared" si="11"/>
        <v/>
      </c>
    </row>
    <row r="337" spans="1:22" x14ac:dyDescent="0.2">
      <c r="A337" t="s">
        <v>1540</v>
      </c>
      <c r="B337" t="s">
        <v>2152</v>
      </c>
      <c r="C337" t="s">
        <v>611</v>
      </c>
      <c r="D337" t="s">
        <v>826</v>
      </c>
      <c r="E337" t="s">
        <v>827</v>
      </c>
      <c r="F337">
        <v>2</v>
      </c>
      <c r="G337">
        <v>9</v>
      </c>
      <c r="H337">
        <v>3</v>
      </c>
      <c r="I337">
        <v>6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f t="shared" si="10"/>
        <v>9</v>
      </c>
      <c r="V337" t="str">
        <f t="shared" si="11"/>
        <v/>
      </c>
    </row>
    <row r="338" spans="1:22" x14ac:dyDescent="0.2">
      <c r="A338" t="s">
        <v>1539</v>
      </c>
      <c r="B338" t="s">
        <v>2152</v>
      </c>
      <c r="C338" t="s">
        <v>611</v>
      </c>
      <c r="D338" t="s">
        <v>828</v>
      </c>
      <c r="E338" t="s">
        <v>829</v>
      </c>
      <c r="F338">
        <v>1</v>
      </c>
      <c r="G338">
        <v>9</v>
      </c>
      <c r="H338">
        <v>3</v>
      </c>
      <c r="I338">
        <v>6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f t="shared" si="10"/>
        <v>9</v>
      </c>
      <c r="V338" t="str">
        <f t="shared" si="11"/>
        <v/>
      </c>
    </row>
    <row r="339" spans="1:22" x14ac:dyDescent="0.2">
      <c r="A339" t="s">
        <v>1462</v>
      </c>
      <c r="B339" t="s">
        <v>2152</v>
      </c>
      <c r="C339" t="s">
        <v>611</v>
      </c>
      <c r="D339" t="s">
        <v>830</v>
      </c>
      <c r="E339" t="s">
        <v>831</v>
      </c>
      <c r="F339">
        <v>116</v>
      </c>
      <c r="G339">
        <v>9</v>
      </c>
      <c r="H339">
        <v>3</v>
      </c>
      <c r="I339">
        <v>6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f t="shared" si="10"/>
        <v>9</v>
      </c>
      <c r="V339" t="str">
        <f t="shared" si="11"/>
        <v/>
      </c>
    </row>
    <row r="340" spans="1:22" x14ac:dyDescent="0.2">
      <c r="A340" t="s">
        <v>1461</v>
      </c>
      <c r="B340" t="s">
        <v>2152</v>
      </c>
      <c r="C340" t="s">
        <v>611</v>
      </c>
      <c r="D340" t="s">
        <v>832</v>
      </c>
      <c r="E340" t="s">
        <v>833</v>
      </c>
      <c r="F340">
        <v>3</v>
      </c>
      <c r="G340">
        <v>9</v>
      </c>
      <c r="H340">
        <v>3</v>
      </c>
      <c r="I340">
        <v>6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f t="shared" si="10"/>
        <v>9</v>
      </c>
      <c r="V340" t="str">
        <f t="shared" si="11"/>
        <v/>
      </c>
    </row>
    <row r="341" spans="1:22" x14ac:dyDescent="0.2">
      <c r="A341" t="s">
        <v>1460</v>
      </c>
      <c r="B341" t="s">
        <v>2152</v>
      </c>
      <c r="C341" t="s">
        <v>611</v>
      </c>
      <c r="D341" t="s">
        <v>834</v>
      </c>
      <c r="E341" t="s">
        <v>835</v>
      </c>
      <c r="F341">
        <v>1</v>
      </c>
      <c r="G341">
        <v>9</v>
      </c>
      <c r="H341">
        <v>3</v>
      </c>
      <c r="I341">
        <v>6</v>
      </c>
      <c r="J341">
        <v>1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f t="shared" si="10"/>
        <v>9</v>
      </c>
      <c r="V341" t="str">
        <f t="shared" si="11"/>
        <v/>
      </c>
    </row>
    <row r="342" spans="1:22" x14ac:dyDescent="0.2">
      <c r="A342" t="s">
        <v>1459</v>
      </c>
      <c r="B342" t="s">
        <v>2152</v>
      </c>
      <c r="C342" t="s">
        <v>611</v>
      </c>
      <c r="D342" t="s">
        <v>836</v>
      </c>
      <c r="E342" t="s">
        <v>837</v>
      </c>
      <c r="F342">
        <v>115</v>
      </c>
      <c r="G342">
        <v>9</v>
      </c>
      <c r="H342">
        <v>3</v>
      </c>
      <c r="I342">
        <v>6</v>
      </c>
      <c r="J342">
        <v>1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f t="shared" si="10"/>
        <v>9</v>
      </c>
      <c r="V342" t="str">
        <f t="shared" si="11"/>
        <v/>
      </c>
    </row>
    <row r="343" spans="1:22" x14ac:dyDescent="0.2">
      <c r="A343" t="s">
        <v>1458</v>
      </c>
      <c r="B343" t="s">
        <v>2152</v>
      </c>
      <c r="C343" t="s">
        <v>611</v>
      </c>
      <c r="D343" t="s">
        <v>838</v>
      </c>
      <c r="E343" t="s">
        <v>839</v>
      </c>
      <c r="F343">
        <v>4</v>
      </c>
      <c r="G343">
        <v>9</v>
      </c>
      <c r="H343">
        <v>3</v>
      </c>
      <c r="I343">
        <v>6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f t="shared" si="10"/>
        <v>9</v>
      </c>
      <c r="V343" t="str">
        <f t="shared" si="11"/>
        <v/>
      </c>
    </row>
    <row r="344" spans="1:22" x14ac:dyDescent="0.2">
      <c r="A344" t="s">
        <v>1457</v>
      </c>
      <c r="B344" t="s">
        <v>2152</v>
      </c>
      <c r="C344" t="s">
        <v>611</v>
      </c>
      <c r="D344" t="s">
        <v>840</v>
      </c>
      <c r="E344" t="s">
        <v>841</v>
      </c>
      <c r="F344">
        <v>1</v>
      </c>
      <c r="G344">
        <v>9</v>
      </c>
      <c r="H344">
        <v>3</v>
      </c>
      <c r="I344">
        <v>6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f t="shared" si="10"/>
        <v>9</v>
      </c>
      <c r="V344" t="str">
        <f t="shared" si="11"/>
        <v/>
      </c>
    </row>
    <row r="345" spans="1:22" x14ac:dyDescent="0.2">
      <c r="A345" t="s">
        <v>1456</v>
      </c>
      <c r="B345" t="s">
        <v>2152</v>
      </c>
      <c r="C345" t="s">
        <v>611</v>
      </c>
      <c r="D345" t="s">
        <v>842</v>
      </c>
      <c r="E345" t="s">
        <v>843</v>
      </c>
      <c r="F345">
        <v>114</v>
      </c>
      <c r="G345">
        <v>9</v>
      </c>
      <c r="H345">
        <v>3</v>
      </c>
      <c r="I345">
        <v>6</v>
      </c>
      <c r="J345">
        <v>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f t="shared" si="10"/>
        <v>9</v>
      </c>
      <c r="V345" t="str">
        <f t="shared" si="11"/>
        <v/>
      </c>
    </row>
    <row r="346" spans="1:22" x14ac:dyDescent="0.2">
      <c r="A346" t="s">
        <v>1455</v>
      </c>
      <c r="B346" t="s">
        <v>2152</v>
      </c>
      <c r="C346" t="s">
        <v>611</v>
      </c>
      <c r="D346" t="s">
        <v>844</v>
      </c>
      <c r="E346" t="s">
        <v>845</v>
      </c>
      <c r="F346">
        <v>5</v>
      </c>
      <c r="G346">
        <v>9</v>
      </c>
      <c r="H346">
        <v>3</v>
      </c>
      <c r="I346">
        <v>6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f t="shared" si="10"/>
        <v>9</v>
      </c>
      <c r="V346" t="str">
        <f t="shared" si="11"/>
        <v/>
      </c>
    </row>
    <row r="347" spans="1:22" x14ac:dyDescent="0.2">
      <c r="A347" t="s">
        <v>1454</v>
      </c>
      <c r="B347" t="s">
        <v>2152</v>
      </c>
      <c r="C347" t="s">
        <v>611</v>
      </c>
      <c r="D347" t="s">
        <v>846</v>
      </c>
      <c r="E347" t="s">
        <v>847</v>
      </c>
      <c r="F347">
        <v>1</v>
      </c>
      <c r="G347">
        <v>9</v>
      </c>
      <c r="H347">
        <v>3</v>
      </c>
      <c r="I347">
        <v>6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f t="shared" si="10"/>
        <v>9</v>
      </c>
      <c r="V347">
        <f t="shared" si="11"/>
        <v>2</v>
      </c>
    </row>
    <row r="348" spans="1:22" x14ac:dyDescent="0.2">
      <c r="A348" t="s">
        <v>1453</v>
      </c>
      <c r="B348" t="s">
        <v>2152</v>
      </c>
      <c r="C348" t="s">
        <v>611</v>
      </c>
      <c r="D348" t="s">
        <v>848</v>
      </c>
      <c r="E348" t="s">
        <v>849</v>
      </c>
      <c r="F348">
        <v>83</v>
      </c>
      <c r="G348">
        <v>9</v>
      </c>
      <c r="H348">
        <v>3</v>
      </c>
      <c r="I348">
        <v>6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f t="shared" si="10"/>
        <v>9</v>
      </c>
      <c r="V348">
        <f t="shared" si="11"/>
        <v>2</v>
      </c>
    </row>
    <row r="349" spans="1:22" x14ac:dyDescent="0.2">
      <c r="A349" t="s">
        <v>1755</v>
      </c>
      <c r="B349" t="s">
        <v>2152</v>
      </c>
      <c r="C349" t="s">
        <v>611</v>
      </c>
      <c r="D349" t="s">
        <v>850</v>
      </c>
      <c r="E349" t="s">
        <v>851</v>
      </c>
      <c r="F349">
        <v>1</v>
      </c>
      <c r="G349">
        <v>9</v>
      </c>
      <c r="H349">
        <v>3</v>
      </c>
      <c r="I349">
        <v>6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f t="shared" si="10"/>
        <v>9</v>
      </c>
      <c r="V349">
        <f t="shared" si="11"/>
        <v>2</v>
      </c>
    </row>
    <row r="350" spans="1:22" x14ac:dyDescent="0.2">
      <c r="A350" t="s">
        <v>1752</v>
      </c>
      <c r="B350" t="s">
        <v>2152</v>
      </c>
      <c r="C350" t="s">
        <v>611</v>
      </c>
      <c r="D350" t="s">
        <v>852</v>
      </c>
      <c r="E350" t="s">
        <v>853</v>
      </c>
      <c r="F350">
        <v>11</v>
      </c>
      <c r="G350">
        <v>9</v>
      </c>
      <c r="H350">
        <v>3</v>
      </c>
      <c r="I350">
        <v>6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f t="shared" si="10"/>
        <v>9</v>
      </c>
      <c r="V350">
        <f t="shared" si="11"/>
        <v>2</v>
      </c>
    </row>
    <row r="351" spans="1:22" x14ac:dyDescent="0.2">
      <c r="A351" t="s">
        <v>1749</v>
      </c>
      <c r="B351" t="s">
        <v>2152</v>
      </c>
      <c r="C351" t="s">
        <v>611</v>
      </c>
      <c r="D351" t="s">
        <v>854</v>
      </c>
      <c r="E351" t="s">
        <v>855</v>
      </c>
      <c r="F351">
        <v>24</v>
      </c>
      <c r="G351">
        <v>9</v>
      </c>
      <c r="H351">
        <v>3</v>
      </c>
      <c r="I351">
        <v>6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f t="shared" si="10"/>
        <v>9</v>
      </c>
      <c r="V351">
        <f t="shared" si="11"/>
        <v>2</v>
      </c>
    </row>
    <row r="352" spans="1:22" x14ac:dyDescent="0.2">
      <c r="A352" t="s">
        <v>1746</v>
      </c>
      <c r="B352" t="s">
        <v>2152</v>
      </c>
      <c r="C352" t="s">
        <v>611</v>
      </c>
      <c r="D352" t="s">
        <v>856</v>
      </c>
      <c r="E352" t="s">
        <v>857</v>
      </c>
      <c r="F352">
        <v>1</v>
      </c>
      <c r="G352">
        <v>9</v>
      </c>
      <c r="H352">
        <v>3</v>
      </c>
      <c r="I352">
        <v>6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f t="shared" si="10"/>
        <v>9</v>
      </c>
      <c r="V352">
        <f t="shared" si="11"/>
        <v>2</v>
      </c>
    </row>
    <row r="353" spans="1:22" x14ac:dyDescent="0.2">
      <c r="A353" t="s">
        <v>1850</v>
      </c>
      <c r="B353" t="s">
        <v>2152</v>
      </c>
      <c r="C353" t="s">
        <v>611</v>
      </c>
      <c r="D353" t="s">
        <v>858</v>
      </c>
      <c r="E353" t="s">
        <v>859</v>
      </c>
      <c r="F353">
        <v>11</v>
      </c>
      <c r="G353">
        <v>9</v>
      </c>
      <c r="H353">
        <v>3</v>
      </c>
      <c r="I353">
        <v>6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f t="shared" si="10"/>
        <v>9</v>
      </c>
      <c r="V353">
        <f t="shared" si="11"/>
        <v>2</v>
      </c>
    </row>
    <row r="354" spans="1:22" x14ac:dyDescent="0.2">
      <c r="A354" t="s">
        <v>1847</v>
      </c>
      <c r="B354" t="s">
        <v>2152</v>
      </c>
      <c r="C354" t="s">
        <v>611</v>
      </c>
      <c r="D354" t="s">
        <v>860</v>
      </c>
      <c r="E354" t="s">
        <v>861</v>
      </c>
      <c r="F354">
        <v>1</v>
      </c>
      <c r="G354">
        <v>9</v>
      </c>
      <c r="H354">
        <v>3</v>
      </c>
      <c r="I354">
        <v>6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f t="shared" si="10"/>
        <v>9</v>
      </c>
      <c r="V354">
        <f t="shared" si="11"/>
        <v>2</v>
      </c>
    </row>
    <row r="355" spans="1:22" x14ac:dyDescent="0.2">
      <c r="A355" t="s">
        <v>1844</v>
      </c>
      <c r="B355" t="s">
        <v>2152</v>
      </c>
      <c r="C355" t="s">
        <v>611</v>
      </c>
      <c r="D355" t="s">
        <v>862</v>
      </c>
      <c r="E355" t="s">
        <v>863</v>
      </c>
      <c r="F355">
        <v>84</v>
      </c>
      <c r="G355">
        <v>9</v>
      </c>
      <c r="H355">
        <v>3</v>
      </c>
      <c r="I355">
        <v>6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f t="shared" si="10"/>
        <v>9</v>
      </c>
      <c r="V355">
        <f t="shared" si="11"/>
        <v>2</v>
      </c>
    </row>
    <row r="356" spans="1:22" x14ac:dyDescent="0.2">
      <c r="A356" t="s">
        <v>1841</v>
      </c>
      <c r="B356" t="s">
        <v>2152</v>
      </c>
      <c r="C356" t="s">
        <v>611</v>
      </c>
      <c r="D356" t="s">
        <v>864</v>
      </c>
      <c r="E356" t="s">
        <v>865</v>
      </c>
      <c r="F356">
        <v>2</v>
      </c>
      <c r="G356">
        <v>9</v>
      </c>
      <c r="H356">
        <v>3</v>
      </c>
      <c r="I356">
        <v>6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f t="shared" si="10"/>
        <v>9</v>
      </c>
      <c r="V356">
        <f t="shared" si="11"/>
        <v>2</v>
      </c>
    </row>
    <row r="357" spans="1:22" x14ac:dyDescent="0.2">
      <c r="A357" t="s">
        <v>1838</v>
      </c>
      <c r="B357" t="s">
        <v>2152</v>
      </c>
      <c r="C357" t="s">
        <v>611</v>
      </c>
      <c r="D357" t="s">
        <v>866</v>
      </c>
      <c r="E357" t="s">
        <v>867</v>
      </c>
      <c r="F357">
        <v>21</v>
      </c>
      <c r="G357">
        <v>9</v>
      </c>
      <c r="H357">
        <v>3</v>
      </c>
      <c r="I357">
        <v>6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f t="shared" si="10"/>
        <v>9</v>
      </c>
      <c r="V357">
        <f t="shared" si="11"/>
        <v>2</v>
      </c>
    </row>
    <row r="358" spans="1:22" x14ac:dyDescent="0.2">
      <c r="A358" t="s">
        <v>1836</v>
      </c>
      <c r="B358" t="s">
        <v>2152</v>
      </c>
      <c r="C358" t="s">
        <v>611</v>
      </c>
      <c r="D358" t="s">
        <v>868</v>
      </c>
      <c r="E358" t="s">
        <v>869</v>
      </c>
      <c r="F358">
        <v>1</v>
      </c>
      <c r="G358">
        <v>9</v>
      </c>
      <c r="H358">
        <v>3</v>
      </c>
      <c r="I358">
        <v>6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f t="shared" si="10"/>
        <v>9</v>
      </c>
      <c r="V358" t="str">
        <f t="shared" si="11"/>
        <v/>
      </c>
    </row>
    <row r="359" spans="1:22" x14ac:dyDescent="0.2">
      <c r="A359" t="s">
        <v>1865</v>
      </c>
      <c r="B359" t="s">
        <v>2152</v>
      </c>
      <c r="C359" t="s">
        <v>611</v>
      </c>
      <c r="D359" t="s">
        <v>870</v>
      </c>
      <c r="E359" t="s">
        <v>871</v>
      </c>
      <c r="F359">
        <v>1</v>
      </c>
      <c r="G359">
        <v>9</v>
      </c>
      <c r="H359">
        <v>3</v>
      </c>
      <c r="I359">
        <v>6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f t="shared" si="10"/>
        <v>9</v>
      </c>
      <c r="V359" t="str">
        <f t="shared" si="11"/>
        <v/>
      </c>
    </row>
    <row r="360" spans="1:22" x14ac:dyDescent="0.2">
      <c r="A360" t="s">
        <v>1862</v>
      </c>
      <c r="B360" t="s">
        <v>2152</v>
      </c>
      <c r="C360" t="s">
        <v>611</v>
      </c>
      <c r="D360" t="s">
        <v>872</v>
      </c>
      <c r="E360" t="s">
        <v>873</v>
      </c>
      <c r="F360">
        <v>1</v>
      </c>
      <c r="G360">
        <v>9</v>
      </c>
      <c r="H360">
        <v>3</v>
      </c>
      <c r="I360">
        <v>6</v>
      </c>
      <c r="J360">
        <v>1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f t="shared" si="10"/>
        <v>9</v>
      </c>
      <c r="V360" t="str">
        <f t="shared" si="11"/>
        <v/>
      </c>
    </row>
    <row r="361" spans="1:22" x14ac:dyDescent="0.2">
      <c r="A361" t="s">
        <v>1859</v>
      </c>
      <c r="B361" t="s">
        <v>2152</v>
      </c>
      <c r="C361" t="s">
        <v>611</v>
      </c>
      <c r="D361" t="s">
        <v>874</v>
      </c>
      <c r="E361" t="s">
        <v>875</v>
      </c>
      <c r="F361">
        <v>1</v>
      </c>
      <c r="G361">
        <v>9</v>
      </c>
      <c r="H361">
        <v>3</v>
      </c>
      <c r="I361">
        <v>6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f t="shared" si="10"/>
        <v>9</v>
      </c>
      <c r="V361" t="str">
        <f t="shared" si="11"/>
        <v/>
      </c>
    </row>
    <row r="362" spans="1:22" x14ac:dyDescent="0.2">
      <c r="A362" t="s">
        <v>1856</v>
      </c>
      <c r="B362" t="s">
        <v>2152</v>
      </c>
      <c r="C362" t="s">
        <v>611</v>
      </c>
      <c r="D362" t="s">
        <v>876</v>
      </c>
      <c r="E362" t="s">
        <v>877</v>
      </c>
      <c r="F362">
        <v>1</v>
      </c>
      <c r="G362">
        <v>9</v>
      </c>
      <c r="H362">
        <v>3</v>
      </c>
      <c r="I362">
        <v>6</v>
      </c>
      <c r="J362">
        <v>1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f t="shared" si="10"/>
        <v>9</v>
      </c>
      <c r="V362" t="str">
        <f t="shared" si="11"/>
        <v/>
      </c>
    </row>
    <row r="363" spans="1:22" x14ac:dyDescent="0.2">
      <c r="A363" t="s">
        <v>1853</v>
      </c>
      <c r="B363" t="s">
        <v>2152</v>
      </c>
      <c r="C363" t="s">
        <v>611</v>
      </c>
      <c r="D363" t="s">
        <v>878</v>
      </c>
      <c r="E363" t="s">
        <v>879</v>
      </c>
      <c r="F363">
        <v>1</v>
      </c>
      <c r="G363">
        <v>9</v>
      </c>
      <c r="H363">
        <v>3</v>
      </c>
      <c r="I363">
        <v>6</v>
      </c>
      <c r="J363">
        <v>1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f t="shared" si="10"/>
        <v>9</v>
      </c>
      <c r="V363" t="str">
        <f t="shared" si="11"/>
        <v/>
      </c>
    </row>
    <row r="364" spans="1:22" x14ac:dyDescent="0.2">
      <c r="A364" t="s">
        <v>1802</v>
      </c>
      <c r="B364" t="s">
        <v>2152</v>
      </c>
      <c r="C364" t="s">
        <v>611</v>
      </c>
      <c r="D364" t="s">
        <v>880</v>
      </c>
      <c r="E364" t="s">
        <v>881</v>
      </c>
      <c r="F364">
        <v>1</v>
      </c>
      <c r="G364">
        <v>9</v>
      </c>
      <c r="H364">
        <v>3</v>
      </c>
      <c r="I364">
        <v>6</v>
      </c>
      <c r="J364">
        <v>1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f t="shared" si="10"/>
        <v>9</v>
      </c>
      <c r="V364" t="str">
        <f t="shared" si="11"/>
        <v/>
      </c>
    </row>
    <row r="365" spans="1:22" x14ac:dyDescent="0.2">
      <c r="A365" t="s">
        <v>1799</v>
      </c>
      <c r="B365" t="s">
        <v>2152</v>
      </c>
      <c r="C365" t="s">
        <v>611</v>
      </c>
      <c r="D365" t="s">
        <v>882</v>
      </c>
      <c r="E365" t="s">
        <v>883</v>
      </c>
      <c r="F365">
        <v>1</v>
      </c>
      <c r="G365">
        <v>9</v>
      </c>
      <c r="H365">
        <v>3</v>
      </c>
      <c r="I365">
        <v>6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f t="shared" si="10"/>
        <v>9</v>
      </c>
      <c r="V365">
        <f t="shared" si="11"/>
        <v>2</v>
      </c>
    </row>
    <row r="366" spans="1:22" x14ac:dyDescent="0.2">
      <c r="A366" t="s">
        <v>1795</v>
      </c>
      <c r="B366" t="s">
        <v>2152</v>
      </c>
      <c r="C366" t="s">
        <v>611</v>
      </c>
      <c r="D366" t="s">
        <v>884</v>
      </c>
      <c r="E366" t="s">
        <v>885</v>
      </c>
      <c r="F366">
        <v>1</v>
      </c>
      <c r="G366">
        <v>9</v>
      </c>
      <c r="H366">
        <v>3</v>
      </c>
      <c r="I366">
        <v>6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f t="shared" si="10"/>
        <v>9</v>
      </c>
      <c r="V366">
        <f t="shared" si="11"/>
        <v>2</v>
      </c>
    </row>
    <row r="367" spans="1:22" x14ac:dyDescent="0.2">
      <c r="A367" t="s">
        <v>1791</v>
      </c>
      <c r="B367" t="s">
        <v>2152</v>
      </c>
      <c r="C367" t="s">
        <v>611</v>
      </c>
      <c r="D367" t="s">
        <v>886</v>
      </c>
      <c r="E367" t="s">
        <v>887</v>
      </c>
      <c r="F367">
        <v>1</v>
      </c>
      <c r="G367">
        <v>9</v>
      </c>
      <c r="H367">
        <v>3</v>
      </c>
      <c r="I367">
        <v>6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f t="shared" si="10"/>
        <v>9</v>
      </c>
      <c r="V367">
        <f t="shared" si="11"/>
        <v>2</v>
      </c>
    </row>
    <row r="368" spans="1:22" x14ac:dyDescent="0.2">
      <c r="A368" t="s">
        <v>1789</v>
      </c>
      <c r="B368" t="s">
        <v>2152</v>
      </c>
      <c r="C368" t="s">
        <v>611</v>
      </c>
      <c r="D368" t="s">
        <v>888</v>
      </c>
      <c r="E368" t="s">
        <v>889</v>
      </c>
      <c r="F368">
        <v>1</v>
      </c>
      <c r="G368">
        <v>9</v>
      </c>
      <c r="H368">
        <v>3</v>
      </c>
      <c r="I368">
        <v>6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f t="shared" si="10"/>
        <v>9</v>
      </c>
      <c r="V368">
        <f t="shared" si="11"/>
        <v>2</v>
      </c>
    </row>
    <row r="369" spans="1:22" x14ac:dyDescent="0.2">
      <c r="A369" t="s">
        <v>1825</v>
      </c>
      <c r="B369" t="s">
        <v>2152</v>
      </c>
      <c r="C369" t="s">
        <v>611</v>
      </c>
      <c r="D369" t="s">
        <v>890</v>
      </c>
      <c r="E369" t="s">
        <v>891</v>
      </c>
      <c r="F369">
        <v>1</v>
      </c>
      <c r="G369">
        <v>9</v>
      </c>
      <c r="H369">
        <v>3</v>
      </c>
      <c r="I369">
        <v>6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f t="shared" si="10"/>
        <v>9</v>
      </c>
      <c r="V369">
        <f t="shared" si="11"/>
        <v>2</v>
      </c>
    </row>
    <row r="370" spans="1:22" x14ac:dyDescent="0.2">
      <c r="A370" t="s">
        <v>1821</v>
      </c>
      <c r="B370" t="s">
        <v>2152</v>
      </c>
      <c r="C370" t="s">
        <v>611</v>
      </c>
      <c r="D370" t="s">
        <v>892</v>
      </c>
      <c r="E370" t="s">
        <v>893</v>
      </c>
      <c r="F370">
        <v>1</v>
      </c>
      <c r="G370">
        <v>9</v>
      </c>
      <c r="H370">
        <v>3</v>
      </c>
      <c r="I370">
        <v>6</v>
      </c>
      <c r="J370">
        <v>1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f t="shared" si="10"/>
        <v>9</v>
      </c>
      <c r="V370" t="str">
        <f t="shared" si="11"/>
        <v/>
      </c>
    </row>
    <row r="371" spans="1:22" x14ac:dyDescent="0.2">
      <c r="A371" t="s">
        <v>1817</v>
      </c>
      <c r="B371" t="s">
        <v>2152</v>
      </c>
      <c r="C371" t="s">
        <v>611</v>
      </c>
      <c r="D371" t="s">
        <v>894</v>
      </c>
      <c r="E371" t="s">
        <v>895</v>
      </c>
      <c r="F371">
        <v>1</v>
      </c>
      <c r="G371">
        <v>9</v>
      </c>
      <c r="H371">
        <v>3</v>
      </c>
      <c r="I371">
        <v>6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f t="shared" si="10"/>
        <v>9</v>
      </c>
      <c r="V371">
        <f t="shared" si="11"/>
        <v>2</v>
      </c>
    </row>
    <row r="372" spans="1:22" x14ac:dyDescent="0.2">
      <c r="A372" t="s">
        <v>1813</v>
      </c>
      <c r="B372" t="s">
        <v>2152</v>
      </c>
      <c r="C372" t="s">
        <v>611</v>
      </c>
      <c r="D372" t="s">
        <v>896</v>
      </c>
      <c r="E372" t="s">
        <v>897</v>
      </c>
      <c r="F372">
        <v>1</v>
      </c>
      <c r="G372">
        <v>9</v>
      </c>
      <c r="H372">
        <v>3</v>
      </c>
      <c r="I372">
        <v>6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f t="shared" si="10"/>
        <v>9</v>
      </c>
      <c r="V372">
        <f t="shared" si="11"/>
        <v>2</v>
      </c>
    </row>
    <row r="373" spans="1:22" x14ac:dyDescent="0.2">
      <c r="A373" t="s">
        <v>1809</v>
      </c>
      <c r="B373" t="s">
        <v>2152</v>
      </c>
      <c r="C373" t="s">
        <v>611</v>
      </c>
      <c r="D373" t="s">
        <v>898</v>
      </c>
      <c r="E373" t="s">
        <v>899</v>
      </c>
      <c r="F373">
        <v>1</v>
      </c>
      <c r="G373">
        <v>9</v>
      </c>
      <c r="H373">
        <v>3</v>
      </c>
      <c r="I373">
        <v>6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f t="shared" si="10"/>
        <v>9</v>
      </c>
      <c r="V373">
        <f t="shared" si="11"/>
        <v>2</v>
      </c>
    </row>
    <row r="374" spans="1:22" x14ac:dyDescent="0.2">
      <c r="A374" t="s">
        <v>1805</v>
      </c>
      <c r="B374" t="s">
        <v>2152</v>
      </c>
      <c r="C374" t="s">
        <v>611</v>
      </c>
      <c r="D374" t="s">
        <v>900</v>
      </c>
      <c r="E374" t="s">
        <v>901</v>
      </c>
      <c r="F374">
        <v>1</v>
      </c>
      <c r="G374">
        <v>9</v>
      </c>
      <c r="H374">
        <v>3</v>
      </c>
      <c r="I374">
        <v>6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f t="shared" si="10"/>
        <v>9</v>
      </c>
      <c r="V374">
        <f t="shared" si="11"/>
        <v>2</v>
      </c>
    </row>
    <row r="375" spans="1:22" x14ac:dyDescent="0.2">
      <c r="A375" t="s">
        <v>1629</v>
      </c>
      <c r="B375" t="s">
        <v>2152</v>
      </c>
      <c r="C375" t="s">
        <v>611</v>
      </c>
      <c r="D375" t="s">
        <v>902</v>
      </c>
      <c r="E375" t="s">
        <v>903</v>
      </c>
      <c r="F375">
        <v>1</v>
      </c>
      <c r="G375">
        <v>9</v>
      </c>
      <c r="H375">
        <v>3</v>
      </c>
      <c r="I375">
        <v>6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f t="shared" si="10"/>
        <v>9</v>
      </c>
      <c r="V375">
        <f t="shared" si="11"/>
        <v>2</v>
      </c>
    </row>
    <row r="376" spans="1:22" x14ac:dyDescent="0.2">
      <c r="A376" t="s">
        <v>1625</v>
      </c>
      <c r="B376" t="s">
        <v>2152</v>
      </c>
      <c r="C376" t="s">
        <v>611</v>
      </c>
      <c r="D376" t="s">
        <v>904</v>
      </c>
      <c r="E376" t="s">
        <v>905</v>
      </c>
      <c r="F376">
        <v>1</v>
      </c>
      <c r="G376">
        <v>9</v>
      </c>
      <c r="H376">
        <v>3</v>
      </c>
      <c r="I376">
        <v>6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f t="shared" si="10"/>
        <v>9</v>
      </c>
      <c r="V376" t="str">
        <f t="shared" si="11"/>
        <v/>
      </c>
    </row>
    <row r="377" spans="1:22" x14ac:dyDescent="0.2">
      <c r="A377" t="s">
        <v>1621</v>
      </c>
      <c r="B377" t="s">
        <v>2152</v>
      </c>
      <c r="C377" t="s">
        <v>611</v>
      </c>
      <c r="D377" t="s">
        <v>906</v>
      </c>
      <c r="E377" t="s">
        <v>907</v>
      </c>
      <c r="F377">
        <v>1</v>
      </c>
      <c r="G377">
        <v>9</v>
      </c>
      <c r="H377">
        <v>3</v>
      </c>
      <c r="I377">
        <v>6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f t="shared" si="10"/>
        <v>9</v>
      </c>
      <c r="V377" t="str">
        <f t="shared" si="11"/>
        <v/>
      </c>
    </row>
    <row r="378" spans="1:22" x14ac:dyDescent="0.2">
      <c r="A378" t="s">
        <v>1618</v>
      </c>
      <c r="B378" t="s">
        <v>2152</v>
      </c>
      <c r="C378" t="s">
        <v>611</v>
      </c>
      <c r="D378" t="s">
        <v>908</v>
      </c>
      <c r="E378" t="s">
        <v>909</v>
      </c>
      <c r="F378">
        <v>1</v>
      </c>
      <c r="G378">
        <v>9</v>
      </c>
      <c r="H378">
        <v>3</v>
      </c>
      <c r="I378">
        <v>6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f t="shared" si="10"/>
        <v>9</v>
      </c>
      <c r="V378" t="str">
        <f t="shared" si="11"/>
        <v/>
      </c>
    </row>
    <row r="379" spans="1:22" x14ac:dyDescent="0.2">
      <c r="A379" t="s">
        <v>1657</v>
      </c>
      <c r="B379" t="s">
        <v>2152</v>
      </c>
      <c r="C379" t="s">
        <v>611</v>
      </c>
      <c r="D379" t="s">
        <v>910</v>
      </c>
      <c r="E379" t="s">
        <v>911</v>
      </c>
      <c r="F379">
        <v>1</v>
      </c>
      <c r="G379">
        <v>9</v>
      </c>
      <c r="H379">
        <v>3</v>
      </c>
      <c r="I379">
        <v>6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f t="shared" si="10"/>
        <v>9</v>
      </c>
      <c r="V379" t="str">
        <f t="shared" si="11"/>
        <v/>
      </c>
    </row>
    <row r="380" spans="1:22" x14ac:dyDescent="0.2">
      <c r="A380" t="s">
        <v>1653</v>
      </c>
      <c r="B380" t="s">
        <v>2152</v>
      </c>
      <c r="C380" t="s">
        <v>611</v>
      </c>
      <c r="D380" t="s">
        <v>912</v>
      </c>
      <c r="E380" t="s">
        <v>913</v>
      </c>
      <c r="F380">
        <v>1</v>
      </c>
      <c r="G380">
        <v>9</v>
      </c>
      <c r="H380">
        <v>3</v>
      </c>
      <c r="I380">
        <v>6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f t="shared" si="10"/>
        <v>9</v>
      </c>
      <c r="V380">
        <f t="shared" si="11"/>
        <v>2</v>
      </c>
    </row>
    <row r="381" spans="1:22" x14ac:dyDescent="0.2">
      <c r="A381" t="s">
        <v>1649</v>
      </c>
      <c r="B381" t="s">
        <v>2152</v>
      </c>
      <c r="C381" t="s">
        <v>611</v>
      </c>
      <c r="D381" t="s">
        <v>914</v>
      </c>
      <c r="E381" t="s">
        <v>915</v>
      </c>
      <c r="F381">
        <v>1</v>
      </c>
      <c r="G381">
        <v>9</v>
      </c>
      <c r="H381">
        <v>3</v>
      </c>
      <c r="I381">
        <v>6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f t="shared" si="10"/>
        <v>9</v>
      </c>
      <c r="V381">
        <f t="shared" si="11"/>
        <v>2</v>
      </c>
    </row>
    <row r="382" spans="1:22" x14ac:dyDescent="0.2">
      <c r="A382" t="s">
        <v>1645</v>
      </c>
      <c r="B382" t="s">
        <v>2152</v>
      </c>
      <c r="C382" t="s">
        <v>611</v>
      </c>
      <c r="D382" t="s">
        <v>916</v>
      </c>
      <c r="E382" t="s">
        <v>917</v>
      </c>
      <c r="F382">
        <v>1</v>
      </c>
      <c r="G382">
        <v>9</v>
      </c>
      <c r="H382">
        <v>3</v>
      </c>
      <c r="I382">
        <v>6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f t="shared" si="10"/>
        <v>9</v>
      </c>
      <c r="V382">
        <f t="shared" si="11"/>
        <v>2</v>
      </c>
    </row>
    <row r="383" spans="1:22" x14ac:dyDescent="0.2">
      <c r="A383" t="s">
        <v>1641</v>
      </c>
      <c r="B383" t="s">
        <v>2152</v>
      </c>
      <c r="C383" t="s">
        <v>611</v>
      </c>
      <c r="D383" t="s">
        <v>918</v>
      </c>
      <c r="E383" t="s">
        <v>919</v>
      </c>
      <c r="F383">
        <v>1</v>
      </c>
      <c r="G383">
        <v>9</v>
      </c>
      <c r="H383">
        <v>3</v>
      </c>
      <c r="I383">
        <v>6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f t="shared" si="10"/>
        <v>9</v>
      </c>
      <c r="V383">
        <f t="shared" si="11"/>
        <v>2</v>
      </c>
    </row>
    <row r="384" spans="1:22" x14ac:dyDescent="0.2">
      <c r="A384" t="s">
        <v>1637</v>
      </c>
      <c r="B384" t="s">
        <v>2152</v>
      </c>
      <c r="C384" t="s">
        <v>611</v>
      </c>
      <c r="D384" t="s">
        <v>920</v>
      </c>
      <c r="E384" t="s">
        <v>921</v>
      </c>
      <c r="F384">
        <v>1</v>
      </c>
      <c r="G384">
        <v>9</v>
      </c>
      <c r="H384">
        <v>3</v>
      </c>
      <c r="I384">
        <v>6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f t="shared" si="10"/>
        <v>9</v>
      </c>
      <c r="V384">
        <f t="shared" si="11"/>
        <v>2</v>
      </c>
    </row>
    <row r="385" spans="1:22" x14ac:dyDescent="0.2">
      <c r="A385" t="s">
        <v>1633</v>
      </c>
      <c r="B385" t="s">
        <v>2152</v>
      </c>
      <c r="C385" t="s">
        <v>611</v>
      </c>
      <c r="D385" t="s">
        <v>922</v>
      </c>
      <c r="E385" t="s">
        <v>923</v>
      </c>
      <c r="F385">
        <v>1</v>
      </c>
      <c r="G385">
        <v>9</v>
      </c>
      <c r="H385">
        <v>3</v>
      </c>
      <c r="I385">
        <v>6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f t="shared" si="10"/>
        <v>9</v>
      </c>
      <c r="V385">
        <f t="shared" si="11"/>
        <v>2</v>
      </c>
    </row>
    <row r="386" spans="1:22" x14ac:dyDescent="0.2">
      <c r="A386" t="s">
        <v>1581</v>
      </c>
      <c r="B386" t="s">
        <v>2152</v>
      </c>
      <c r="C386" t="s">
        <v>611</v>
      </c>
      <c r="D386" t="s">
        <v>924</v>
      </c>
      <c r="E386" t="s">
        <v>925</v>
      </c>
      <c r="F386">
        <v>1</v>
      </c>
      <c r="G386">
        <v>9</v>
      </c>
      <c r="H386">
        <v>3</v>
      </c>
      <c r="I386">
        <v>6</v>
      </c>
      <c r="J386">
        <v>1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f t="shared" si="10"/>
        <v>9</v>
      </c>
      <c r="V386" t="str">
        <f t="shared" si="11"/>
        <v/>
      </c>
    </row>
    <row r="387" spans="1:22" x14ac:dyDescent="0.2">
      <c r="A387" t="s">
        <v>1577</v>
      </c>
      <c r="B387" t="s">
        <v>2152</v>
      </c>
      <c r="C387" t="s">
        <v>611</v>
      </c>
      <c r="D387" t="s">
        <v>926</v>
      </c>
      <c r="E387" t="s">
        <v>927</v>
      </c>
      <c r="F387">
        <v>1</v>
      </c>
      <c r="G387">
        <v>9</v>
      </c>
      <c r="H387">
        <v>3</v>
      </c>
      <c r="I387">
        <v>6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f t="shared" ref="U387:U450" si="12">IF(AND(H387&gt;0,I387&gt;0),H387+I387,"")</f>
        <v>9</v>
      </c>
      <c r="V387">
        <f t="shared" ref="V387:V450" si="13">IF(AND(K387&gt;0,L387&gt;0),K387+L387,"")</f>
        <v>2</v>
      </c>
    </row>
    <row r="388" spans="1:22" x14ac:dyDescent="0.2">
      <c r="A388" t="s">
        <v>1574</v>
      </c>
      <c r="B388" t="s">
        <v>2152</v>
      </c>
      <c r="C388" t="s">
        <v>611</v>
      </c>
      <c r="D388" t="s">
        <v>928</v>
      </c>
      <c r="E388" t="s">
        <v>929</v>
      </c>
      <c r="F388">
        <v>1</v>
      </c>
      <c r="G388">
        <v>9</v>
      </c>
      <c r="H388">
        <v>3</v>
      </c>
      <c r="I388">
        <v>6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f t="shared" si="12"/>
        <v>9</v>
      </c>
      <c r="V388">
        <f t="shared" si="13"/>
        <v>2</v>
      </c>
    </row>
    <row r="389" spans="1:22" x14ac:dyDescent="0.2">
      <c r="A389" t="s">
        <v>1613</v>
      </c>
      <c r="B389" t="s">
        <v>2152</v>
      </c>
      <c r="C389" t="s">
        <v>611</v>
      </c>
      <c r="D389" t="s">
        <v>930</v>
      </c>
      <c r="E389" t="s">
        <v>931</v>
      </c>
      <c r="F389">
        <v>1</v>
      </c>
      <c r="G389">
        <v>9</v>
      </c>
      <c r="H389">
        <v>3</v>
      </c>
      <c r="I389">
        <v>6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f t="shared" si="12"/>
        <v>9</v>
      </c>
      <c r="V389">
        <f t="shared" si="13"/>
        <v>2</v>
      </c>
    </row>
    <row r="390" spans="1:22" x14ac:dyDescent="0.2">
      <c r="A390" t="s">
        <v>1609</v>
      </c>
      <c r="B390" t="s">
        <v>2152</v>
      </c>
      <c r="C390" t="s">
        <v>611</v>
      </c>
      <c r="D390" t="s">
        <v>932</v>
      </c>
      <c r="E390" t="s">
        <v>933</v>
      </c>
      <c r="F390">
        <v>1</v>
      </c>
      <c r="G390">
        <v>9</v>
      </c>
      <c r="H390">
        <v>3</v>
      </c>
      <c r="I390">
        <v>6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f t="shared" si="12"/>
        <v>9</v>
      </c>
      <c r="V390">
        <f t="shared" si="13"/>
        <v>2</v>
      </c>
    </row>
    <row r="391" spans="1:22" x14ac:dyDescent="0.2">
      <c r="A391" t="s">
        <v>1605</v>
      </c>
      <c r="B391" t="s">
        <v>2152</v>
      </c>
      <c r="C391" t="s">
        <v>611</v>
      </c>
      <c r="D391" t="s">
        <v>934</v>
      </c>
      <c r="E391" t="s">
        <v>935</v>
      </c>
      <c r="F391">
        <v>1</v>
      </c>
      <c r="G391">
        <v>9</v>
      </c>
      <c r="H391">
        <v>3</v>
      </c>
      <c r="I391">
        <v>6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f t="shared" si="12"/>
        <v>9</v>
      </c>
      <c r="V391">
        <f t="shared" si="13"/>
        <v>2</v>
      </c>
    </row>
    <row r="392" spans="1:22" x14ac:dyDescent="0.2">
      <c r="A392" t="s">
        <v>1601</v>
      </c>
      <c r="B392" t="s">
        <v>2152</v>
      </c>
      <c r="C392" t="s">
        <v>611</v>
      </c>
      <c r="D392" t="s">
        <v>936</v>
      </c>
      <c r="E392" t="s">
        <v>937</v>
      </c>
      <c r="F392">
        <v>1</v>
      </c>
      <c r="G392">
        <v>9</v>
      </c>
      <c r="H392">
        <v>3</v>
      </c>
      <c r="I392">
        <v>6</v>
      </c>
      <c r="J392">
        <v>1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f t="shared" si="12"/>
        <v>9</v>
      </c>
      <c r="V392" t="str">
        <f t="shared" si="13"/>
        <v/>
      </c>
    </row>
    <row r="393" spans="1:22" x14ac:dyDescent="0.2">
      <c r="A393" t="s">
        <v>1597</v>
      </c>
      <c r="B393" t="s">
        <v>2152</v>
      </c>
      <c r="C393" t="s">
        <v>611</v>
      </c>
      <c r="D393" t="s">
        <v>938</v>
      </c>
      <c r="E393" t="s">
        <v>939</v>
      </c>
      <c r="F393">
        <v>1</v>
      </c>
      <c r="G393">
        <v>9</v>
      </c>
      <c r="H393">
        <v>3</v>
      </c>
      <c r="I393">
        <v>6</v>
      </c>
      <c r="J393">
        <v>1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f t="shared" si="12"/>
        <v>9</v>
      </c>
      <c r="V393" t="str">
        <f t="shared" si="13"/>
        <v/>
      </c>
    </row>
    <row r="394" spans="1:22" x14ac:dyDescent="0.2">
      <c r="A394" t="s">
        <v>1593</v>
      </c>
      <c r="B394" t="s">
        <v>2152</v>
      </c>
      <c r="C394" t="s">
        <v>611</v>
      </c>
      <c r="D394" t="s">
        <v>940</v>
      </c>
      <c r="E394" t="s">
        <v>941</v>
      </c>
      <c r="F394">
        <v>1</v>
      </c>
      <c r="G394">
        <v>9</v>
      </c>
      <c r="H394">
        <v>3</v>
      </c>
      <c r="I394">
        <v>6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f t="shared" si="12"/>
        <v>9</v>
      </c>
      <c r="V394">
        <f t="shared" si="13"/>
        <v>2</v>
      </c>
    </row>
    <row r="395" spans="1:22" x14ac:dyDescent="0.2">
      <c r="A395" t="s">
        <v>1589</v>
      </c>
      <c r="B395" t="s">
        <v>2152</v>
      </c>
      <c r="C395" t="s">
        <v>611</v>
      </c>
      <c r="D395" t="s">
        <v>942</v>
      </c>
      <c r="E395" t="s">
        <v>943</v>
      </c>
      <c r="F395">
        <v>7</v>
      </c>
      <c r="G395">
        <v>9</v>
      </c>
      <c r="H395">
        <v>3</v>
      </c>
      <c r="I395">
        <v>6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f t="shared" si="12"/>
        <v>9</v>
      </c>
      <c r="V395">
        <f t="shared" si="13"/>
        <v>2</v>
      </c>
    </row>
    <row r="396" spans="1:22" x14ac:dyDescent="0.2">
      <c r="A396" t="s">
        <v>1585</v>
      </c>
      <c r="B396" t="s">
        <v>2152</v>
      </c>
      <c r="C396" t="s">
        <v>611</v>
      </c>
      <c r="D396" t="s">
        <v>944</v>
      </c>
      <c r="E396" t="s">
        <v>945</v>
      </c>
      <c r="F396">
        <v>1</v>
      </c>
      <c r="G396">
        <v>9</v>
      </c>
      <c r="H396">
        <v>3</v>
      </c>
      <c r="I396">
        <v>6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f t="shared" si="12"/>
        <v>9</v>
      </c>
      <c r="V396">
        <f t="shared" si="13"/>
        <v>2</v>
      </c>
    </row>
    <row r="397" spans="1:22" x14ac:dyDescent="0.2">
      <c r="A397" t="s">
        <v>1697</v>
      </c>
      <c r="B397" t="s">
        <v>2152</v>
      </c>
      <c r="C397" t="s">
        <v>611</v>
      </c>
      <c r="D397" t="s">
        <v>946</v>
      </c>
      <c r="E397" t="s">
        <v>947</v>
      </c>
      <c r="F397">
        <v>1</v>
      </c>
      <c r="G397">
        <v>9</v>
      </c>
      <c r="H397">
        <v>3</v>
      </c>
      <c r="I397">
        <v>6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f t="shared" si="12"/>
        <v>9</v>
      </c>
      <c r="V397">
        <f t="shared" si="13"/>
        <v>2</v>
      </c>
    </row>
    <row r="398" spans="1:22" x14ac:dyDescent="0.2">
      <c r="A398" t="s">
        <v>1694</v>
      </c>
      <c r="B398" t="s">
        <v>2152</v>
      </c>
      <c r="C398" t="s">
        <v>611</v>
      </c>
      <c r="D398" t="s">
        <v>948</v>
      </c>
      <c r="E398" t="s">
        <v>949</v>
      </c>
      <c r="F398">
        <v>7</v>
      </c>
      <c r="G398">
        <v>9</v>
      </c>
      <c r="H398">
        <v>3</v>
      </c>
      <c r="I398">
        <v>6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f t="shared" si="12"/>
        <v>9</v>
      </c>
      <c r="V398">
        <f t="shared" si="13"/>
        <v>2</v>
      </c>
    </row>
    <row r="399" spans="1:22" x14ac:dyDescent="0.2">
      <c r="A399" t="s">
        <v>1729</v>
      </c>
      <c r="B399" t="s">
        <v>2152</v>
      </c>
      <c r="C399" t="s">
        <v>611</v>
      </c>
      <c r="D399" t="s">
        <v>950</v>
      </c>
      <c r="E399" t="s">
        <v>951</v>
      </c>
      <c r="F399">
        <v>1</v>
      </c>
      <c r="G399">
        <v>9</v>
      </c>
      <c r="H399">
        <v>3</v>
      </c>
      <c r="I399">
        <v>6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f t="shared" si="12"/>
        <v>9</v>
      </c>
      <c r="V399">
        <f t="shared" si="13"/>
        <v>2</v>
      </c>
    </row>
    <row r="400" spans="1:22" x14ac:dyDescent="0.2">
      <c r="A400" t="s">
        <v>1725</v>
      </c>
      <c r="B400" t="s">
        <v>2152</v>
      </c>
      <c r="C400" t="s">
        <v>611</v>
      </c>
      <c r="D400" t="s">
        <v>952</v>
      </c>
      <c r="E400" t="s">
        <v>953</v>
      </c>
      <c r="F400">
        <v>1</v>
      </c>
      <c r="G400">
        <v>9</v>
      </c>
      <c r="H400">
        <v>3</v>
      </c>
      <c r="I400">
        <v>6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f t="shared" si="12"/>
        <v>9</v>
      </c>
      <c r="V400">
        <f t="shared" si="13"/>
        <v>2</v>
      </c>
    </row>
    <row r="401" spans="1:22" x14ac:dyDescent="0.2">
      <c r="A401" t="s">
        <v>1721</v>
      </c>
      <c r="B401" t="s">
        <v>2152</v>
      </c>
      <c r="C401" t="s">
        <v>611</v>
      </c>
      <c r="D401" t="s">
        <v>954</v>
      </c>
      <c r="E401" t="s">
        <v>955</v>
      </c>
      <c r="F401">
        <v>6</v>
      </c>
      <c r="G401">
        <v>9</v>
      </c>
      <c r="H401">
        <v>3</v>
      </c>
      <c r="I401">
        <v>6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f t="shared" si="12"/>
        <v>9</v>
      </c>
      <c r="V401">
        <f t="shared" si="13"/>
        <v>2</v>
      </c>
    </row>
    <row r="402" spans="1:22" x14ac:dyDescent="0.2">
      <c r="A402" t="s">
        <v>1717</v>
      </c>
      <c r="B402" t="s">
        <v>2152</v>
      </c>
      <c r="C402" t="s">
        <v>611</v>
      </c>
      <c r="D402" t="s">
        <v>956</v>
      </c>
      <c r="E402" t="s">
        <v>957</v>
      </c>
      <c r="F402">
        <v>1</v>
      </c>
      <c r="G402">
        <v>9</v>
      </c>
      <c r="H402">
        <v>3</v>
      </c>
      <c r="I402">
        <v>6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f t="shared" si="12"/>
        <v>9</v>
      </c>
      <c r="V402">
        <f t="shared" si="13"/>
        <v>2</v>
      </c>
    </row>
    <row r="403" spans="1:22" x14ac:dyDescent="0.2">
      <c r="A403" t="s">
        <v>1713</v>
      </c>
      <c r="B403" t="s">
        <v>2152</v>
      </c>
      <c r="C403" t="s">
        <v>611</v>
      </c>
      <c r="D403" t="s">
        <v>958</v>
      </c>
      <c r="E403" t="s">
        <v>959</v>
      </c>
      <c r="F403">
        <v>1</v>
      </c>
      <c r="G403">
        <v>9</v>
      </c>
      <c r="H403">
        <v>3</v>
      </c>
      <c r="I403">
        <v>6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f t="shared" si="12"/>
        <v>9</v>
      </c>
      <c r="V403">
        <f t="shared" si="13"/>
        <v>2</v>
      </c>
    </row>
    <row r="404" spans="1:22" x14ac:dyDescent="0.2">
      <c r="A404" t="s">
        <v>1709</v>
      </c>
      <c r="B404" t="s">
        <v>2152</v>
      </c>
      <c r="C404" t="s">
        <v>611</v>
      </c>
      <c r="D404" t="s">
        <v>960</v>
      </c>
      <c r="E404" t="s">
        <v>961</v>
      </c>
      <c r="F404">
        <v>6</v>
      </c>
      <c r="G404">
        <v>9</v>
      </c>
      <c r="H404">
        <v>3</v>
      </c>
      <c r="I404">
        <v>6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f t="shared" si="12"/>
        <v>9</v>
      </c>
      <c r="V404">
        <f t="shared" si="13"/>
        <v>2</v>
      </c>
    </row>
    <row r="405" spans="1:22" x14ac:dyDescent="0.2">
      <c r="A405" t="s">
        <v>1706</v>
      </c>
      <c r="B405" t="s">
        <v>2152</v>
      </c>
      <c r="C405" t="s">
        <v>611</v>
      </c>
      <c r="D405" t="s">
        <v>962</v>
      </c>
      <c r="E405" t="s">
        <v>963</v>
      </c>
      <c r="F405">
        <v>1</v>
      </c>
      <c r="G405">
        <v>9</v>
      </c>
      <c r="H405">
        <v>3</v>
      </c>
      <c r="I405">
        <v>6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f t="shared" si="12"/>
        <v>9</v>
      </c>
      <c r="V405">
        <f t="shared" si="13"/>
        <v>2</v>
      </c>
    </row>
    <row r="406" spans="1:22" x14ac:dyDescent="0.2">
      <c r="A406" t="s">
        <v>1703</v>
      </c>
      <c r="B406" t="s">
        <v>2152</v>
      </c>
      <c r="C406" t="s">
        <v>611</v>
      </c>
      <c r="D406" t="s">
        <v>964</v>
      </c>
      <c r="E406" t="s">
        <v>965</v>
      </c>
      <c r="F406">
        <v>1</v>
      </c>
      <c r="G406">
        <v>9</v>
      </c>
      <c r="H406">
        <v>3</v>
      </c>
      <c r="I406">
        <v>6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f t="shared" si="12"/>
        <v>9</v>
      </c>
      <c r="V406">
        <f t="shared" si="13"/>
        <v>2</v>
      </c>
    </row>
    <row r="407" spans="1:22" x14ac:dyDescent="0.2">
      <c r="A407" t="s">
        <v>1700</v>
      </c>
      <c r="B407" t="s">
        <v>2152</v>
      </c>
      <c r="C407" t="s">
        <v>611</v>
      </c>
      <c r="D407" t="s">
        <v>966</v>
      </c>
      <c r="E407" t="s">
        <v>967</v>
      </c>
      <c r="F407">
        <v>6</v>
      </c>
      <c r="G407">
        <v>9</v>
      </c>
      <c r="H407">
        <v>3</v>
      </c>
      <c r="I407">
        <v>6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f t="shared" si="12"/>
        <v>9</v>
      </c>
      <c r="V407">
        <f t="shared" si="13"/>
        <v>2</v>
      </c>
    </row>
    <row r="408" spans="1:22" x14ac:dyDescent="0.2">
      <c r="A408" t="s">
        <v>1662</v>
      </c>
      <c r="B408" t="s">
        <v>2152</v>
      </c>
      <c r="C408" t="s">
        <v>611</v>
      </c>
      <c r="D408" t="s">
        <v>968</v>
      </c>
      <c r="E408" t="s">
        <v>969</v>
      </c>
      <c r="F408">
        <v>1</v>
      </c>
      <c r="G408">
        <v>9</v>
      </c>
      <c r="H408">
        <v>3</v>
      </c>
      <c r="I408">
        <v>6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f t="shared" si="12"/>
        <v>9</v>
      </c>
      <c r="V408">
        <f t="shared" si="13"/>
        <v>2</v>
      </c>
    </row>
    <row r="409" spans="1:22" x14ac:dyDescent="0.2">
      <c r="A409" t="s">
        <v>1691</v>
      </c>
      <c r="B409" t="s">
        <v>2152</v>
      </c>
      <c r="C409" t="s">
        <v>611</v>
      </c>
      <c r="D409" t="s">
        <v>970</v>
      </c>
      <c r="E409" t="s">
        <v>971</v>
      </c>
      <c r="F409">
        <v>7</v>
      </c>
      <c r="G409">
        <v>9</v>
      </c>
      <c r="H409">
        <v>3</v>
      </c>
      <c r="I409">
        <v>6</v>
      </c>
      <c r="J409">
        <v>1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f t="shared" si="12"/>
        <v>9</v>
      </c>
      <c r="V409" t="str">
        <f t="shared" si="13"/>
        <v/>
      </c>
    </row>
    <row r="410" spans="1:22" x14ac:dyDescent="0.2">
      <c r="A410" t="s">
        <v>1688</v>
      </c>
      <c r="B410" t="s">
        <v>2152</v>
      </c>
      <c r="C410" t="s">
        <v>611</v>
      </c>
      <c r="D410" t="s">
        <v>972</v>
      </c>
      <c r="E410" t="s">
        <v>973</v>
      </c>
      <c r="F410">
        <v>6</v>
      </c>
      <c r="G410">
        <v>9</v>
      </c>
      <c r="H410">
        <v>3</v>
      </c>
      <c r="I410">
        <v>6</v>
      </c>
      <c r="J410">
        <v>1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f t="shared" si="12"/>
        <v>9</v>
      </c>
      <c r="V410" t="str">
        <f t="shared" si="13"/>
        <v/>
      </c>
    </row>
    <row r="411" spans="1:22" x14ac:dyDescent="0.2">
      <c r="A411" t="s">
        <v>1685</v>
      </c>
      <c r="B411" t="s">
        <v>2152</v>
      </c>
      <c r="C411" t="s">
        <v>611</v>
      </c>
      <c r="D411" t="s">
        <v>974</v>
      </c>
      <c r="E411" t="s">
        <v>975</v>
      </c>
      <c r="F411">
        <v>1</v>
      </c>
      <c r="G411">
        <v>9</v>
      </c>
      <c r="H411">
        <v>3</v>
      </c>
      <c r="I411">
        <v>6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f t="shared" si="12"/>
        <v>9</v>
      </c>
      <c r="V411">
        <f t="shared" si="13"/>
        <v>2</v>
      </c>
    </row>
    <row r="412" spans="1:22" x14ac:dyDescent="0.2">
      <c r="A412" t="s">
        <v>1682</v>
      </c>
      <c r="B412" t="s">
        <v>2152</v>
      </c>
      <c r="C412" t="s">
        <v>611</v>
      </c>
      <c r="D412" t="s">
        <v>976</v>
      </c>
      <c r="E412" t="s">
        <v>977</v>
      </c>
      <c r="F412">
        <v>7</v>
      </c>
      <c r="G412">
        <v>9</v>
      </c>
      <c r="H412">
        <v>3</v>
      </c>
      <c r="I412">
        <v>6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f t="shared" si="12"/>
        <v>9</v>
      </c>
      <c r="V412">
        <f t="shared" si="13"/>
        <v>2</v>
      </c>
    </row>
    <row r="413" spans="1:22" x14ac:dyDescent="0.2">
      <c r="A413" t="s">
        <v>1679</v>
      </c>
      <c r="B413" t="s">
        <v>2152</v>
      </c>
      <c r="C413" t="s">
        <v>611</v>
      </c>
      <c r="D413" t="s">
        <v>978</v>
      </c>
      <c r="E413" t="s">
        <v>979</v>
      </c>
      <c r="F413">
        <v>1</v>
      </c>
      <c r="G413">
        <v>9</v>
      </c>
      <c r="H413">
        <v>3</v>
      </c>
      <c r="I413">
        <v>6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f t="shared" si="12"/>
        <v>9</v>
      </c>
      <c r="V413">
        <f t="shared" si="13"/>
        <v>2</v>
      </c>
    </row>
    <row r="414" spans="1:22" x14ac:dyDescent="0.2">
      <c r="A414" t="s">
        <v>1676</v>
      </c>
      <c r="B414" t="s">
        <v>2152</v>
      </c>
      <c r="C414" t="s">
        <v>611</v>
      </c>
      <c r="D414" t="s">
        <v>980</v>
      </c>
      <c r="E414" t="s">
        <v>981</v>
      </c>
      <c r="F414">
        <v>1</v>
      </c>
      <c r="G414">
        <v>9</v>
      </c>
      <c r="H414">
        <v>3</v>
      </c>
      <c r="I414">
        <v>6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f t="shared" si="12"/>
        <v>9</v>
      </c>
      <c r="V414">
        <f t="shared" si="13"/>
        <v>2</v>
      </c>
    </row>
    <row r="415" spans="1:22" x14ac:dyDescent="0.2">
      <c r="A415" t="s">
        <v>1673</v>
      </c>
      <c r="B415" t="s">
        <v>2152</v>
      </c>
      <c r="C415" t="s">
        <v>611</v>
      </c>
      <c r="D415" t="s">
        <v>982</v>
      </c>
      <c r="E415" t="s">
        <v>983</v>
      </c>
      <c r="F415">
        <v>7</v>
      </c>
      <c r="G415">
        <v>9</v>
      </c>
      <c r="H415">
        <v>3</v>
      </c>
      <c r="I415">
        <v>6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f t="shared" si="12"/>
        <v>9</v>
      </c>
      <c r="V415">
        <f t="shared" si="13"/>
        <v>2</v>
      </c>
    </row>
    <row r="416" spans="1:22" x14ac:dyDescent="0.2">
      <c r="A416" t="s">
        <v>1670</v>
      </c>
      <c r="B416" t="s">
        <v>2152</v>
      </c>
      <c r="C416" t="s">
        <v>611</v>
      </c>
      <c r="D416" t="s">
        <v>984</v>
      </c>
      <c r="E416" t="s">
        <v>985</v>
      </c>
      <c r="F416">
        <v>1</v>
      </c>
      <c r="G416">
        <v>9</v>
      </c>
      <c r="H416">
        <v>3</v>
      </c>
      <c r="I416">
        <v>6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f t="shared" si="12"/>
        <v>9</v>
      </c>
      <c r="V416">
        <f t="shared" si="13"/>
        <v>2</v>
      </c>
    </row>
    <row r="417" spans="1:22" x14ac:dyDescent="0.2">
      <c r="A417" t="s">
        <v>1667</v>
      </c>
      <c r="B417" t="s">
        <v>2152</v>
      </c>
      <c r="C417" t="s">
        <v>611</v>
      </c>
      <c r="D417" t="s">
        <v>986</v>
      </c>
      <c r="E417" t="s">
        <v>987</v>
      </c>
      <c r="F417">
        <v>6</v>
      </c>
      <c r="G417">
        <v>9</v>
      </c>
      <c r="H417">
        <v>3</v>
      </c>
      <c r="I417">
        <v>6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f t="shared" si="12"/>
        <v>9</v>
      </c>
      <c r="V417">
        <f t="shared" si="13"/>
        <v>2</v>
      </c>
    </row>
    <row r="418" spans="1:22" x14ac:dyDescent="0.2">
      <c r="A418" t="s">
        <v>1664</v>
      </c>
      <c r="B418" t="s">
        <v>2152</v>
      </c>
      <c r="C418" t="s">
        <v>611</v>
      </c>
      <c r="D418" t="s">
        <v>988</v>
      </c>
      <c r="E418" t="s">
        <v>989</v>
      </c>
      <c r="F418">
        <v>6</v>
      </c>
      <c r="G418">
        <v>9</v>
      </c>
      <c r="H418">
        <v>3</v>
      </c>
      <c r="I418">
        <v>6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f t="shared" si="12"/>
        <v>9</v>
      </c>
      <c r="V418">
        <f t="shared" si="13"/>
        <v>2</v>
      </c>
    </row>
    <row r="419" spans="1:22" x14ac:dyDescent="0.2">
      <c r="A419" t="s">
        <v>1537</v>
      </c>
      <c r="B419" t="s">
        <v>2152</v>
      </c>
      <c r="C419" t="s">
        <v>611</v>
      </c>
      <c r="D419" t="s">
        <v>990</v>
      </c>
      <c r="E419" t="s">
        <v>991</v>
      </c>
      <c r="F419">
        <v>6</v>
      </c>
      <c r="G419">
        <v>9</v>
      </c>
      <c r="H419">
        <v>3</v>
      </c>
      <c r="I419">
        <v>6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f t="shared" si="12"/>
        <v>9</v>
      </c>
      <c r="V419">
        <f t="shared" si="13"/>
        <v>2</v>
      </c>
    </row>
    <row r="420" spans="1:22" x14ac:dyDescent="0.2">
      <c r="A420" t="s">
        <v>1534</v>
      </c>
      <c r="B420" t="s">
        <v>2152</v>
      </c>
      <c r="C420" t="s">
        <v>611</v>
      </c>
      <c r="D420" t="s">
        <v>992</v>
      </c>
      <c r="E420" t="s">
        <v>993</v>
      </c>
      <c r="F420">
        <v>6</v>
      </c>
      <c r="G420">
        <v>9</v>
      </c>
      <c r="H420">
        <v>3</v>
      </c>
      <c r="I420">
        <v>6</v>
      </c>
      <c r="J420">
        <v>1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f t="shared" si="12"/>
        <v>9</v>
      </c>
      <c r="V420" t="str">
        <f t="shared" si="13"/>
        <v/>
      </c>
    </row>
    <row r="421" spans="1:22" x14ac:dyDescent="0.2">
      <c r="A421" t="s">
        <v>1531</v>
      </c>
      <c r="B421" t="s">
        <v>2152</v>
      </c>
      <c r="C421" t="s">
        <v>611</v>
      </c>
      <c r="D421" t="s">
        <v>994</v>
      </c>
      <c r="E421" t="s">
        <v>995</v>
      </c>
      <c r="F421">
        <v>1</v>
      </c>
      <c r="G421">
        <v>9</v>
      </c>
      <c r="H421">
        <v>3</v>
      </c>
      <c r="I421">
        <v>6</v>
      </c>
      <c r="J421">
        <v>1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f t="shared" si="12"/>
        <v>9</v>
      </c>
      <c r="V421" t="str">
        <f t="shared" si="13"/>
        <v/>
      </c>
    </row>
    <row r="422" spans="1:22" x14ac:dyDescent="0.2">
      <c r="A422" t="s">
        <v>1528</v>
      </c>
      <c r="B422" t="s">
        <v>2152</v>
      </c>
      <c r="C422" t="s">
        <v>611</v>
      </c>
      <c r="D422" t="s">
        <v>996</v>
      </c>
      <c r="E422" t="s">
        <v>997</v>
      </c>
      <c r="F422">
        <v>1</v>
      </c>
      <c r="G422">
        <v>9</v>
      </c>
      <c r="H422">
        <v>3</v>
      </c>
      <c r="I422">
        <v>6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f t="shared" si="12"/>
        <v>9</v>
      </c>
      <c r="V422" t="str">
        <f t="shared" si="13"/>
        <v/>
      </c>
    </row>
    <row r="423" spans="1:22" x14ac:dyDescent="0.2">
      <c r="A423" t="s">
        <v>1525</v>
      </c>
      <c r="B423" t="s">
        <v>2152</v>
      </c>
      <c r="C423" t="s">
        <v>611</v>
      </c>
      <c r="D423" t="s">
        <v>998</v>
      </c>
      <c r="E423" t="s">
        <v>999</v>
      </c>
      <c r="F423">
        <v>1</v>
      </c>
      <c r="G423">
        <v>9</v>
      </c>
      <c r="H423">
        <v>3</v>
      </c>
      <c r="I423">
        <v>6</v>
      </c>
      <c r="J423">
        <v>1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f t="shared" si="12"/>
        <v>9</v>
      </c>
      <c r="V423" t="str">
        <f t="shared" si="13"/>
        <v/>
      </c>
    </row>
    <row r="424" spans="1:22" x14ac:dyDescent="0.2">
      <c r="A424" t="s">
        <v>1522</v>
      </c>
      <c r="B424" t="s">
        <v>2152</v>
      </c>
      <c r="C424" t="s">
        <v>611</v>
      </c>
      <c r="D424" t="s">
        <v>1000</v>
      </c>
      <c r="E424" t="s">
        <v>1001</v>
      </c>
      <c r="F424">
        <v>2</v>
      </c>
      <c r="G424">
        <v>9</v>
      </c>
      <c r="H424">
        <v>3</v>
      </c>
      <c r="I424">
        <v>6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f t="shared" si="12"/>
        <v>9</v>
      </c>
      <c r="V424">
        <f t="shared" si="13"/>
        <v>2</v>
      </c>
    </row>
    <row r="425" spans="1:22" x14ac:dyDescent="0.2">
      <c r="A425" t="s">
        <v>1519</v>
      </c>
      <c r="B425" t="s">
        <v>2152</v>
      </c>
      <c r="C425" t="s">
        <v>611</v>
      </c>
      <c r="D425" t="s">
        <v>1002</v>
      </c>
      <c r="E425" t="s">
        <v>1003</v>
      </c>
      <c r="F425">
        <v>14</v>
      </c>
      <c r="G425">
        <v>9</v>
      </c>
      <c r="H425">
        <v>3</v>
      </c>
      <c r="I425">
        <v>6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f t="shared" si="12"/>
        <v>9</v>
      </c>
      <c r="V425">
        <f t="shared" si="13"/>
        <v>2</v>
      </c>
    </row>
    <row r="426" spans="1:22" x14ac:dyDescent="0.2">
      <c r="A426" t="s">
        <v>1516</v>
      </c>
      <c r="B426" t="s">
        <v>2152</v>
      </c>
      <c r="C426" t="s">
        <v>611</v>
      </c>
      <c r="D426" t="s">
        <v>1004</v>
      </c>
      <c r="E426" t="s">
        <v>1005</v>
      </c>
      <c r="F426">
        <v>2</v>
      </c>
      <c r="G426">
        <v>9</v>
      </c>
      <c r="H426">
        <v>3</v>
      </c>
      <c r="I426">
        <v>6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f t="shared" si="12"/>
        <v>9</v>
      </c>
      <c r="V426">
        <f t="shared" si="13"/>
        <v>2</v>
      </c>
    </row>
    <row r="427" spans="1:22" x14ac:dyDescent="0.2">
      <c r="A427" t="s">
        <v>1513</v>
      </c>
      <c r="B427" t="s">
        <v>2152</v>
      </c>
      <c r="C427" t="s">
        <v>611</v>
      </c>
      <c r="D427" t="s">
        <v>1006</v>
      </c>
      <c r="E427" t="s">
        <v>1007</v>
      </c>
      <c r="F427">
        <v>36</v>
      </c>
      <c r="G427">
        <v>9</v>
      </c>
      <c r="H427">
        <v>3</v>
      </c>
      <c r="I427">
        <v>6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f t="shared" si="12"/>
        <v>9</v>
      </c>
      <c r="V427">
        <f t="shared" si="13"/>
        <v>2</v>
      </c>
    </row>
    <row r="428" spans="1:22" x14ac:dyDescent="0.2">
      <c r="A428" t="s">
        <v>1510</v>
      </c>
      <c r="B428" t="s">
        <v>2152</v>
      </c>
      <c r="C428" t="s">
        <v>611</v>
      </c>
      <c r="D428" t="s">
        <v>1008</v>
      </c>
      <c r="E428" t="s">
        <v>1009</v>
      </c>
      <c r="F428">
        <v>40</v>
      </c>
      <c r="G428">
        <v>9</v>
      </c>
      <c r="H428">
        <v>3</v>
      </c>
      <c r="I428">
        <v>6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f t="shared" si="12"/>
        <v>9</v>
      </c>
      <c r="V428">
        <f t="shared" si="13"/>
        <v>2</v>
      </c>
    </row>
    <row r="429" spans="1:22" x14ac:dyDescent="0.2">
      <c r="A429" t="s">
        <v>1507</v>
      </c>
      <c r="B429" t="s">
        <v>2152</v>
      </c>
      <c r="C429" t="s">
        <v>611</v>
      </c>
      <c r="D429" t="s">
        <v>1010</v>
      </c>
      <c r="E429" t="s">
        <v>1011</v>
      </c>
      <c r="F429">
        <v>28</v>
      </c>
      <c r="G429">
        <v>9</v>
      </c>
      <c r="H429">
        <v>3</v>
      </c>
      <c r="I429">
        <v>6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f t="shared" si="12"/>
        <v>9</v>
      </c>
      <c r="V429">
        <f t="shared" si="13"/>
        <v>2</v>
      </c>
    </row>
    <row r="430" spans="1:22" x14ac:dyDescent="0.2">
      <c r="A430" t="s">
        <v>1505</v>
      </c>
      <c r="B430" t="s">
        <v>2152</v>
      </c>
      <c r="C430" t="s">
        <v>611</v>
      </c>
      <c r="D430" t="s">
        <v>1012</v>
      </c>
      <c r="E430" t="s">
        <v>1013</v>
      </c>
      <c r="F430">
        <v>1</v>
      </c>
      <c r="G430">
        <v>9</v>
      </c>
      <c r="H430">
        <v>3</v>
      </c>
      <c r="I430">
        <v>6</v>
      </c>
      <c r="J430">
        <v>1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f t="shared" si="12"/>
        <v>9</v>
      </c>
      <c r="V430" t="str">
        <f t="shared" si="13"/>
        <v/>
      </c>
    </row>
    <row r="431" spans="1:22" x14ac:dyDescent="0.2">
      <c r="A431" t="s">
        <v>1503</v>
      </c>
      <c r="B431" t="s">
        <v>2152</v>
      </c>
      <c r="C431" t="s">
        <v>611</v>
      </c>
      <c r="D431" t="s">
        <v>1014</v>
      </c>
      <c r="E431" t="s">
        <v>1015</v>
      </c>
      <c r="F431">
        <v>118</v>
      </c>
      <c r="G431">
        <v>9</v>
      </c>
      <c r="H431">
        <v>3</v>
      </c>
      <c r="I431">
        <v>6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f t="shared" si="12"/>
        <v>9</v>
      </c>
      <c r="V431" t="str">
        <f t="shared" si="13"/>
        <v/>
      </c>
    </row>
    <row r="432" spans="1:22" x14ac:dyDescent="0.2">
      <c r="A432" t="s">
        <v>1501</v>
      </c>
      <c r="B432" t="s">
        <v>2152</v>
      </c>
      <c r="C432" t="s">
        <v>611</v>
      </c>
      <c r="D432" t="s">
        <v>1016</v>
      </c>
      <c r="E432" t="s">
        <v>1017</v>
      </c>
      <c r="F432">
        <v>1</v>
      </c>
      <c r="G432">
        <v>9</v>
      </c>
      <c r="H432">
        <v>3</v>
      </c>
      <c r="I432">
        <v>6</v>
      </c>
      <c r="J432">
        <v>1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f t="shared" si="12"/>
        <v>9</v>
      </c>
      <c r="V432" t="str">
        <f t="shared" si="13"/>
        <v/>
      </c>
    </row>
    <row r="433" spans="1:22" x14ac:dyDescent="0.2">
      <c r="A433" t="s">
        <v>1499</v>
      </c>
      <c r="B433" t="s">
        <v>2152</v>
      </c>
      <c r="C433" t="s">
        <v>611</v>
      </c>
      <c r="D433" t="s">
        <v>1018</v>
      </c>
      <c r="E433" t="s">
        <v>1019</v>
      </c>
      <c r="F433">
        <v>1</v>
      </c>
      <c r="G433">
        <v>9</v>
      </c>
      <c r="H433">
        <v>3</v>
      </c>
      <c r="I433">
        <v>6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f t="shared" si="12"/>
        <v>9</v>
      </c>
      <c r="V433" t="str">
        <f t="shared" si="13"/>
        <v/>
      </c>
    </row>
    <row r="434" spans="1:22" x14ac:dyDescent="0.2">
      <c r="A434" t="s">
        <v>1497</v>
      </c>
      <c r="B434" t="s">
        <v>2152</v>
      </c>
      <c r="C434" t="s">
        <v>611</v>
      </c>
      <c r="D434" t="s">
        <v>1020</v>
      </c>
      <c r="E434" t="s">
        <v>1021</v>
      </c>
      <c r="F434">
        <v>117</v>
      </c>
      <c r="G434">
        <v>9</v>
      </c>
      <c r="H434">
        <v>3</v>
      </c>
      <c r="I434">
        <v>6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f t="shared" si="12"/>
        <v>9</v>
      </c>
      <c r="V434" t="str">
        <f t="shared" si="13"/>
        <v/>
      </c>
    </row>
    <row r="435" spans="1:22" x14ac:dyDescent="0.2">
      <c r="A435" t="s">
        <v>1495</v>
      </c>
      <c r="B435" t="s">
        <v>2152</v>
      </c>
      <c r="C435" t="s">
        <v>611</v>
      </c>
      <c r="D435" t="s">
        <v>1022</v>
      </c>
      <c r="E435" t="s">
        <v>1023</v>
      </c>
      <c r="F435">
        <v>2</v>
      </c>
      <c r="G435">
        <v>9</v>
      </c>
      <c r="H435">
        <v>3</v>
      </c>
      <c r="I435">
        <v>6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f t="shared" si="12"/>
        <v>9</v>
      </c>
      <c r="V435" t="str">
        <f t="shared" si="13"/>
        <v/>
      </c>
    </row>
    <row r="436" spans="1:22" x14ac:dyDescent="0.2">
      <c r="A436" t="s">
        <v>1493</v>
      </c>
      <c r="B436" t="s">
        <v>2152</v>
      </c>
      <c r="C436" t="s">
        <v>611</v>
      </c>
      <c r="D436" t="s">
        <v>1024</v>
      </c>
      <c r="E436" t="s">
        <v>1025</v>
      </c>
      <c r="F436">
        <v>1</v>
      </c>
      <c r="G436">
        <v>9</v>
      </c>
      <c r="H436">
        <v>3</v>
      </c>
      <c r="I436">
        <v>6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f t="shared" si="12"/>
        <v>9</v>
      </c>
      <c r="V436" t="str">
        <f t="shared" si="13"/>
        <v/>
      </c>
    </row>
    <row r="437" spans="1:22" x14ac:dyDescent="0.2">
      <c r="A437" t="s">
        <v>1491</v>
      </c>
      <c r="B437" t="s">
        <v>2152</v>
      </c>
      <c r="C437" t="s">
        <v>611</v>
      </c>
      <c r="D437" t="s">
        <v>1026</v>
      </c>
      <c r="E437" t="s">
        <v>1027</v>
      </c>
      <c r="F437">
        <v>116</v>
      </c>
      <c r="G437">
        <v>9</v>
      </c>
      <c r="H437">
        <v>3</v>
      </c>
      <c r="I437">
        <v>6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f t="shared" si="12"/>
        <v>9</v>
      </c>
      <c r="V437" t="str">
        <f t="shared" si="13"/>
        <v/>
      </c>
    </row>
    <row r="438" spans="1:22" x14ac:dyDescent="0.2">
      <c r="A438" t="s">
        <v>1489</v>
      </c>
      <c r="B438" t="s">
        <v>2152</v>
      </c>
      <c r="C438" t="s">
        <v>611</v>
      </c>
      <c r="D438" t="s">
        <v>1028</v>
      </c>
      <c r="E438" t="s">
        <v>1029</v>
      </c>
      <c r="F438">
        <v>3</v>
      </c>
      <c r="G438">
        <v>9</v>
      </c>
      <c r="H438">
        <v>3</v>
      </c>
      <c r="I438">
        <v>6</v>
      </c>
      <c r="J438">
        <v>1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f t="shared" si="12"/>
        <v>9</v>
      </c>
      <c r="V438" t="str">
        <f t="shared" si="13"/>
        <v/>
      </c>
    </row>
    <row r="439" spans="1:22" x14ac:dyDescent="0.2">
      <c r="A439" t="s">
        <v>1572</v>
      </c>
      <c r="B439" t="s">
        <v>2152</v>
      </c>
      <c r="C439" t="s">
        <v>611</v>
      </c>
      <c r="D439" t="s">
        <v>1030</v>
      </c>
      <c r="E439" t="s">
        <v>1031</v>
      </c>
      <c r="F439">
        <v>1</v>
      </c>
      <c r="G439">
        <v>9</v>
      </c>
      <c r="H439">
        <v>3</v>
      </c>
      <c r="I439">
        <v>6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f t="shared" si="12"/>
        <v>9</v>
      </c>
      <c r="V439" t="str">
        <f t="shared" si="13"/>
        <v/>
      </c>
    </row>
    <row r="440" spans="1:22" x14ac:dyDescent="0.2">
      <c r="A440" t="s">
        <v>1570</v>
      </c>
      <c r="B440" t="s">
        <v>2152</v>
      </c>
      <c r="C440" t="s">
        <v>611</v>
      </c>
      <c r="D440" t="s">
        <v>1032</v>
      </c>
      <c r="E440" t="s">
        <v>1033</v>
      </c>
      <c r="F440">
        <v>115</v>
      </c>
      <c r="G440">
        <v>9</v>
      </c>
      <c r="H440">
        <v>3</v>
      </c>
      <c r="I440">
        <v>6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f t="shared" si="12"/>
        <v>9</v>
      </c>
      <c r="V440" t="str">
        <f t="shared" si="13"/>
        <v/>
      </c>
    </row>
    <row r="441" spans="1:22" x14ac:dyDescent="0.2">
      <c r="A441" t="s">
        <v>1568</v>
      </c>
      <c r="B441" t="s">
        <v>2152</v>
      </c>
      <c r="C441" t="s">
        <v>611</v>
      </c>
      <c r="D441" t="s">
        <v>1034</v>
      </c>
      <c r="E441" t="s">
        <v>1035</v>
      </c>
      <c r="F441">
        <v>4</v>
      </c>
      <c r="G441">
        <v>9</v>
      </c>
      <c r="H441">
        <v>3</v>
      </c>
      <c r="I441">
        <v>6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f t="shared" si="12"/>
        <v>9</v>
      </c>
      <c r="V441" t="str">
        <f t="shared" si="13"/>
        <v/>
      </c>
    </row>
    <row r="442" spans="1:22" x14ac:dyDescent="0.2">
      <c r="A442" t="s">
        <v>1566</v>
      </c>
      <c r="B442" t="s">
        <v>2152</v>
      </c>
      <c r="C442" t="s">
        <v>611</v>
      </c>
      <c r="D442" t="s">
        <v>1036</v>
      </c>
      <c r="E442" t="s">
        <v>1037</v>
      </c>
      <c r="F442">
        <v>1</v>
      </c>
      <c r="G442">
        <v>9</v>
      </c>
      <c r="H442">
        <v>3</v>
      </c>
      <c r="I442">
        <v>6</v>
      </c>
      <c r="J442">
        <v>1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f t="shared" si="12"/>
        <v>9</v>
      </c>
      <c r="V442" t="str">
        <f t="shared" si="13"/>
        <v/>
      </c>
    </row>
    <row r="443" spans="1:22" x14ac:dyDescent="0.2">
      <c r="A443" t="s">
        <v>1564</v>
      </c>
      <c r="B443" t="s">
        <v>2152</v>
      </c>
      <c r="C443" t="s">
        <v>611</v>
      </c>
      <c r="D443" t="s">
        <v>1038</v>
      </c>
      <c r="E443" t="s">
        <v>1039</v>
      </c>
      <c r="F443">
        <v>114</v>
      </c>
      <c r="G443">
        <v>9</v>
      </c>
      <c r="H443">
        <v>3</v>
      </c>
      <c r="I443">
        <v>6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f t="shared" si="12"/>
        <v>9</v>
      </c>
      <c r="V443" t="str">
        <f t="shared" si="13"/>
        <v/>
      </c>
    </row>
    <row r="444" spans="1:22" x14ac:dyDescent="0.2">
      <c r="A444" t="s">
        <v>1561</v>
      </c>
      <c r="B444" t="s">
        <v>2152</v>
      </c>
      <c r="C444" t="s">
        <v>611</v>
      </c>
      <c r="D444" t="s">
        <v>1040</v>
      </c>
      <c r="E444" t="s">
        <v>1041</v>
      </c>
      <c r="F444">
        <v>5</v>
      </c>
      <c r="G444">
        <v>9</v>
      </c>
      <c r="H444">
        <v>3</v>
      </c>
      <c r="I444">
        <v>6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f t="shared" si="12"/>
        <v>9</v>
      </c>
      <c r="V444" t="str">
        <f t="shared" si="13"/>
        <v/>
      </c>
    </row>
    <row r="445" spans="1:22" x14ac:dyDescent="0.2">
      <c r="A445" t="s">
        <v>1558</v>
      </c>
      <c r="B445" t="s">
        <v>2152</v>
      </c>
      <c r="C445" t="s">
        <v>611</v>
      </c>
      <c r="D445" t="s">
        <v>1042</v>
      </c>
      <c r="E445" t="s">
        <v>1043</v>
      </c>
      <c r="F445">
        <v>2</v>
      </c>
      <c r="G445">
        <v>9</v>
      </c>
      <c r="H445">
        <v>3</v>
      </c>
      <c r="I445">
        <v>6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f t="shared" si="12"/>
        <v>9</v>
      </c>
      <c r="V445">
        <f t="shared" si="13"/>
        <v>2</v>
      </c>
    </row>
    <row r="446" spans="1:22" x14ac:dyDescent="0.2">
      <c r="A446" t="s">
        <v>1555</v>
      </c>
      <c r="B446" t="s">
        <v>2152</v>
      </c>
      <c r="C446" t="s">
        <v>611</v>
      </c>
      <c r="D446" t="s">
        <v>1044</v>
      </c>
      <c r="E446" t="s">
        <v>1045</v>
      </c>
      <c r="F446">
        <v>83</v>
      </c>
      <c r="G446">
        <v>9</v>
      </c>
      <c r="H446">
        <v>3</v>
      </c>
      <c r="I446">
        <v>6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f t="shared" si="12"/>
        <v>9</v>
      </c>
      <c r="V446">
        <f t="shared" si="13"/>
        <v>2</v>
      </c>
    </row>
    <row r="447" spans="1:22" x14ac:dyDescent="0.2">
      <c r="A447" t="s">
        <v>1552</v>
      </c>
      <c r="B447" t="s">
        <v>2152</v>
      </c>
      <c r="C447" t="s">
        <v>611</v>
      </c>
      <c r="D447" t="s">
        <v>1046</v>
      </c>
      <c r="E447" t="s">
        <v>1047</v>
      </c>
      <c r="F447">
        <v>2</v>
      </c>
      <c r="G447">
        <v>9</v>
      </c>
      <c r="H447">
        <v>3</v>
      </c>
      <c r="I447">
        <v>6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f t="shared" si="12"/>
        <v>9</v>
      </c>
      <c r="V447">
        <f t="shared" si="13"/>
        <v>2</v>
      </c>
    </row>
    <row r="448" spans="1:22" x14ac:dyDescent="0.2">
      <c r="A448" t="s">
        <v>1550</v>
      </c>
      <c r="B448" t="s">
        <v>2152</v>
      </c>
      <c r="C448" t="s">
        <v>611</v>
      </c>
      <c r="D448" t="s">
        <v>1048</v>
      </c>
      <c r="E448" t="s">
        <v>1049</v>
      </c>
      <c r="F448">
        <v>11</v>
      </c>
      <c r="G448">
        <v>9</v>
      </c>
      <c r="H448">
        <v>3</v>
      </c>
      <c r="I448">
        <v>6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f t="shared" si="12"/>
        <v>9</v>
      </c>
      <c r="V448">
        <f t="shared" si="13"/>
        <v>2</v>
      </c>
    </row>
    <row r="449" spans="1:22" x14ac:dyDescent="0.2">
      <c r="A449" t="s">
        <v>1933</v>
      </c>
      <c r="B449" t="s">
        <v>2152</v>
      </c>
      <c r="C449" t="s">
        <v>611</v>
      </c>
      <c r="D449" t="s">
        <v>1050</v>
      </c>
      <c r="E449" t="s">
        <v>1051</v>
      </c>
      <c r="F449">
        <v>24</v>
      </c>
      <c r="G449">
        <v>9</v>
      </c>
      <c r="H449">
        <v>3</v>
      </c>
      <c r="I449">
        <v>6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f t="shared" si="12"/>
        <v>9</v>
      </c>
      <c r="V449">
        <f t="shared" si="13"/>
        <v>2</v>
      </c>
    </row>
    <row r="450" spans="1:22" x14ac:dyDescent="0.2">
      <c r="A450" t="s">
        <v>1931</v>
      </c>
      <c r="B450" t="s">
        <v>2152</v>
      </c>
      <c r="C450" t="s">
        <v>611</v>
      </c>
      <c r="D450" t="s">
        <v>1052</v>
      </c>
      <c r="E450" t="s">
        <v>1053</v>
      </c>
      <c r="F450">
        <v>2</v>
      </c>
      <c r="G450">
        <v>9</v>
      </c>
      <c r="H450">
        <v>3</v>
      </c>
      <c r="I450">
        <v>6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f t="shared" si="12"/>
        <v>9</v>
      </c>
      <c r="V450">
        <f t="shared" si="13"/>
        <v>2</v>
      </c>
    </row>
    <row r="451" spans="1:22" x14ac:dyDescent="0.2">
      <c r="A451" t="s">
        <v>1929</v>
      </c>
      <c r="B451" t="s">
        <v>2152</v>
      </c>
      <c r="C451" t="s">
        <v>611</v>
      </c>
      <c r="D451" t="s">
        <v>1054</v>
      </c>
      <c r="E451" t="s">
        <v>1055</v>
      </c>
      <c r="F451">
        <v>11</v>
      </c>
      <c r="G451">
        <v>9</v>
      </c>
      <c r="H451">
        <v>3</v>
      </c>
      <c r="I451">
        <v>6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f t="shared" ref="U451:U514" si="14">IF(AND(H451&gt;0,I451&gt;0),H451+I451,"")</f>
        <v>9</v>
      </c>
      <c r="V451">
        <f t="shared" ref="V451:V514" si="15">IF(AND(K451&gt;0,L451&gt;0),K451+L451,"")</f>
        <v>2</v>
      </c>
    </row>
    <row r="452" spans="1:22" x14ac:dyDescent="0.2">
      <c r="A452" t="s">
        <v>1771</v>
      </c>
      <c r="B452" t="s">
        <v>2152</v>
      </c>
      <c r="C452" t="s">
        <v>611</v>
      </c>
      <c r="D452" t="s">
        <v>1056</v>
      </c>
      <c r="E452" t="s">
        <v>1057</v>
      </c>
      <c r="F452">
        <v>2</v>
      </c>
      <c r="G452">
        <v>9</v>
      </c>
      <c r="H452">
        <v>3</v>
      </c>
      <c r="I452">
        <v>6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f t="shared" si="14"/>
        <v>9</v>
      </c>
      <c r="V452">
        <f t="shared" si="15"/>
        <v>2</v>
      </c>
    </row>
    <row r="453" spans="1:22" x14ac:dyDescent="0.2">
      <c r="A453" t="s">
        <v>1769</v>
      </c>
      <c r="B453" t="s">
        <v>2152</v>
      </c>
      <c r="C453" t="s">
        <v>611</v>
      </c>
      <c r="D453" t="s">
        <v>1058</v>
      </c>
      <c r="E453" t="s">
        <v>1059</v>
      </c>
      <c r="F453">
        <v>84</v>
      </c>
      <c r="G453">
        <v>9</v>
      </c>
      <c r="H453">
        <v>3</v>
      </c>
      <c r="I453">
        <v>6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f t="shared" si="14"/>
        <v>9</v>
      </c>
      <c r="V453">
        <f t="shared" si="15"/>
        <v>2</v>
      </c>
    </row>
    <row r="454" spans="1:22" x14ac:dyDescent="0.2">
      <c r="A454" t="s">
        <v>1767</v>
      </c>
      <c r="B454" t="s">
        <v>2152</v>
      </c>
      <c r="C454" t="s">
        <v>611</v>
      </c>
      <c r="D454" t="s">
        <v>1060</v>
      </c>
      <c r="E454" t="s">
        <v>1061</v>
      </c>
      <c r="F454">
        <v>2</v>
      </c>
      <c r="G454">
        <v>9</v>
      </c>
      <c r="H454">
        <v>3</v>
      </c>
      <c r="I454">
        <v>6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f t="shared" si="14"/>
        <v>9</v>
      </c>
      <c r="V454">
        <f t="shared" si="15"/>
        <v>2</v>
      </c>
    </row>
    <row r="455" spans="1:22" x14ac:dyDescent="0.2">
      <c r="A455" t="s">
        <v>1765</v>
      </c>
      <c r="B455" t="s">
        <v>2152</v>
      </c>
      <c r="C455" t="s">
        <v>611</v>
      </c>
      <c r="D455" t="s">
        <v>1062</v>
      </c>
      <c r="E455" t="s">
        <v>1063</v>
      </c>
      <c r="F455">
        <v>21</v>
      </c>
      <c r="G455">
        <v>9</v>
      </c>
      <c r="H455">
        <v>3</v>
      </c>
      <c r="I455">
        <v>6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f t="shared" si="14"/>
        <v>9</v>
      </c>
      <c r="V455">
        <f t="shared" si="15"/>
        <v>2</v>
      </c>
    </row>
    <row r="456" spans="1:22" x14ac:dyDescent="0.2">
      <c r="A456" t="s">
        <v>1763</v>
      </c>
      <c r="B456" t="s">
        <v>2152</v>
      </c>
      <c r="C456" t="s">
        <v>611</v>
      </c>
      <c r="D456" t="s">
        <v>1064</v>
      </c>
      <c r="E456" t="s">
        <v>1065</v>
      </c>
      <c r="F456">
        <v>1</v>
      </c>
      <c r="G456">
        <v>9</v>
      </c>
      <c r="H456">
        <v>3</v>
      </c>
      <c r="I456">
        <v>6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f t="shared" si="14"/>
        <v>9</v>
      </c>
      <c r="V456">
        <f t="shared" si="15"/>
        <v>2</v>
      </c>
    </row>
    <row r="457" spans="1:22" x14ac:dyDescent="0.2">
      <c r="A457" t="s">
        <v>1761</v>
      </c>
      <c r="B457" t="s">
        <v>2152</v>
      </c>
      <c r="C457" t="s">
        <v>611</v>
      </c>
      <c r="D457" t="s">
        <v>1066</v>
      </c>
      <c r="E457" t="s">
        <v>1067</v>
      </c>
      <c r="F457">
        <v>14</v>
      </c>
      <c r="G457">
        <v>9</v>
      </c>
      <c r="H457">
        <v>3</v>
      </c>
      <c r="I457">
        <v>6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f t="shared" si="14"/>
        <v>9</v>
      </c>
      <c r="V457">
        <f t="shared" si="15"/>
        <v>2</v>
      </c>
    </row>
    <row r="458" spans="1:22" x14ac:dyDescent="0.2">
      <c r="A458" t="s">
        <v>1759</v>
      </c>
      <c r="B458" t="s">
        <v>2152</v>
      </c>
      <c r="C458" t="s">
        <v>611</v>
      </c>
      <c r="D458" t="s">
        <v>1068</v>
      </c>
      <c r="E458" t="s">
        <v>1069</v>
      </c>
      <c r="F458">
        <v>1</v>
      </c>
      <c r="G458">
        <v>9</v>
      </c>
      <c r="H458">
        <v>3</v>
      </c>
      <c r="I458">
        <v>6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f t="shared" si="14"/>
        <v>9</v>
      </c>
      <c r="V458">
        <f t="shared" si="15"/>
        <v>2</v>
      </c>
    </row>
    <row r="459" spans="1:22" x14ac:dyDescent="0.2">
      <c r="A459" t="s">
        <v>1779</v>
      </c>
      <c r="B459" t="s">
        <v>2152</v>
      </c>
      <c r="C459" t="s">
        <v>611</v>
      </c>
      <c r="D459" t="s">
        <v>1070</v>
      </c>
      <c r="E459" t="s">
        <v>1071</v>
      </c>
      <c r="F459">
        <v>36</v>
      </c>
      <c r="G459">
        <v>9</v>
      </c>
      <c r="H459">
        <v>3</v>
      </c>
      <c r="I459">
        <v>6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f t="shared" si="14"/>
        <v>9</v>
      </c>
      <c r="V459">
        <f t="shared" si="15"/>
        <v>2</v>
      </c>
    </row>
    <row r="460" spans="1:22" x14ac:dyDescent="0.2">
      <c r="A460" t="s">
        <v>1777</v>
      </c>
      <c r="B460" t="s">
        <v>2152</v>
      </c>
      <c r="C460" t="s">
        <v>611</v>
      </c>
      <c r="D460" t="s">
        <v>1072</v>
      </c>
      <c r="E460" t="s">
        <v>1073</v>
      </c>
      <c r="F460">
        <v>40</v>
      </c>
      <c r="G460">
        <v>9</v>
      </c>
      <c r="H460">
        <v>3</v>
      </c>
      <c r="I460">
        <v>6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f t="shared" si="14"/>
        <v>9</v>
      </c>
      <c r="V460">
        <f t="shared" si="15"/>
        <v>2</v>
      </c>
    </row>
    <row r="461" spans="1:22" x14ac:dyDescent="0.2">
      <c r="A461" t="s">
        <v>1775</v>
      </c>
      <c r="B461" t="s">
        <v>2152</v>
      </c>
      <c r="C461" t="s">
        <v>611</v>
      </c>
      <c r="D461" t="s">
        <v>1074</v>
      </c>
      <c r="E461" t="s">
        <v>1075</v>
      </c>
      <c r="F461">
        <v>28</v>
      </c>
      <c r="G461">
        <v>9</v>
      </c>
      <c r="H461">
        <v>3</v>
      </c>
      <c r="I461">
        <v>6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f t="shared" si="14"/>
        <v>9</v>
      </c>
      <c r="V461">
        <f t="shared" si="15"/>
        <v>2</v>
      </c>
    </row>
    <row r="462" spans="1:22" x14ac:dyDescent="0.2">
      <c r="A462" t="s">
        <v>1773</v>
      </c>
      <c r="B462" t="s">
        <v>2152</v>
      </c>
      <c r="C462" t="s">
        <v>611</v>
      </c>
      <c r="D462" t="s">
        <v>1076</v>
      </c>
      <c r="E462" t="s">
        <v>1077</v>
      </c>
      <c r="F462">
        <v>12</v>
      </c>
      <c r="G462">
        <v>9</v>
      </c>
      <c r="H462">
        <v>3</v>
      </c>
      <c r="I462">
        <v>6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f t="shared" si="14"/>
        <v>9</v>
      </c>
      <c r="V462" t="str">
        <f t="shared" si="15"/>
        <v/>
      </c>
    </row>
    <row r="463" spans="1:22" x14ac:dyDescent="0.2">
      <c r="A463" t="s">
        <v>1743</v>
      </c>
      <c r="B463" t="s">
        <v>2152</v>
      </c>
      <c r="C463" t="s">
        <v>611</v>
      </c>
      <c r="D463" t="s">
        <v>1078</v>
      </c>
      <c r="E463" t="s">
        <v>1079</v>
      </c>
      <c r="F463">
        <v>3</v>
      </c>
      <c r="G463">
        <v>9</v>
      </c>
      <c r="H463">
        <v>3</v>
      </c>
      <c r="I463">
        <v>6</v>
      </c>
      <c r="J463">
        <v>1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f t="shared" si="14"/>
        <v>9</v>
      </c>
      <c r="V463" t="str">
        <f t="shared" si="15"/>
        <v/>
      </c>
    </row>
    <row r="464" spans="1:22" x14ac:dyDescent="0.2">
      <c r="A464" t="s">
        <v>1741</v>
      </c>
      <c r="B464" t="s">
        <v>2152</v>
      </c>
      <c r="C464" t="s">
        <v>611</v>
      </c>
      <c r="D464" t="s">
        <v>1080</v>
      </c>
      <c r="E464" t="s">
        <v>1081</v>
      </c>
      <c r="F464">
        <v>10</v>
      </c>
      <c r="G464">
        <v>9</v>
      </c>
      <c r="H464">
        <v>3</v>
      </c>
      <c r="I464">
        <v>6</v>
      </c>
      <c r="J464">
        <v>1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f t="shared" si="14"/>
        <v>9</v>
      </c>
      <c r="V464" t="str">
        <f t="shared" si="15"/>
        <v/>
      </c>
    </row>
    <row r="465" spans="1:22" x14ac:dyDescent="0.2">
      <c r="A465" t="s">
        <v>1739</v>
      </c>
      <c r="B465" t="s">
        <v>2152</v>
      </c>
      <c r="C465" t="s">
        <v>611</v>
      </c>
      <c r="D465" t="s">
        <v>1082</v>
      </c>
      <c r="E465" t="s">
        <v>1083</v>
      </c>
      <c r="F465">
        <v>2</v>
      </c>
      <c r="G465">
        <v>9</v>
      </c>
      <c r="H465">
        <v>3</v>
      </c>
      <c r="I465">
        <v>6</v>
      </c>
      <c r="J465">
        <v>1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f t="shared" si="14"/>
        <v>9</v>
      </c>
      <c r="V465" t="str">
        <f t="shared" si="15"/>
        <v/>
      </c>
    </row>
    <row r="466" spans="1:22" x14ac:dyDescent="0.2">
      <c r="A466" t="s">
        <v>1737</v>
      </c>
      <c r="B466" t="s">
        <v>2152</v>
      </c>
      <c r="C466" t="s">
        <v>611</v>
      </c>
      <c r="D466" t="s">
        <v>1084</v>
      </c>
      <c r="E466" t="s">
        <v>1085</v>
      </c>
      <c r="F466">
        <v>19</v>
      </c>
      <c r="G466">
        <v>9</v>
      </c>
      <c r="H466">
        <v>3</v>
      </c>
      <c r="I466">
        <v>6</v>
      </c>
      <c r="J466">
        <v>1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f t="shared" si="14"/>
        <v>9</v>
      </c>
      <c r="V466" t="str">
        <f t="shared" si="15"/>
        <v/>
      </c>
    </row>
    <row r="467" spans="1:22" x14ac:dyDescent="0.2">
      <c r="A467" t="s">
        <v>1735</v>
      </c>
      <c r="B467" t="s">
        <v>2152</v>
      </c>
      <c r="C467" t="s">
        <v>611</v>
      </c>
      <c r="D467" t="s">
        <v>1086</v>
      </c>
      <c r="E467" t="s">
        <v>1087</v>
      </c>
      <c r="F467">
        <v>1</v>
      </c>
      <c r="G467">
        <v>9</v>
      </c>
      <c r="H467">
        <v>3</v>
      </c>
      <c r="I467">
        <v>6</v>
      </c>
      <c r="J467">
        <v>1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f t="shared" si="14"/>
        <v>9</v>
      </c>
      <c r="V467" t="str">
        <f t="shared" si="15"/>
        <v/>
      </c>
    </row>
    <row r="468" spans="1:22" x14ac:dyDescent="0.2">
      <c r="A468" t="s">
        <v>1733</v>
      </c>
      <c r="B468" t="s">
        <v>2152</v>
      </c>
      <c r="C468" t="s">
        <v>611</v>
      </c>
      <c r="D468" t="s">
        <v>1088</v>
      </c>
      <c r="E468" t="s">
        <v>1089</v>
      </c>
      <c r="F468">
        <v>3</v>
      </c>
      <c r="G468">
        <v>9</v>
      </c>
      <c r="H468">
        <v>3</v>
      </c>
      <c r="I468">
        <v>6</v>
      </c>
      <c r="J468">
        <v>1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f t="shared" si="14"/>
        <v>9</v>
      </c>
      <c r="V468" t="str">
        <f t="shared" si="15"/>
        <v/>
      </c>
    </row>
    <row r="469" spans="1:22" x14ac:dyDescent="0.2">
      <c r="A469" t="s">
        <v>1757</v>
      </c>
      <c r="B469" t="s">
        <v>2152</v>
      </c>
      <c r="C469" t="s">
        <v>611</v>
      </c>
      <c r="D469" t="s">
        <v>1090</v>
      </c>
      <c r="E469" t="s">
        <v>1091</v>
      </c>
      <c r="F469">
        <v>1</v>
      </c>
      <c r="G469">
        <v>9</v>
      </c>
      <c r="H469">
        <v>3</v>
      </c>
      <c r="I469">
        <v>6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f t="shared" si="14"/>
        <v>9</v>
      </c>
      <c r="V469">
        <f t="shared" si="15"/>
        <v>2</v>
      </c>
    </row>
    <row r="470" spans="1:22" x14ac:dyDescent="0.2">
      <c r="A470" t="s">
        <v>1754</v>
      </c>
      <c r="B470" t="s">
        <v>2152</v>
      </c>
      <c r="C470" t="s">
        <v>611</v>
      </c>
      <c r="D470" t="s">
        <v>1092</v>
      </c>
      <c r="E470" t="s">
        <v>1093</v>
      </c>
      <c r="F470">
        <v>83</v>
      </c>
      <c r="G470">
        <v>9</v>
      </c>
      <c r="H470">
        <v>3</v>
      </c>
      <c r="I470">
        <v>6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f t="shared" si="14"/>
        <v>9</v>
      </c>
      <c r="V470">
        <f t="shared" si="15"/>
        <v>2</v>
      </c>
    </row>
    <row r="471" spans="1:22" x14ac:dyDescent="0.2">
      <c r="A471" t="s">
        <v>1751</v>
      </c>
      <c r="B471" t="s">
        <v>2152</v>
      </c>
      <c r="C471" t="s">
        <v>611</v>
      </c>
      <c r="D471" t="s">
        <v>1094</v>
      </c>
      <c r="E471" t="s">
        <v>1095</v>
      </c>
      <c r="F471">
        <v>1</v>
      </c>
      <c r="G471">
        <v>9</v>
      </c>
      <c r="H471">
        <v>3</v>
      </c>
      <c r="I471">
        <v>6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f t="shared" si="14"/>
        <v>9</v>
      </c>
      <c r="V471">
        <f t="shared" si="15"/>
        <v>2</v>
      </c>
    </row>
    <row r="472" spans="1:22" x14ac:dyDescent="0.2">
      <c r="A472" t="s">
        <v>1748</v>
      </c>
      <c r="B472" t="s">
        <v>2152</v>
      </c>
      <c r="C472" t="s">
        <v>611</v>
      </c>
      <c r="D472" t="s">
        <v>1096</v>
      </c>
      <c r="E472" t="s">
        <v>1097</v>
      </c>
      <c r="F472">
        <v>11</v>
      </c>
      <c r="G472">
        <v>9</v>
      </c>
      <c r="H472">
        <v>3</v>
      </c>
      <c r="I472">
        <v>6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f t="shared" si="14"/>
        <v>9</v>
      </c>
      <c r="V472">
        <f t="shared" si="15"/>
        <v>2</v>
      </c>
    </row>
    <row r="473" spans="1:22" x14ac:dyDescent="0.2">
      <c r="A473" t="s">
        <v>1745</v>
      </c>
      <c r="B473" t="s">
        <v>2152</v>
      </c>
      <c r="C473" t="s">
        <v>611</v>
      </c>
      <c r="D473" t="s">
        <v>1098</v>
      </c>
      <c r="E473" t="s">
        <v>1099</v>
      </c>
      <c r="F473">
        <v>24</v>
      </c>
      <c r="G473">
        <v>9</v>
      </c>
      <c r="H473">
        <v>3</v>
      </c>
      <c r="I473">
        <v>6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f t="shared" si="14"/>
        <v>9</v>
      </c>
      <c r="V473">
        <f t="shared" si="15"/>
        <v>2</v>
      </c>
    </row>
    <row r="474" spans="1:22" x14ac:dyDescent="0.2">
      <c r="A474" t="s">
        <v>1849</v>
      </c>
      <c r="B474" t="s">
        <v>2152</v>
      </c>
      <c r="C474" t="s">
        <v>611</v>
      </c>
      <c r="D474" t="s">
        <v>1100</v>
      </c>
      <c r="E474" t="s">
        <v>1101</v>
      </c>
      <c r="F474">
        <v>1</v>
      </c>
      <c r="G474">
        <v>9</v>
      </c>
      <c r="H474">
        <v>3</v>
      </c>
      <c r="I474">
        <v>6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f t="shared" si="14"/>
        <v>9</v>
      </c>
      <c r="V474">
        <f t="shared" si="15"/>
        <v>2</v>
      </c>
    </row>
    <row r="475" spans="1:22" x14ac:dyDescent="0.2">
      <c r="A475" t="s">
        <v>1846</v>
      </c>
      <c r="B475" t="s">
        <v>2152</v>
      </c>
      <c r="C475" t="s">
        <v>611</v>
      </c>
      <c r="D475" t="s">
        <v>1102</v>
      </c>
      <c r="E475" t="s">
        <v>1103</v>
      </c>
      <c r="F475">
        <v>11</v>
      </c>
      <c r="G475">
        <v>9</v>
      </c>
      <c r="H475">
        <v>3</v>
      </c>
      <c r="I475">
        <v>6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f t="shared" si="14"/>
        <v>9</v>
      </c>
      <c r="V475">
        <f t="shared" si="15"/>
        <v>2</v>
      </c>
    </row>
    <row r="476" spans="1:22" x14ac:dyDescent="0.2">
      <c r="A476" t="s">
        <v>1843</v>
      </c>
      <c r="B476" t="s">
        <v>2152</v>
      </c>
      <c r="C476" t="s">
        <v>611</v>
      </c>
      <c r="D476" t="s">
        <v>1104</v>
      </c>
      <c r="E476" t="s">
        <v>1105</v>
      </c>
      <c r="F476">
        <v>1</v>
      </c>
      <c r="G476">
        <v>9</v>
      </c>
      <c r="H476">
        <v>3</v>
      </c>
      <c r="I476">
        <v>6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f t="shared" si="14"/>
        <v>9</v>
      </c>
      <c r="V476">
        <f t="shared" si="15"/>
        <v>2</v>
      </c>
    </row>
    <row r="477" spans="1:22" x14ac:dyDescent="0.2">
      <c r="A477" t="s">
        <v>1840</v>
      </c>
      <c r="B477" t="s">
        <v>2152</v>
      </c>
      <c r="C477" t="s">
        <v>611</v>
      </c>
      <c r="D477" t="s">
        <v>1106</v>
      </c>
      <c r="E477" t="s">
        <v>1107</v>
      </c>
      <c r="F477">
        <v>84</v>
      </c>
      <c r="G477">
        <v>9</v>
      </c>
      <c r="H477">
        <v>3</v>
      </c>
      <c r="I477">
        <v>6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f t="shared" si="14"/>
        <v>9</v>
      </c>
      <c r="V477">
        <f t="shared" si="15"/>
        <v>2</v>
      </c>
    </row>
    <row r="478" spans="1:22" x14ac:dyDescent="0.2">
      <c r="A478" t="s">
        <v>1837</v>
      </c>
      <c r="B478" t="s">
        <v>2152</v>
      </c>
      <c r="C478" t="s">
        <v>611</v>
      </c>
      <c r="D478" t="s">
        <v>1108</v>
      </c>
      <c r="E478" t="s">
        <v>1109</v>
      </c>
      <c r="F478">
        <v>2</v>
      </c>
      <c r="G478">
        <v>9</v>
      </c>
      <c r="H478">
        <v>3</v>
      </c>
      <c r="I478">
        <v>6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f t="shared" si="14"/>
        <v>9</v>
      </c>
      <c r="V478">
        <f t="shared" si="15"/>
        <v>2</v>
      </c>
    </row>
    <row r="479" spans="1:22" x14ac:dyDescent="0.2">
      <c r="A479" t="s">
        <v>1867</v>
      </c>
      <c r="B479" t="s">
        <v>2152</v>
      </c>
      <c r="C479" t="s">
        <v>611</v>
      </c>
      <c r="D479" t="s">
        <v>1110</v>
      </c>
      <c r="E479" t="s">
        <v>1111</v>
      </c>
      <c r="F479">
        <v>21</v>
      </c>
      <c r="G479">
        <v>9</v>
      </c>
      <c r="H479">
        <v>3</v>
      </c>
      <c r="I479">
        <v>6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f t="shared" si="14"/>
        <v>9</v>
      </c>
      <c r="V479">
        <f t="shared" si="15"/>
        <v>2</v>
      </c>
    </row>
    <row r="480" spans="1:22" x14ac:dyDescent="0.2">
      <c r="A480" t="s">
        <v>1864</v>
      </c>
      <c r="B480" t="s">
        <v>2152</v>
      </c>
      <c r="C480" t="s">
        <v>611</v>
      </c>
      <c r="D480" t="s">
        <v>1112</v>
      </c>
      <c r="E480" t="s">
        <v>1113</v>
      </c>
      <c r="F480">
        <v>10</v>
      </c>
      <c r="G480">
        <v>9</v>
      </c>
      <c r="H480">
        <v>3</v>
      </c>
      <c r="I480">
        <v>6</v>
      </c>
      <c r="J480">
        <v>1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f t="shared" si="14"/>
        <v>9</v>
      </c>
      <c r="V480" t="str">
        <f t="shared" si="15"/>
        <v/>
      </c>
    </row>
    <row r="481" spans="1:22" x14ac:dyDescent="0.2">
      <c r="A481" t="s">
        <v>1861</v>
      </c>
      <c r="B481" t="s">
        <v>2152</v>
      </c>
      <c r="C481" t="s">
        <v>611</v>
      </c>
      <c r="D481" t="s">
        <v>1114</v>
      </c>
      <c r="E481" t="s">
        <v>1115</v>
      </c>
      <c r="F481">
        <v>8</v>
      </c>
      <c r="G481">
        <v>9</v>
      </c>
      <c r="H481">
        <v>3</v>
      </c>
      <c r="I481">
        <v>6</v>
      </c>
      <c r="J481">
        <v>1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f t="shared" si="14"/>
        <v>9</v>
      </c>
      <c r="V481" t="str">
        <f t="shared" si="15"/>
        <v/>
      </c>
    </row>
    <row r="482" spans="1:22" x14ac:dyDescent="0.2">
      <c r="A482" t="s">
        <v>1858</v>
      </c>
      <c r="B482" t="s">
        <v>2152</v>
      </c>
      <c r="C482" t="s">
        <v>1116</v>
      </c>
      <c r="D482" t="s">
        <v>1117</v>
      </c>
      <c r="E482" t="s">
        <v>1118</v>
      </c>
      <c r="F482">
        <v>4</v>
      </c>
      <c r="G482">
        <v>3</v>
      </c>
      <c r="H482">
        <v>1</v>
      </c>
      <c r="I482">
        <v>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f t="shared" si="14"/>
        <v>3</v>
      </c>
      <c r="V482" t="str">
        <f t="shared" si="15"/>
        <v/>
      </c>
    </row>
    <row r="483" spans="1:22" x14ac:dyDescent="0.2">
      <c r="A483" t="s">
        <v>1855</v>
      </c>
      <c r="B483" t="s">
        <v>2152</v>
      </c>
      <c r="C483" t="s">
        <v>1116</v>
      </c>
      <c r="D483" t="s">
        <v>1119</v>
      </c>
      <c r="E483" t="s">
        <v>1120</v>
      </c>
      <c r="F483">
        <v>86</v>
      </c>
      <c r="G483">
        <v>3</v>
      </c>
      <c r="H483">
        <v>1</v>
      </c>
      <c r="I483">
        <v>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f t="shared" si="14"/>
        <v>3</v>
      </c>
      <c r="V483" t="str">
        <f t="shared" si="15"/>
        <v/>
      </c>
    </row>
    <row r="484" spans="1:22" x14ac:dyDescent="0.2">
      <c r="A484" t="s">
        <v>1852</v>
      </c>
      <c r="B484" t="s">
        <v>2152</v>
      </c>
      <c r="C484" t="s">
        <v>1116</v>
      </c>
      <c r="D484" t="s">
        <v>1121</v>
      </c>
      <c r="E484" t="s">
        <v>1122</v>
      </c>
      <c r="F484">
        <v>4</v>
      </c>
      <c r="G484">
        <v>3</v>
      </c>
      <c r="H484">
        <v>1</v>
      </c>
      <c r="I484">
        <v>2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f t="shared" si="14"/>
        <v>3</v>
      </c>
      <c r="V484" t="str">
        <f t="shared" si="15"/>
        <v/>
      </c>
    </row>
    <row r="485" spans="1:22" x14ac:dyDescent="0.2">
      <c r="A485" t="s">
        <v>1801</v>
      </c>
      <c r="B485" t="s">
        <v>2152</v>
      </c>
      <c r="C485" t="s">
        <v>1116</v>
      </c>
      <c r="D485" t="s">
        <v>1123</v>
      </c>
      <c r="E485" t="s">
        <v>1124</v>
      </c>
      <c r="F485">
        <v>4</v>
      </c>
      <c r="G485">
        <v>3</v>
      </c>
      <c r="H485">
        <v>1</v>
      </c>
      <c r="I485">
        <v>2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f t="shared" si="14"/>
        <v>3</v>
      </c>
      <c r="V485" t="str">
        <f t="shared" si="15"/>
        <v/>
      </c>
    </row>
    <row r="486" spans="1:22" x14ac:dyDescent="0.2">
      <c r="A486" t="s">
        <v>1798</v>
      </c>
      <c r="B486" t="s">
        <v>2152</v>
      </c>
      <c r="C486" t="s">
        <v>1116</v>
      </c>
      <c r="D486" t="s">
        <v>1125</v>
      </c>
      <c r="E486" t="s">
        <v>1126</v>
      </c>
      <c r="F486">
        <v>82</v>
      </c>
      <c r="G486">
        <v>3</v>
      </c>
      <c r="H486">
        <v>1</v>
      </c>
      <c r="I486">
        <v>2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f t="shared" si="14"/>
        <v>3</v>
      </c>
      <c r="V486" t="str">
        <f t="shared" si="15"/>
        <v/>
      </c>
    </row>
    <row r="487" spans="1:22" x14ac:dyDescent="0.2">
      <c r="A487" t="s">
        <v>1794</v>
      </c>
      <c r="B487" t="s">
        <v>2152</v>
      </c>
      <c r="C487" t="s">
        <v>1116</v>
      </c>
      <c r="D487" t="s">
        <v>1127</v>
      </c>
      <c r="E487" t="s">
        <v>1128</v>
      </c>
      <c r="F487">
        <v>8</v>
      </c>
      <c r="G487">
        <v>3</v>
      </c>
      <c r="H487">
        <v>1</v>
      </c>
      <c r="I487">
        <v>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f t="shared" si="14"/>
        <v>3</v>
      </c>
      <c r="V487" t="str">
        <f t="shared" si="15"/>
        <v/>
      </c>
    </row>
    <row r="488" spans="1:22" x14ac:dyDescent="0.2">
      <c r="A488" t="s">
        <v>1790</v>
      </c>
      <c r="B488" t="s">
        <v>2152</v>
      </c>
      <c r="C488" t="s">
        <v>1116</v>
      </c>
      <c r="D488" t="s">
        <v>1129</v>
      </c>
      <c r="E488" t="s">
        <v>1130</v>
      </c>
      <c r="F488">
        <v>1</v>
      </c>
      <c r="G488">
        <v>3</v>
      </c>
      <c r="H488">
        <v>1</v>
      </c>
      <c r="I488">
        <v>2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f t="shared" si="14"/>
        <v>3</v>
      </c>
      <c r="V488" t="str">
        <f t="shared" si="15"/>
        <v/>
      </c>
    </row>
    <row r="489" spans="1:22" x14ac:dyDescent="0.2">
      <c r="A489" t="s">
        <v>1827</v>
      </c>
      <c r="B489" t="s">
        <v>2152</v>
      </c>
      <c r="C489" t="s">
        <v>1116</v>
      </c>
      <c r="D489" t="s">
        <v>1131</v>
      </c>
      <c r="E489" t="s">
        <v>1132</v>
      </c>
      <c r="F489">
        <v>1</v>
      </c>
      <c r="G489">
        <v>3</v>
      </c>
      <c r="H489">
        <v>1</v>
      </c>
      <c r="I489">
        <v>2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f t="shared" si="14"/>
        <v>3</v>
      </c>
      <c r="V489" t="str">
        <f t="shared" si="15"/>
        <v/>
      </c>
    </row>
    <row r="490" spans="1:22" x14ac:dyDescent="0.2">
      <c r="A490" t="s">
        <v>1824</v>
      </c>
      <c r="B490" t="s">
        <v>2152</v>
      </c>
      <c r="C490" t="s">
        <v>1116</v>
      </c>
      <c r="D490" t="s">
        <v>1133</v>
      </c>
      <c r="E490" t="s">
        <v>1134</v>
      </c>
      <c r="F490">
        <v>1</v>
      </c>
      <c r="G490">
        <v>3</v>
      </c>
      <c r="H490">
        <v>1</v>
      </c>
      <c r="I490">
        <v>2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f t="shared" si="14"/>
        <v>3</v>
      </c>
      <c r="V490" t="str">
        <f t="shared" si="15"/>
        <v/>
      </c>
    </row>
    <row r="491" spans="1:22" x14ac:dyDescent="0.2">
      <c r="A491" t="s">
        <v>1820</v>
      </c>
      <c r="B491" t="s">
        <v>2152</v>
      </c>
      <c r="C491" t="s">
        <v>1116</v>
      </c>
      <c r="D491" t="s">
        <v>1135</v>
      </c>
      <c r="E491" t="s">
        <v>1136</v>
      </c>
      <c r="F491">
        <v>1</v>
      </c>
      <c r="G491">
        <v>3</v>
      </c>
      <c r="H491">
        <v>1</v>
      </c>
      <c r="I491">
        <v>2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f t="shared" si="14"/>
        <v>3</v>
      </c>
      <c r="V491" t="str">
        <f t="shared" si="15"/>
        <v/>
      </c>
    </row>
    <row r="492" spans="1:22" x14ac:dyDescent="0.2">
      <c r="A492" t="s">
        <v>1816</v>
      </c>
      <c r="B492" t="s">
        <v>2152</v>
      </c>
      <c r="C492" t="s">
        <v>1116</v>
      </c>
      <c r="D492" t="s">
        <v>1137</v>
      </c>
      <c r="E492" t="s">
        <v>1138</v>
      </c>
      <c r="F492">
        <v>1</v>
      </c>
      <c r="G492">
        <v>3</v>
      </c>
      <c r="H492">
        <v>1</v>
      </c>
      <c r="I492">
        <v>2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f t="shared" si="14"/>
        <v>3</v>
      </c>
      <c r="V492" t="str">
        <f t="shared" si="15"/>
        <v/>
      </c>
    </row>
    <row r="493" spans="1:22" x14ac:dyDescent="0.2">
      <c r="A493" t="s">
        <v>1812</v>
      </c>
      <c r="B493" t="s">
        <v>2152</v>
      </c>
      <c r="C493" t="s">
        <v>1116</v>
      </c>
      <c r="D493" t="s">
        <v>1139</v>
      </c>
      <c r="E493" t="s">
        <v>1140</v>
      </c>
      <c r="F493">
        <v>1</v>
      </c>
      <c r="G493">
        <v>3</v>
      </c>
      <c r="H493">
        <v>1</v>
      </c>
      <c r="I493">
        <v>2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f t="shared" si="14"/>
        <v>3</v>
      </c>
      <c r="V493">
        <f t="shared" si="15"/>
        <v>2</v>
      </c>
    </row>
    <row r="494" spans="1:22" x14ac:dyDescent="0.2">
      <c r="A494" t="s">
        <v>1808</v>
      </c>
      <c r="B494" t="s">
        <v>2152</v>
      </c>
      <c r="C494" t="s">
        <v>1116</v>
      </c>
      <c r="D494" t="s">
        <v>1141</v>
      </c>
      <c r="E494" t="s">
        <v>1142</v>
      </c>
      <c r="F494">
        <v>1</v>
      </c>
      <c r="G494">
        <v>3</v>
      </c>
      <c r="H494">
        <v>1</v>
      </c>
      <c r="I494">
        <v>2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f t="shared" si="14"/>
        <v>3</v>
      </c>
      <c r="V494">
        <f t="shared" si="15"/>
        <v>2</v>
      </c>
    </row>
    <row r="495" spans="1:22" x14ac:dyDescent="0.2">
      <c r="A495" t="s">
        <v>1804</v>
      </c>
      <c r="B495" t="s">
        <v>2152</v>
      </c>
      <c r="C495" t="s">
        <v>1116</v>
      </c>
      <c r="D495" t="s">
        <v>1143</v>
      </c>
      <c r="E495" t="s">
        <v>1144</v>
      </c>
      <c r="F495">
        <v>1</v>
      </c>
      <c r="G495">
        <v>3</v>
      </c>
      <c r="H495">
        <v>1</v>
      </c>
      <c r="I495">
        <v>2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f t="shared" si="14"/>
        <v>3</v>
      </c>
      <c r="V495">
        <f t="shared" si="15"/>
        <v>2</v>
      </c>
    </row>
    <row r="496" spans="1:22" x14ac:dyDescent="0.2">
      <c r="A496" t="s">
        <v>1628</v>
      </c>
      <c r="B496" t="s">
        <v>2152</v>
      </c>
      <c r="C496" t="s">
        <v>1116</v>
      </c>
      <c r="D496" t="s">
        <v>1145</v>
      </c>
      <c r="E496" t="s">
        <v>1146</v>
      </c>
      <c r="F496">
        <v>1</v>
      </c>
      <c r="G496">
        <v>3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f t="shared" si="14"/>
        <v>3</v>
      </c>
      <c r="V496">
        <f t="shared" si="15"/>
        <v>2</v>
      </c>
    </row>
    <row r="497" spans="1:22" x14ac:dyDescent="0.2">
      <c r="A497" t="s">
        <v>1624</v>
      </c>
      <c r="B497" t="s">
        <v>2152</v>
      </c>
      <c r="C497" t="s">
        <v>1116</v>
      </c>
      <c r="D497" t="s">
        <v>1147</v>
      </c>
      <c r="E497" t="s">
        <v>1148</v>
      </c>
      <c r="F497">
        <v>1</v>
      </c>
      <c r="G497">
        <v>3</v>
      </c>
      <c r="H497">
        <v>1</v>
      </c>
      <c r="I497">
        <v>2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f t="shared" si="14"/>
        <v>3</v>
      </c>
      <c r="V497">
        <f t="shared" si="15"/>
        <v>2</v>
      </c>
    </row>
    <row r="498" spans="1:22" x14ac:dyDescent="0.2">
      <c r="A498" t="s">
        <v>1620</v>
      </c>
      <c r="B498" t="s">
        <v>2152</v>
      </c>
      <c r="C498" t="s">
        <v>1116</v>
      </c>
      <c r="D498" t="s">
        <v>1149</v>
      </c>
      <c r="E498" t="s">
        <v>1150</v>
      </c>
      <c r="F498">
        <v>1</v>
      </c>
      <c r="G498">
        <v>3</v>
      </c>
      <c r="H498">
        <v>1</v>
      </c>
      <c r="I498">
        <v>2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f t="shared" si="14"/>
        <v>3</v>
      </c>
      <c r="V498">
        <f t="shared" si="15"/>
        <v>2</v>
      </c>
    </row>
    <row r="499" spans="1:22" x14ac:dyDescent="0.2">
      <c r="A499" t="s">
        <v>1659</v>
      </c>
      <c r="B499" t="s">
        <v>2152</v>
      </c>
      <c r="C499" t="s">
        <v>1116</v>
      </c>
      <c r="D499" t="s">
        <v>1151</v>
      </c>
      <c r="E499" t="s">
        <v>1152</v>
      </c>
      <c r="F499">
        <v>1</v>
      </c>
      <c r="G499">
        <v>3</v>
      </c>
      <c r="H499">
        <v>1</v>
      </c>
      <c r="I499">
        <v>2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f t="shared" si="14"/>
        <v>3</v>
      </c>
      <c r="V499">
        <f t="shared" si="15"/>
        <v>2</v>
      </c>
    </row>
    <row r="500" spans="1:22" x14ac:dyDescent="0.2">
      <c r="A500" t="s">
        <v>1656</v>
      </c>
      <c r="B500" t="s">
        <v>2152</v>
      </c>
      <c r="C500" t="s">
        <v>1116</v>
      </c>
      <c r="D500" t="s">
        <v>1153</v>
      </c>
      <c r="E500" t="s">
        <v>1154</v>
      </c>
      <c r="F500">
        <v>1</v>
      </c>
      <c r="G500">
        <v>3</v>
      </c>
      <c r="H500">
        <v>1</v>
      </c>
      <c r="I500">
        <v>2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f t="shared" si="14"/>
        <v>3</v>
      </c>
      <c r="V500">
        <f t="shared" si="15"/>
        <v>2</v>
      </c>
    </row>
    <row r="501" spans="1:22" x14ac:dyDescent="0.2">
      <c r="A501" t="s">
        <v>1652</v>
      </c>
      <c r="B501" t="s">
        <v>2152</v>
      </c>
      <c r="C501" t="s">
        <v>1116</v>
      </c>
      <c r="D501" t="s">
        <v>1155</v>
      </c>
      <c r="E501" t="s">
        <v>1156</v>
      </c>
      <c r="F501">
        <v>1</v>
      </c>
      <c r="G501">
        <v>3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f t="shared" si="14"/>
        <v>3</v>
      </c>
      <c r="V501">
        <f t="shared" si="15"/>
        <v>2</v>
      </c>
    </row>
    <row r="502" spans="1:22" x14ac:dyDescent="0.2">
      <c r="A502" t="s">
        <v>1648</v>
      </c>
      <c r="B502" t="s">
        <v>2152</v>
      </c>
      <c r="C502" t="s">
        <v>1116</v>
      </c>
      <c r="D502" t="s">
        <v>1157</v>
      </c>
      <c r="E502" t="s">
        <v>1158</v>
      </c>
      <c r="F502">
        <v>1</v>
      </c>
      <c r="G502">
        <v>3</v>
      </c>
      <c r="H502">
        <v>1</v>
      </c>
      <c r="I502">
        <v>2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f t="shared" si="14"/>
        <v>3</v>
      </c>
      <c r="V502">
        <f t="shared" si="15"/>
        <v>2</v>
      </c>
    </row>
    <row r="503" spans="1:22" x14ac:dyDescent="0.2">
      <c r="A503" t="s">
        <v>1644</v>
      </c>
      <c r="B503" t="s">
        <v>2152</v>
      </c>
      <c r="C503" t="s">
        <v>1116</v>
      </c>
      <c r="D503" t="s">
        <v>1159</v>
      </c>
      <c r="E503" t="s">
        <v>1160</v>
      </c>
      <c r="F503">
        <v>1</v>
      </c>
      <c r="G503">
        <v>3</v>
      </c>
      <c r="H503">
        <v>1</v>
      </c>
      <c r="I503">
        <v>2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f t="shared" si="14"/>
        <v>3</v>
      </c>
      <c r="V503">
        <f t="shared" si="15"/>
        <v>2</v>
      </c>
    </row>
    <row r="504" spans="1:22" x14ac:dyDescent="0.2">
      <c r="A504" t="s">
        <v>1640</v>
      </c>
      <c r="B504" t="s">
        <v>2152</v>
      </c>
      <c r="C504" t="s">
        <v>1116</v>
      </c>
      <c r="D504" t="s">
        <v>1161</v>
      </c>
      <c r="E504" t="s">
        <v>1162</v>
      </c>
      <c r="F504">
        <v>1</v>
      </c>
      <c r="G504">
        <v>3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f t="shared" si="14"/>
        <v>3</v>
      </c>
      <c r="V504">
        <f t="shared" si="15"/>
        <v>2</v>
      </c>
    </row>
    <row r="505" spans="1:22" x14ac:dyDescent="0.2">
      <c r="A505" t="s">
        <v>1636</v>
      </c>
      <c r="B505" t="s">
        <v>2152</v>
      </c>
      <c r="C505" t="s">
        <v>1116</v>
      </c>
      <c r="D505" t="s">
        <v>1163</v>
      </c>
      <c r="E505" t="s">
        <v>1164</v>
      </c>
      <c r="F505">
        <v>1</v>
      </c>
      <c r="G505">
        <v>3</v>
      </c>
      <c r="H505">
        <v>1</v>
      </c>
      <c r="I505">
        <v>2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f t="shared" si="14"/>
        <v>3</v>
      </c>
      <c r="V505">
        <f t="shared" si="15"/>
        <v>2</v>
      </c>
    </row>
    <row r="506" spans="1:22" x14ac:dyDescent="0.2">
      <c r="A506" t="s">
        <v>1632</v>
      </c>
      <c r="B506" t="s">
        <v>2152</v>
      </c>
      <c r="C506" t="s">
        <v>1116</v>
      </c>
      <c r="D506" t="s">
        <v>1165</v>
      </c>
      <c r="E506" t="s">
        <v>1166</v>
      </c>
      <c r="F506">
        <v>1</v>
      </c>
      <c r="G506">
        <v>3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f t="shared" si="14"/>
        <v>3</v>
      </c>
      <c r="V506">
        <f t="shared" si="15"/>
        <v>2</v>
      </c>
    </row>
    <row r="507" spans="1:22" x14ac:dyDescent="0.2">
      <c r="A507" t="s">
        <v>1580</v>
      </c>
      <c r="B507" t="s">
        <v>2152</v>
      </c>
      <c r="C507" t="s">
        <v>1116</v>
      </c>
      <c r="D507" t="s">
        <v>1167</v>
      </c>
      <c r="E507" t="s">
        <v>1168</v>
      </c>
      <c r="F507">
        <v>1</v>
      </c>
      <c r="G507">
        <v>3</v>
      </c>
      <c r="H507">
        <v>1</v>
      </c>
      <c r="I507">
        <v>2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f t="shared" si="14"/>
        <v>3</v>
      </c>
      <c r="V507">
        <f t="shared" si="15"/>
        <v>2</v>
      </c>
    </row>
    <row r="508" spans="1:22" x14ac:dyDescent="0.2">
      <c r="A508" t="s">
        <v>1576</v>
      </c>
      <c r="B508" t="s">
        <v>2152</v>
      </c>
      <c r="C508" t="s">
        <v>1169</v>
      </c>
      <c r="D508" t="s">
        <v>1170</v>
      </c>
      <c r="E508" t="s">
        <v>1171</v>
      </c>
      <c r="F508">
        <v>1</v>
      </c>
      <c r="G508">
        <v>6</v>
      </c>
      <c r="H508">
        <v>0</v>
      </c>
      <c r="I508">
        <v>6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tr">
        <f t="shared" si="14"/>
        <v/>
      </c>
      <c r="V508" t="str">
        <f t="shared" si="15"/>
        <v/>
      </c>
    </row>
    <row r="509" spans="1:22" x14ac:dyDescent="0.2">
      <c r="A509" t="s">
        <v>1615</v>
      </c>
      <c r="B509" t="s">
        <v>2152</v>
      </c>
      <c r="C509" t="s">
        <v>1169</v>
      </c>
      <c r="D509" t="s">
        <v>1172</v>
      </c>
      <c r="E509" t="s">
        <v>1173</v>
      </c>
      <c r="F509">
        <v>1</v>
      </c>
      <c r="G509">
        <v>6</v>
      </c>
      <c r="H509">
        <v>0</v>
      </c>
      <c r="I509">
        <v>6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tr">
        <f t="shared" si="14"/>
        <v/>
      </c>
      <c r="V509" t="str">
        <f t="shared" si="15"/>
        <v/>
      </c>
    </row>
    <row r="510" spans="1:22" x14ac:dyDescent="0.2">
      <c r="A510" t="s">
        <v>1612</v>
      </c>
      <c r="B510" t="s">
        <v>2152</v>
      </c>
      <c r="C510" t="s">
        <v>1169</v>
      </c>
      <c r="D510" t="s">
        <v>1174</v>
      </c>
      <c r="E510" t="s">
        <v>1175</v>
      </c>
      <c r="F510">
        <v>1</v>
      </c>
      <c r="G510">
        <v>6</v>
      </c>
      <c r="H510">
        <v>0</v>
      </c>
      <c r="I510">
        <v>6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tr">
        <f t="shared" si="14"/>
        <v/>
      </c>
      <c r="V510" t="str">
        <f t="shared" si="15"/>
        <v/>
      </c>
    </row>
    <row r="511" spans="1:22" x14ac:dyDescent="0.2">
      <c r="A511" t="s">
        <v>1608</v>
      </c>
      <c r="B511" t="s">
        <v>2152</v>
      </c>
      <c r="C511" t="s">
        <v>1169</v>
      </c>
      <c r="D511" t="s">
        <v>1176</v>
      </c>
      <c r="E511" t="s">
        <v>1177</v>
      </c>
      <c r="F511">
        <v>1</v>
      </c>
      <c r="G511">
        <v>6</v>
      </c>
      <c r="H511">
        <v>0</v>
      </c>
      <c r="I511">
        <v>6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tr">
        <f t="shared" si="14"/>
        <v/>
      </c>
      <c r="V511" t="str">
        <f t="shared" si="15"/>
        <v/>
      </c>
    </row>
    <row r="512" spans="1:22" x14ac:dyDescent="0.2">
      <c r="A512" t="s">
        <v>1604</v>
      </c>
      <c r="B512" t="s">
        <v>2152</v>
      </c>
      <c r="C512" t="s">
        <v>1169</v>
      </c>
      <c r="D512" t="s">
        <v>1178</v>
      </c>
      <c r="E512" t="s">
        <v>1179</v>
      </c>
      <c r="F512">
        <v>1</v>
      </c>
      <c r="G512">
        <v>6</v>
      </c>
      <c r="H512">
        <v>0</v>
      </c>
      <c r="I512">
        <v>6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tr">
        <f t="shared" si="14"/>
        <v/>
      </c>
      <c r="V512" t="str">
        <f t="shared" si="15"/>
        <v/>
      </c>
    </row>
    <row r="513" spans="1:22" x14ac:dyDescent="0.2">
      <c r="A513" t="s">
        <v>1600</v>
      </c>
      <c r="B513" t="s">
        <v>2152</v>
      </c>
      <c r="C513" t="s">
        <v>1169</v>
      </c>
      <c r="D513" t="s">
        <v>1180</v>
      </c>
      <c r="E513" t="s">
        <v>1181</v>
      </c>
      <c r="F513">
        <v>1</v>
      </c>
      <c r="G513">
        <v>6</v>
      </c>
      <c r="H513">
        <v>0</v>
      </c>
      <c r="I513">
        <v>6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tr">
        <f t="shared" si="14"/>
        <v/>
      </c>
      <c r="V513" t="str">
        <f t="shared" si="15"/>
        <v/>
      </c>
    </row>
    <row r="514" spans="1:22" x14ac:dyDescent="0.2">
      <c r="A514" t="s">
        <v>1596</v>
      </c>
      <c r="B514" t="s">
        <v>2152</v>
      </c>
      <c r="C514" t="s">
        <v>1169</v>
      </c>
      <c r="D514" t="s">
        <v>1182</v>
      </c>
      <c r="E514" t="s">
        <v>1183</v>
      </c>
      <c r="F514">
        <v>1</v>
      </c>
      <c r="G514">
        <v>6</v>
      </c>
      <c r="H514">
        <v>0</v>
      </c>
      <c r="I514">
        <v>6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tr">
        <f t="shared" si="14"/>
        <v/>
      </c>
      <c r="V514" t="str">
        <f t="shared" si="15"/>
        <v/>
      </c>
    </row>
    <row r="515" spans="1:22" x14ac:dyDescent="0.2">
      <c r="A515" t="s">
        <v>1592</v>
      </c>
      <c r="B515" t="s">
        <v>2152</v>
      </c>
      <c r="C515" t="s">
        <v>1169</v>
      </c>
      <c r="D515" t="s">
        <v>1184</v>
      </c>
      <c r="E515" t="s">
        <v>1185</v>
      </c>
      <c r="F515">
        <v>1</v>
      </c>
      <c r="G515">
        <v>6</v>
      </c>
      <c r="H515">
        <v>0</v>
      </c>
      <c r="I515">
        <v>6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tr">
        <f t="shared" ref="U515:U578" si="16">IF(AND(H515&gt;0,I515&gt;0),H515+I515,"")</f>
        <v/>
      </c>
      <c r="V515" t="str">
        <f t="shared" ref="V515:V578" si="17">IF(AND(K515&gt;0,L515&gt;0),K515+L515,"")</f>
        <v/>
      </c>
    </row>
    <row r="516" spans="1:22" x14ac:dyDescent="0.2">
      <c r="A516" t="s">
        <v>1588</v>
      </c>
      <c r="B516" t="s">
        <v>2152</v>
      </c>
      <c r="C516" t="s">
        <v>1169</v>
      </c>
      <c r="D516" t="s">
        <v>1186</v>
      </c>
      <c r="E516" t="s">
        <v>1187</v>
      </c>
      <c r="F516">
        <v>1</v>
      </c>
      <c r="G516">
        <v>6</v>
      </c>
      <c r="H516">
        <v>0</v>
      </c>
      <c r="I516">
        <v>6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tr">
        <f t="shared" si="16"/>
        <v/>
      </c>
      <c r="V516" t="str">
        <f t="shared" si="17"/>
        <v/>
      </c>
    </row>
    <row r="517" spans="1:22" x14ac:dyDescent="0.2">
      <c r="A517" t="s">
        <v>1584</v>
      </c>
      <c r="B517" t="s">
        <v>2152</v>
      </c>
      <c r="C517" t="s">
        <v>1169</v>
      </c>
      <c r="D517" t="s">
        <v>1188</v>
      </c>
      <c r="E517" t="s">
        <v>1189</v>
      </c>
      <c r="F517">
        <v>1</v>
      </c>
      <c r="G517">
        <v>6</v>
      </c>
      <c r="H517">
        <v>0</v>
      </c>
      <c r="I517">
        <v>6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tr">
        <f t="shared" si="16"/>
        <v/>
      </c>
      <c r="V517" t="str">
        <f t="shared" si="17"/>
        <v/>
      </c>
    </row>
    <row r="518" spans="1:22" x14ac:dyDescent="0.2">
      <c r="A518" t="s">
        <v>1696</v>
      </c>
      <c r="B518" t="s">
        <v>2152</v>
      </c>
      <c r="C518" t="s">
        <v>1169</v>
      </c>
      <c r="D518" t="s">
        <v>1190</v>
      </c>
      <c r="E518" t="s">
        <v>1191</v>
      </c>
      <c r="F518">
        <v>1</v>
      </c>
      <c r="G518">
        <v>6</v>
      </c>
      <c r="H518">
        <v>0</v>
      </c>
      <c r="I518">
        <v>6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tr">
        <f t="shared" si="16"/>
        <v/>
      </c>
      <c r="V518" t="str">
        <f t="shared" si="17"/>
        <v/>
      </c>
    </row>
    <row r="519" spans="1:22" x14ac:dyDescent="0.2">
      <c r="A519" t="s">
        <v>1731</v>
      </c>
      <c r="B519" t="s">
        <v>2152</v>
      </c>
      <c r="C519" t="s">
        <v>1169</v>
      </c>
      <c r="D519" t="s">
        <v>1192</v>
      </c>
      <c r="E519" t="s">
        <v>1193</v>
      </c>
      <c r="F519">
        <v>1</v>
      </c>
      <c r="G519">
        <v>6</v>
      </c>
      <c r="H519">
        <v>0</v>
      </c>
      <c r="I519">
        <v>6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tr">
        <f t="shared" si="16"/>
        <v/>
      </c>
      <c r="V519" t="str">
        <f t="shared" si="17"/>
        <v/>
      </c>
    </row>
    <row r="520" spans="1:22" x14ac:dyDescent="0.2">
      <c r="A520" t="s">
        <v>1728</v>
      </c>
      <c r="B520" t="s">
        <v>2152</v>
      </c>
      <c r="C520" t="s">
        <v>1169</v>
      </c>
      <c r="D520" t="s">
        <v>1194</v>
      </c>
      <c r="E520" t="s">
        <v>1195</v>
      </c>
      <c r="F520">
        <v>1</v>
      </c>
      <c r="G520">
        <v>6</v>
      </c>
      <c r="H520">
        <v>0</v>
      </c>
      <c r="I520">
        <v>6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tr">
        <f t="shared" si="16"/>
        <v/>
      </c>
      <c r="V520" t="str">
        <f t="shared" si="17"/>
        <v/>
      </c>
    </row>
    <row r="521" spans="1:22" x14ac:dyDescent="0.2">
      <c r="A521" t="s">
        <v>1724</v>
      </c>
      <c r="B521" t="s">
        <v>2152</v>
      </c>
      <c r="C521" t="s">
        <v>1169</v>
      </c>
      <c r="D521" t="s">
        <v>1196</v>
      </c>
      <c r="E521" t="s">
        <v>1197</v>
      </c>
      <c r="F521">
        <v>1</v>
      </c>
      <c r="G521">
        <v>6</v>
      </c>
      <c r="H521">
        <v>0</v>
      </c>
      <c r="I521">
        <v>6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tr">
        <f t="shared" si="16"/>
        <v/>
      </c>
      <c r="V521" t="str">
        <f t="shared" si="17"/>
        <v/>
      </c>
    </row>
    <row r="522" spans="1:22" x14ac:dyDescent="0.2">
      <c r="A522" t="s">
        <v>1720</v>
      </c>
      <c r="B522" t="s">
        <v>2152</v>
      </c>
      <c r="C522" t="s">
        <v>1169</v>
      </c>
      <c r="D522" t="s">
        <v>1198</v>
      </c>
      <c r="E522" t="s">
        <v>1199</v>
      </c>
      <c r="F522">
        <v>1</v>
      </c>
      <c r="G522">
        <v>6</v>
      </c>
      <c r="H522">
        <v>0</v>
      </c>
      <c r="I522">
        <v>6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tr">
        <f t="shared" si="16"/>
        <v/>
      </c>
      <c r="V522" t="str">
        <f t="shared" si="17"/>
        <v/>
      </c>
    </row>
    <row r="523" spans="1:22" x14ac:dyDescent="0.2">
      <c r="A523" t="s">
        <v>1716</v>
      </c>
      <c r="B523" t="s">
        <v>2152</v>
      </c>
      <c r="C523" t="s">
        <v>1169</v>
      </c>
      <c r="D523" t="s">
        <v>1200</v>
      </c>
      <c r="E523" t="s">
        <v>1201</v>
      </c>
      <c r="F523">
        <v>1</v>
      </c>
      <c r="G523">
        <v>6</v>
      </c>
      <c r="H523">
        <v>0</v>
      </c>
      <c r="I523">
        <v>6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tr">
        <f t="shared" si="16"/>
        <v/>
      </c>
      <c r="V523" t="str">
        <f t="shared" si="17"/>
        <v/>
      </c>
    </row>
    <row r="524" spans="1:22" x14ac:dyDescent="0.2">
      <c r="A524" t="s">
        <v>1712</v>
      </c>
      <c r="B524" t="s">
        <v>2152</v>
      </c>
      <c r="C524" t="s">
        <v>1169</v>
      </c>
      <c r="D524" t="s">
        <v>1202</v>
      </c>
      <c r="E524" t="s">
        <v>1203</v>
      </c>
      <c r="F524">
        <v>1</v>
      </c>
      <c r="G524">
        <v>6</v>
      </c>
      <c r="H524">
        <v>0</v>
      </c>
      <c r="I524">
        <v>6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tr">
        <f t="shared" si="16"/>
        <v/>
      </c>
      <c r="V524" t="str">
        <f t="shared" si="17"/>
        <v/>
      </c>
    </row>
    <row r="525" spans="1:22" x14ac:dyDescent="0.2">
      <c r="A525" t="s">
        <v>1708</v>
      </c>
      <c r="B525" t="s">
        <v>2152</v>
      </c>
      <c r="C525" t="s">
        <v>1169</v>
      </c>
      <c r="D525" t="s">
        <v>1204</v>
      </c>
      <c r="E525" t="s">
        <v>1205</v>
      </c>
      <c r="F525">
        <v>1</v>
      </c>
      <c r="G525">
        <v>6</v>
      </c>
      <c r="H525">
        <v>0</v>
      </c>
      <c r="I525">
        <v>6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tr">
        <f t="shared" si="16"/>
        <v/>
      </c>
      <c r="V525" t="str">
        <f t="shared" si="17"/>
        <v/>
      </c>
    </row>
    <row r="526" spans="1:22" x14ac:dyDescent="0.2">
      <c r="A526" t="s">
        <v>1705</v>
      </c>
      <c r="B526" t="s">
        <v>2152</v>
      </c>
      <c r="C526" t="s">
        <v>1169</v>
      </c>
      <c r="D526" t="s">
        <v>1206</v>
      </c>
      <c r="E526" t="s">
        <v>1207</v>
      </c>
      <c r="F526">
        <v>1</v>
      </c>
      <c r="G526">
        <v>6</v>
      </c>
      <c r="H526">
        <v>0</v>
      </c>
      <c r="I526">
        <v>6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tr">
        <f t="shared" si="16"/>
        <v/>
      </c>
      <c r="V526" t="str">
        <f t="shared" si="17"/>
        <v/>
      </c>
    </row>
    <row r="527" spans="1:22" x14ac:dyDescent="0.2">
      <c r="A527" t="s">
        <v>1702</v>
      </c>
      <c r="B527" t="s">
        <v>2152</v>
      </c>
      <c r="C527" t="s">
        <v>1169</v>
      </c>
      <c r="D527" t="s">
        <v>1208</v>
      </c>
      <c r="E527" t="s">
        <v>1209</v>
      </c>
      <c r="F527">
        <v>1</v>
      </c>
      <c r="G527">
        <v>6</v>
      </c>
      <c r="H527">
        <v>0</v>
      </c>
      <c r="I527">
        <v>6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tr">
        <f t="shared" si="16"/>
        <v/>
      </c>
      <c r="V527" t="str">
        <f t="shared" si="17"/>
        <v/>
      </c>
    </row>
    <row r="528" spans="1:22" x14ac:dyDescent="0.2">
      <c r="A528" t="s">
        <v>1699</v>
      </c>
      <c r="B528" t="s">
        <v>2152</v>
      </c>
      <c r="C528" t="s">
        <v>1169</v>
      </c>
      <c r="D528" t="s">
        <v>1210</v>
      </c>
      <c r="E528" t="s">
        <v>1211</v>
      </c>
      <c r="F528">
        <v>1</v>
      </c>
      <c r="G528">
        <v>6</v>
      </c>
      <c r="H528">
        <v>0</v>
      </c>
      <c r="I528">
        <v>6</v>
      </c>
      <c r="J528">
        <v>1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tr">
        <f t="shared" si="16"/>
        <v/>
      </c>
      <c r="V528" t="str">
        <f t="shared" si="17"/>
        <v/>
      </c>
    </row>
    <row r="529" spans="1:22" x14ac:dyDescent="0.2">
      <c r="A529" t="s">
        <v>1692</v>
      </c>
      <c r="B529" t="s">
        <v>2152</v>
      </c>
      <c r="C529" t="s">
        <v>1169</v>
      </c>
      <c r="D529" t="s">
        <v>1212</v>
      </c>
      <c r="E529" t="s">
        <v>1213</v>
      </c>
      <c r="F529">
        <v>1</v>
      </c>
      <c r="G529">
        <v>6</v>
      </c>
      <c r="H529">
        <v>0</v>
      </c>
      <c r="I529">
        <v>6</v>
      </c>
      <c r="J529">
        <v>1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tr">
        <f t="shared" si="16"/>
        <v/>
      </c>
      <c r="V529" t="str">
        <f t="shared" si="17"/>
        <v/>
      </c>
    </row>
    <row r="530" spans="1:22" x14ac:dyDescent="0.2">
      <c r="A530" t="s">
        <v>1690</v>
      </c>
      <c r="B530" t="s">
        <v>2152</v>
      </c>
      <c r="C530" t="s">
        <v>1169</v>
      </c>
      <c r="D530" t="s">
        <v>1214</v>
      </c>
      <c r="E530" t="s">
        <v>1215</v>
      </c>
      <c r="F530">
        <v>1</v>
      </c>
      <c r="G530">
        <v>6</v>
      </c>
      <c r="H530">
        <v>0</v>
      </c>
      <c r="I530">
        <v>6</v>
      </c>
      <c r="J530">
        <v>1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tr">
        <f t="shared" si="16"/>
        <v/>
      </c>
      <c r="V530" t="str">
        <f t="shared" si="17"/>
        <v/>
      </c>
    </row>
    <row r="531" spans="1:22" x14ac:dyDescent="0.2">
      <c r="A531" t="s">
        <v>1687</v>
      </c>
      <c r="B531" t="s">
        <v>2152</v>
      </c>
      <c r="C531" t="s">
        <v>1169</v>
      </c>
      <c r="D531" t="s">
        <v>1216</v>
      </c>
      <c r="E531" t="s">
        <v>1217</v>
      </c>
      <c r="F531">
        <v>1</v>
      </c>
      <c r="G531">
        <v>6</v>
      </c>
      <c r="H531">
        <v>0</v>
      </c>
      <c r="I531">
        <v>6</v>
      </c>
      <c r="J531">
        <v>1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tr">
        <f t="shared" si="16"/>
        <v/>
      </c>
      <c r="V531" t="str">
        <f t="shared" si="17"/>
        <v/>
      </c>
    </row>
    <row r="532" spans="1:22" x14ac:dyDescent="0.2">
      <c r="A532" t="s">
        <v>1684</v>
      </c>
      <c r="B532" t="s">
        <v>2152</v>
      </c>
      <c r="C532" t="s">
        <v>1169</v>
      </c>
      <c r="D532" t="s">
        <v>1218</v>
      </c>
      <c r="E532" t="s">
        <v>1219</v>
      </c>
      <c r="F532">
        <v>1</v>
      </c>
      <c r="G532">
        <v>6</v>
      </c>
      <c r="H532">
        <v>0</v>
      </c>
      <c r="I532">
        <v>6</v>
      </c>
      <c r="J532">
        <v>1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tr">
        <f t="shared" si="16"/>
        <v/>
      </c>
      <c r="V532" t="str">
        <f t="shared" si="17"/>
        <v/>
      </c>
    </row>
    <row r="533" spans="1:22" x14ac:dyDescent="0.2">
      <c r="A533" t="s">
        <v>1681</v>
      </c>
      <c r="B533" t="s">
        <v>2152</v>
      </c>
      <c r="C533" t="s">
        <v>1169</v>
      </c>
      <c r="D533" t="s">
        <v>1220</v>
      </c>
      <c r="E533" t="s">
        <v>1221</v>
      </c>
      <c r="F533">
        <v>1</v>
      </c>
      <c r="G533">
        <v>6</v>
      </c>
      <c r="H533">
        <v>0</v>
      </c>
      <c r="I533">
        <v>6</v>
      </c>
      <c r="J533">
        <v>1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tr">
        <f t="shared" si="16"/>
        <v/>
      </c>
      <c r="V533" t="str">
        <f t="shared" si="17"/>
        <v/>
      </c>
    </row>
    <row r="534" spans="1:22" x14ac:dyDescent="0.2">
      <c r="A534" t="s">
        <v>1678</v>
      </c>
      <c r="B534" t="s">
        <v>2152</v>
      </c>
      <c r="C534" t="s">
        <v>1169</v>
      </c>
      <c r="D534" t="s">
        <v>1222</v>
      </c>
      <c r="E534" t="s">
        <v>1223</v>
      </c>
      <c r="F534">
        <v>1</v>
      </c>
      <c r="G534">
        <v>6</v>
      </c>
      <c r="H534">
        <v>0</v>
      </c>
      <c r="I534">
        <v>6</v>
      </c>
      <c r="J534">
        <v>1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tr">
        <f t="shared" si="16"/>
        <v/>
      </c>
      <c r="V534" t="str">
        <f t="shared" si="17"/>
        <v/>
      </c>
    </row>
    <row r="535" spans="1:22" x14ac:dyDescent="0.2">
      <c r="A535" t="s">
        <v>1675</v>
      </c>
      <c r="B535" t="s">
        <v>2152</v>
      </c>
      <c r="C535" t="s">
        <v>1169</v>
      </c>
      <c r="D535" t="s">
        <v>1224</v>
      </c>
      <c r="E535" t="s">
        <v>1225</v>
      </c>
      <c r="F535">
        <v>1</v>
      </c>
      <c r="G535">
        <v>6</v>
      </c>
      <c r="H535">
        <v>0</v>
      </c>
      <c r="I535">
        <v>6</v>
      </c>
      <c r="J535">
        <v>1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tr">
        <f t="shared" si="16"/>
        <v/>
      </c>
      <c r="V535" t="str">
        <f t="shared" si="17"/>
        <v/>
      </c>
    </row>
    <row r="536" spans="1:22" x14ac:dyDescent="0.2">
      <c r="A536" t="s">
        <v>1672</v>
      </c>
      <c r="B536" t="s">
        <v>2152</v>
      </c>
      <c r="C536" t="s">
        <v>1169</v>
      </c>
      <c r="D536" t="s">
        <v>1226</v>
      </c>
      <c r="E536" t="s">
        <v>1227</v>
      </c>
      <c r="F536">
        <v>1</v>
      </c>
      <c r="G536">
        <v>6</v>
      </c>
      <c r="H536">
        <v>0</v>
      </c>
      <c r="I536">
        <v>6</v>
      </c>
      <c r="J536">
        <v>1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tr">
        <f t="shared" si="16"/>
        <v/>
      </c>
      <c r="V536" t="str">
        <f t="shared" si="17"/>
        <v/>
      </c>
    </row>
    <row r="537" spans="1:22" x14ac:dyDescent="0.2">
      <c r="A537" t="s">
        <v>1669</v>
      </c>
      <c r="B537" t="s">
        <v>2152</v>
      </c>
      <c r="C537" t="s">
        <v>1169</v>
      </c>
      <c r="D537" t="s">
        <v>1228</v>
      </c>
      <c r="E537" t="s">
        <v>1229</v>
      </c>
      <c r="F537">
        <v>1</v>
      </c>
      <c r="G537">
        <v>6</v>
      </c>
      <c r="H537">
        <v>0</v>
      </c>
      <c r="I537">
        <v>6</v>
      </c>
      <c r="J537">
        <v>1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tr">
        <f t="shared" si="16"/>
        <v/>
      </c>
      <c r="V537" t="str">
        <f t="shared" si="17"/>
        <v/>
      </c>
    </row>
    <row r="538" spans="1:22" x14ac:dyDescent="0.2">
      <c r="A538" t="s">
        <v>1666</v>
      </c>
      <c r="B538" t="s">
        <v>2152</v>
      </c>
      <c r="C538" t="s">
        <v>1169</v>
      </c>
      <c r="D538" t="s">
        <v>1230</v>
      </c>
      <c r="E538" t="s">
        <v>1231</v>
      </c>
      <c r="F538">
        <v>1</v>
      </c>
      <c r="G538">
        <v>6</v>
      </c>
      <c r="H538">
        <v>0</v>
      </c>
      <c r="I538">
        <v>6</v>
      </c>
      <c r="J538">
        <v>1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tr">
        <f t="shared" si="16"/>
        <v/>
      </c>
      <c r="V538" t="str">
        <f t="shared" si="17"/>
        <v/>
      </c>
    </row>
    <row r="539" spans="1:22" x14ac:dyDescent="0.2">
      <c r="A539" t="s">
        <v>1538</v>
      </c>
      <c r="B539" t="s">
        <v>2152</v>
      </c>
      <c r="C539" t="s">
        <v>1169</v>
      </c>
      <c r="D539" t="s">
        <v>1232</v>
      </c>
      <c r="E539" t="s">
        <v>1233</v>
      </c>
      <c r="F539">
        <v>1</v>
      </c>
      <c r="G539">
        <v>6</v>
      </c>
      <c r="H539">
        <v>0</v>
      </c>
      <c r="I539">
        <v>6</v>
      </c>
      <c r="J539">
        <v>1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tr">
        <f t="shared" si="16"/>
        <v/>
      </c>
      <c r="V539" t="str">
        <f t="shared" si="17"/>
        <v/>
      </c>
    </row>
    <row r="540" spans="1:22" x14ac:dyDescent="0.2">
      <c r="A540" t="s">
        <v>1536</v>
      </c>
      <c r="B540" t="s">
        <v>2152</v>
      </c>
      <c r="C540" t="s">
        <v>1169</v>
      </c>
      <c r="D540" t="s">
        <v>1234</v>
      </c>
      <c r="E540" t="s">
        <v>1235</v>
      </c>
      <c r="F540">
        <v>1</v>
      </c>
      <c r="G540">
        <v>6</v>
      </c>
      <c r="H540">
        <v>0</v>
      </c>
      <c r="I540">
        <v>6</v>
      </c>
      <c r="J540">
        <v>1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tr">
        <f t="shared" si="16"/>
        <v/>
      </c>
      <c r="V540" t="str">
        <f t="shared" si="17"/>
        <v/>
      </c>
    </row>
    <row r="541" spans="1:22" x14ac:dyDescent="0.2">
      <c r="A541" t="s">
        <v>1533</v>
      </c>
      <c r="B541" t="s">
        <v>2152</v>
      </c>
      <c r="C541" t="s">
        <v>1169</v>
      </c>
      <c r="D541" t="s">
        <v>1236</v>
      </c>
      <c r="E541" t="s">
        <v>1237</v>
      </c>
      <c r="F541">
        <v>1</v>
      </c>
      <c r="G541">
        <v>6</v>
      </c>
      <c r="H541">
        <v>0</v>
      </c>
      <c r="I541">
        <v>6</v>
      </c>
      <c r="J541">
        <v>1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tr">
        <f t="shared" si="16"/>
        <v/>
      </c>
      <c r="V541" t="str">
        <f t="shared" si="17"/>
        <v/>
      </c>
    </row>
    <row r="542" spans="1:22" x14ac:dyDescent="0.2">
      <c r="A542" t="s">
        <v>1530</v>
      </c>
      <c r="B542" t="s">
        <v>2152</v>
      </c>
      <c r="C542" t="s">
        <v>1169</v>
      </c>
      <c r="D542" t="s">
        <v>1238</v>
      </c>
      <c r="E542" t="s">
        <v>1239</v>
      </c>
      <c r="F542">
        <v>1</v>
      </c>
      <c r="G542">
        <v>6</v>
      </c>
      <c r="H542">
        <v>0</v>
      </c>
      <c r="I542">
        <v>6</v>
      </c>
      <c r="J542">
        <v>1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tr">
        <f t="shared" si="16"/>
        <v/>
      </c>
      <c r="V542" t="str">
        <f t="shared" si="17"/>
        <v/>
      </c>
    </row>
    <row r="543" spans="1:22" x14ac:dyDescent="0.2">
      <c r="A543" t="s">
        <v>1527</v>
      </c>
      <c r="B543" t="s">
        <v>2152</v>
      </c>
      <c r="C543" t="s">
        <v>1169</v>
      </c>
      <c r="D543" t="s">
        <v>1240</v>
      </c>
      <c r="E543" t="s">
        <v>1241</v>
      </c>
      <c r="F543">
        <v>1</v>
      </c>
      <c r="G543">
        <v>6</v>
      </c>
      <c r="H543">
        <v>0</v>
      </c>
      <c r="I543">
        <v>6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tr">
        <f t="shared" si="16"/>
        <v/>
      </c>
      <c r="V543" t="str">
        <f t="shared" si="17"/>
        <v/>
      </c>
    </row>
    <row r="544" spans="1:22" x14ac:dyDescent="0.2">
      <c r="A544" t="s">
        <v>1524</v>
      </c>
      <c r="B544" t="s">
        <v>2152</v>
      </c>
      <c r="C544" t="s">
        <v>1169</v>
      </c>
      <c r="D544" t="s">
        <v>1242</v>
      </c>
      <c r="E544" t="s">
        <v>1243</v>
      </c>
      <c r="F544">
        <v>1</v>
      </c>
      <c r="G544">
        <v>6</v>
      </c>
      <c r="H544">
        <v>0</v>
      </c>
      <c r="I544">
        <v>6</v>
      </c>
      <c r="J544">
        <v>1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tr">
        <f t="shared" si="16"/>
        <v/>
      </c>
      <c r="V544" t="str">
        <f t="shared" si="17"/>
        <v/>
      </c>
    </row>
    <row r="545" spans="1:22" x14ac:dyDescent="0.2">
      <c r="A545" t="s">
        <v>1521</v>
      </c>
      <c r="B545" t="s">
        <v>2152</v>
      </c>
      <c r="C545" t="s">
        <v>1169</v>
      </c>
      <c r="D545" t="s">
        <v>1244</v>
      </c>
      <c r="E545" t="s">
        <v>1245</v>
      </c>
      <c r="F545">
        <v>1</v>
      </c>
      <c r="G545">
        <v>6</v>
      </c>
      <c r="H545">
        <v>0</v>
      </c>
      <c r="I545">
        <v>6</v>
      </c>
      <c r="J545">
        <v>1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tr">
        <f t="shared" si="16"/>
        <v/>
      </c>
      <c r="V545" t="str">
        <f t="shared" si="17"/>
        <v/>
      </c>
    </row>
    <row r="546" spans="1:22" x14ac:dyDescent="0.2">
      <c r="A546" t="s">
        <v>1518</v>
      </c>
      <c r="B546" t="s">
        <v>2152</v>
      </c>
      <c r="C546" t="s">
        <v>1169</v>
      </c>
      <c r="D546" t="s">
        <v>1246</v>
      </c>
      <c r="E546" t="s">
        <v>1247</v>
      </c>
      <c r="F546">
        <v>1</v>
      </c>
      <c r="G546">
        <v>6</v>
      </c>
      <c r="H546">
        <v>0</v>
      </c>
      <c r="I546">
        <v>6</v>
      </c>
      <c r="J546">
        <v>1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tr">
        <f t="shared" si="16"/>
        <v/>
      </c>
      <c r="V546" t="str">
        <f t="shared" si="17"/>
        <v/>
      </c>
    </row>
    <row r="547" spans="1:22" x14ac:dyDescent="0.2">
      <c r="A547" t="s">
        <v>1515</v>
      </c>
      <c r="B547" t="s">
        <v>2152</v>
      </c>
      <c r="C547" t="s">
        <v>1169</v>
      </c>
      <c r="D547" t="s">
        <v>1248</v>
      </c>
      <c r="E547" t="s">
        <v>1249</v>
      </c>
      <c r="F547">
        <v>1</v>
      </c>
      <c r="G547">
        <v>6</v>
      </c>
      <c r="H547">
        <v>0</v>
      </c>
      <c r="I547">
        <v>6</v>
      </c>
      <c r="J547">
        <v>1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tr">
        <f t="shared" si="16"/>
        <v/>
      </c>
      <c r="V547" t="str">
        <f t="shared" si="17"/>
        <v/>
      </c>
    </row>
    <row r="548" spans="1:22" x14ac:dyDescent="0.2">
      <c r="A548" t="s">
        <v>1512</v>
      </c>
      <c r="B548" t="s">
        <v>2152</v>
      </c>
      <c r="C548" t="s">
        <v>1169</v>
      </c>
      <c r="D548" t="s">
        <v>1250</v>
      </c>
      <c r="E548" t="s">
        <v>1251</v>
      </c>
      <c r="F548">
        <v>1</v>
      </c>
      <c r="G548">
        <v>6</v>
      </c>
      <c r="H548">
        <v>0</v>
      </c>
      <c r="I548">
        <v>6</v>
      </c>
      <c r="J548">
        <v>1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tr">
        <f t="shared" si="16"/>
        <v/>
      </c>
      <c r="V548" t="str">
        <f t="shared" si="17"/>
        <v/>
      </c>
    </row>
    <row r="549" spans="1:22" x14ac:dyDescent="0.2">
      <c r="A549" t="s">
        <v>1888</v>
      </c>
      <c r="B549" t="s">
        <v>2152</v>
      </c>
      <c r="C549" t="s">
        <v>1169</v>
      </c>
      <c r="D549" t="s">
        <v>1252</v>
      </c>
      <c r="E549" t="s">
        <v>1253</v>
      </c>
      <c r="F549">
        <v>1</v>
      </c>
      <c r="G549">
        <v>6</v>
      </c>
      <c r="H549">
        <v>0</v>
      </c>
      <c r="I549">
        <v>6</v>
      </c>
      <c r="J549">
        <v>1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tr">
        <f t="shared" si="16"/>
        <v/>
      </c>
      <c r="V549" t="str">
        <f t="shared" si="17"/>
        <v/>
      </c>
    </row>
    <row r="550" spans="1:22" x14ac:dyDescent="0.2">
      <c r="A550" t="s">
        <v>1887</v>
      </c>
      <c r="B550" t="s">
        <v>2152</v>
      </c>
      <c r="C550" t="s">
        <v>1169</v>
      </c>
      <c r="D550" t="s">
        <v>1254</v>
      </c>
      <c r="E550" t="s">
        <v>1255</v>
      </c>
      <c r="F550">
        <v>1</v>
      </c>
      <c r="G550">
        <v>6</v>
      </c>
      <c r="H550">
        <v>0</v>
      </c>
      <c r="I550">
        <v>6</v>
      </c>
      <c r="J550">
        <v>1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tr">
        <f t="shared" si="16"/>
        <v/>
      </c>
      <c r="V550" t="str">
        <f t="shared" si="17"/>
        <v/>
      </c>
    </row>
    <row r="551" spans="1:22" x14ac:dyDescent="0.2">
      <c r="A551" t="s">
        <v>1958</v>
      </c>
      <c r="B551" t="s">
        <v>2152</v>
      </c>
      <c r="C551" t="s">
        <v>1169</v>
      </c>
      <c r="D551" t="s">
        <v>1256</v>
      </c>
      <c r="E551" t="s">
        <v>1257</v>
      </c>
      <c r="F551">
        <v>1</v>
      </c>
      <c r="G551">
        <v>6</v>
      </c>
      <c r="H551">
        <v>0</v>
      </c>
      <c r="I551">
        <v>6</v>
      </c>
      <c r="J551">
        <v>1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tr">
        <f t="shared" si="16"/>
        <v/>
      </c>
      <c r="V551" t="str">
        <f t="shared" si="17"/>
        <v/>
      </c>
    </row>
    <row r="552" spans="1:22" x14ac:dyDescent="0.2">
      <c r="A552" t="s">
        <v>1956</v>
      </c>
      <c r="B552" t="s">
        <v>2152</v>
      </c>
      <c r="C552" t="s">
        <v>1169</v>
      </c>
      <c r="D552" t="s">
        <v>1258</v>
      </c>
      <c r="E552" t="s">
        <v>1259</v>
      </c>
      <c r="F552">
        <v>1</v>
      </c>
      <c r="G552">
        <v>6</v>
      </c>
      <c r="H552">
        <v>0</v>
      </c>
      <c r="I552">
        <v>6</v>
      </c>
      <c r="J552">
        <v>1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tr">
        <f t="shared" si="16"/>
        <v/>
      </c>
      <c r="V552" t="str">
        <f t="shared" si="17"/>
        <v/>
      </c>
    </row>
    <row r="553" spans="1:22" x14ac:dyDescent="0.2">
      <c r="A553" t="s">
        <v>1954</v>
      </c>
      <c r="B553" t="s">
        <v>2152</v>
      </c>
      <c r="C553" t="s">
        <v>1169</v>
      </c>
      <c r="D553" t="s">
        <v>1260</v>
      </c>
      <c r="E553" t="s">
        <v>1261</v>
      </c>
      <c r="F553">
        <v>1</v>
      </c>
      <c r="G553">
        <v>6</v>
      </c>
      <c r="H553">
        <v>0</v>
      </c>
      <c r="I553">
        <v>6</v>
      </c>
      <c r="J553">
        <v>1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tr">
        <f t="shared" si="16"/>
        <v/>
      </c>
      <c r="V553" t="str">
        <f t="shared" si="17"/>
        <v/>
      </c>
    </row>
    <row r="554" spans="1:22" x14ac:dyDescent="0.2">
      <c r="A554" t="s">
        <v>1952</v>
      </c>
      <c r="B554" t="s">
        <v>2152</v>
      </c>
      <c r="C554" t="s">
        <v>1169</v>
      </c>
      <c r="D554" t="s">
        <v>1262</v>
      </c>
      <c r="E554" t="s">
        <v>1263</v>
      </c>
      <c r="F554">
        <v>1</v>
      </c>
      <c r="G554">
        <v>6</v>
      </c>
      <c r="H554">
        <v>0</v>
      </c>
      <c r="I554">
        <v>6</v>
      </c>
      <c r="J554">
        <v>1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tr">
        <f t="shared" si="16"/>
        <v/>
      </c>
      <c r="V554" t="str">
        <f t="shared" si="17"/>
        <v/>
      </c>
    </row>
    <row r="555" spans="1:22" x14ac:dyDescent="0.2">
      <c r="A555" t="s">
        <v>1951</v>
      </c>
      <c r="B555" t="s">
        <v>2152</v>
      </c>
      <c r="C555" t="s">
        <v>1169</v>
      </c>
      <c r="D555" t="s">
        <v>1264</v>
      </c>
      <c r="E555" t="s">
        <v>1265</v>
      </c>
      <c r="F555">
        <v>1</v>
      </c>
      <c r="G555">
        <v>6</v>
      </c>
      <c r="H555">
        <v>0</v>
      </c>
      <c r="I555">
        <v>6</v>
      </c>
      <c r="J555">
        <v>1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tr">
        <f t="shared" si="16"/>
        <v/>
      </c>
      <c r="V555" t="str">
        <f t="shared" si="17"/>
        <v/>
      </c>
    </row>
    <row r="556" spans="1:22" x14ac:dyDescent="0.2">
      <c r="A556" t="s">
        <v>1950</v>
      </c>
      <c r="B556" t="s">
        <v>2152</v>
      </c>
      <c r="C556" t="s">
        <v>1169</v>
      </c>
      <c r="D556" t="s">
        <v>1266</v>
      </c>
      <c r="E556" t="s">
        <v>1267</v>
      </c>
      <c r="F556">
        <v>1</v>
      </c>
      <c r="G556">
        <v>6</v>
      </c>
      <c r="H556">
        <v>0</v>
      </c>
      <c r="I556">
        <v>6</v>
      </c>
      <c r="J556">
        <v>1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tr">
        <f t="shared" si="16"/>
        <v/>
      </c>
      <c r="V556" t="str">
        <f t="shared" si="17"/>
        <v/>
      </c>
    </row>
    <row r="557" spans="1:22" x14ac:dyDescent="0.2">
      <c r="A557" t="s">
        <v>1949</v>
      </c>
      <c r="B557" t="s">
        <v>2152</v>
      </c>
      <c r="C557" t="s">
        <v>1169</v>
      </c>
      <c r="D557" t="s">
        <v>1268</v>
      </c>
      <c r="E557" t="s">
        <v>1269</v>
      </c>
      <c r="F557">
        <v>1</v>
      </c>
      <c r="G557">
        <v>6</v>
      </c>
      <c r="H557">
        <v>0</v>
      </c>
      <c r="I557">
        <v>6</v>
      </c>
      <c r="J557">
        <v>1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tr">
        <f t="shared" si="16"/>
        <v/>
      </c>
      <c r="V557" t="str">
        <f t="shared" si="17"/>
        <v/>
      </c>
    </row>
    <row r="558" spans="1:22" x14ac:dyDescent="0.2">
      <c r="A558" t="s">
        <v>1947</v>
      </c>
      <c r="B558" t="s">
        <v>2152</v>
      </c>
      <c r="C558" t="s">
        <v>1169</v>
      </c>
      <c r="D558" t="s">
        <v>1270</v>
      </c>
      <c r="E558" t="s">
        <v>1271</v>
      </c>
      <c r="F558">
        <v>1</v>
      </c>
      <c r="G558">
        <v>6</v>
      </c>
      <c r="H558">
        <v>0</v>
      </c>
      <c r="I558">
        <v>6</v>
      </c>
      <c r="J558">
        <v>1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tr">
        <f t="shared" si="16"/>
        <v/>
      </c>
      <c r="V558" t="str">
        <f t="shared" si="17"/>
        <v/>
      </c>
    </row>
    <row r="559" spans="1:22" x14ac:dyDescent="0.2">
      <c r="A559" t="s">
        <v>1962</v>
      </c>
      <c r="B559" t="s">
        <v>2152</v>
      </c>
      <c r="C559" t="s">
        <v>1169</v>
      </c>
      <c r="D559" t="s">
        <v>1272</v>
      </c>
      <c r="E559" t="s">
        <v>1273</v>
      </c>
      <c r="F559">
        <v>1</v>
      </c>
      <c r="G559">
        <v>6</v>
      </c>
      <c r="H559">
        <v>0</v>
      </c>
      <c r="I559">
        <v>6</v>
      </c>
      <c r="J559">
        <v>1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tr">
        <f t="shared" si="16"/>
        <v/>
      </c>
      <c r="V559" t="str">
        <f t="shared" si="17"/>
        <v/>
      </c>
    </row>
    <row r="560" spans="1:22" x14ac:dyDescent="0.2">
      <c r="A560" t="s">
        <v>1961</v>
      </c>
      <c r="B560" t="s">
        <v>2152</v>
      </c>
      <c r="C560" t="s">
        <v>1169</v>
      </c>
      <c r="D560" t="s">
        <v>1274</v>
      </c>
      <c r="E560" t="s">
        <v>1275</v>
      </c>
      <c r="F560">
        <v>1</v>
      </c>
      <c r="G560">
        <v>6</v>
      </c>
      <c r="H560">
        <v>0</v>
      </c>
      <c r="I560">
        <v>6</v>
      </c>
      <c r="J560">
        <v>1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tr">
        <f t="shared" si="16"/>
        <v/>
      </c>
      <c r="V560" t="str">
        <f t="shared" si="17"/>
        <v/>
      </c>
    </row>
    <row r="561" spans="1:22" x14ac:dyDescent="0.2">
      <c r="A561" t="s">
        <v>1960</v>
      </c>
      <c r="B561" t="s">
        <v>2152</v>
      </c>
      <c r="C561" t="s">
        <v>1169</v>
      </c>
      <c r="D561" t="s">
        <v>1276</v>
      </c>
      <c r="E561" t="s">
        <v>1277</v>
      </c>
      <c r="F561">
        <v>1</v>
      </c>
      <c r="G561">
        <v>6</v>
      </c>
      <c r="H561">
        <v>0</v>
      </c>
      <c r="I561">
        <v>6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tr">
        <f t="shared" si="16"/>
        <v/>
      </c>
      <c r="V561" t="str">
        <f t="shared" si="17"/>
        <v/>
      </c>
    </row>
    <row r="562" spans="1:22" x14ac:dyDescent="0.2">
      <c r="A562" t="s">
        <v>1926</v>
      </c>
      <c r="B562" t="s">
        <v>2152</v>
      </c>
      <c r="C562" t="s">
        <v>1169</v>
      </c>
      <c r="D562" t="s">
        <v>1278</v>
      </c>
      <c r="E562" t="s">
        <v>1279</v>
      </c>
      <c r="F562">
        <v>1</v>
      </c>
      <c r="G562">
        <v>6</v>
      </c>
      <c r="H562">
        <v>0</v>
      </c>
      <c r="I562">
        <v>6</v>
      </c>
      <c r="J562">
        <v>1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tr">
        <f t="shared" si="16"/>
        <v/>
      </c>
      <c r="V562" t="str">
        <f t="shared" si="17"/>
        <v/>
      </c>
    </row>
    <row r="563" spans="1:22" x14ac:dyDescent="0.2">
      <c r="A563" t="s">
        <v>1924</v>
      </c>
      <c r="B563" t="s">
        <v>2152</v>
      </c>
      <c r="C563" t="s">
        <v>1169</v>
      </c>
      <c r="D563" t="s">
        <v>1280</v>
      </c>
      <c r="E563" t="s">
        <v>1281</v>
      </c>
      <c r="F563">
        <v>1</v>
      </c>
      <c r="G563">
        <v>6</v>
      </c>
      <c r="H563">
        <v>0</v>
      </c>
      <c r="I563">
        <v>6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tr">
        <f t="shared" si="16"/>
        <v/>
      </c>
      <c r="V563" t="str">
        <f t="shared" si="17"/>
        <v/>
      </c>
    </row>
    <row r="564" spans="1:22" x14ac:dyDescent="0.2">
      <c r="A564" t="s">
        <v>1922</v>
      </c>
      <c r="B564" t="s">
        <v>2152</v>
      </c>
      <c r="C564" t="s">
        <v>1169</v>
      </c>
      <c r="D564" t="s">
        <v>1282</v>
      </c>
      <c r="E564" t="s">
        <v>1283</v>
      </c>
      <c r="F564">
        <v>1</v>
      </c>
      <c r="G564">
        <v>6</v>
      </c>
      <c r="H564">
        <v>0</v>
      </c>
      <c r="I564">
        <v>6</v>
      </c>
      <c r="J564">
        <v>1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tr">
        <f t="shared" si="16"/>
        <v/>
      </c>
      <c r="V564" t="str">
        <f t="shared" si="17"/>
        <v/>
      </c>
    </row>
    <row r="565" spans="1:22" x14ac:dyDescent="0.2">
      <c r="A565" t="s">
        <v>1920</v>
      </c>
      <c r="B565" t="s">
        <v>2152</v>
      </c>
      <c r="C565" t="s">
        <v>1169</v>
      </c>
      <c r="D565" t="s">
        <v>1284</v>
      </c>
      <c r="E565" t="s">
        <v>1285</v>
      </c>
      <c r="F565">
        <v>1</v>
      </c>
      <c r="G565">
        <v>6</v>
      </c>
      <c r="H565">
        <v>0</v>
      </c>
      <c r="I565">
        <v>6</v>
      </c>
      <c r="J565">
        <v>1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tr">
        <f t="shared" si="16"/>
        <v/>
      </c>
      <c r="V565" t="str">
        <f t="shared" si="17"/>
        <v/>
      </c>
    </row>
    <row r="566" spans="1:22" x14ac:dyDescent="0.2">
      <c r="A566" t="s">
        <v>1919</v>
      </c>
      <c r="B566" t="s">
        <v>2152</v>
      </c>
      <c r="C566" t="s">
        <v>1169</v>
      </c>
      <c r="D566" t="s">
        <v>1286</v>
      </c>
      <c r="E566" t="s">
        <v>1287</v>
      </c>
      <c r="F566">
        <v>1</v>
      </c>
      <c r="G566">
        <v>6</v>
      </c>
      <c r="H566">
        <v>0</v>
      </c>
      <c r="I566">
        <v>6</v>
      </c>
      <c r="J566">
        <v>1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tr">
        <f t="shared" si="16"/>
        <v/>
      </c>
      <c r="V566" t="str">
        <f t="shared" si="17"/>
        <v/>
      </c>
    </row>
    <row r="567" spans="1:22" x14ac:dyDescent="0.2">
      <c r="A567" t="s">
        <v>1918</v>
      </c>
      <c r="B567" t="s">
        <v>2152</v>
      </c>
      <c r="C567" t="s">
        <v>1169</v>
      </c>
      <c r="D567" t="s">
        <v>1288</v>
      </c>
      <c r="E567" t="s">
        <v>1289</v>
      </c>
      <c r="F567">
        <v>1</v>
      </c>
      <c r="G567">
        <v>6</v>
      </c>
      <c r="H567">
        <v>0</v>
      </c>
      <c r="I567">
        <v>6</v>
      </c>
      <c r="J567">
        <v>1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tr">
        <f t="shared" si="16"/>
        <v/>
      </c>
      <c r="V567" t="str">
        <f t="shared" si="17"/>
        <v/>
      </c>
    </row>
    <row r="568" spans="1:22" x14ac:dyDescent="0.2">
      <c r="A568" t="s">
        <v>1916</v>
      </c>
      <c r="B568" t="s">
        <v>2152</v>
      </c>
      <c r="C568" t="s">
        <v>1169</v>
      </c>
      <c r="D568" t="s">
        <v>1290</v>
      </c>
      <c r="E568" t="s">
        <v>1291</v>
      </c>
      <c r="F568">
        <v>1</v>
      </c>
      <c r="G568">
        <v>6</v>
      </c>
      <c r="H568">
        <v>0</v>
      </c>
      <c r="I568">
        <v>6</v>
      </c>
      <c r="J568">
        <v>1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tr">
        <f t="shared" si="16"/>
        <v/>
      </c>
      <c r="V568" t="str">
        <f t="shared" si="17"/>
        <v/>
      </c>
    </row>
    <row r="569" spans="1:22" x14ac:dyDescent="0.2">
      <c r="A569" t="s">
        <v>1934</v>
      </c>
      <c r="B569" t="s">
        <v>2152</v>
      </c>
      <c r="C569" t="s">
        <v>1169</v>
      </c>
      <c r="D569" t="s">
        <v>1292</v>
      </c>
      <c r="E569" t="s">
        <v>1293</v>
      </c>
      <c r="F569">
        <v>1</v>
      </c>
      <c r="G569">
        <v>6</v>
      </c>
      <c r="H569">
        <v>0</v>
      </c>
      <c r="I569">
        <v>6</v>
      </c>
      <c r="J569">
        <v>1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tr">
        <f t="shared" si="16"/>
        <v/>
      </c>
      <c r="V569" t="str">
        <f t="shared" si="17"/>
        <v/>
      </c>
    </row>
    <row r="570" spans="1:22" x14ac:dyDescent="0.2">
      <c r="A570" t="s">
        <v>1932</v>
      </c>
      <c r="B570" t="s">
        <v>2152</v>
      </c>
      <c r="C570" t="s">
        <v>1169</v>
      </c>
      <c r="D570" t="s">
        <v>1294</v>
      </c>
      <c r="E570" t="s">
        <v>1295</v>
      </c>
      <c r="F570">
        <v>1</v>
      </c>
      <c r="G570">
        <v>6</v>
      </c>
      <c r="H570">
        <v>0</v>
      </c>
      <c r="I570">
        <v>6</v>
      </c>
      <c r="J570">
        <v>1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tr">
        <f t="shared" si="16"/>
        <v/>
      </c>
      <c r="V570" t="str">
        <f t="shared" si="17"/>
        <v/>
      </c>
    </row>
    <row r="571" spans="1:22" x14ac:dyDescent="0.2">
      <c r="A571" t="s">
        <v>1930</v>
      </c>
      <c r="B571" t="s">
        <v>2152</v>
      </c>
      <c r="C571" t="s">
        <v>1169</v>
      </c>
      <c r="D571" t="s">
        <v>1296</v>
      </c>
      <c r="E571" t="s">
        <v>1297</v>
      </c>
      <c r="F571">
        <v>1</v>
      </c>
      <c r="G571">
        <v>6</v>
      </c>
      <c r="H571">
        <v>0</v>
      </c>
      <c r="I571">
        <v>6</v>
      </c>
      <c r="J571">
        <v>1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tr">
        <f t="shared" si="16"/>
        <v/>
      </c>
      <c r="V571" t="str">
        <f t="shared" si="17"/>
        <v/>
      </c>
    </row>
    <row r="572" spans="1:22" x14ac:dyDescent="0.2">
      <c r="A572" t="s">
        <v>1928</v>
      </c>
      <c r="B572" t="s">
        <v>2152</v>
      </c>
      <c r="C572" t="s">
        <v>1169</v>
      </c>
      <c r="D572" t="s">
        <v>1298</v>
      </c>
      <c r="E572" t="s">
        <v>1299</v>
      </c>
      <c r="F572">
        <v>1</v>
      </c>
      <c r="G572">
        <v>6</v>
      </c>
      <c r="H572">
        <v>0</v>
      </c>
      <c r="I572">
        <v>6</v>
      </c>
      <c r="J572">
        <v>1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tr">
        <f t="shared" si="16"/>
        <v/>
      </c>
      <c r="V572" t="str">
        <f t="shared" si="17"/>
        <v/>
      </c>
    </row>
    <row r="573" spans="1:22" x14ac:dyDescent="0.2">
      <c r="A573" t="s">
        <v>1770</v>
      </c>
      <c r="B573" t="s">
        <v>2152</v>
      </c>
      <c r="C573" t="s">
        <v>1169</v>
      </c>
      <c r="D573" t="s">
        <v>1300</v>
      </c>
      <c r="E573" t="s">
        <v>1301</v>
      </c>
      <c r="F573">
        <v>1</v>
      </c>
      <c r="G573">
        <v>6</v>
      </c>
      <c r="H573">
        <v>0</v>
      </c>
      <c r="I573">
        <v>6</v>
      </c>
      <c r="J573">
        <v>1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tr">
        <f t="shared" si="16"/>
        <v/>
      </c>
      <c r="V573" t="str">
        <f t="shared" si="17"/>
        <v/>
      </c>
    </row>
    <row r="574" spans="1:22" x14ac:dyDescent="0.2">
      <c r="A574" t="s">
        <v>1768</v>
      </c>
      <c r="B574" t="s">
        <v>2152</v>
      </c>
      <c r="C574" t="s">
        <v>1169</v>
      </c>
      <c r="D574" t="s">
        <v>1302</v>
      </c>
      <c r="E574" t="s">
        <v>1303</v>
      </c>
      <c r="F574">
        <v>1</v>
      </c>
      <c r="G574">
        <v>6</v>
      </c>
      <c r="H574">
        <v>0</v>
      </c>
      <c r="I574">
        <v>6</v>
      </c>
      <c r="J574">
        <v>1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tr">
        <f t="shared" si="16"/>
        <v/>
      </c>
      <c r="V574" t="str">
        <f t="shared" si="17"/>
        <v/>
      </c>
    </row>
    <row r="575" spans="1:22" x14ac:dyDescent="0.2">
      <c r="A575" t="s">
        <v>1766</v>
      </c>
      <c r="B575" t="s">
        <v>2152</v>
      </c>
      <c r="C575" t="s">
        <v>1169</v>
      </c>
      <c r="D575" t="s">
        <v>1304</v>
      </c>
      <c r="E575" t="s">
        <v>1305</v>
      </c>
      <c r="F575">
        <v>1</v>
      </c>
      <c r="G575">
        <v>6</v>
      </c>
      <c r="H575">
        <v>0</v>
      </c>
      <c r="I575">
        <v>6</v>
      </c>
      <c r="J575">
        <v>1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tr">
        <f t="shared" si="16"/>
        <v/>
      </c>
      <c r="V575" t="str">
        <f t="shared" si="17"/>
        <v/>
      </c>
    </row>
    <row r="576" spans="1:22" x14ac:dyDescent="0.2">
      <c r="A576" t="s">
        <v>1764</v>
      </c>
      <c r="B576" t="s">
        <v>2152</v>
      </c>
      <c r="C576" t="s">
        <v>1169</v>
      </c>
      <c r="D576" t="s">
        <v>1306</v>
      </c>
      <c r="E576" t="s">
        <v>1307</v>
      </c>
      <c r="F576">
        <v>1</v>
      </c>
      <c r="G576">
        <v>6</v>
      </c>
      <c r="H576">
        <v>0</v>
      </c>
      <c r="I576">
        <v>6</v>
      </c>
      <c r="J576">
        <v>1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tr">
        <f t="shared" si="16"/>
        <v/>
      </c>
      <c r="V576" t="str">
        <f t="shared" si="17"/>
        <v/>
      </c>
    </row>
    <row r="577" spans="1:22" x14ac:dyDescent="0.2">
      <c r="A577" t="s">
        <v>1762</v>
      </c>
      <c r="B577" t="s">
        <v>2152</v>
      </c>
      <c r="C577" t="s">
        <v>1169</v>
      </c>
      <c r="D577" t="s">
        <v>1308</v>
      </c>
      <c r="E577" t="s">
        <v>1309</v>
      </c>
      <c r="F577">
        <v>1</v>
      </c>
      <c r="G577">
        <v>6</v>
      </c>
      <c r="H577">
        <v>0</v>
      </c>
      <c r="I577">
        <v>6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tr">
        <f t="shared" si="16"/>
        <v/>
      </c>
      <c r="V577" t="str">
        <f t="shared" si="17"/>
        <v/>
      </c>
    </row>
    <row r="578" spans="1:22" x14ac:dyDescent="0.2">
      <c r="A578" t="s">
        <v>1760</v>
      </c>
      <c r="B578" t="s">
        <v>2152</v>
      </c>
      <c r="C578" t="s">
        <v>1169</v>
      </c>
      <c r="D578" t="s">
        <v>1310</v>
      </c>
      <c r="E578" t="s">
        <v>1311</v>
      </c>
      <c r="F578">
        <v>1</v>
      </c>
      <c r="G578">
        <v>6</v>
      </c>
      <c r="H578">
        <v>0</v>
      </c>
      <c r="I578">
        <v>6</v>
      </c>
      <c r="J578">
        <v>1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tr">
        <f t="shared" si="16"/>
        <v/>
      </c>
      <c r="V578" t="str">
        <f t="shared" si="17"/>
        <v/>
      </c>
    </row>
    <row r="579" spans="1:22" x14ac:dyDescent="0.2">
      <c r="A579" t="s">
        <v>1780</v>
      </c>
      <c r="B579" t="s">
        <v>2152</v>
      </c>
      <c r="C579" t="s">
        <v>1169</v>
      </c>
      <c r="D579" t="s">
        <v>1312</v>
      </c>
      <c r="E579" t="s">
        <v>1313</v>
      </c>
      <c r="F579">
        <v>1</v>
      </c>
      <c r="G579">
        <v>6</v>
      </c>
      <c r="H579">
        <v>0</v>
      </c>
      <c r="I579">
        <v>6</v>
      </c>
      <c r="J579">
        <v>1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tr">
        <f t="shared" ref="U579:U642" si="18">IF(AND(H579&gt;0,I579&gt;0),H579+I579,"")</f>
        <v/>
      </c>
      <c r="V579" t="str">
        <f t="shared" ref="V579:V642" si="19">IF(AND(K579&gt;0,L579&gt;0),K579+L579,"")</f>
        <v/>
      </c>
    </row>
    <row r="580" spans="1:22" x14ac:dyDescent="0.2">
      <c r="A580" t="s">
        <v>1778</v>
      </c>
      <c r="B580" t="s">
        <v>2152</v>
      </c>
      <c r="C580" t="s">
        <v>1169</v>
      </c>
      <c r="D580" t="s">
        <v>1314</v>
      </c>
      <c r="E580" t="s">
        <v>1315</v>
      </c>
      <c r="F580">
        <v>1</v>
      </c>
      <c r="G580">
        <v>6</v>
      </c>
      <c r="H580">
        <v>0</v>
      </c>
      <c r="I580">
        <v>6</v>
      </c>
      <c r="J580">
        <v>1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tr">
        <f t="shared" si="18"/>
        <v/>
      </c>
      <c r="V580" t="str">
        <f t="shared" si="19"/>
        <v/>
      </c>
    </row>
    <row r="581" spans="1:22" x14ac:dyDescent="0.2">
      <c r="A581" t="s">
        <v>1776</v>
      </c>
      <c r="B581" t="s">
        <v>2152</v>
      </c>
      <c r="C581" t="s">
        <v>1169</v>
      </c>
      <c r="D581" t="s">
        <v>1316</v>
      </c>
      <c r="E581" t="s">
        <v>1317</v>
      </c>
      <c r="F581">
        <v>1</v>
      </c>
      <c r="G581">
        <v>6</v>
      </c>
      <c r="H581">
        <v>0</v>
      </c>
      <c r="I581">
        <v>6</v>
      </c>
      <c r="J581">
        <v>1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tr">
        <f t="shared" si="18"/>
        <v/>
      </c>
      <c r="V581" t="str">
        <f t="shared" si="19"/>
        <v/>
      </c>
    </row>
    <row r="582" spans="1:22" x14ac:dyDescent="0.2">
      <c r="A582" t="s">
        <v>1774</v>
      </c>
      <c r="B582" t="s">
        <v>2152</v>
      </c>
      <c r="C582" t="s">
        <v>1169</v>
      </c>
      <c r="D582" t="s">
        <v>1318</v>
      </c>
      <c r="E582" t="s">
        <v>1319</v>
      </c>
      <c r="F582">
        <v>1</v>
      </c>
      <c r="G582">
        <v>6</v>
      </c>
      <c r="H582">
        <v>0</v>
      </c>
      <c r="I582">
        <v>6</v>
      </c>
      <c r="J582">
        <v>1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tr">
        <f t="shared" si="18"/>
        <v/>
      </c>
      <c r="V582" t="str">
        <f t="shared" si="19"/>
        <v/>
      </c>
    </row>
    <row r="583" spans="1:22" x14ac:dyDescent="0.2">
      <c r="A583" t="s">
        <v>1772</v>
      </c>
      <c r="B583" t="s">
        <v>2152</v>
      </c>
      <c r="C583" t="s">
        <v>1169</v>
      </c>
      <c r="D583" t="s">
        <v>1320</v>
      </c>
      <c r="E583" t="s">
        <v>1321</v>
      </c>
      <c r="F583">
        <v>1</v>
      </c>
      <c r="G583">
        <v>6</v>
      </c>
      <c r="H583">
        <v>0</v>
      </c>
      <c r="I583">
        <v>6</v>
      </c>
      <c r="J583">
        <v>1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tr">
        <f t="shared" si="18"/>
        <v/>
      </c>
      <c r="V583" t="str">
        <f t="shared" si="19"/>
        <v/>
      </c>
    </row>
    <row r="584" spans="1:22" x14ac:dyDescent="0.2">
      <c r="A584" t="s">
        <v>1742</v>
      </c>
      <c r="B584" t="s">
        <v>2152</v>
      </c>
      <c r="C584" t="s">
        <v>1169</v>
      </c>
      <c r="D584" t="s">
        <v>1322</v>
      </c>
      <c r="E584" t="s">
        <v>1323</v>
      </c>
      <c r="F584">
        <v>1</v>
      </c>
      <c r="G584">
        <v>6</v>
      </c>
      <c r="H584">
        <v>0</v>
      </c>
      <c r="I584">
        <v>6</v>
      </c>
      <c r="J584">
        <v>1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tr">
        <f t="shared" si="18"/>
        <v/>
      </c>
      <c r="V584" t="str">
        <f t="shared" si="19"/>
        <v/>
      </c>
    </row>
    <row r="585" spans="1:22" x14ac:dyDescent="0.2">
      <c r="A585" t="s">
        <v>1740</v>
      </c>
      <c r="B585" t="s">
        <v>2152</v>
      </c>
      <c r="C585" t="s">
        <v>1169</v>
      </c>
      <c r="D585" t="s">
        <v>1324</v>
      </c>
      <c r="E585" t="s">
        <v>1325</v>
      </c>
      <c r="F585">
        <v>1</v>
      </c>
      <c r="G585">
        <v>6</v>
      </c>
      <c r="H585">
        <v>0</v>
      </c>
      <c r="I585">
        <v>6</v>
      </c>
      <c r="J585">
        <v>1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tr">
        <f t="shared" si="18"/>
        <v/>
      </c>
      <c r="V585" t="str">
        <f t="shared" si="19"/>
        <v/>
      </c>
    </row>
    <row r="586" spans="1:22" x14ac:dyDescent="0.2">
      <c r="A586" t="s">
        <v>1738</v>
      </c>
      <c r="B586" t="s">
        <v>2152</v>
      </c>
      <c r="C586" t="s">
        <v>1169</v>
      </c>
      <c r="D586" t="s">
        <v>1326</v>
      </c>
      <c r="E586" t="s">
        <v>1327</v>
      </c>
      <c r="F586">
        <v>1</v>
      </c>
      <c r="G586">
        <v>6</v>
      </c>
      <c r="H586">
        <v>0</v>
      </c>
      <c r="I586">
        <v>6</v>
      </c>
      <c r="J586">
        <v>1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tr">
        <f t="shared" si="18"/>
        <v/>
      </c>
      <c r="V586" t="str">
        <f t="shared" si="19"/>
        <v/>
      </c>
    </row>
    <row r="587" spans="1:22" x14ac:dyDescent="0.2">
      <c r="A587" t="s">
        <v>1736</v>
      </c>
      <c r="B587" t="s">
        <v>2152</v>
      </c>
      <c r="C587" t="s">
        <v>1169</v>
      </c>
      <c r="D587" t="s">
        <v>1328</v>
      </c>
      <c r="E587" t="s">
        <v>1329</v>
      </c>
      <c r="F587">
        <v>1</v>
      </c>
      <c r="G587">
        <v>6</v>
      </c>
      <c r="H587">
        <v>0</v>
      </c>
      <c r="I587">
        <v>6</v>
      </c>
      <c r="J587">
        <v>1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tr">
        <f t="shared" si="18"/>
        <v/>
      </c>
      <c r="V587" t="str">
        <f t="shared" si="19"/>
        <v/>
      </c>
    </row>
    <row r="588" spans="1:22" x14ac:dyDescent="0.2">
      <c r="A588" t="s">
        <v>1734</v>
      </c>
      <c r="B588" t="s">
        <v>2152</v>
      </c>
      <c r="C588" t="s">
        <v>1169</v>
      </c>
      <c r="D588" t="s">
        <v>1330</v>
      </c>
      <c r="E588" t="s">
        <v>1331</v>
      </c>
      <c r="F588">
        <v>1</v>
      </c>
      <c r="G588">
        <v>6</v>
      </c>
      <c r="H588">
        <v>0</v>
      </c>
      <c r="I588">
        <v>6</v>
      </c>
      <c r="J588">
        <v>1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tr">
        <f t="shared" si="18"/>
        <v/>
      </c>
      <c r="V588" t="str">
        <f t="shared" si="19"/>
        <v/>
      </c>
    </row>
    <row r="589" spans="1:22" x14ac:dyDescent="0.2">
      <c r="A589" t="s">
        <v>1758</v>
      </c>
      <c r="B589" t="s">
        <v>2152</v>
      </c>
      <c r="C589" t="s">
        <v>1169</v>
      </c>
      <c r="D589" t="s">
        <v>1332</v>
      </c>
      <c r="E589" t="s">
        <v>1333</v>
      </c>
      <c r="F589">
        <v>1</v>
      </c>
      <c r="G589">
        <v>6</v>
      </c>
      <c r="H589">
        <v>0</v>
      </c>
      <c r="I589">
        <v>6</v>
      </c>
      <c r="J589">
        <v>1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tr">
        <f t="shared" si="18"/>
        <v/>
      </c>
      <c r="V589" t="str">
        <f t="shared" si="19"/>
        <v/>
      </c>
    </row>
    <row r="590" spans="1:22" x14ac:dyDescent="0.2">
      <c r="A590" t="s">
        <v>1756</v>
      </c>
      <c r="B590" t="s">
        <v>2152</v>
      </c>
      <c r="C590" t="s">
        <v>1169</v>
      </c>
      <c r="D590" t="s">
        <v>1334</v>
      </c>
      <c r="E590" t="s">
        <v>1335</v>
      </c>
      <c r="F590">
        <v>1</v>
      </c>
      <c r="G590">
        <v>6</v>
      </c>
      <c r="H590">
        <v>0</v>
      </c>
      <c r="I590">
        <v>6</v>
      </c>
      <c r="J590">
        <v>1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tr">
        <f t="shared" si="18"/>
        <v/>
      </c>
      <c r="V590" t="str">
        <f t="shared" si="19"/>
        <v/>
      </c>
    </row>
    <row r="591" spans="1:22" x14ac:dyDescent="0.2">
      <c r="A591" t="s">
        <v>1753</v>
      </c>
      <c r="B591" t="s">
        <v>2152</v>
      </c>
      <c r="C591" t="s">
        <v>1169</v>
      </c>
      <c r="D591" t="s">
        <v>1336</v>
      </c>
      <c r="E591" t="s">
        <v>1337</v>
      </c>
      <c r="F591">
        <v>1</v>
      </c>
      <c r="G591">
        <v>6</v>
      </c>
      <c r="H591">
        <v>0</v>
      </c>
      <c r="I591">
        <v>6</v>
      </c>
      <c r="J591">
        <v>1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tr">
        <f t="shared" si="18"/>
        <v/>
      </c>
      <c r="V591" t="str">
        <f t="shared" si="19"/>
        <v/>
      </c>
    </row>
    <row r="592" spans="1:22" x14ac:dyDescent="0.2">
      <c r="A592" t="s">
        <v>1750</v>
      </c>
      <c r="B592" t="s">
        <v>2152</v>
      </c>
      <c r="C592" t="s">
        <v>1169</v>
      </c>
      <c r="D592" t="s">
        <v>1338</v>
      </c>
      <c r="E592" t="s">
        <v>1339</v>
      </c>
      <c r="F592">
        <v>1</v>
      </c>
      <c r="G592">
        <v>6</v>
      </c>
      <c r="H592">
        <v>0</v>
      </c>
      <c r="I592">
        <v>6</v>
      </c>
      <c r="J592">
        <v>1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tr">
        <f t="shared" si="18"/>
        <v/>
      </c>
      <c r="V592" t="str">
        <f t="shared" si="19"/>
        <v/>
      </c>
    </row>
    <row r="593" spans="1:22" x14ac:dyDescent="0.2">
      <c r="A593" t="s">
        <v>1747</v>
      </c>
      <c r="B593" t="s">
        <v>2152</v>
      </c>
      <c r="C593" t="s">
        <v>1169</v>
      </c>
      <c r="D593" t="s">
        <v>1340</v>
      </c>
      <c r="E593" t="s">
        <v>1341</v>
      </c>
      <c r="F593">
        <v>20</v>
      </c>
      <c r="G593">
        <v>6</v>
      </c>
      <c r="H593">
        <v>0</v>
      </c>
      <c r="I593">
        <v>6</v>
      </c>
      <c r="J593">
        <v>1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tr">
        <f t="shared" si="18"/>
        <v/>
      </c>
      <c r="V593" t="str">
        <f t="shared" si="19"/>
        <v/>
      </c>
    </row>
    <row r="594" spans="1:22" x14ac:dyDescent="0.2">
      <c r="A594" t="s">
        <v>1744</v>
      </c>
      <c r="B594" t="s">
        <v>2152</v>
      </c>
      <c r="C594" t="s">
        <v>1169</v>
      </c>
      <c r="D594" t="s">
        <v>1342</v>
      </c>
      <c r="E594" t="s">
        <v>1343</v>
      </c>
      <c r="F594">
        <v>1</v>
      </c>
      <c r="G594">
        <v>6</v>
      </c>
      <c r="H594">
        <v>0</v>
      </c>
      <c r="I594">
        <v>6</v>
      </c>
      <c r="J594">
        <v>1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tr">
        <f t="shared" si="18"/>
        <v/>
      </c>
      <c r="V594" t="str">
        <f t="shared" si="19"/>
        <v/>
      </c>
    </row>
    <row r="595" spans="1:22" x14ac:dyDescent="0.2">
      <c r="A595" t="s">
        <v>1848</v>
      </c>
      <c r="B595" t="s">
        <v>2152</v>
      </c>
      <c r="C595" t="s">
        <v>1169</v>
      </c>
      <c r="D595" t="s">
        <v>1344</v>
      </c>
      <c r="E595" t="s">
        <v>1345</v>
      </c>
      <c r="F595">
        <v>1</v>
      </c>
      <c r="G595">
        <v>6</v>
      </c>
      <c r="H595">
        <v>0</v>
      </c>
      <c r="I595">
        <v>6</v>
      </c>
      <c r="J595">
        <v>1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tr">
        <f t="shared" si="18"/>
        <v/>
      </c>
      <c r="V595" t="str">
        <f t="shared" si="19"/>
        <v/>
      </c>
    </row>
    <row r="596" spans="1:22" x14ac:dyDescent="0.2">
      <c r="A596" t="s">
        <v>1845</v>
      </c>
      <c r="B596" t="s">
        <v>2152</v>
      </c>
      <c r="C596" t="s">
        <v>1169</v>
      </c>
      <c r="D596" t="s">
        <v>1346</v>
      </c>
      <c r="E596" t="s">
        <v>1347</v>
      </c>
      <c r="F596">
        <v>1</v>
      </c>
      <c r="G596">
        <v>6</v>
      </c>
      <c r="H596">
        <v>0</v>
      </c>
      <c r="I596">
        <v>6</v>
      </c>
      <c r="J596">
        <v>1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tr">
        <f t="shared" si="18"/>
        <v/>
      </c>
      <c r="V596" t="str">
        <f t="shared" si="19"/>
        <v/>
      </c>
    </row>
    <row r="597" spans="1:22" x14ac:dyDescent="0.2">
      <c r="A597" t="s">
        <v>1842</v>
      </c>
      <c r="B597" t="s">
        <v>2152</v>
      </c>
      <c r="C597" t="s">
        <v>1169</v>
      </c>
      <c r="D597" t="s">
        <v>1348</v>
      </c>
      <c r="E597" t="s">
        <v>1349</v>
      </c>
      <c r="F597">
        <v>1</v>
      </c>
      <c r="G597">
        <v>6</v>
      </c>
      <c r="H597">
        <v>0</v>
      </c>
      <c r="I597">
        <v>6</v>
      </c>
      <c r="J597">
        <v>1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tr">
        <f t="shared" si="18"/>
        <v/>
      </c>
      <c r="V597" t="str">
        <f t="shared" si="19"/>
        <v/>
      </c>
    </row>
    <row r="598" spans="1:22" x14ac:dyDescent="0.2">
      <c r="A598" t="s">
        <v>1839</v>
      </c>
      <c r="B598" t="s">
        <v>2152</v>
      </c>
      <c r="C598" t="s">
        <v>1169</v>
      </c>
      <c r="D598" t="s">
        <v>1350</v>
      </c>
      <c r="E598" t="s">
        <v>1351</v>
      </c>
      <c r="F598">
        <v>1</v>
      </c>
      <c r="G598">
        <v>6</v>
      </c>
      <c r="H598">
        <v>0</v>
      </c>
      <c r="I598">
        <v>6</v>
      </c>
      <c r="J598">
        <v>1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tr">
        <f t="shared" si="18"/>
        <v/>
      </c>
      <c r="V598" t="str">
        <f t="shared" si="19"/>
        <v/>
      </c>
    </row>
    <row r="599" spans="1:22" x14ac:dyDescent="0.2">
      <c r="A599" t="s">
        <v>1868</v>
      </c>
      <c r="B599" t="s">
        <v>2152</v>
      </c>
      <c r="C599" t="s">
        <v>1352</v>
      </c>
      <c r="D599" t="s">
        <v>1353</v>
      </c>
      <c r="E599" t="s">
        <v>1354</v>
      </c>
      <c r="F599">
        <v>1</v>
      </c>
      <c r="G599">
        <v>3</v>
      </c>
      <c r="H599">
        <v>1</v>
      </c>
      <c r="I599">
        <v>2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f t="shared" si="18"/>
        <v>3</v>
      </c>
      <c r="V599" t="str">
        <f t="shared" si="19"/>
        <v/>
      </c>
    </row>
    <row r="600" spans="1:22" x14ac:dyDescent="0.2">
      <c r="A600" t="s">
        <v>1866</v>
      </c>
      <c r="B600" t="s">
        <v>2152</v>
      </c>
      <c r="C600" t="s">
        <v>1352</v>
      </c>
      <c r="D600" t="s">
        <v>1355</v>
      </c>
      <c r="E600" t="s">
        <v>1356</v>
      </c>
      <c r="F600">
        <v>1</v>
      </c>
      <c r="G600">
        <v>3</v>
      </c>
      <c r="H600">
        <v>1</v>
      </c>
      <c r="I600">
        <v>2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f t="shared" si="18"/>
        <v>3</v>
      </c>
      <c r="V600" t="str">
        <f t="shared" si="19"/>
        <v/>
      </c>
    </row>
    <row r="601" spans="1:22" x14ac:dyDescent="0.2">
      <c r="A601" t="s">
        <v>1863</v>
      </c>
      <c r="B601" t="s">
        <v>2152</v>
      </c>
      <c r="C601" t="s">
        <v>1352</v>
      </c>
      <c r="D601" t="s">
        <v>1357</v>
      </c>
      <c r="E601" t="s">
        <v>1358</v>
      </c>
      <c r="F601">
        <v>1</v>
      </c>
      <c r="G601">
        <v>3</v>
      </c>
      <c r="H601">
        <v>1</v>
      </c>
      <c r="I601">
        <v>2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f t="shared" si="18"/>
        <v>3</v>
      </c>
      <c r="V601" t="str">
        <f t="shared" si="19"/>
        <v/>
      </c>
    </row>
    <row r="602" spans="1:22" x14ac:dyDescent="0.2">
      <c r="A602" t="s">
        <v>1860</v>
      </c>
      <c r="B602" t="s">
        <v>2152</v>
      </c>
      <c r="C602" t="s">
        <v>1352</v>
      </c>
      <c r="D602" t="s">
        <v>1359</v>
      </c>
      <c r="E602" t="s">
        <v>1360</v>
      </c>
      <c r="F602">
        <v>1</v>
      </c>
      <c r="G602">
        <v>3</v>
      </c>
      <c r="H602">
        <v>1</v>
      </c>
      <c r="I602">
        <v>2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f t="shared" si="18"/>
        <v>3</v>
      </c>
      <c r="V602" t="str">
        <f t="shared" si="19"/>
        <v/>
      </c>
    </row>
    <row r="603" spans="1:22" x14ac:dyDescent="0.2">
      <c r="A603" t="s">
        <v>1857</v>
      </c>
      <c r="B603" t="s">
        <v>2152</v>
      </c>
      <c r="C603" t="s">
        <v>1352</v>
      </c>
      <c r="D603" t="s">
        <v>1361</v>
      </c>
      <c r="E603" t="s">
        <v>1362</v>
      </c>
      <c r="F603">
        <v>1</v>
      </c>
      <c r="G603">
        <v>3</v>
      </c>
      <c r="H603">
        <v>1</v>
      </c>
      <c r="I603">
        <v>2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f t="shared" si="18"/>
        <v>3</v>
      </c>
      <c r="V603" t="str">
        <f t="shared" si="19"/>
        <v/>
      </c>
    </row>
    <row r="604" spans="1:22" x14ac:dyDescent="0.2">
      <c r="A604" t="s">
        <v>1854</v>
      </c>
      <c r="B604" t="s">
        <v>2152</v>
      </c>
      <c r="C604" t="s">
        <v>1352</v>
      </c>
      <c r="D604" t="s">
        <v>1363</v>
      </c>
      <c r="E604" t="s">
        <v>1364</v>
      </c>
      <c r="F604">
        <v>26</v>
      </c>
      <c r="G604">
        <v>3</v>
      </c>
      <c r="H604">
        <v>1</v>
      </c>
      <c r="I604">
        <v>2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f t="shared" si="18"/>
        <v>3</v>
      </c>
      <c r="V604" t="str">
        <f t="shared" si="19"/>
        <v/>
      </c>
    </row>
    <row r="605" spans="1:22" x14ac:dyDescent="0.2">
      <c r="A605" t="s">
        <v>1851</v>
      </c>
      <c r="B605" t="s">
        <v>2152</v>
      </c>
      <c r="C605" t="s">
        <v>1352</v>
      </c>
      <c r="D605" t="s">
        <v>1365</v>
      </c>
      <c r="E605" t="s">
        <v>1366</v>
      </c>
      <c r="F605">
        <v>156</v>
      </c>
      <c r="G605">
        <v>3</v>
      </c>
      <c r="H605">
        <v>1</v>
      </c>
      <c r="I605">
        <v>2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f t="shared" si="18"/>
        <v>3</v>
      </c>
      <c r="V605" t="str">
        <f t="shared" si="19"/>
        <v/>
      </c>
    </row>
    <row r="606" spans="1:22" x14ac:dyDescent="0.2">
      <c r="A606" t="s">
        <v>1800</v>
      </c>
      <c r="B606" t="s">
        <v>2152</v>
      </c>
      <c r="C606" t="s">
        <v>1352</v>
      </c>
      <c r="D606" t="s">
        <v>1367</v>
      </c>
      <c r="E606" t="s">
        <v>1368</v>
      </c>
      <c r="F606">
        <v>775</v>
      </c>
      <c r="G606">
        <v>3</v>
      </c>
      <c r="H606">
        <v>1</v>
      </c>
      <c r="I606">
        <v>2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f t="shared" si="18"/>
        <v>3</v>
      </c>
      <c r="V606" t="str">
        <f t="shared" si="19"/>
        <v/>
      </c>
    </row>
    <row r="607" spans="1:22" x14ac:dyDescent="0.2">
      <c r="A607" t="s">
        <v>1797</v>
      </c>
      <c r="B607" t="s">
        <v>2152</v>
      </c>
      <c r="C607" t="s">
        <v>1352</v>
      </c>
      <c r="D607" t="s">
        <v>1369</v>
      </c>
      <c r="E607" t="s">
        <v>1370</v>
      </c>
      <c r="F607">
        <v>6</v>
      </c>
      <c r="G607">
        <v>3</v>
      </c>
      <c r="H607">
        <v>1</v>
      </c>
      <c r="I607">
        <v>2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f t="shared" si="18"/>
        <v>3</v>
      </c>
      <c r="V607" t="str">
        <f t="shared" si="19"/>
        <v/>
      </c>
    </row>
    <row r="608" spans="1:22" x14ac:dyDescent="0.2">
      <c r="A608" t="s">
        <v>1793</v>
      </c>
      <c r="B608" t="s">
        <v>2152</v>
      </c>
      <c r="C608" t="s">
        <v>1352</v>
      </c>
      <c r="D608" t="s">
        <v>1371</v>
      </c>
      <c r="E608" t="s">
        <v>1372</v>
      </c>
      <c r="F608">
        <v>46</v>
      </c>
      <c r="G608">
        <v>3</v>
      </c>
      <c r="H608">
        <v>1</v>
      </c>
      <c r="I608">
        <v>2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f t="shared" si="18"/>
        <v>3</v>
      </c>
      <c r="V608" t="str">
        <f t="shared" si="19"/>
        <v/>
      </c>
    </row>
    <row r="609" spans="1:22" x14ac:dyDescent="0.2">
      <c r="A609" t="s">
        <v>1828</v>
      </c>
      <c r="B609" t="s">
        <v>2152</v>
      </c>
      <c r="C609" t="s">
        <v>1352</v>
      </c>
      <c r="D609" t="s">
        <v>1373</v>
      </c>
      <c r="E609" t="s">
        <v>1374</v>
      </c>
      <c r="F609">
        <v>865</v>
      </c>
      <c r="G609">
        <v>3</v>
      </c>
      <c r="H609">
        <v>1</v>
      </c>
      <c r="I609">
        <v>2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f t="shared" si="18"/>
        <v>3</v>
      </c>
      <c r="V609" t="str">
        <f t="shared" si="19"/>
        <v/>
      </c>
    </row>
    <row r="610" spans="1:22" x14ac:dyDescent="0.2">
      <c r="A610" t="s">
        <v>1826</v>
      </c>
      <c r="B610" t="s">
        <v>2152</v>
      </c>
      <c r="C610" t="s">
        <v>1352</v>
      </c>
      <c r="D610" t="s">
        <v>1375</v>
      </c>
      <c r="E610" t="s">
        <v>1376</v>
      </c>
      <c r="F610">
        <v>23</v>
      </c>
      <c r="G610">
        <v>3</v>
      </c>
      <c r="H610">
        <v>1</v>
      </c>
      <c r="I610">
        <v>2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f t="shared" si="18"/>
        <v>3</v>
      </c>
      <c r="V610" t="str">
        <f t="shared" si="19"/>
        <v/>
      </c>
    </row>
    <row r="611" spans="1:22" x14ac:dyDescent="0.2">
      <c r="A611" t="s">
        <v>1823</v>
      </c>
      <c r="B611" t="s">
        <v>2152</v>
      </c>
      <c r="C611" t="s">
        <v>1352</v>
      </c>
      <c r="D611" t="s">
        <v>1377</v>
      </c>
      <c r="E611" t="s">
        <v>1378</v>
      </c>
      <c r="F611">
        <v>414</v>
      </c>
      <c r="G611">
        <v>3</v>
      </c>
      <c r="H611">
        <v>1</v>
      </c>
      <c r="I611">
        <v>2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f t="shared" si="18"/>
        <v>3</v>
      </c>
      <c r="V611" t="str">
        <f t="shared" si="19"/>
        <v/>
      </c>
    </row>
    <row r="612" spans="1:22" x14ac:dyDescent="0.2">
      <c r="A612" t="s">
        <v>1819</v>
      </c>
      <c r="B612" t="s">
        <v>2152</v>
      </c>
      <c r="C612" t="s">
        <v>1352</v>
      </c>
      <c r="D612" t="s">
        <v>1379</v>
      </c>
      <c r="E612" t="s">
        <v>1380</v>
      </c>
      <c r="F612">
        <v>514</v>
      </c>
      <c r="G612">
        <v>3</v>
      </c>
      <c r="H612">
        <v>1</v>
      </c>
      <c r="I612">
        <v>2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f t="shared" si="18"/>
        <v>3</v>
      </c>
      <c r="V612" t="str">
        <f t="shared" si="19"/>
        <v/>
      </c>
    </row>
    <row r="613" spans="1:22" x14ac:dyDescent="0.2">
      <c r="A613" t="s">
        <v>1815</v>
      </c>
      <c r="B613" t="s">
        <v>2152</v>
      </c>
      <c r="C613" t="s">
        <v>1352</v>
      </c>
      <c r="D613" t="s">
        <v>1381</v>
      </c>
      <c r="E613" t="s">
        <v>1382</v>
      </c>
      <c r="F613">
        <v>1</v>
      </c>
      <c r="G613">
        <v>3</v>
      </c>
      <c r="H613">
        <v>1</v>
      </c>
      <c r="I613">
        <v>2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f t="shared" si="18"/>
        <v>3</v>
      </c>
      <c r="V613" t="str">
        <f t="shared" si="19"/>
        <v/>
      </c>
    </row>
    <row r="614" spans="1:22" x14ac:dyDescent="0.2">
      <c r="A614" t="s">
        <v>1811</v>
      </c>
      <c r="B614" t="s">
        <v>2152</v>
      </c>
      <c r="C614" t="s">
        <v>1352</v>
      </c>
      <c r="D614" t="s">
        <v>1383</v>
      </c>
      <c r="E614" t="s">
        <v>1384</v>
      </c>
      <c r="F614">
        <v>2</v>
      </c>
      <c r="G614">
        <v>3</v>
      </c>
      <c r="H614">
        <v>1</v>
      </c>
      <c r="I614">
        <v>2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f t="shared" si="18"/>
        <v>3</v>
      </c>
      <c r="V614" t="str">
        <f t="shared" si="19"/>
        <v/>
      </c>
    </row>
    <row r="615" spans="1:22" x14ac:dyDescent="0.2">
      <c r="A615" t="s">
        <v>1807</v>
      </c>
      <c r="B615" t="s">
        <v>2152</v>
      </c>
      <c r="C615" t="s">
        <v>1352</v>
      </c>
      <c r="D615" t="s">
        <v>1385</v>
      </c>
      <c r="E615" t="s">
        <v>1386</v>
      </c>
      <c r="F615">
        <v>904</v>
      </c>
      <c r="G615">
        <v>3</v>
      </c>
      <c r="H615">
        <v>1</v>
      </c>
      <c r="I615">
        <v>2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f t="shared" si="18"/>
        <v>3</v>
      </c>
      <c r="V615" t="str">
        <f t="shared" si="19"/>
        <v/>
      </c>
    </row>
    <row r="616" spans="1:22" x14ac:dyDescent="0.2">
      <c r="A616" t="s">
        <v>1803</v>
      </c>
      <c r="B616" t="s">
        <v>2152</v>
      </c>
      <c r="C616" t="s">
        <v>1352</v>
      </c>
      <c r="D616" t="s">
        <v>1387</v>
      </c>
      <c r="E616" t="s">
        <v>1388</v>
      </c>
      <c r="F616">
        <v>17</v>
      </c>
      <c r="G616">
        <v>3</v>
      </c>
      <c r="H616">
        <v>1</v>
      </c>
      <c r="I616">
        <v>2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f t="shared" si="18"/>
        <v>3</v>
      </c>
      <c r="V616" t="str">
        <f t="shared" si="19"/>
        <v/>
      </c>
    </row>
    <row r="617" spans="1:22" x14ac:dyDescent="0.2">
      <c r="A617" t="s">
        <v>1627</v>
      </c>
      <c r="B617" t="s">
        <v>2152</v>
      </c>
      <c r="C617" t="s">
        <v>1352</v>
      </c>
      <c r="D617" t="s">
        <v>1389</v>
      </c>
      <c r="E617" t="s">
        <v>1390</v>
      </c>
      <c r="F617">
        <v>103</v>
      </c>
      <c r="G617">
        <v>3</v>
      </c>
      <c r="H617">
        <v>1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f t="shared" si="18"/>
        <v>3</v>
      </c>
      <c r="V617" t="str">
        <f t="shared" si="19"/>
        <v/>
      </c>
    </row>
    <row r="618" spans="1:22" x14ac:dyDescent="0.2">
      <c r="A618" t="s">
        <v>1623</v>
      </c>
      <c r="B618" t="s">
        <v>2152</v>
      </c>
      <c r="C618" t="s">
        <v>1352</v>
      </c>
      <c r="D618" t="s">
        <v>1391</v>
      </c>
      <c r="E618" t="s">
        <v>1392</v>
      </c>
      <c r="F618">
        <v>819</v>
      </c>
      <c r="G618">
        <v>3</v>
      </c>
      <c r="H618">
        <v>1</v>
      </c>
      <c r="I618">
        <v>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f t="shared" si="18"/>
        <v>3</v>
      </c>
      <c r="V618" t="str">
        <f t="shared" si="19"/>
        <v/>
      </c>
    </row>
    <row r="619" spans="1:22" x14ac:dyDescent="0.2">
      <c r="A619" t="s">
        <v>1660</v>
      </c>
      <c r="B619" t="s">
        <v>2152</v>
      </c>
      <c r="C619" t="s">
        <v>1352</v>
      </c>
      <c r="D619" t="s">
        <v>1393</v>
      </c>
      <c r="E619" t="s">
        <v>1394</v>
      </c>
      <c r="F619">
        <v>220</v>
      </c>
      <c r="G619">
        <v>3</v>
      </c>
      <c r="H619">
        <v>1</v>
      </c>
      <c r="I619">
        <v>2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f t="shared" si="18"/>
        <v>3</v>
      </c>
      <c r="V619" t="str">
        <f t="shared" si="19"/>
        <v/>
      </c>
    </row>
    <row r="620" spans="1:22" x14ac:dyDescent="0.2">
      <c r="A620" t="s">
        <v>1658</v>
      </c>
      <c r="B620" t="s">
        <v>2152</v>
      </c>
      <c r="C620" t="s">
        <v>1352</v>
      </c>
      <c r="D620" t="s">
        <v>1395</v>
      </c>
      <c r="E620" t="s">
        <v>1396</v>
      </c>
      <c r="F620">
        <v>8</v>
      </c>
      <c r="G620">
        <v>3</v>
      </c>
      <c r="H620">
        <v>1</v>
      </c>
      <c r="I620">
        <v>2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f t="shared" si="18"/>
        <v>3</v>
      </c>
      <c r="V620" t="str">
        <f t="shared" si="19"/>
        <v/>
      </c>
    </row>
    <row r="621" spans="1:22" x14ac:dyDescent="0.2">
      <c r="A621" t="s">
        <v>1655</v>
      </c>
      <c r="B621" t="s">
        <v>2152</v>
      </c>
      <c r="C621" t="s">
        <v>1352</v>
      </c>
      <c r="D621" t="s">
        <v>1397</v>
      </c>
      <c r="E621" t="s">
        <v>1398</v>
      </c>
      <c r="F621">
        <v>4</v>
      </c>
      <c r="G621">
        <v>3</v>
      </c>
      <c r="H621">
        <v>1</v>
      </c>
      <c r="I621">
        <v>2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f t="shared" si="18"/>
        <v>3</v>
      </c>
      <c r="V621" t="str">
        <f t="shared" si="19"/>
        <v/>
      </c>
    </row>
    <row r="622" spans="1:22" x14ac:dyDescent="0.2">
      <c r="A622" t="s">
        <v>1651</v>
      </c>
      <c r="B622" t="s">
        <v>2152</v>
      </c>
      <c r="C622" t="s">
        <v>1352</v>
      </c>
      <c r="D622" t="s">
        <v>1399</v>
      </c>
      <c r="E622" t="s">
        <v>1400</v>
      </c>
      <c r="F622">
        <v>2</v>
      </c>
      <c r="G622">
        <v>3</v>
      </c>
      <c r="H622">
        <v>1</v>
      </c>
      <c r="I622">
        <v>2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f t="shared" si="18"/>
        <v>3</v>
      </c>
      <c r="V622" t="str">
        <f t="shared" si="19"/>
        <v/>
      </c>
    </row>
    <row r="623" spans="1:22" x14ac:dyDescent="0.2">
      <c r="A623" t="s">
        <v>1647</v>
      </c>
      <c r="B623" t="s">
        <v>2152</v>
      </c>
      <c r="C623" t="s">
        <v>1352</v>
      </c>
      <c r="D623" t="s">
        <v>1401</v>
      </c>
      <c r="E623" t="s">
        <v>1402</v>
      </c>
      <c r="F623">
        <v>1</v>
      </c>
      <c r="G623">
        <v>3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f t="shared" si="18"/>
        <v>3</v>
      </c>
      <c r="V623">
        <f t="shared" si="19"/>
        <v>2</v>
      </c>
    </row>
    <row r="624" spans="1:22" x14ac:dyDescent="0.2">
      <c r="A624" t="s">
        <v>1643</v>
      </c>
      <c r="B624" t="s">
        <v>2152</v>
      </c>
      <c r="C624" t="s">
        <v>1352</v>
      </c>
      <c r="D624" t="s">
        <v>1403</v>
      </c>
      <c r="E624" t="s">
        <v>1404</v>
      </c>
      <c r="F624">
        <v>1</v>
      </c>
      <c r="G624">
        <v>3</v>
      </c>
      <c r="H624">
        <v>1</v>
      </c>
      <c r="I624">
        <v>2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f t="shared" si="18"/>
        <v>3</v>
      </c>
      <c r="V624">
        <f t="shared" si="19"/>
        <v>2</v>
      </c>
    </row>
    <row r="625" spans="1:22" x14ac:dyDescent="0.2">
      <c r="A625" t="s">
        <v>1639</v>
      </c>
      <c r="B625" t="s">
        <v>2152</v>
      </c>
      <c r="C625" t="s">
        <v>1352</v>
      </c>
      <c r="D625" t="s">
        <v>1405</v>
      </c>
      <c r="E625" t="s">
        <v>1406</v>
      </c>
      <c r="F625">
        <v>1</v>
      </c>
      <c r="G625">
        <v>3</v>
      </c>
      <c r="H625">
        <v>1</v>
      </c>
      <c r="I625">
        <v>2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f t="shared" si="18"/>
        <v>3</v>
      </c>
      <c r="V625">
        <f t="shared" si="19"/>
        <v>2</v>
      </c>
    </row>
    <row r="626" spans="1:22" x14ac:dyDescent="0.2">
      <c r="A626" t="s">
        <v>1635</v>
      </c>
      <c r="B626" t="s">
        <v>2152</v>
      </c>
      <c r="C626" t="s">
        <v>1352</v>
      </c>
      <c r="D626" t="s">
        <v>1407</v>
      </c>
      <c r="E626" t="s">
        <v>1408</v>
      </c>
      <c r="F626">
        <v>1</v>
      </c>
      <c r="G626">
        <v>3</v>
      </c>
      <c r="H626">
        <v>1</v>
      </c>
      <c r="I626">
        <v>2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f t="shared" si="18"/>
        <v>3</v>
      </c>
      <c r="V626">
        <f t="shared" si="19"/>
        <v>2</v>
      </c>
    </row>
    <row r="627" spans="1:22" x14ac:dyDescent="0.2">
      <c r="A627" t="s">
        <v>1631</v>
      </c>
      <c r="B627" t="s">
        <v>2152</v>
      </c>
      <c r="C627" t="s">
        <v>1352</v>
      </c>
      <c r="D627" t="s">
        <v>1409</v>
      </c>
      <c r="E627" t="s">
        <v>1410</v>
      </c>
      <c r="F627">
        <v>1</v>
      </c>
      <c r="G627">
        <v>3</v>
      </c>
      <c r="H627">
        <v>1</v>
      </c>
      <c r="I627">
        <v>2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f t="shared" si="18"/>
        <v>3</v>
      </c>
      <c r="V627">
        <f t="shared" si="19"/>
        <v>2</v>
      </c>
    </row>
    <row r="628" spans="1:22" x14ac:dyDescent="0.2">
      <c r="A628" t="s">
        <v>1579</v>
      </c>
      <c r="B628" t="s">
        <v>2152</v>
      </c>
      <c r="C628" t="s">
        <v>1352</v>
      </c>
      <c r="D628" t="s">
        <v>1411</v>
      </c>
      <c r="E628" t="s">
        <v>1412</v>
      </c>
      <c r="F628">
        <v>1</v>
      </c>
      <c r="G628">
        <v>3</v>
      </c>
      <c r="H628">
        <v>1</v>
      </c>
      <c r="I628">
        <v>2</v>
      </c>
      <c r="J628">
        <v>1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f t="shared" si="18"/>
        <v>3</v>
      </c>
      <c r="V628" t="str">
        <f t="shared" si="19"/>
        <v/>
      </c>
    </row>
    <row r="629" spans="1:22" x14ac:dyDescent="0.2">
      <c r="A629" t="s">
        <v>1616</v>
      </c>
      <c r="B629" t="s">
        <v>2152</v>
      </c>
      <c r="C629" t="s">
        <v>1352</v>
      </c>
      <c r="D629" t="s">
        <v>1413</v>
      </c>
      <c r="E629" t="s">
        <v>1414</v>
      </c>
      <c r="F629">
        <v>1</v>
      </c>
      <c r="G629">
        <v>3</v>
      </c>
      <c r="H629">
        <v>1</v>
      </c>
      <c r="I629">
        <v>2</v>
      </c>
      <c r="J629">
        <v>1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f t="shared" si="18"/>
        <v>3</v>
      </c>
      <c r="V629" t="str">
        <f t="shared" si="19"/>
        <v/>
      </c>
    </row>
    <row r="630" spans="1:22" x14ac:dyDescent="0.2">
      <c r="A630" t="s">
        <v>1614</v>
      </c>
      <c r="B630" t="s">
        <v>2152</v>
      </c>
      <c r="C630" t="s">
        <v>1352</v>
      </c>
      <c r="D630" t="s">
        <v>1415</v>
      </c>
      <c r="E630" t="s">
        <v>1416</v>
      </c>
      <c r="F630">
        <v>1</v>
      </c>
      <c r="G630">
        <v>3</v>
      </c>
      <c r="H630">
        <v>1</v>
      </c>
      <c r="I630">
        <v>2</v>
      </c>
      <c r="J630">
        <v>1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f t="shared" si="18"/>
        <v>3</v>
      </c>
      <c r="V630" t="str">
        <f t="shared" si="19"/>
        <v/>
      </c>
    </row>
    <row r="631" spans="1:22" x14ac:dyDescent="0.2">
      <c r="A631" t="s">
        <v>1611</v>
      </c>
      <c r="B631" t="s">
        <v>2152</v>
      </c>
      <c r="C631" t="s">
        <v>1352</v>
      </c>
      <c r="D631" t="s">
        <v>1417</v>
      </c>
      <c r="E631" t="s">
        <v>1418</v>
      </c>
      <c r="F631">
        <v>1</v>
      </c>
      <c r="G631">
        <v>3</v>
      </c>
      <c r="H631">
        <v>1</v>
      </c>
      <c r="I631">
        <v>2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f t="shared" si="18"/>
        <v>3</v>
      </c>
      <c r="V631" t="str">
        <f t="shared" si="19"/>
        <v/>
      </c>
    </row>
    <row r="632" spans="1:22" x14ac:dyDescent="0.2">
      <c r="A632" t="s">
        <v>1607</v>
      </c>
      <c r="B632" t="s">
        <v>2152</v>
      </c>
      <c r="C632" t="s">
        <v>1352</v>
      </c>
      <c r="D632" t="s">
        <v>1419</v>
      </c>
      <c r="E632" t="s">
        <v>1420</v>
      </c>
      <c r="F632">
        <v>7</v>
      </c>
      <c r="G632">
        <v>3</v>
      </c>
      <c r="H632">
        <v>1</v>
      </c>
      <c r="I632">
        <v>2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f t="shared" si="18"/>
        <v>3</v>
      </c>
      <c r="V632">
        <f t="shared" si="19"/>
        <v>2</v>
      </c>
    </row>
    <row r="633" spans="1:22" x14ac:dyDescent="0.2">
      <c r="A633" t="s">
        <v>1603</v>
      </c>
      <c r="B633" t="s">
        <v>2152</v>
      </c>
      <c r="C633" t="s">
        <v>1352</v>
      </c>
      <c r="D633" t="s">
        <v>1421</v>
      </c>
      <c r="E633" t="s">
        <v>1422</v>
      </c>
      <c r="F633">
        <v>28</v>
      </c>
      <c r="G633">
        <v>3</v>
      </c>
      <c r="H633">
        <v>1</v>
      </c>
      <c r="I633">
        <v>2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f t="shared" si="18"/>
        <v>3</v>
      </c>
      <c r="V633">
        <f t="shared" si="19"/>
        <v>2</v>
      </c>
    </row>
    <row r="634" spans="1:22" x14ac:dyDescent="0.2">
      <c r="A634" t="s">
        <v>1599</v>
      </c>
      <c r="B634" t="s">
        <v>2152</v>
      </c>
      <c r="C634" t="s">
        <v>1352</v>
      </c>
      <c r="D634" t="s">
        <v>1423</v>
      </c>
      <c r="E634" t="s">
        <v>1424</v>
      </c>
      <c r="F634">
        <v>199</v>
      </c>
      <c r="G634">
        <v>3</v>
      </c>
      <c r="H634">
        <v>1</v>
      </c>
      <c r="I634">
        <v>2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f t="shared" si="18"/>
        <v>3</v>
      </c>
      <c r="V634">
        <f t="shared" si="19"/>
        <v>2</v>
      </c>
    </row>
    <row r="635" spans="1:22" x14ac:dyDescent="0.2">
      <c r="A635" t="s">
        <v>1595</v>
      </c>
      <c r="B635" t="s">
        <v>2152</v>
      </c>
      <c r="C635" t="s">
        <v>1352</v>
      </c>
      <c r="D635" t="s">
        <v>1425</v>
      </c>
      <c r="E635" t="s">
        <v>1426</v>
      </c>
      <c r="F635">
        <v>1</v>
      </c>
      <c r="G635">
        <v>3</v>
      </c>
      <c r="H635">
        <v>1</v>
      </c>
      <c r="I635">
        <v>2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f t="shared" si="18"/>
        <v>3</v>
      </c>
      <c r="V635">
        <f t="shared" si="19"/>
        <v>2</v>
      </c>
    </row>
    <row r="636" spans="1:22" x14ac:dyDescent="0.2">
      <c r="A636" t="s">
        <v>1591</v>
      </c>
      <c r="B636" t="s">
        <v>2152</v>
      </c>
      <c r="C636" t="s">
        <v>1352</v>
      </c>
      <c r="D636" t="s">
        <v>1427</v>
      </c>
      <c r="E636" t="s">
        <v>1428</v>
      </c>
      <c r="F636">
        <v>2</v>
      </c>
      <c r="G636">
        <v>3</v>
      </c>
      <c r="H636">
        <v>1</v>
      </c>
      <c r="I636">
        <v>2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f t="shared" si="18"/>
        <v>3</v>
      </c>
      <c r="V636">
        <f t="shared" si="19"/>
        <v>2</v>
      </c>
    </row>
    <row r="637" spans="1:22" x14ac:dyDescent="0.2">
      <c r="A637" t="s">
        <v>1587</v>
      </c>
      <c r="B637" t="s">
        <v>2152</v>
      </c>
      <c r="C637" t="s">
        <v>1352</v>
      </c>
      <c r="D637" t="s">
        <v>1429</v>
      </c>
      <c r="E637" t="s">
        <v>1430</v>
      </c>
      <c r="F637">
        <v>7</v>
      </c>
      <c r="G637">
        <v>3</v>
      </c>
      <c r="H637">
        <v>1</v>
      </c>
      <c r="I637">
        <v>2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f t="shared" si="18"/>
        <v>3</v>
      </c>
      <c r="V637">
        <f t="shared" si="19"/>
        <v>2</v>
      </c>
    </row>
    <row r="638" spans="1:22" x14ac:dyDescent="0.2">
      <c r="A638" t="s">
        <v>1583</v>
      </c>
      <c r="B638" t="s">
        <v>2152</v>
      </c>
      <c r="C638" t="s">
        <v>1352</v>
      </c>
      <c r="D638" t="s">
        <v>1431</v>
      </c>
      <c r="E638" t="s">
        <v>1432</v>
      </c>
      <c r="F638">
        <v>1</v>
      </c>
      <c r="G638">
        <v>3</v>
      </c>
      <c r="H638">
        <v>1</v>
      </c>
      <c r="I638">
        <v>2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f t="shared" si="18"/>
        <v>3</v>
      </c>
      <c r="V638">
        <f t="shared" si="19"/>
        <v>2</v>
      </c>
    </row>
    <row r="639" spans="1:22" x14ac:dyDescent="0.2">
      <c r="A639" t="s">
        <v>1732</v>
      </c>
      <c r="B639" t="s">
        <v>2152</v>
      </c>
      <c r="C639" t="s">
        <v>1352</v>
      </c>
      <c r="D639" t="s">
        <v>1433</v>
      </c>
      <c r="E639" t="s">
        <v>1434</v>
      </c>
      <c r="F639">
        <v>4</v>
      </c>
      <c r="G639">
        <v>3</v>
      </c>
      <c r="H639">
        <v>1</v>
      </c>
      <c r="I639">
        <v>2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f t="shared" si="18"/>
        <v>3</v>
      </c>
      <c r="V639">
        <f t="shared" si="19"/>
        <v>2</v>
      </c>
    </row>
    <row r="640" spans="1:22" x14ac:dyDescent="0.2">
      <c r="A640" t="s">
        <v>1730</v>
      </c>
      <c r="B640" t="s">
        <v>2152</v>
      </c>
      <c r="C640" t="s">
        <v>1352</v>
      </c>
      <c r="D640" t="s">
        <v>1435</v>
      </c>
      <c r="E640" t="s">
        <v>1436</v>
      </c>
      <c r="F640">
        <v>1</v>
      </c>
      <c r="G640">
        <v>3</v>
      </c>
      <c r="H640">
        <v>1</v>
      </c>
      <c r="I640">
        <v>2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f t="shared" si="18"/>
        <v>3</v>
      </c>
      <c r="V640">
        <f t="shared" si="19"/>
        <v>2</v>
      </c>
    </row>
    <row r="641" spans="1:22" x14ac:dyDescent="0.2">
      <c r="A641" t="s">
        <v>1727</v>
      </c>
      <c r="B641" t="s">
        <v>2152</v>
      </c>
      <c r="C641" t="s">
        <v>1352</v>
      </c>
      <c r="D641" t="s">
        <v>1437</v>
      </c>
      <c r="E641" t="s">
        <v>1438</v>
      </c>
      <c r="F641">
        <v>1</v>
      </c>
      <c r="G641">
        <v>3</v>
      </c>
      <c r="H641">
        <v>1</v>
      </c>
      <c r="I641">
        <v>2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f t="shared" si="18"/>
        <v>3</v>
      </c>
      <c r="V641">
        <f t="shared" si="19"/>
        <v>2</v>
      </c>
    </row>
    <row r="642" spans="1:22" x14ac:dyDescent="0.2">
      <c r="A642" t="s">
        <v>1723</v>
      </c>
      <c r="B642" t="s">
        <v>2152</v>
      </c>
      <c r="C642" t="s">
        <v>1352</v>
      </c>
      <c r="D642" t="s">
        <v>1439</v>
      </c>
      <c r="E642" t="s">
        <v>1440</v>
      </c>
      <c r="F642">
        <v>2</v>
      </c>
      <c r="G642">
        <v>3</v>
      </c>
      <c r="H642">
        <v>1</v>
      </c>
      <c r="I642">
        <v>2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f t="shared" si="18"/>
        <v>3</v>
      </c>
      <c r="V642">
        <f t="shared" si="19"/>
        <v>2</v>
      </c>
    </row>
    <row r="643" spans="1:22" x14ac:dyDescent="0.2">
      <c r="A643" t="s">
        <v>1719</v>
      </c>
      <c r="B643" t="s">
        <v>2152</v>
      </c>
      <c r="C643" t="s">
        <v>1352</v>
      </c>
      <c r="D643" t="s">
        <v>1441</v>
      </c>
      <c r="E643" t="s">
        <v>1442</v>
      </c>
      <c r="F643">
        <v>346</v>
      </c>
      <c r="G643">
        <v>3</v>
      </c>
      <c r="H643">
        <v>1</v>
      </c>
      <c r="I643">
        <v>2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f t="shared" ref="U643:U697" si="20">IF(AND(H643&gt;0,I643&gt;0),H643+I643,"")</f>
        <v>3</v>
      </c>
      <c r="V643">
        <f t="shared" ref="V643:V697" si="21">IF(AND(K643&gt;0,L643&gt;0),K643+L643,"")</f>
        <v>2</v>
      </c>
    </row>
    <row r="644" spans="1:22" x14ac:dyDescent="0.2">
      <c r="A644" t="s">
        <v>1715</v>
      </c>
      <c r="B644" t="s">
        <v>2152</v>
      </c>
      <c r="C644" t="s">
        <v>1352</v>
      </c>
      <c r="D644" t="s">
        <v>1443</v>
      </c>
      <c r="E644" t="s">
        <v>1444</v>
      </c>
      <c r="F644">
        <v>1</v>
      </c>
      <c r="G644">
        <v>3</v>
      </c>
      <c r="H644">
        <v>1</v>
      </c>
      <c r="I644">
        <v>2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f t="shared" si="20"/>
        <v>3</v>
      </c>
      <c r="V644">
        <f t="shared" si="21"/>
        <v>2</v>
      </c>
    </row>
    <row r="645" spans="1:22" x14ac:dyDescent="0.2">
      <c r="A645" t="s">
        <v>1711</v>
      </c>
      <c r="B645" t="s">
        <v>2152</v>
      </c>
      <c r="C645" t="s">
        <v>1352</v>
      </c>
      <c r="D645" t="s">
        <v>1445</v>
      </c>
      <c r="E645" t="s">
        <v>1446</v>
      </c>
      <c r="F645">
        <v>1</v>
      </c>
      <c r="G645">
        <v>3</v>
      </c>
      <c r="H645">
        <v>1</v>
      </c>
      <c r="I645">
        <v>2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f t="shared" si="20"/>
        <v>3</v>
      </c>
      <c r="V645">
        <f t="shared" si="21"/>
        <v>2</v>
      </c>
    </row>
    <row r="646" spans="1:22" x14ac:dyDescent="0.2">
      <c r="A646" t="s">
        <v>1966</v>
      </c>
      <c r="B646" t="s">
        <v>2153</v>
      </c>
      <c r="C646" s="3" t="s">
        <v>182</v>
      </c>
      <c r="D646" s="3" t="s">
        <v>183</v>
      </c>
      <c r="E646" s="3" t="s">
        <v>184</v>
      </c>
      <c r="F646" s="3">
        <v>1</v>
      </c>
      <c r="G646">
        <v>1</v>
      </c>
      <c r="H646" s="3">
        <v>0</v>
      </c>
      <c r="I646" s="3">
        <v>1</v>
      </c>
      <c r="J646" s="3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tr">
        <f t="shared" si="20"/>
        <v/>
      </c>
      <c r="V646" t="str">
        <f t="shared" si="21"/>
        <v/>
      </c>
    </row>
    <row r="647" spans="1:22" x14ac:dyDescent="0.2">
      <c r="A647" t="s">
        <v>1967</v>
      </c>
      <c r="B647" t="s">
        <v>2153</v>
      </c>
      <c r="C647" s="4" t="s">
        <v>185</v>
      </c>
      <c r="D647" s="4" t="s">
        <v>186</v>
      </c>
      <c r="E647" s="4" t="s">
        <v>187</v>
      </c>
      <c r="F647" s="4">
        <v>2</v>
      </c>
      <c r="G647">
        <v>1</v>
      </c>
      <c r="H647" s="3">
        <v>0</v>
      </c>
      <c r="I647" s="3">
        <v>1</v>
      </c>
      <c r="J647" s="3">
        <v>1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tr">
        <f t="shared" si="20"/>
        <v/>
      </c>
      <c r="V647" t="str">
        <f t="shared" si="21"/>
        <v/>
      </c>
    </row>
    <row r="648" spans="1:22" x14ac:dyDescent="0.2">
      <c r="A648" t="s">
        <v>1980</v>
      </c>
      <c r="B648" t="s">
        <v>2153</v>
      </c>
      <c r="C648" s="4" t="s">
        <v>188</v>
      </c>
      <c r="D648" s="4" t="s">
        <v>189</v>
      </c>
      <c r="E648" s="4" t="s">
        <v>190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tr">
        <f t="shared" si="20"/>
        <v/>
      </c>
      <c r="V648" t="str">
        <f t="shared" si="21"/>
        <v/>
      </c>
    </row>
    <row r="649" spans="1:22" x14ac:dyDescent="0.2">
      <c r="A649" t="s">
        <v>1981</v>
      </c>
      <c r="B649" t="s">
        <v>2153</v>
      </c>
      <c r="C649" s="4" t="s">
        <v>188</v>
      </c>
      <c r="D649" s="4" t="s">
        <v>191</v>
      </c>
      <c r="E649" s="4" t="s">
        <v>192</v>
      </c>
      <c r="F649">
        <v>30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tr">
        <f t="shared" si="20"/>
        <v/>
      </c>
      <c r="V649" t="str">
        <f t="shared" si="21"/>
        <v/>
      </c>
    </row>
    <row r="650" spans="1:22" x14ac:dyDescent="0.2">
      <c r="A650" t="s">
        <v>1982</v>
      </c>
      <c r="B650" t="s">
        <v>2153</v>
      </c>
      <c r="C650" s="4" t="s">
        <v>188</v>
      </c>
      <c r="D650" s="4" t="s">
        <v>193</v>
      </c>
      <c r="E650" s="4" t="s">
        <v>194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tr">
        <f t="shared" si="20"/>
        <v/>
      </c>
      <c r="V650" t="str">
        <f t="shared" si="21"/>
        <v/>
      </c>
    </row>
    <row r="651" spans="1:22" x14ac:dyDescent="0.2">
      <c r="A651" t="s">
        <v>1983</v>
      </c>
      <c r="B651" t="s">
        <v>2153</v>
      </c>
      <c r="C651" s="4" t="s">
        <v>188</v>
      </c>
      <c r="D651" s="4" t="s">
        <v>195</v>
      </c>
      <c r="E651" s="4" t="s">
        <v>196</v>
      </c>
      <c r="F651">
        <v>50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tr">
        <f t="shared" si="20"/>
        <v/>
      </c>
      <c r="V651" t="str">
        <f t="shared" si="21"/>
        <v/>
      </c>
    </row>
    <row r="652" spans="1:22" x14ac:dyDescent="0.2">
      <c r="A652" t="s">
        <v>1984</v>
      </c>
      <c r="B652" t="s">
        <v>2153</v>
      </c>
      <c r="C652" s="4" t="s">
        <v>188</v>
      </c>
      <c r="D652" s="4" t="s">
        <v>197</v>
      </c>
      <c r="E652" s="4" t="s">
        <v>198</v>
      </c>
      <c r="F652">
        <v>1</v>
      </c>
      <c r="G652">
        <v>1</v>
      </c>
      <c r="H652">
        <v>1</v>
      </c>
      <c r="I652">
        <v>0</v>
      </c>
      <c r="J652">
        <v>1</v>
      </c>
      <c r="K652" s="5">
        <v>0</v>
      </c>
      <c r="L652" s="5">
        <v>1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>
        <v>0</v>
      </c>
      <c r="T652">
        <v>0</v>
      </c>
      <c r="U652" t="str">
        <f t="shared" si="20"/>
        <v/>
      </c>
      <c r="V652" t="str">
        <f t="shared" si="21"/>
        <v/>
      </c>
    </row>
    <row r="653" spans="1:22" x14ac:dyDescent="0.2">
      <c r="A653" t="s">
        <v>1985</v>
      </c>
      <c r="B653" t="s">
        <v>2153</v>
      </c>
      <c r="C653" s="4" t="s">
        <v>188</v>
      </c>
      <c r="D653" s="4" t="s">
        <v>199</v>
      </c>
      <c r="E653" s="4" t="s">
        <v>200</v>
      </c>
      <c r="F653">
        <v>23</v>
      </c>
      <c r="G653">
        <v>2</v>
      </c>
      <c r="H653">
        <v>0</v>
      </c>
      <c r="I653">
        <v>2</v>
      </c>
      <c r="J653">
        <v>1</v>
      </c>
      <c r="K653" s="5">
        <v>1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>
        <v>0</v>
      </c>
      <c r="T653">
        <v>0</v>
      </c>
      <c r="U653" t="str">
        <f t="shared" si="20"/>
        <v/>
      </c>
      <c r="V653" t="str">
        <f t="shared" si="21"/>
        <v/>
      </c>
    </row>
    <row r="654" spans="1:22" x14ac:dyDescent="0.2">
      <c r="A654" t="s">
        <v>1986</v>
      </c>
      <c r="B654" t="s">
        <v>2153</v>
      </c>
      <c r="C654" s="4" t="s">
        <v>188</v>
      </c>
      <c r="D654" s="4" t="s">
        <v>201</v>
      </c>
      <c r="E654" s="4" t="s">
        <v>202</v>
      </c>
      <c r="F654">
        <v>1</v>
      </c>
      <c r="G654">
        <v>1</v>
      </c>
      <c r="H654">
        <v>1</v>
      </c>
      <c r="I654">
        <v>0</v>
      </c>
      <c r="J654">
        <v>1</v>
      </c>
      <c r="K654" s="5">
        <v>1</v>
      </c>
      <c r="L654" s="5">
        <v>0</v>
      </c>
      <c r="M654" s="5">
        <v>1</v>
      </c>
      <c r="N654" s="5">
        <v>0</v>
      </c>
      <c r="O654" s="5">
        <v>1</v>
      </c>
      <c r="P654" s="5">
        <v>0</v>
      </c>
      <c r="Q654" s="5">
        <v>0</v>
      </c>
      <c r="R654" s="5">
        <v>0</v>
      </c>
      <c r="S654" s="5">
        <v>1</v>
      </c>
      <c r="T654">
        <v>0</v>
      </c>
      <c r="U654" t="str">
        <f t="shared" si="20"/>
        <v/>
      </c>
      <c r="V654" t="str">
        <f t="shared" si="21"/>
        <v/>
      </c>
    </row>
    <row r="655" spans="1:22" x14ac:dyDescent="0.2">
      <c r="A655" t="s">
        <v>2078</v>
      </c>
      <c r="B655" t="s">
        <v>2153</v>
      </c>
      <c r="C655" s="4" t="s">
        <v>188</v>
      </c>
      <c r="D655" s="4" t="s">
        <v>203</v>
      </c>
      <c r="E655" s="4" t="s">
        <v>204</v>
      </c>
      <c r="F655">
        <v>1</v>
      </c>
      <c r="G655">
        <v>1</v>
      </c>
      <c r="H655">
        <v>0</v>
      </c>
      <c r="I655">
        <v>1</v>
      </c>
      <c r="J655">
        <v>2</v>
      </c>
      <c r="K655" s="5">
        <v>1</v>
      </c>
      <c r="L655" s="5">
        <v>2</v>
      </c>
      <c r="M655" s="5">
        <v>1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1</v>
      </c>
      <c r="T655">
        <v>0</v>
      </c>
      <c r="U655" t="str">
        <f t="shared" si="20"/>
        <v/>
      </c>
      <c r="V655">
        <f t="shared" si="21"/>
        <v>3</v>
      </c>
    </row>
    <row r="656" spans="1:22" x14ac:dyDescent="0.2">
      <c r="A656" t="s">
        <v>2080</v>
      </c>
      <c r="B656" t="s">
        <v>2153</v>
      </c>
      <c r="C656" s="4" t="s">
        <v>188</v>
      </c>
      <c r="D656" s="4" t="s">
        <v>205</v>
      </c>
      <c r="E656" s="4" t="s">
        <v>206</v>
      </c>
      <c r="F656">
        <v>7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tr">
        <f t="shared" si="20"/>
        <v/>
      </c>
      <c r="V656" t="str">
        <f t="shared" si="21"/>
        <v/>
      </c>
    </row>
    <row r="657" spans="1:22" x14ac:dyDescent="0.2">
      <c r="A657" t="s">
        <v>2082</v>
      </c>
      <c r="B657" t="s">
        <v>2153</v>
      </c>
      <c r="C657" s="4" t="s">
        <v>188</v>
      </c>
      <c r="D657" s="4" t="s">
        <v>207</v>
      </c>
      <c r="E657" s="4" t="s">
        <v>208</v>
      </c>
      <c r="F657">
        <v>1</v>
      </c>
      <c r="G657">
        <v>1</v>
      </c>
      <c r="H657">
        <v>0</v>
      </c>
      <c r="I657">
        <v>1</v>
      </c>
      <c r="J657">
        <v>1</v>
      </c>
      <c r="K657" s="5">
        <v>1</v>
      </c>
      <c r="L657" s="5">
        <v>0</v>
      </c>
      <c r="M657" s="5">
        <v>0</v>
      </c>
      <c r="N657" s="5">
        <v>0</v>
      </c>
      <c r="O657" s="5">
        <v>1</v>
      </c>
      <c r="P657" s="5">
        <v>0</v>
      </c>
      <c r="Q657" s="5">
        <v>0</v>
      </c>
      <c r="R657" s="5">
        <v>0</v>
      </c>
      <c r="S657" s="5">
        <v>1</v>
      </c>
      <c r="T657">
        <v>0</v>
      </c>
      <c r="U657" t="str">
        <f t="shared" si="20"/>
        <v/>
      </c>
      <c r="V657" t="str">
        <f t="shared" si="21"/>
        <v/>
      </c>
    </row>
    <row r="658" spans="1:22" x14ac:dyDescent="0.2">
      <c r="A658" t="s">
        <v>2084</v>
      </c>
      <c r="B658" t="s">
        <v>2153</v>
      </c>
      <c r="C658" s="4" t="s">
        <v>188</v>
      </c>
      <c r="D658" s="4" t="s">
        <v>209</v>
      </c>
      <c r="E658" s="4" t="s">
        <v>210</v>
      </c>
      <c r="F658">
        <v>1</v>
      </c>
      <c r="G658">
        <v>1</v>
      </c>
      <c r="H658">
        <v>0</v>
      </c>
      <c r="I658">
        <v>1</v>
      </c>
      <c r="J658">
        <v>1</v>
      </c>
      <c r="K658" s="5">
        <v>1</v>
      </c>
      <c r="L658" s="5">
        <v>0</v>
      </c>
      <c r="M658" s="5">
        <v>0</v>
      </c>
      <c r="N658" s="5">
        <v>0</v>
      </c>
      <c r="O658" s="5">
        <v>1</v>
      </c>
      <c r="P658" s="5">
        <v>0</v>
      </c>
      <c r="Q658" s="5">
        <v>0</v>
      </c>
      <c r="R658" s="5">
        <v>0</v>
      </c>
      <c r="S658" s="5">
        <v>1</v>
      </c>
      <c r="T658">
        <v>0</v>
      </c>
      <c r="U658" t="str">
        <f t="shared" si="20"/>
        <v/>
      </c>
      <c r="V658" t="str">
        <f t="shared" si="21"/>
        <v/>
      </c>
    </row>
    <row r="659" spans="1:22" x14ac:dyDescent="0.2">
      <c r="A659" t="s">
        <v>2085</v>
      </c>
      <c r="B659" t="s">
        <v>2153</v>
      </c>
      <c r="C659" s="4" t="s">
        <v>188</v>
      </c>
      <c r="D659" s="4" t="s">
        <v>211</v>
      </c>
      <c r="E659" s="4" t="s">
        <v>212</v>
      </c>
      <c r="F659">
        <v>1</v>
      </c>
      <c r="G659">
        <v>1</v>
      </c>
      <c r="H659">
        <v>1</v>
      </c>
      <c r="I659">
        <v>0</v>
      </c>
      <c r="J659">
        <v>1</v>
      </c>
      <c r="K659" s="5">
        <v>0</v>
      </c>
      <c r="L659" s="5">
        <v>0</v>
      </c>
      <c r="M659" s="5">
        <v>1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>
        <v>0</v>
      </c>
      <c r="U659" t="str">
        <f t="shared" si="20"/>
        <v/>
      </c>
      <c r="V659" t="str">
        <f t="shared" si="21"/>
        <v/>
      </c>
    </row>
    <row r="660" spans="1:22" x14ac:dyDescent="0.2">
      <c r="A660" t="s">
        <v>2086</v>
      </c>
      <c r="B660" t="s">
        <v>2153</v>
      </c>
      <c r="C660" s="4" t="s">
        <v>188</v>
      </c>
      <c r="D660" s="4" t="s">
        <v>213</v>
      </c>
      <c r="E660" s="4" t="s">
        <v>214</v>
      </c>
      <c r="F660">
        <v>1</v>
      </c>
      <c r="G660">
        <v>1</v>
      </c>
      <c r="H660">
        <v>1</v>
      </c>
      <c r="I660">
        <v>0</v>
      </c>
      <c r="J660">
        <v>1</v>
      </c>
      <c r="K660" s="5">
        <v>0</v>
      </c>
      <c r="L660" s="5">
        <v>0</v>
      </c>
      <c r="M660" s="5">
        <v>1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>
        <v>0</v>
      </c>
      <c r="U660" t="str">
        <f t="shared" si="20"/>
        <v/>
      </c>
      <c r="V660" t="str">
        <f t="shared" si="21"/>
        <v/>
      </c>
    </row>
    <row r="661" spans="1:22" x14ac:dyDescent="0.2">
      <c r="A661" t="s">
        <v>2087</v>
      </c>
      <c r="B661" t="s">
        <v>2153</v>
      </c>
      <c r="C661" s="4" t="s">
        <v>188</v>
      </c>
      <c r="D661" s="4" t="s">
        <v>215</v>
      </c>
      <c r="E661" s="4" t="s">
        <v>216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s="5">
        <v>0</v>
      </c>
      <c r="T661">
        <v>0</v>
      </c>
      <c r="U661" t="str">
        <f t="shared" si="20"/>
        <v/>
      </c>
      <c r="V661" t="str">
        <f t="shared" si="21"/>
        <v/>
      </c>
    </row>
    <row r="662" spans="1:22" x14ac:dyDescent="0.2">
      <c r="A662" t="s">
        <v>2088</v>
      </c>
      <c r="B662" t="s">
        <v>2153</v>
      </c>
      <c r="C662" s="4" t="s">
        <v>188</v>
      </c>
      <c r="D662" s="4" t="s">
        <v>217</v>
      </c>
      <c r="E662" s="4" t="s">
        <v>218</v>
      </c>
      <c r="F662">
        <v>4</v>
      </c>
      <c r="G662">
        <v>1</v>
      </c>
      <c r="H662">
        <v>0</v>
      </c>
      <c r="I662">
        <v>1</v>
      </c>
      <c r="J662">
        <v>2</v>
      </c>
      <c r="K662" s="5">
        <v>0</v>
      </c>
      <c r="L662" s="5">
        <v>2</v>
      </c>
      <c r="M662" s="5">
        <v>0</v>
      </c>
      <c r="N662" s="5">
        <v>1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>
        <v>0</v>
      </c>
      <c r="U662" t="str">
        <f t="shared" si="20"/>
        <v/>
      </c>
      <c r="V662" t="str">
        <f t="shared" si="21"/>
        <v/>
      </c>
    </row>
    <row r="663" spans="1:22" x14ac:dyDescent="0.2">
      <c r="A663" t="s">
        <v>2089</v>
      </c>
      <c r="B663" t="s">
        <v>2153</v>
      </c>
      <c r="C663" s="4" t="s">
        <v>188</v>
      </c>
      <c r="D663" s="4" t="s">
        <v>219</v>
      </c>
      <c r="E663" s="4" t="s">
        <v>220</v>
      </c>
      <c r="F663">
        <v>1</v>
      </c>
      <c r="G663">
        <v>1</v>
      </c>
      <c r="H663">
        <v>0</v>
      </c>
      <c r="I663">
        <v>1</v>
      </c>
      <c r="J663">
        <v>1</v>
      </c>
      <c r="K663" s="5">
        <v>1</v>
      </c>
      <c r="L663" s="5">
        <v>0</v>
      </c>
      <c r="M663" s="5">
        <v>0</v>
      </c>
      <c r="N663" s="5">
        <v>0</v>
      </c>
      <c r="O663" s="5">
        <v>1</v>
      </c>
      <c r="P663" s="5">
        <v>0</v>
      </c>
      <c r="Q663" s="5">
        <v>0</v>
      </c>
      <c r="R663" s="5">
        <v>0</v>
      </c>
      <c r="S663" s="5">
        <v>1</v>
      </c>
      <c r="T663">
        <v>0</v>
      </c>
      <c r="U663" t="str">
        <f t="shared" si="20"/>
        <v/>
      </c>
      <c r="V663" t="str">
        <f t="shared" si="21"/>
        <v/>
      </c>
    </row>
    <row r="664" spans="1:22" x14ac:dyDescent="0.2">
      <c r="A664" t="s">
        <v>2090</v>
      </c>
      <c r="B664" t="s">
        <v>2153</v>
      </c>
      <c r="C664" s="4" t="s">
        <v>188</v>
      </c>
      <c r="D664" s="4" t="s">
        <v>117</v>
      </c>
      <c r="E664" s="4" t="s">
        <v>221</v>
      </c>
      <c r="F664">
        <v>1</v>
      </c>
      <c r="G664">
        <v>1</v>
      </c>
      <c r="H664">
        <v>1</v>
      </c>
      <c r="I664">
        <v>0</v>
      </c>
      <c r="J664">
        <v>1</v>
      </c>
      <c r="K664" s="5">
        <v>0</v>
      </c>
      <c r="L664" s="5">
        <v>0</v>
      </c>
      <c r="M664" s="5">
        <v>1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>
        <v>0</v>
      </c>
      <c r="U664" t="str">
        <f t="shared" si="20"/>
        <v/>
      </c>
      <c r="V664" t="str">
        <f t="shared" si="21"/>
        <v/>
      </c>
    </row>
    <row r="665" spans="1:22" x14ac:dyDescent="0.2">
      <c r="A665" t="s">
        <v>2047</v>
      </c>
      <c r="B665" t="s">
        <v>2153</v>
      </c>
      <c r="C665" s="4" t="s">
        <v>188</v>
      </c>
      <c r="D665" s="4" t="s">
        <v>222</v>
      </c>
      <c r="E665" s="4" t="s">
        <v>223</v>
      </c>
      <c r="F665">
        <v>1</v>
      </c>
      <c r="G665">
        <v>1</v>
      </c>
      <c r="H665">
        <v>0</v>
      </c>
      <c r="I665">
        <v>1</v>
      </c>
      <c r="J665">
        <v>1</v>
      </c>
      <c r="K665" s="5">
        <v>1</v>
      </c>
      <c r="L665" s="5">
        <v>0</v>
      </c>
      <c r="M665" s="5">
        <v>0</v>
      </c>
      <c r="N665" s="5">
        <v>0</v>
      </c>
      <c r="O665" s="5">
        <v>1</v>
      </c>
      <c r="P665" s="5">
        <v>0</v>
      </c>
      <c r="Q665" s="5">
        <v>0</v>
      </c>
      <c r="R665" s="5">
        <v>0</v>
      </c>
      <c r="S665" s="5">
        <v>1</v>
      </c>
      <c r="T665">
        <v>0</v>
      </c>
      <c r="U665" t="str">
        <f t="shared" si="20"/>
        <v/>
      </c>
      <c r="V665" t="str">
        <f t="shared" si="21"/>
        <v/>
      </c>
    </row>
    <row r="666" spans="1:22" x14ac:dyDescent="0.2">
      <c r="A666" t="s">
        <v>2049</v>
      </c>
      <c r="B666" t="s">
        <v>2153</v>
      </c>
      <c r="C666" s="4" t="s">
        <v>188</v>
      </c>
      <c r="D666" s="4" t="s">
        <v>224</v>
      </c>
      <c r="E666" s="4" t="s">
        <v>225</v>
      </c>
      <c r="F666">
        <v>1</v>
      </c>
      <c r="G666">
        <v>1</v>
      </c>
      <c r="H666">
        <v>0</v>
      </c>
      <c r="I666">
        <v>1</v>
      </c>
      <c r="J666">
        <v>2</v>
      </c>
      <c r="K666" s="5">
        <v>1</v>
      </c>
      <c r="L666" s="5">
        <v>4</v>
      </c>
      <c r="M666" s="5">
        <v>1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3</v>
      </c>
      <c r="T666">
        <v>0</v>
      </c>
      <c r="U666" t="str">
        <f t="shared" si="20"/>
        <v/>
      </c>
      <c r="V666">
        <f t="shared" si="21"/>
        <v>5</v>
      </c>
    </row>
    <row r="667" spans="1:22" x14ac:dyDescent="0.2">
      <c r="A667" t="s">
        <v>2051</v>
      </c>
      <c r="B667" t="s">
        <v>2153</v>
      </c>
      <c r="C667" s="4" t="s">
        <v>188</v>
      </c>
      <c r="D667" s="4" t="s">
        <v>226</v>
      </c>
      <c r="E667" s="4" t="s">
        <v>227</v>
      </c>
      <c r="F667">
        <v>1</v>
      </c>
      <c r="G667">
        <v>1</v>
      </c>
      <c r="H667">
        <v>0</v>
      </c>
      <c r="I667">
        <v>1</v>
      </c>
      <c r="J667">
        <v>2</v>
      </c>
      <c r="K667" s="5">
        <v>1</v>
      </c>
      <c r="L667" s="5">
        <v>4</v>
      </c>
      <c r="M667" s="5">
        <v>1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3</v>
      </c>
      <c r="T667">
        <v>0</v>
      </c>
      <c r="U667" t="str">
        <f t="shared" si="20"/>
        <v/>
      </c>
      <c r="V667">
        <f t="shared" si="21"/>
        <v>5</v>
      </c>
    </row>
    <row r="668" spans="1:22" x14ac:dyDescent="0.2">
      <c r="A668" t="s">
        <v>2053</v>
      </c>
      <c r="B668" t="s">
        <v>2153</v>
      </c>
      <c r="C668" s="4" t="s">
        <v>188</v>
      </c>
      <c r="D668" s="4" t="s">
        <v>228</v>
      </c>
      <c r="E668" s="4" t="s">
        <v>229</v>
      </c>
      <c r="F668">
        <v>1</v>
      </c>
      <c r="G668">
        <v>1</v>
      </c>
      <c r="H668">
        <v>0</v>
      </c>
      <c r="I668">
        <v>1</v>
      </c>
      <c r="J668">
        <v>2</v>
      </c>
      <c r="K668" s="5">
        <v>1</v>
      </c>
      <c r="L668" s="5">
        <v>2</v>
      </c>
      <c r="M668" s="5">
        <v>1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2</v>
      </c>
      <c r="T668">
        <v>0</v>
      </c>
      <c r="U668" t="str">
        <f t="shared" si="20"/>
        <v/>
      </c>
      <c r="V668">
        <f t="shared" si="21"/>
        <v>3</v>
      </c>
    </row>
    <row r="669" spans="1:22" x14ac:dyDescent="0.2">
      <c r="A669" t="s">
        <v>2055</v>
      </c>
      <c r="B669" t="s">
        <v>2153</v>
      </c>
      <c r="C669" s="4" t="s">
        <v>188</v>
      </c>
      <c r="D669" s="4" t="s">
        <v>230</v>
      </c>
      <c r="E669" s="4" t="s">
        <v>231</v>
      </c>
      <c r="F669">
        <v>1</v>
      </c>
      <c r="G669">
        <v>1</v>
      </c>
      <c r="H669">
        <v>0</v>
      </c>
      <c r="I669">
        <v>1</v>
      </c>
      <c r="J669">
        <v>1</v>
      </c>
      <c r="K669" s="5">
        <v>1</v>
      </c>
      <c r="L669" s="5">
        <v>0</v>
      </c>
      <c r="M669" s="5">
        <v>1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</v>
      </c>
      <c r="T669">
        <v>0</v>
      </c>
      <c r="U669" t="str">
        <f t="shared" si="20"/>
        <v/>
      </c>
      <c r="V669" t="str">
        <f t="shared" si="21"/>
        <v/>
      </c>
    </row>
    <row r="670" spans="1:22" x14ac:dyDescent="0.2">
      <c r="A670" t="s">
        <v>2057</v>
      </c>
      <c r="B670" t="s">
        <v>2153</v>
      </c>
      <c r="C670" s="4" t="s">
        <v>188</v>
      </c>
      <c r="D670" s="4" t="s">
        <v>232</v>
      </c>
      <c r="E670" s="4" t="s">
        <v>233</v>
      </c>
      <c r="F670">
        <v>17</v>
      </c>
      <c r="G670">
        <v>1</v>
      </c>
      <c r="H670">
        <v>0</v>
      </c>
      <c r="I670">
        <v>1</v>
      </c>
      <c r="J670">
        <v>1</v>
      </c>
      <c r="K670" s="5">
        <v>0</v>
      </c>
      <c r="L670" s="5">
        <v>2</v>
      </c>
      <c r="M670" s="5">
        <v>0</v>
      </c>
      <c r="N670" s="5">
        <v>0</v>
      </c>
      <c r="O670" s="5">
        <v>1</v>
      </c>
      <c r="P670" s="5">
        <v>0</v>
      </c>
      <c r="Q670" s="5">
        <v>0</v>
      </c>
      <c r="R670" s="5">
        <v>0</v>
      </c>
      <c r="S670" s="5">
        <v>1</v>
      </c>
      <c r="T670">
        <v>0</v>
      </c>
      <c r="U670" t="str">
        <f t="shared" si="20"/>
        <v/>
      </c>
      <c r="V670" t="str">
        <f t="shared" si="21"/>
        <v/>
      </c>
    </row>
    <row r="671" spans="1:22" x14ac:dyDescent="0.2">
      <c r="A671" t="s">
        <v>2058</v>
      </c>
      <c r="B671" t="s">
        <v>2153</v>
      </c>
      <c r="C671" s="4" t="s">
        <v>188</v>
      </c>
      <c r="D671" s="4" t="s">
        <v>234</v>
      </c>
      <c r="E671" s="4" t="s">
        <v>235</v>
      </c>
      <c r="F671">
        <v>1</v>
      </c>
      <c r="G671">
        <v>1</v>
      </c>
      <c r="H671">
        <v>0</v>
      </c>
      <c r="I671">
        <v>1</v>
      </c>
      <c r="J671">
        <v>1</v>
      </c>
      <c r="K671" s="5">
        <v>1</v>
      </c>
      <c r="L671" s="5">
        <v>0</v>
      </c>
      <c r="M671" s="5">
        <v>1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</v>
      </c>
      <c r="T671">
        <v>0</v>
      </c>
      <c r="U671" t="str">
        <f t="shared" si="20"/>
        <v/>
      </c>
      <c r="V671" t="str">
        <f t="shared" si="21"/>
        <v/>
      </c>
    </row>
    <row r="672" spans="1:22" x14ac:dyDescent="0.2">
      <c r="A672" t="s">
        <v>2059</v>
      </c>
      <c r="B672" t="s">
        <v>2153</v>
      </c>
      <c r="C672" s="4" t="s">
        <v>188</v>
      </c>
      <c r="D672" s="4" t="s">
        <v>236</v>
      </c>
      <c r="E672" s="4" t="s">
        <v>237</v>
      </c>
      <c r="F672">
        <v>1</v>
      </c>
      <c r="G672">
        <v>1</v>
      </c>
      <c r="H672">
        <v>0</v>
      </c>
      <c r="I672">
        <v>1</v>
      </c>
      <c r="J672">
        <v>1</v>
      </c>
      <c r="K672" s="5">
        <v>1</v>
      </c>
      <c r="L672" s="5">
        <v>0</v>
      </c>
      <c r="M672" s="5">
        <v>1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</v>
      </c>
      <c r="T672">
        <v>0</v>
      </c>
      <c r="U672" t="str">
        <f t="shared" si="20"/>
        <v/>
      </c>
      <c r="V672" t="str">
        <f t="shared" si="21"/>
        <v/>
      </c>
    </row>
    <row r="673" spans="1:22" x14ac:dyDescent="0.2">
      <c r="A673" t="s">
        <v>2060</v>
      </c>
      <c r="B673" t="s">
        <v>2153</v>
      </c>
      <c r="C673" s="4" t="s">
        <v>188</v>
      </c>
      <c r="D673" s="4" t="s">
        <v>238</v>
      </c>
      <c r="E673" s="4" t="s">
        <v>239</v>
      </c>
      <c r="F673">
        <v>50</v>
      </c>
      <c r="G673">
        <v>1</v>
      </c>
      <c r="H673">
        <v>0</v>
      </c>
      <c r="I673">
        <v>1</v>
      </c>
      <c r="J673">
        <v>1</v>
      </c>
      <c r="K673" s="5">
        <v>0</v>
      </c>
      <c r="L673" s="5">
        <v>0</v>
      </c>
      <c r="M673" s="5">
        <v>0</v>
      </c>
      <c r="N673" s="5">
        <v>0</v>
      </c>
      <c r="O673" s="5">
        <v>1</v>
      </c>
      <c r="P673" s="5">
        <v>0</v>
      </c>
      <c r="Q673" s="5">
        <v>0</v>
      </c>
      <c r="R673" s="5">
        <v>0</v>
      </c>
      <c r="S673" s="5">
        <v>0</v>
      </c>
      <c r="T673">
        <v>0</v>
      </c>
      <c r="U673" t="str">
        <f t="shared" si="20"/>
        <v/>
      </c>
      <c r="V673" t="str">
        <f t="shared" si="21"/>
        <v/>
      </c>
    </row>
    <row r="674" spans="1:22" x14ac:dyDescent="0.2">
      <c r="A674" t="s">
        <v>2061</v>
      </c>
      <c r="B674" t="s">
        <v>2153</v>
      </c>
      <c r="C674" s="4" t="s">
        <v>188</v>
      </c>
      <c r="D674" s="4" t="s">
        <v>240</v>
      </c>
      <c r="E674" s="4" t="s">
        <v>241</v>
      </c>
      <c r="F674">
        <v>29</v>
      </c>
      <c r="G674">
        <v>1</v>
      </c>
      <c r="H674">
        <v>0</v>
      </c>
      <c r="I674">
        <v>1</v>
      </c>
      <c r="J674">
        <v>1</v>
      </c>
      <c r="K674" s="5">
        <v>0</v>
      </c>
      <c r="L674" s="5">
        <v>3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2</v>
      </c>
      <c r="T674">
        <v>0</v>
      </c>
      <c r="U674" t="str">
        <f t="shared" si="20"/>
        <v/>
      </c>
      <c r="V674" t="str">
        <f t="shared" si="21"/>
        <v/>
      </c>
    </row>
    <row r="675" spans="1:22" x14ac:dyDescent="0.2">
      <c r="A675" t="s">
        <v>2026</v>
      </c>
      <c r="B675" t="s">
        <v>2153</v>
      </c>
      <c r="C675" s="4" t="s">
        <v>188</v>
      </c>
      <c r="D675" s="4" t="s">
        <v>242</v>
      </c>
      <c r="E675" s="4" t="s">
        <v>243</v>
      </c>
      <c r="F675">
        <v>1</v>
      </c>
      <c r="G675">
        <v>1</v>
      </c>
      <c r="H675">
        <v>1</v>
      </c>
      <c r="I675">
        <v>0</v>
      </c>
      <c r="J675">
        <v>1</v>
      </c>
      <c r="K675" s="5">
        <v>0</v>
      </c>
      <c r="L675" s="5">
        <v>3</v>
      </c>
      <c r="M675" s="5">
        <v>1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</v>
      </c>
      <c r="T675">
        <v>0</v>
      </c>
      <c r="U675" t="str">
        <f t="shared" si="20"/>
        <v/>
      </c>
      <c r="V675" t="str">
        <f t="shared" si="21"/>
        <v/>
      </c>
    </row>
    <row r="676" spans="1:22" x14ac:dyDescent="0.2">
      <c r="A676" t="s">
        <v>2028</v>
      </c>
      <c r="B676" t="s">
        <v>2153</v>
      </c>
      <c r="C676" s="4" t="s">
        <v>188</v>
      </c>
      <c r="D676" s="4" t="s">
        <v>244</v>
      </c>
      <c r="E676" s="4" t="s">
        <v>245</v>
      </c>
      <c r="F676">
        <v>1</v>
      </c>
      <c r="G676">
        <v>1</v>
      </c>
      <c r="H676">
        <v>1</v>
      </c>
      <c r="I676">
        <v>0</v>
      </c>
      <c r="J676">
        <v>1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>
        <v>0</v>
      </c>
      <c r="U676" t="str">
        <f t="shared" si="20"/>
        <v/>
      </c>
      <c r="V676" t="str">
        <f t="shared" si="21"/>
        <v/>
      </c>
    </row>
    <row r="677" spans="1:22" x14ac:dyDescent="0.2">
      <c r="A677" t="s">
        <v>2030</v>
      </c>
      <c r="B677" t="s">
        <v>2153</v>
      </c>
      <c r="C677" s="4" t="s">
        <v>188</v>
      </c>
      <c r="D677" s="4" t="s">
        <v>246</v>
      </c>
      <c r="E677" s="4" t="s">
        <v>247</v>
      </c>
      <c r="F677">
        <v>1</v>
      </c>
      <c r="G677">
        <v>1</v>
      </c>
      <c r="H677">
        <v>1</v>
      </c>
      <c r="I677">
        <v>0</v>
      </c>
      <c r="J677">
        <v>1</v>
      </c>
      <c r="K677" s="5">
        <v>1</v>
      </c>
      <c r="L677" s="5">
        <v>0</v>
      </c>
      <c r="M677" s="5">
        <v>1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</v>
      </c>
      <c r="T677">
        <v>0</v>
      </c>
      <c r="U677" t="str">
        <f t="shared" si="20"/>
        <v/>
      </c>
      <c r="V677" t="str">
        <f t="shared" si="21"/>
        <v/>
      </c>
    </row>
    <row r="678" spans="1:22" x14ac:dyDescent="0.2">
      <c r="A678" t="s">
        <v>2032</v>
      </c>
      <c r="B678" t="s">
        <v>2153</v>
      </c>
      <c r="C678" s="4" t="s">
        <v>188</v>
      </c>
      <c r="D678" s="4" t="s">
        <v>248</v>
      </c>
      <c r="E678" s="4" t="s">
        <v>249</v>
      </c>
      <c r="F678">
        <v>1</v>
      </c>
      <c r="G678">
        <v>1</v>
      </c>
      <c r="H678">
        <v>1</v>
      </c>
      <c r="I678">
        <v>0</v>
      </c>
      <c r="J678">
        <v>1</v>
      </c>
      <c r="K678" s="5">
        <v>0</v>
      </c>
      <c r="L678" s="5">
        <v>0</v>
      </c>
      <c r="M678" s="5">
        <v>1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>
        <v>0</v>
      </c>
      <c r="U678" t="str">
        <f t="shared" si="20"/>
        <v/>
      </c>
      <c r="V678" t="str">
        <f t="shared" si="21"/>
        <v/>
      </c>
    </row>
    <row r="679" spans="1:22" x14ac:dyDescent="0.2">
      <c r="A679" t="s">
        <v>2033</v>
      </c>
      <c r="B679" t="s">
        <v>2153</v>
      </c>
      <c r="C679" s="4" t="s">
        <v>188</v>
      </c>
      <c r="D679" s="4" t="s">
        <v>250</v>
      </c>
      <c r="E679" s="4" t="s">
        <v>82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s="5">
        <v>0</v>
      </c>
      <c r="T679">
        <v>0</v>
      </c>
      <c r="U679" t="str">
        <f t="shared" si="20"/>
        <v/>
      </c>
      <c r="V679" t="str">
        <f t="shared" si="21"/>
        <v/>
      </c>
    </row>
    <row r="680" spans="1:22" x14ac:dyDescent="0.2">
      <c r="A680" t="s">
        <v>2034</v>
      </c>
      <c r="B680" t="s">
        <v>2153</v>
      </c>
      <c r="C680" s="4" t="s">
        <v>188</v>
      </c>
      <c r="D680" s="4" t="s">
        <v>251</v>
      </c>
      <c r="E680" s="4" t="s">
        <v>252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s="5">
        <v>0</v>
      </c>
      <c r="T680">
        <v>0</v>
      </c>
      <c r="U680" t="str">
        <f t="shared" si="20"/>
        <v/>
      </c>
      <c r="V680" t="str">
        <f t="shared" si="21"/>
        <v/>
      </c>
    </row>
    <row r="681" spans="1:22" x14ac:dyDescent="0.2">
      <c r="A681" t="s">
        <v>2035</v>
      </c>
      <c r="B681" t="s">
        <v>2153</v>
      </c>
      <c r="C681" s="4" t="s">
        <v>188</v>
      </c>
      <c r="D681" s="4" t="s">
        <v>253</v>
      </c>
      <c r="E681" s="4" t="s">
        <v>254</v>
      </c>
      <c r="F681">
        <v>46</v>
      </c>
      <c r="G681">
        <v>1</v>
      </c>
      <c r="H681">
        <v>0</v>
      </c>
      <c r="I681">
        <v>1</v>
      </c>
      <c r="J681">
        <v>2</v>
      </c>
      <c r="K681" s="5">
        <v>0</v>
      </c>
      <c r="L681" s="5">
        <v>2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</v>
      </c>
      <c r="T681">
        <v>0</v>
      </c>
      <c r="U681" t="str">
        <f t="shared" si="20"/>
        <v/>
      </c>
      <c r="V681" t="str">
        <f t="shared" si="21"/>
        <v/>
      </c>
    </row>
    <row r="682" spans="1:22" x14ac:dyDescent="0.2">
      <c r="A682" t="s">
        <v>2036</v>
      </c>
      <c r="B682" t="s">
        <v>2153</v>
      </c>
      <c r="C682" s="4" t="s">
        <v>188</v>
      </c>
      <c r="D682" s="4" t="s">
        <v>255</v>
      </c>
      <c r="E682" s="4" t="s">
        <v>256</v>
      </c>
      <c r="F682">
        <v>1</v>
      </c>
      <c r="G682">
        <v>1</v>
      </c>
      <c r="H682">
        <v>0</v>
      </c>
      <c r="I682">
        <v>1</v>
      </c>
      <c r="J682">
        <v>2</v>
      </c>
      <c r="K682" s="5">
        <v>1</v>
      </c>
      <c r="L682" s="5">
        <v>1</v>
      </c>
      <c r="M682" s="5">
        <v>1</v>
      </c>
      <c r="N682" s="5">
        <v>1</v>
      </c>
      <c r="O682" s="5">
        <v>0</v>
      </c>
      <c r="P682" s="5">
        <v>0</v>
      </c>
      <c r="Q682" s="5">
        <v>0</v>
      </c>
      <c r="R682" s="5">
        <v>0</v>
      </c>
      <c r="S682" s="5">
        <v>1</v>
      </c>
      <c r="T682">
        <v>0</v>
      </c>
      <c r="U682" t="str">
        <f t="shared" si="20"/>
        <v/>
      </c>
      <c r="V682">
        <f t="shared" si="21"/>
        <v>2</v>
      </c>
    </row>
    <row r="683" spans="1:22" x14ac:dyDescent="0.2">
      <c r="A683" t="s">
        <v>2037</v>
      </c>
      <c r="B683" t="s">
        <v>2153</v>
      </c>
      <c r="C683" s="4" t="s">
        <v>188</v>
      </c>
      <c r="D683" s="4" t="s">
        <v>257</v>
      </c>
      <c r="E683" s="4" t="s">
        <v>258</v>
      </c>
      <c r="F683">
        <v>1</v>
      </c>
      <c r="G683">
        <v>1</v>
      </c>
      <c r="H683">
        <v>0</v>
      </c>
      <c r="I683">
        <v>1</v>
      </c>
      <c r="J683">
        <v>2</v>
      </c>
      <c r="K683" s="5">
        <v>1</v>
      </c>
      <c r="L683" s="5">
        <v>1</v>
      </c>
      <c r="M683" s="5">
        <v>1</v>
      </c>
      <c r="N683" s="5">
        <v>1</v>
      </c>
      <c r="O683" s="5">
        <v>0</v>
      </c>
      <c r="P683" s="5">
        <v>0</v>
      </c>
      <c r="Q683" s="5">
        <v>0</v>
      </c>
      <c r="R683" s="5">
        <v>0</v>
      </c>
      <c r="S683" s="5">
        <v>1</v>
      </c>
      <c r="T683">
        <v>0</v>
      </c>
      <c r="U683" t="str">
        <f t="shared" si="20"/>
        <v/>
      </c>
      <c r="V683">
        <f t="shared" si="21"/>
        <v>2</v>
      </c>
    </row>
    <row r="684" spans="1:22" x14ac:dyDescent="0.2">
      <c r="A684" t="s">
        <v>2038</v>
      </c>
      <c r="B684" t="s">
        <v>2153</v>
      </c>
      <c r="C684" s="4" t="s">
        <v>188</v>
      </c>
      <c r="D684" s="4" t="s">
        <v>259</v>
      </c>
      <c r="E684" s="4" t="s">
        <v>260</v>
      </c>
      <c r="F684">
        <v>1</v>
      </c>
      <c r="G684">
        <v>1</v>
      </c>
      <c r="H684">
        <v>0</v>
      </c>
      <c r="I684">
        <v>1</v>
      </c>
      <c r="J684">
        <v>2</v>
      </c>
      <c r="K684" s="5">
        <v>1</v>
      </c>
      <c r="L684" s="5">
        <v>1</v>
      </c>
      <c r="M684" s="5">
        <v>1</v>
      </c>
      <c r="N684" s="5">
        <v>1</v>
      </c>
      <c r="O684" s="5">
        <v>0</v>
      </c>
      <c r="P684" s="5">
        <v>0</v>
      </c>
      <c r="Q684" s="5">
        <v>0</v>
      </c>
      <c r="R684" s="5">
        <v>0</v>
      </c>
      <c r="S684" s="5">
        <v>1</v>
      </c>
      <c r="T684">
        <v>0</v>
      </c>
      <c r="U684" t="str">
        <f t="shared" si="20"/>
        <v/>
      </c>
      <c r="V684">
        <f t="shared" si="21"/>
        <v>2</v>
      </c>
    </row>
    <row r="685" spans="1:22" x14ac:dyDescent="0.2">
      <c r="A685" t="s">
        <v>2025</v>
      </c>
      <c r="B685" t="s">
        <v>2153</v>
      </c>
      <c r="C685" s="4" t="s">
        <v>261</v>
      </c>
      <c r="D685" s="4" t="s">
        <v>262</v>
      </c>
      <c r="E685" s="4" t="s">
        <v>263</v>
      </c>
      <c r="F685" s="4">
        <v>1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s="5">
        <v>0</v>
      </c>
      <c r="T685">
        <v>0</v>
      </c>
      <c r="U685" t="str">
        <f t="shared" si="20"/>
        <v/>
      </c>
      <c r="V685" t="str">
        <f t="shared" si="21"/>
        <v/>
      </c>
    </row>
    <row r="686" spans="1:22" x14ac:dyDescent="0.2">
      <c r="A686" t="s">
        <v>2006</v>
      </c>
      <c r="B686" t="s">
        <v>2153</v>
      </c>
      <c r="C686" s="4" t="s">
        <v>264</v>
      </c>
      <c r="D686" s="4" t="s">
        <v>265</v>
      </c>
      <c r="E686" s="4" t="s">
        <v>266</v>
      </c>
      <c r="F686">
        <v>1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s="5">
        <v>0</v>
      </c>
      <c r="T686">
        <v>0</v>
      </c>
      <c r="U686" t="str">
        <f t="shared" si="20"/>
        <v/>
      </c>
      <c r="V686" t="str">
        <f t="shared" si="21"/>
        <v/>
      </c>
    </row>
    <row r="687" spans="1:22" x14ac:dyDescent="0.2">
      <c r="A687" t="s">
        <v>2008</v>
      </c>
      <c r="B687" t="s">
        <v>2153</v>
      </c>
      <c r="C687" s="4" t="s">
        <v>264</v>
      </c>
      <c r="D687" s="4" t="s">
        <v>267</v>
      </c>
      <c r="E687" s="4" t="s">
        <v>268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s="5">
        <v>0</v>
      </c>
      <c r="T687">
        <v>0</v>
      </c>
      <c r="U687" t="str">
        <f t="shared" si="20"/>
        <v/>
      </c>
      <c r="V687" t="str">
        <f t="shared" si="21"/>
        <v/>
      </c>
    </row>
    <row r="688" spans="1:22" x14ac:dyDescent="0.2">
      <c r="A688" t="s">
        <v>2010</v>
      </c>
      <c r="B688" t="s">
        <v>2153</v>
      </c>
      <c r="C688" s="4" t="s">
        <v>264</v>
      </c>
      <c r="D688" s="4" t="s">
        <v>269</v>
      </c>
      <c r="E688" s="4" t="s">
        <v>270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s="5">
        <v>0</v>
      </c>
      <c r="T688">
        <v>0</v>
      </c>
      <c r="U688" t="str">
        <f t="shared" si="20"/>
        <v/>
      </c>
      <c r="V688" t="str">
        <f t="shared" si="21"/>
        <v/>
      </c>
    </row>
    <row r="689" spans="1:22" x14ac:dyDescent="0.2">
      <c r="A689" t="s">
        <v>2012</v>
      </c>
      <c r="B689" t="s">
        <v>2153</v>
      </c>
      <c r="C689" s="4" t="s">
        <v>264</v>
      </c>
      <c r="D689" s="4" t="s">
        <v>271</v>
      </c>
      <c r="E689" s="4" t="s">
        <v>272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s="5">
        <v>0</v>
      </c>
      <c r="T689">
        <v>0</v>
      </c>
      <c r="U689" t="str">
        <f t="shared" si="20"/>
        <v/>
      </c>
      <c r="V689" t="str">
        <f t="shared" si="21"/>
        <v/>
      </c>
    </row>
    <row r="690" spans="1:22" x14ac:dyDescent="0.2">
      <c r="A690" t="s">
        <v>2014</v>
      </c>
      <c r="B690" t="s">
        <v>2153</v>
      </c>
      <c r="C690" s="4" t="s">
        <v>264</v>
      </c>
      <c r="D690" s="4" t="s">
        <v>273</v>
      </c>
      <c r="E690" s="4" t="s">
        <v>274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s="5">
        <v>0</v>
      </c>
      <c r="T690">
        <v>0</v>
      </c>
      <c r="U690" t="str">
        <f t="shared" si="20"/>
        <v/>
      </c>
      <c r="V690" t="str">
        <f t="shared" si="21"/>
        <v/>
      </c>
    </row>
    <row r="691" spans="1:22" x14ac:dyDescent="0.2">
      <c r="A691" t="s">
        <v>2015</v>
      </c>
      <c r="B691" t="s">
        <v>2153</v>
      </c>
      <c r="C691" s="4" t="s">
        <v>264</v>
      </c>
      <c r="D691" s="4" t="s">
        <v>275</v>
      </c>
      <c r="E691" s="4" t="s">
        <v>276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s="5">
        <v>0</v>
      </c>
      <c r="T691">
        <v>0</v>
      </c>
      <c r="U691" t="str">
        <f t="shared" si="20"/>
        <v/>
      </c>
      <c r="V691" t="str">
        <f t="shared" si="21"/>
        <v/>
      </c>
    </row>
    <row r="692" spans="1:22" x14ac:dyDescent="0.2">
      <c r="A692" t="s">
        <v>2016</v>
      </c>
      <c r="B692" t="s">
        <v>2153</v>
      </c>
      <c r="C692" s="4" t="s">
        <v>264</v>
      </c>
      <c r="D692" s="4" t="s">
        <v>277</v>
      </c>
      <c r="E692" s="4" t="s">
        <v>278</v>
      </c>
      <c r="F692">
        <v>1</v>
      </c>
      <c r="G692">
        <v>1</v>
      </c>
      <c r="H692">
        <v>0</v>
      </c>
      <c r="I692">
        <v>1</v>
      </c>
      <c r="J692">
        <v>3</v>
      </c>
      <c r="K692">
        <v>0</v>
      </c>
      <c r="L692">
        <v>4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 s="5">
        <v>0</v>
      </c>
      <c r="T692">
        <v>0</v>
      </c>
      <c r="U692" t="str">
        <f t="shared" si="20"/>
        <v/>
      </c>
      <c r="V692" t="str">
        <f t="shared" si="21"/>
        <v/>
      </c>
    </row>
    <row r="693" spans="1:22" x14ac:dyDescent="0.2">
      <c r="A693" t="s">
        <v>2017</v>
      </c>
      <c r="B693" t="s">
        <v>2153</v>
      </c>
      <c r="C693" s="4" t="s">
        <v>264</v>
      </c>
      <c r="D693" s="4" t="s">
        <v>279</v>
      </c>
      <c r="E693" s="4" t="s">
        <v>280</v>
      </c>
      <c r="F693">
        <v>59</v>
      </c>
      <c r="G693">
        <v>1</v>
      </c>
      <c r="H693">
        <v>0</v>
      </c>
      <c r="I693">
        <v>1</v>
      </c>
      <c r="J693">
        <v>3</v>
      </c>
      <c r="K693">
        <v>0</v>
      </c>
      <c r="L693">
        <v>3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 s="5">
        <v>0</v>
      </c>
      <c r="T693">
        <v>0</v>
      </c>
      <c r="U693" t="str">
        <f t="shared" si="20"/>
        <v/>
      </c>
      <c r="V693" t="str">
        <f t="shared" si="21"/>
        <v/>
      </c>
    </row>
    <row r="694" spans="1:22" x14ac:dyDescent="0.2">
      <c r="A694" t="s">
        <v>2018</v>
      </c>
      <c r="B694" t="s">
        <v>2153</v>
      </c>
      <c r="C694" s="4" t="s">
        <v>264</v>
      </c>
      <c r="D694" s="4" t="s">
        <v>281</v>
      </c>
      <c r="E694" s="4" t="s">
        <v>282</v>
      </c>
      <c r="F694">
        <v>1</v>
      </c>
      <c r="G694">
        <v>1</v>
      </c>
      <c r="H694">
        <v>0</v>
      </c>
      <c r="I694">
        <v>1</v>
      </c>
      <c r="J694">
        <v>3</v>
      </c>
      <c r="K694">
        <v>0</v>
      </c>
      <c r="L694">
        <v>4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 s="5">
        <v>0</v>
      </c>
      <c r="T694">
        <v>0</v>
      </c>
      <c r="U694" t="str">
        <f t="shared" si="20"/>
        <v/>
      </c>
      <c r="V694" t="str">
        <f t="shared" si="21"/>
        <v/>
      </c>
    </row>
    <row r="695" spans="1:22" x14ac:dyDescent="0.2">
      <c r="A695" t="s">
        <v>2004</v>
      </c>
      <c r="B695" t="s">
        <v>2153</v>
      </c>
      <c r="C695" s="4" t="s">
        <v>264</v>
      </c>
      <c r="D695" s="4" t="s">
        <v>283</v>
      </c>
      <c r="E695" s="4" t="s">
        <v>284</v>
      </c>
      <c r="F695">
        <v>1</v>
      </c>
      <c r="G695">
        <v>1</v>
      </c>
      <c r="H695">
        <v>0</v>
      </c>
      <c r="I695">
        <v>1</v>
      </c>
      <c r="J695">
        <v>3</v>
      </c>
      <c r="K695">
        <v>0</v>
      </c>
      <c r="L695">
        <v>3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 s="5">
        <v>0</v>
      </c>
      <c r="T695">
        <v>0</v>
      </c>
      <c r="U695" t="str">
        <f t="shared" si="20"/>
        <v/>
      </c>
      <c r="V695" t="str">
        <f t="shared" si="21"/>
        <v/>
      </c>
    </row>
    <row r="696" spans="1:22" x14ac:dyDescent="0.2">
      <c r="A696" t="s">
        <v>2005</v>
      </c>
      <c r="B696" t="s">
        <v>2153</v>
      </c>
      <c r="C696" s="4" t="s">
        <v>264</v>
      </c>
      <c r="D696" s="4" t="s">
        <v>285</v>
      </c>
      <c r="E696" s="4" t="s">
        <v>286</v>
      </c>
      <c r="F696">
        <v>1</v>
      </c>
      <c r="G696">
        <v>1</v>
      </c>
      <c r="H696">
        <v>0</v>
      </c>
      <c r="I696">
        <v>1</v>
      </c>
      <c r="J696">
        <v>2</v>
      </c>
      <c r="K696">
        <v>0</v>
      </c>
      <c r="L696">
        <v>2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s="5">
        <v>0</v>
      </c>
      <c r="T696">
        <v>0</v>
      </c>
      <c r="U696" t="str">
        <f t="shared" si="20"/>
        <v/>
      </c>
      <c r="V696" t="str">
        <f t="shared" si="21"/>
        <v/>
      </c>
    </row>
    <row r="697" spans="1:22" x14ac:dyDescent="0.2">
      <c r="A697" t="s">
        <v>2003</v>
      </c>
      <c r="B697" t="s">
        <v>2153</v>
      </c>
      <c r="C697" s="4" t="s">
        <v>264</v>
      </c>
      <c r="D697" s="4" t="s">
        <v>287</v>
      </c>
      <c r="E697" s="4" t="s">
        <v>288</v>
      </c>
      <c r="F697">
        <v>1</v>
      </c>
      <c r="G697">
        <v>1</v>
      </c>
      <c r="H697">
        <v>1</v>
      </c>
      <c r="I697">
        <v>0</v>
      </c>
      <c r="J697">
        <v>3</v>
      </c>
      <c r="K697">
        <v>1</v>
      </c>
      <c r="L697">
        <v>3</v>
      </c>
      <c r="M697">
        <v>1</v>
      </c>
      <c r="N697">
        <v>2</v>
      </c>
      <c r="O697">
        <v>1</v>
      </c>
      <c r="P697">
        <v>0</v>
      </c>
      <c r="Q697">
        <v>0</v>
      </c>
      <c r="R697">
        <v>0</v>
      </c>
      <c r="S697" s="5">
        <v>0</v>
      </c>
      <c r="T697">
        <v>0</v>
      </c>
      <c r="U697" t="str">
        <f t="shared" si="20"/>
        <v/>
      </c>
      <c r="V697">
        <f t="shared" si="21"/>
        <v>4</v>
      </c>
    </row>
  </sheetData>
  <autoFilter ref="A1:T697" xr:uid="{F38F0608-A275-2245-B07B-89382E4205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173D-4453-B845-8C70-0D21AF16DA17}">
  <dimension ref="A1:AA38"/>
  <sheetViews>
    <sheetView workbookViewId="0">
      <selection sqref="A1:XFD1048576"/>
    </sheetView>
  </sheetViews>
  <sheetFormatPr baseColWidth="10" defaultRowHeight="15" x14ac:dyDescent="0.2"/>
  <sheetData>
    <row r="1" spans="1:19" x14ac:dyDescent="0.2">
      <c r="A1" s="12" t="s">
        <v>2157</v>
      </c>
      <c r="B1" s="21" t="s">
        <v>2158</v>
      </c>
      <c r="P1" s="22"/>
      <c r="Q1" s="23" t="s">
        <v>2160</v>
      </c>
      <c r="R1" s="23">
        <v>696</v>
      </c>
      <c r="S1" s="14"/>
    </row>
    <row r="2" spans="1:19" x14ac:dyDescent="0.2">
      <c r="A2" s="15" t="str" cm="1">
        <f t="array" ref="A2:A28">_xlfn.UNIQUE(queries!C2:C697)</f>
        <v>address</v>
      </c>
      <c r="B2" s="17">
        <f>COUNTIF(queries!$C$2:$C$697,"="&amp;A2)</f>
        <v>9</v>
      </c>
      <c r="P2" s="15"/>
      <c r="Q2" s="16" t="s">
        <v>2161</v>
      </c>
      <c r="R2" s="16" t="s">
        <v>21</v>
      </c>
      <c r="S2" s="17" t="s">
        <v>22</v>
      </c>
    </row>
    <row r="3" spans="1:19" x14ac:dyDescent="0.2">
      <c r="A3" s="15" t="str">
        <v>books</v>
      </c>
      <c r="B3" s="17">
        <f>COUNTIF(queries!$C$2:$C$697,"="&amp;A3)</f>
        <v>6</v>
      </c>
      <c r="P3" s="15" t="s">
        <v>2162</v>
      </c>
      <c r="Q3" s="16">
        <f>AVERAGE(queries!F2:F697)</f>
        <v>26.942528735632184</v>
      </c>
      <c r="R3" s="16">
        <f>AVERAGE(queries!G2:G697)</f>
        <v>5.3232758620689653</v>
      </c>
      <c r="S3" s="17">
        <f>AVERAGE(queries!J2:J697)</f>
        <v>1.1537356321839081</v>
      </c>
    </row>
    <row r="4" spans="1:19" x14ac:dyDescent="0.2">
      <c r="A4" s="15" t="str">
        <v>college_completion</v>
      </c>
      <c r="B4" s="17">
        <f>COUNTIF(queries!$C$2:$C$697,"="&amp;A4)</f>
        <v>2</v>
      </c>
      <c r="P4" s="15" t="s">
        <v>2165</v>
      </c>
      <c r="Q4" s="16">
        <f>QUARTILE(queries!F2:F697,1)</f>
        <v>1</v>
      </c>
      <c r="R4" s="16">
        <f>QUARTILE(queries!G2:G697,1)</f>
        <v>2</v>
      </c>
      <c r="S4" s="17">
        <f>QUARTILE(queries!J2:J697,1)</f>
        <v>1</v>
      </c>
    </row>
    <row r="5" spans="1:19" x14ac:dyDescent="0.2">
      <c r="A5" s="15" t="str">
        <v>cookbook</v>
      </c>
      <c r="B5" s="17">
        <f>COUNTIF(queries!$C$2:$C$697,"="&amp;A5)</f>
        <v>1</v>
      </c>
      <c r="P5" s="15" t="s">
        <v>2166</v>
      </c>
      <c r="Q5" s="16">
        <f>QUARTILE(queries!F2:F697,3)</f>
        <v>8</v>
      </c>
      <c r="R5" s="16">
        <f>QUARTILE(queries!G2:G697,3)</f>
        <v>9</v>
      </c>
      <c r="S5" s="17">
        <f>QUARTILE(queries!J2:J697,3)</f>
        <v>1</v>
      </c>
    </row>
    <row r="6" spans="1:19" x14ac:dyDescent="0.2">
      <c r="A6" s="15" t="str">
        <v>disney</v>
      </c>
      <c r="B6" s="17">
        <f>COUNTIF(queries!$C$2:$C$697,"="&amp;A6)</f>
        <v>16</v>
      </c>
      <c r="P6" s="15" t="s">
        <v>2163</v>
      </c>
      <c r="Q6" s="16">
        <f>MIN(queries!F2:F697)</f>
        <v>1</v>
      </c>
      <c r="R6" s="16">
        <f>MIN(queries!G2:G697)</f>
        <v>1</v>
      </c>
      <c r="S6" s="17">
        <f>MIN(queries!J2:J697)</f>
        <v>1</v>
      </c>
    </row>
    <row r="7" spans="1:19" ht="16" thickBot="1" x14ac:dyDescent="0.25">
      <c r="A7" s="15" t="str">
        <v>mondial_geo</v>
      </c>
      <c r="B7" s="17">
        <f>COUNTIF(queries!$C$2:$C$697,"="&amp;A7)</f>
        <v>18</v>
      </c>
      <c r="P7" s="18" t="s">
        <v>2164</v>
      </c>
      <c r="Q7" s="19">
        <f>MAX(queries!F2:F697)</f>
        <v>904</v>
      </c>
      <c r="R7" s="19">
        <f>MAX(queries!G2:G697)</f>
        <v>9</v>
      </c>
      <c r="S7" s="20">
        <f>MAX(queries!J2:J697)</f>
        <v>5</v>
      </c>
    </row>
    <row r="8" spans="1:19" ht="16" thickBot="1" x14ac:dyDescent="0.25">
      <c r="A8" s="15" t="str">
        <v>movie</v>
      </c>
      <c r="B8" s="17">
        <f>COUNTIF(queries!$C$2:$C$697,"="&amp;A8)</f>
        <v>1</v>
      </c>
    </row>
    <row r="9" spans="1:19" ht="48" x14ac:dyDescent="0.2">
      <c r="A9" s="15" t="str">
        <v>movies_4</v>
      </c>
      <c r="B9" s="17">
        <f>COUNTIF(queries!$C$2:$C$697,"="&amp;A9)</f>
        <v>8</v>
      </c>
      <c r="P9" s="25" t="s">
        <v>2170</v>
      </c>
      <c r="Q9" s="26" t="s">
        <v>2171</v>
      </c>
      <c r="R9" s="26" t="s">
        <v>2172</v>
      </c>
      <c r="S9" s="14" t="s">
        <v>2167</v>
      </c>
    </row>
    <row r="10" spans="1:19" x14ac:dyDescent="0.2">
      <c r="A10" s="15" t="str">
        <v>olympics</v>
      </c>
      <c r="B10" s="17">
        <f>COUNTIF(queries!$C$2:$C$697,"="&amp;A10)</f>
        <v>6</v>
      </c>
      <c r="P10" s="15" t="s">
        <v>2168</v>
      </c>
      <c r="Q10" s="16">
        <f>COUNTIFS(queries!H2:H697,"&gt;0",queries!I2:I697,"=0")</f>
        <v>48</v>
      </c>
      <c r="R10" s="16">
        <f>COUNTIFS(queries!H2:H697,"=0",queries!I2:I697,"&gt;0")</f>
        <v>217</v>
      </c>
      <c r="S10" s="17">
        <f>COUNTIFS(queries!H2:H697,"&gt;=1",queries!I2:I697,"&gt;=1")</f>
        <v>431</v>
      </c>
    </row>
    <row r="11" spans="1:19" x14ac:dyDescent="0.2">
      <c r="A11" s="15" t="str">
        <v>university</v>
      </c>
      <c r="B11" s="17">
        <f>COUNTIF(queries!$C$2:$C$697,"="&amp;A11)</f>
        <v>4</v>
      </c>
      <c r="P11" s="15" t="s">
        <v>2162</v>
      </c>
      <c r="Q11" s="16">
        <f>AVERAGEIFS(queries!H2:H697,queries!H2:H697,"&gt;0",queries!I2:I697,"=0")</f>
        <v>1.0625</v>
      </c>
      <c r="R11" s="16">
        <f>AVERAGEIFS(queries!I2:I697,queries!I2:I697,"&gt;0",queries!H2:H697,"=0")</f>
        <v>3.161290322580645</v>
      </c>
      <c r="S11" s="17">
        <f>AVERAGEA(queries!U2:U697)</f>
        <v>4.264367816091954</v>
      </c>
    </row>
    <row r="12" spans="1:19" x14ac:dyDescent="0.2">
      <c r="A12" s="15" t="str">
        <v>world</v>
      </c>
      <c r="B12" s="17">
        <f>COUNTIF(queries!$C$2:$C$697,"="&amp;A12)</f>
        <v>5</v>
      </c>
      <c r="P12" s="15" t="s">
        <v>2165</v>
      </c>
      <c r="Q12" s="16" cm="1">
        <f t="array" ref="Q12">QUARTILE(_xlfn._xlws.FILTER(queries!H2:H697,queries!H2:H697&gt;0),1)</f>
        <v>1</v>
      </c>
      <c r="R12" s="16" cm="1">
        <f t="array" ref="R12">QUARTILE(_xlfn._xlws.FILTER(queries!I2:I697,queries!I2:I697&gt;0),1)</f>
        <v>2</v>
      </c>
      <c r="S12" s="17">
        <f>QUARTILE(queries!U2:U697,1)</f>
        <v>5</v>
      </c>
    </row>
    <row r="13" spans="1:19" x14ac:dyDescent="0.2">
      <c r="A13" s="15" t="str">
        <v>flight_2</v>
      </c>
      <c r="B13" s="17">
        <f>COUNTIF(queries!$C$2:$C$697,"="&amp;A13)</f>
        <v>2</v>
      </c>
      <c r="P13" s="15" t="s">
        <v>2166</v>
      </c>
      <c r="Q13" s="16" cm="1">
        <f t="array" ref="Q13">QUARTILE(_xlfn._xlws.FILTER(queries!H2:H697,queries!H2:H697&gt;0),3)</f>
        <v>3</v>
      </c>
      <c r="R13" s="16" cm="1">
        <f t="array" ref="R13">QUARTILE(_xlfn._xlws.FILTER(queries!I2:I697,queries!I2:I697&gt;0),3)</f>
        <v>6</v>
      </c>
      <c r="S13" s="17">
        <f>QUARTILE(queries!U2:U697,3)</f>
        <v>9</v>
      </c>
    </row>
    <row r="14" spans="1:19" x14ac:dyDescent="0.2">
      <c r="A14" s="15" t="str">
        <v>flight_4</v>
      </c>
      <c r="B14" s="17">
        <f>COUNTIF(queries!$C$2:$C$697,"="&amp;A14)</f>
        <v>2</v>
      </c>
      <c r="P14" s="15" t="s">
        <v>2163</v>
      </c>
      <c r="Q14" s="16" cm="1">
        <f t="array" ref="Q14">MIN(_xlfn._xlws.FILTER(queries!H2:H697,queries!H2:H697&gt;0))</f>
        <v>1</v>
      </c>
      <c r="R14" s="16" cm="1">
        <f t="array" ref="R14">MIN(_xlfn._xlws.FILTER(queries!I2:I697,queries!I2:I697&gt;0))</f>
        <v>1</v>
      </c>
      <c r="S14" s="17">
        <f>MIN(queries!U2:U697)</f>
        <v>2</v>
      </c>
    </row>
    <row r="15" spans="1:19" ht="16" thickBot="1" x14ac:dyDescent="0.25">
      <c r="A15" s="15" t="str">
        <v>movies</v>
      </c>
      <c r="B15" s="17">
        <f>COUNTIF(queries!$C$2:$C$697,"="&amp;A15)</f>
        <v>8</v>
      </c>
      <c r="P15" s="18" t="s">
        <v>2164</v>
      </c>
      <c r="Q15" s="19" cm="1">
        <f t="array" ref="Q15">MAX(_xlfn._xlws.FILTER(queries!H2:H697,queries!H2:H697&gt;0))</f>
        <v>4</v>
      </c>
      <c r="R15" s="19" cm="1">
        <f t="array" ref="R15">MAX(_xlfn._xlws.FILTER(queries!I2:I697,queries!I2:I697&gt;0))</f>
        <v>6</v>
      </c>
      <c r="S15" s="20">
        <f>MAX(queries!U2:U697)</f>
        <v>9</v>
      </c>
    </row>
    <row r="16" spans="1:19" ht="16" thickBot="1" x14ac:dyDescent="0.25">
      <c r="A16" s="15" t="str">
        <v>spider_geo</v>
      </c>
      <c r="B16" s="17">
        <f>COUNTIF(queries!$C$2:$C$697,"="&amp;A16)</f>
        <v>30</v>
      </c>
    </row>
    <row r="17" spans="1:27" x14ac:dyDescent="0.2">
      <c r="A17" s="15" t="str">
        <v>presidents</v>
      </c>
      <c r="B17" s="17">
        <f>COUNTIF(queries!$C$2:$C$697,"="&amp;A17)</f>
        <v>26</v>
      </c>
      <c r="P17" s="22"/>
      <c r="Q17" s="27" t="s">
        <v>2181</v>
      </c>
      <c r="R17" s="27"/>
      <c r="S17" s="27"/>
      <c r="T17" s="28"/>
      <c r="U17" s="23"/>
      <c r="V17" s="23"/>
      <c r="W17" s="23"/>
      <c r="X17" s="23"/>
      <c r="Y17" s="23"/>
      <c r="Z17" s="23"/>
      <c r="AA17" s="14"/>
    </row>
    <row r="18" spans="1:27" ht="32" x14ac:dyDescent="0.2">
      <c r="A18" s="15" t="str">
        <v>world1</v>
      </c>
      <c r="B18" s="17">
        <f>COUNTIF(queries!$C$2:$C$697,"="&amp;A18)</f>
        <v>4</v>
      </c>
      <c r="P18" s="29" t="s">
        <v>2173</v>
      </c>
      <c r="Q18" s="16" t="s">
        <v>2174</v>
      </c>
      <c r="R18" s="16" t="s">
        <v>2175</v>
      </c>
      <c r="S18" s="16" t="s">
        <v>2176</v>
      </c>
      <c r="T18" s="16" t="s">
        <v>2179</v>
      </c>
      <c r="U18" s="16" t="s">
        <v>2177</v>
      </c>
      <c r="V18" s="16" t="s">
        <v>2178</v>
      </c>
      <c r="W18" s="16" t="s">
        <v>27</v>
      </c>
      <c r="X18" s="16" t="s">
        <v>28</v>
      </c>
      <c r="Y18" s="16" t="s">
        <v>29</v>
      </c>
      <c r="Z18" s="16" t="s">
        <v>30</v>
      </c>
      <c r="AA18" s="17" t="s">
        <v>30</v>
      </c>
    </row>
    <row r="19" spans="1:27" ht="16" thickBot="1" x14ac:dyDescent="0.25">
      <c r="A19" s="15" t="str">
        <v>nobel_prize</v>
      </c>
      <c r="B19" s="17">
        <f>COUNTIF(queries!$C$2:$C$697,"="&amp;A19)</f>
        <v>80</v>
      </c>
      <c r="P19" s="18" t="s">
        <v>2168</v>
      </c>
      <c r="Q19" s="19">
        <f>COUNTIFS(queries!K2:K697,"&gt;0",queries!L2:L697,"=0")</f>
        <v>148</v>
      </c>
      <c r="R19" s="19">
        <f>COUNTIFS(queries!K2:K697,"=0",queries!L2:L697,"&gt;0")</f>
        <v>294</v>
      </c>
      <c r="S19" s="19">
        <f>COUNT(queries!V2:V697)</f>
        <v>244</v>
      </c>
      <c r="T19" s="19">
        <f>R1-(Q19+R19+S19)</f>
        <v>10</v>
      </c>
      <c r="U19" s="19">
        <f>COUNTIF(queries!M2:M697, "&gt;0")</f>
        <v>49</v>
      </c>
      <c r="V19" s="19">
        <f>COUNTIF(queries!N2:N697, "&gt;0")</f>
        <v>67</v>
      </c>
      <c r="W19" s="19">
        <f>COUNTIF(queries!O2:O697, "&gt;0")</f>
        <v>34</v>
      </c>
      <c r="X19" s="19">
        <f>COUNTIF(queries!P2:P697, "&gt;0")</f>
        <v>13</v>
      </c>
      <c r="Y19" s="19">
        <f>COUNTIF(queries!Q2:Q697, "&gt;0")</f>
        <v>11</v>
      </c>
      <c r="Z19" s="19">
        <f>COUNTIF(queries!R2:R697, "&gt;0")</f>
        <v>17</v>
      </c>
      <c r="AA19" s="20">
        <f>COUNTIF(queries!S2:S697, "&gt;0")</f>
        <v>21</v>
      </c>
    </row>
    <row r="20" spans="1:27" x14ac:dyDescent="0.2">
      <c r="A20" s="15" t="str">
        <v>chemical_element</v>
      </c>
      <c r="B20" s="17">
        <f>COUNTIF(queries!$C$2:$C$697,"="&amp;A20)</f>
        <v>252</v>
      </c>
    </row>
    <row r="21" spans="1:27" x14ac:dyDescent="0.2">
      <c r="A21" s="15" t="str">
        <v>web_search_engine</v>
      </c>
      <c r="B21" s="17">
        <f>COUNTIF(queries!$C$2:$C$697,"="&amp;A21)</f>
        <v>26</v>
      </c>
    </row>
    <row r="22" spans="1:27" x14ac:dyDescent="0.2">
      <c r="A22" s="15" t="str">
        <v>airport</v>
      </c>
      <c r="B22" s="17">
        <f>COUNTIF(queries!$C$2:$C$697,"="&amp;A22)</f>
        <v>91</v>
      </c>
    </row>
    <row r="23" spans="1:27" x14ac:dyDescent="0.2">
      <c r="A23" s="15" t="str">
        <v>video_game_publisher</v>
      </c>
      <c r="B23" s="17">
        <f>COUNTIF(queries!$C$2:$C$697,"="&amp;A23)</f>
        <v>47</v>
      </c>
    </row>
    <row r="24" spans="1:27" x14ac:dyDescent="0.2">
      <c r="A24" s="15" t="str">
        <v>movie_1</v>
      </c>
      <c r="B24" s="17">
        <f>COUNTIF(queries!$C$2:$C$697,"="&amp;A24)</f>
        <v>1</v>
      </c>
    </row>
    <row r="25" spans="1:27" x14ac:dyDescent="0.2">
      <c r="A25" s="15" t="str">
        <v>architecture</v>
      </c>
      <c r="B25" s="17">
        <f>COUNTIF(queries!$C$2:$C$697,"="&amp;A25)</f>
        <v>1</v>
      </c>
    </row>
    <row r="26" spans="1:27" x14ac:dyDescent="0.2">
      <c r="A26" s="15" t="str">
        <v>geo</v>
      </c>
      <c r="B26" s="17">
        <f>COUNTIF(queries!$C$2:$C$697,"="&amp;A26)</f>
        <v>37</v>
      </c>
    </row>
    <row r="27" spans="1:27" x14ac:dyDescent="0.2">
      <c r="A27" s="15" t="str">
        <v>academic</v>
      </c>
      <c r="B27" s="17">
        <f>COUNTIF(queries!$C$2:$C$697,"="&amp;A27)</f>
        <v>1</v>
      </c>
    </row>
    <row r="28" spans="1:27" ht="16" thickBot="1" x14ac:dyDescent="0.25">
      <c r="A28" s="18" t="str">
        <v>imdb</v>
      </c>
      <c r="B28" s="20">
        <f>COUNTIF(queries!$C$2:$C$697,"="&amp;A28)</f>
        <v>12</v>
      </c>
    </row>
    <row r="33" spans="1:3" ht="16" thickBot="1" x14ac:dyDescent="0.25"/>
    <row r="34" spans="1:3" x14ac:dyDescent="0.2">
      <c r="A34" s="12" t="s">
        <v>2159</v>
      </c>
      <c r="B34" s="13" t="s">
        <v>2158</v>
      </c>
      <c r="C34" s="14"/>
    </row>
    <row r="35" spans="1:3" x14ac:dyDescent="0.2">
      <c r="A35" s="15" t="str" cm="1">
        <f t="array" ref="A35:A38">_xlfn.UNIQUE(queries!B2:B697)</f>
        <v>bird</v>
      </c>
      <c r="B35" s="16">
        <f>COUNTIF(queries!B2:B697,"="&amp;A35)</f>
        <v>76</v>
      </c>
      <c r="C35" s="17">
        <f>B35/SUM($B$35:$B$38)</f>
        <v>0.10919540229885058</v>
      </c>
    </row>
    <row r="36" spans="1:3" x14ac:dyDescent="0.2">
      <c r="A36" s="15" t="str">
        <v>galois</v>
      </c>
      <c r="B36" s="16">
        <f>COUNTIF(queries!B3:B698,"="&amp;A36)</f>
        <v>72</v>
      </c>
      <c r="C36" s="17">
        <f t="shared" ref="C36:C38" si="0">B36/SUM($B$35:$B$38)</f>
        <v>0.10344827586206896</v>
      </c>
    </row>
    <row r="37" spans="1:3" x14ac:dyDescent="0.2">
      <c r="A37" s="15" t="str">
        <v>qatch</v>
      </c>
      <c r="B37" s="16">
        <f>COUNTIF(queries!B4:B699,"="&amp;A37)</f>
        <v>496</v>
      </c>
      <c r="C37" s="17">
        <f t="shared" si="0"/>
        <v>0.71264367816091956</v>
      </c>
    </row>
    <row r="38" spans="1:3" ht="16" thickBot="1" x14ac:dyDescent="0.25">
      <c r="A38" s="18" t="str">
        <v>spider1</v>
      </c>
      <c r="B38" s="19">
        <f>COUNTIF(queries!B5:B700,"="&amp;A38)</f>
        <v>52</v>
      </c>
      <c r="C38" s="20">
        <f t="shared" si="0"/>
        <v>7.4712643678160925E-2</v>
      </c>
    </row>
  </sheetData>
  <mergeCells count="1">
    <mergeCell ref="Q17:S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queries</vt:lpstr>
      <vt:lpstr>Dataset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2025-05-09T09:33:02Z</dcterms:modified>
</cp:coreProperties>
</file>